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Y:\37_DIRTEC_EDIF\02.DADES GENERALS\26-06-C-Locals_Platja_ag_ca\01_DEO_xxx_XXX\01_Licitacio\CD_Licitacio\"/>
    </mc:Choice>
  </mc:AlternateContent>
  <xr:revisionPtr revIDLastSave="0" documentId="13_ncr:1_{467B70AB-74C0-4C39-B6D5-B2C9367D2F0E}" xr6:coauthVersionLast="47" xr6:coauthVersionMax="47" xr10:uidLastSave="{00000000-0000-0000-0000-000000000000}"/>
  <bookViews>
    <workbookView xWindow="22932" yWindow="-1884" windowWidth="30936" windowHeight="16896" xr2:uid="{00000000-000D-0000-FFFF-FFFF00000000}"/>
  </bookViews>
  <sheets>
    <sheet name="Preus0_DEO+CORRECIO OFERTES" sheetId="4" r:id="rId1"/>
  </sheets>
  <definedNames>
    <definedName name="_xlnm.Print_Area" localSheetId="0">'Preus0_DEO+CORRECIO OFERTES'!$A$1:$M$42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" i="4" l="1"/>
  <c r="J5" i="4" s="1"/>
  <c r="G15" i="4" l="1"/>
  <c r="G34" i="4" l="1"/>
  <c r="G35" i="4" s="1"/>
  <c r="G33" i="4"/>
  <c r="F25" i="4" l="1"/>
  <c r="G13" i="4" l="1"/>
  <c r="F27" i="4" l="1"/>
  <c r="G27" i="4" s="1"/>
  <c r="G25" i="4"/>
  <c r="F23" i="4"/>
  <c r="G23" i="4" s="1"/>
  <c r="G29" i="4" s="1"/>
  <c r="G17" i="4"/>
  <c r="G11" i="4"/>
  <c r="G19" i="4" l="1"/>
  <c r="G37" i="4" s="1"/>
  <c r="I10" i="4"/>
  <c r="J10" i="4" s="1"/>
  <c r="G38" i="4" l="1"/>
  <c r="G40" i="4" s="1"/>
</calcChain>
</file>

<file path=xl/sharedStrings.xml><?xml version="1.0" encoding="utf-8"?>
<sst xmlns="http://schemas.openxmlformats.org/spreadsheetml/2006/main" count="56" uniqueCount="44">
  <si>
    <t>Funció</t>
  </si>
  <si>
    <t>Formació mínima exigida i experiència</t>
  </si>
  <si>
    <t>Quant</t>
  </si>
  <si>
    <t>Mesos</t>
  </si>
  <si>
    <t>€/mes</t>
  </si>
  <si>
    <t>Total</t>
  </si>
  <si>
    <t>IVA 21%</t>
  </si>
  <si>
    <t>Estimació costos Equip durant l'execució de les obres</t>
  </si>
  <si>
    <t>Director de l'Equip Consultor / Director d'execució de les obres</t>
  </si>
  <si>
    <t xml:space="preserve"> </t>
  </si>
  <si>
    <t>Especialista instal.lacions</t>
  </si>
  <si>
    <t>TOTAL sense IVA</t>
  </si>
  <si>
    <t>TOTAL amb IVA</t>
  </si>
  <si>
    <t>Partida</t>
  </si>
  <si>
    <t>Adjunt a Director d'Execució i seguiment d'obra</t>
  </si>
  <si>
    <t xml:space="preserve">Tècnic competent amb 10 anys d'experiència </t>
  </si>
  <si>
    <t>Dedicació %</t>
  </si>
  <si>
    <t>PLANING DE L'OPERACIÓ</t>
  </si>
  <si>
    <t>1.2</t>
  </si>
  <si>
    <t>1.1</t>
  </si>
  <si>
    <t>€</t>
  </si>
  <si>
    <t xml:space="preserve">Tècnic competent amb 5 anys d'experiència </t>
  </si>
  <si>
    <t>Tècnic competent amb 5 anys d'experiència</t>
  </si>
  <si>
    <t xml:space="preserve">Tècnic amb titulació habilitant amb més de 5 anys d'experiència </t>
  </si>
  <si>
    <t>Correcció i homogeneització d'ofertes</t>
  </si>
  <si>
    <t>Descripció dels treballs: : SUBMINISTRAMENTS</t>
  </si>
  <si>
    <t>ut</t>
  </si>
  <si>
    <t>€/ut</t>
  </si>
  <si>
    <t>2.1</t>
  </si>
  <si>
    <t>2.2</t>
  </si>
  <si>
    <t>SUBTOTAL CORRECCIÓ</t>
  </si>
  <si>
    <t>C: Fase de tancament i documentació</t>
  </si>
  <si>
    <t>SUBTOTAL FASE C</t>
  </si>
  <si>
    <r>
      <t xml:space="preserve">Redacció d'informe comparatiu amb l'anàlisi del contingut i abast de les ofertes presentades, inclosa la homogeneïtzació de les mateixes i l'elaboració d'informe justificatiu de les ofertes anormalment baixes. </t>
    </r>
    <r>
      <rPr>
        <b/>
        <sz val="10"/>
        <rFont val="Verdana"/>
        <family val="2"/>
      </rPr>
      <t>En el cas de presentar-se en aquest procediment de licitació un total de 1 a 5 licitadors.</t>
    </r>
  </si>
  <si>
    <r>
      <t xml:space="preserve">Redacció d'informe comparatiu amb l'anàlisi del contingut i abast de les ofertes presentades, inclosa la homogeneïtzació de les mateixes i l'elaboració d'informe justificatiu de les ofertes anormalment baixes. </t>
    </r>
    <r>
      <rPr>
        <b/>
        <sz val="10"/>
        <rFont val="Verdana"/>
        <family val="2"/>
      </rPr>
      <t xml:space="preserve">En el cas de presentar-se en aquest procediment de licitació un total de 6 a 15 licitadors. L'import economic total s'ajustarà segons el numero total de licitadors que es presentin, afegint als 750€ de base que conformen els 5 primers licitadors, 150€ addicionals per cada licitador presentat. </t>
    </r>
  </si>
  <si>
    <t>B: Fase seguiment de mobiliari i senyalèctica</t>
  </si>
  <si>
    <t>SUBTOTAL FASE A i B</t>
  </si>
  <si>
    <t>B</t>
  </si>
  <si>
    <t xml:space="preserve">L'import econòmic total d'adjudicació per a la prestació dels serveis serà el corresponent a la suma de la partida núm. 1 i 2. No obstant això, l'adjudicatari facturarà únicament els serveis realitzats en base a les partides que realment corresponguin en funció del nombre total de licitadors que es presentin (partida 2.1, 2.2) més la partida núm. 1.    </t>
  </si>
  <si>
    <t>A: Fase d'execució d'obra equipaments Lot 01 i 02</t>
  </si>
  <si>
    <t>A - Lot 01</t>
  </si>
  <si>
    <t>A - Lot 02</t>
  </si>
  <si>
    <t xml:space="preserve">PREUS ZERO DELS SERVEIS DE DIRECCIÓ D’EXECUCIÓ D’OBRA, VALORACIÓ D’OFERTES DE SUBMINISTRAMENTS I SEGUIMENT DE MOBILIARI I SENYALÈTICA DE LES OBRES DE REFORMA PER L’ADEQUACIÓ DELS LOCALS DE LES PLATGES DE BARCELONA, ALS DISTRICTES DE CIUTAT VELLA I SANT MARTÍ, A BARCELONA. 
LOT 1: LOCAL ZONA BANYS DEL FÒRUM, LOCAL PLATJA DE LLEVANT, LOCAL PLATJA DE NOVA MAR BELLA. 
LOT 2: LOCAL PLATJA DE LA MAR BELLA, LOCAL PLATJA DE SOMORROSTRO, LOCAL PLATJA DE LA BARCELONETA. 
</t>
  </si>
  <si>
    <t>* Omplir només les caselles blava i verda de preu "€/ut".
* Incorporar les dades de l'empresa, persona de contacte, data i signar.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</si>
</sst>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0"/>
      <name val="Verdana"/>
      <family val="2"/>
    </font>
    <font>
      <b/>
      <u/>
      <sz val="14"/>
      <name val="Verdana"/>
      <family val="2"/>
    </font>
    <font>
      <b/>
      <u/>
      <sz val="10"/>
      <name val="Verdana"/>
      <family val="2"/>
    </font>
    <font>
      <b/>
      <sz val="10"/>
      <name val="Verdana"/>
      <family val="2"/>
    </font>
    <font>
      <sz val="10"/>
      <color theme="6" tint="-0.249977111117893"/>
      <name val="Verdana"/>
      <family val="2"/>
    </font>
    <font>
      <sz val="10"/>
      <color rgb="FFEF720B"/>
      <name val="Verdana"/>
      <family val="2"/>
    </font>
    <font>
      <sz val="10"/>
      <color rgb="FFFF0000"/>
      <name val="Verdana"/>
      <family val="2"/>
    </font>
    <font>
      <b/>
      <i/>
      <sz val="10"/>
      <name val="Verdana"/>
      <family val="2"/>
    </font>
    <font>
      <b/>
      <i/>
      <sz val="10"/>
      <name val="Arial"/>
      <family val="2"/>
    </font>
    <font>
      <b/>
      <sz val="14"/>
      <color theme="1"/>
      <name val="Verdana"/>
      <family val="2"/>
    </font>
    <font>
      <b/>
      <sz val="12"/>
      <color rgb="FFFF0000"/>
      <name val="Verdana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b/>
      <sz val="12"/>
      <name val="Verdana"/>
      <family val="2"/>
    </font>
    <font>
      <sz val="9"/>
      <name val="Verdana"/>
      <family val="2"/>
    </font>
    <font>
      <i/>
      <sz val="10"/>
      <name val="Verdana"/>
      <family val="2"/>
    </font>
  </fonts>
  <fills count="10">
    <fill>
      <patternFill patternType="none"/>
    </fill>
    <fill>
      <patternFill patternType="gray125"/>
    </fill>
    <fill>
      <patternFill patternType="solid">
        <fgColor indexed="5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5">
    <xf numFmtId="0" fontId="0" fillId="0" borderId="0" xfId="0"/>
    <xf numFmtId="0" fontId="2" fillId="0" borderId="0" xfId="0" applyFont="1"/>
    <xf numFmtId="9" fontId="2" fillId="0" borderId="0" xfId="1" applyFont="1" applyProtection="1"/>
    <xf numFmtId="0" fontId="2" fillId="0" borderId="0" xfId="0" applyFont="1" applyProtection="1">
      <protection locked="0"/>
    </xf>
    <xf numFmtId="0" fontId="3" fillId="0" borderId="0" xfId="0" applyFont="1"/>
    <xf numFmtId="0" fontId="4" fillId="0" borderId="0" xfId="0" applyFont="1"/>
    <xf numFmtId="0" fontId="5" fillId="0" borderId="5" xfId="0" applyFont="1" applyBorder="1" applyAlignment="1">
      <alignment horizontal="center"/>
    </xf>
    <xf numFmtId="9" fontId="5" fillId="0" borderId="5" xfId="1" applyFont="1" applyBorder="1" applyAlignment="1" applyProtection="1">
      <alignment horizontal="center"/>
    </xf>
    <xf numFmtId="0" fontId="5" fillId="0" borderId="6" xfId="0" applyFont="1" applyBorder="1" applyAlignment="1">
      <alignment horizontal="center"/>
    </xf>
    <xf numFmtId="0" fontId="6" fillId="0" borderId="0" xfId="0" applyFont="1"/>
    <xf numFmtId="4" fontId="2" fillId="0" borderId="0" xfId="0" applyNumberFormat="1" applyFont="1"/>
    <xf numFmtId="4" fontId="2" fillId="0" borderId="7" xfId="0" applyNumberFormat="1" applyFont="1" applyBorder="1"/>
    <xf numFmtId="4" fontId="5" fillId="0" borderId="0" xfId="0" applyNumberFormat="1" applyFont="1"/>
    <xf numFmtId="9" fontId="2" fillId="0" borderId="0" xfId="1" applyFont="1" applyProtection="1">
      <protection locked="0"/>
    </xf>
    <xf numFmtId="9" fontId="2" fillId="0" borderId="0" xfId="1" applyFont="1" applyBorder="1" applyProtection="1"/>
    <xf numFmtId="0" fontId="2" fillId="0" borderId="0" xfId="0" applyFont="1" applyAlignment="1">
      <alignment vertical="top" wrapText="1"/>
    </xf>
    <xf numFmtId="0" fontId="5" fillId="0" borderId="9" xfId="0" applyFont="1" applyBorder="1" applyAlignment="1">
      <alignment horizontal="center" wrapText="1"/>
    </xf>
    <xf numFmtId="4" fontId="5" fillId="0" borderId="0" xfId="0" applyNumberFormat="1" applyFont="1" applyAlignment="1">
      <alignment horizontal="left"/>
    </xf>
    <xf numFmtId="4" fontId="2" fillId="0" borderId="0" xfId="0" applyNumberFormat="1" applyFont="1" applyAlignment="1">
      <alignment horizontal="left"/>
    </xf>
    <xf numFmtId="0" fontId="5" fillId="0" borderId="0" xfId="0" applyFont="1"/>
    <xf numFmtId="0" fontId="2" fillId="0" borderId="0" xfId="0" applyFont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/>
      <protection locked="0"/>
    </xf>
    <xf numFmtId="9" fontId="2" fillId="0" borderId="0" xfId="1" applyFont="1" applyFill="1" applyAlignment="1" applyProtection="1">
      <alignment horizontal="center" vertical="center"/>
    </xf>
    <xf numFmtId="0" fontId="5" fillId="0" borderId="9" xfId="0" applyFont="1" applyBorder="1" applyAlignment="1">
      <alignment horizont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center" vertical="center" wrapText="1"/>
    </xf>
    <xf numFmtId="0" fontId="5" fillId="0" borderId="0" xfId="0" applyFont="1" applyProtection="1">
      <protection locked="0"/>
    </xf>
    <xf numFmtId="4" fontId="5" fillId="0" borderId="0" xfId="0" applyNumberFormat="1" applyFont="1" applyAlignment="1">
      <alignment horizontal="right"/>
    </xf>
    <xf numFmtId="0" fontId="13" fillId="0" borderId="0" xfId="0" applyFont="1"/>
    <xf numFmtId="0" fontId="0" fillId="0" borderId="1" xfId="0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12" fillId="0" borderId="0" xfId="0" applyFont="1" applyAlignment="1">
      <alignment vertical="top" wrapText="1"/>
    </xf>
    <xf numFmtId="4" fontId="5" fillId="0" borderId="3" xfId="0" applyNumberFormat="1" applyFont="1" applyBorder="1"/>
    <xf numFmtId="0" fontId="4" fillId="0" borderId="0" xfId="0" applyFont="1" applyAlignment="1" applyProtection="1">
      <alignment horizontal="center"/>
      <protection locked="0"/>
    </xf>
    <xf numFmtId="0" fontId="5" fillId="0" borderId="1" xfId="0" applyFont="1" applyBorder="1"/>
    <xf numFmtId="9" fontId="5" fillId="0" borderId="0" xfId="1" applyFont="1" applyFill="1" applyBorder="1" applyAlignment="1" applyProtection="1">
      <alignment vertical="center"/>
    </xf>
    <xf numFmtId="9" fontId="5" fillId="0" borderId="0" xfId="1" applyFont="1" applyFill="1" applyBorder="1" applyAlignment="1" applyProtection="1">
      <alignment horizontal="center" vertical="center"/>
    </xf>
    <xf numFmtId="4" fontId="14" fillId="0" borderId="0" xfId="0" applyNumberFormat="1" applyFont="1"/>
    <xf numFmtId="0" fontId="5" fillId="0" borderId="0" xfId="0" applyFont="1" applyAlignment="1" applyProtection="1">
      <alignment horizontal="center" vertical="top"/>
      <protection locked="0"/>
    </xf>
    <xf numFmtId="0" fontId="7" fillId="5" borderId="11" xfId="0" applyFont="1" applyFill="1" applyBorder="1"/>
    <xf numFmtId="0" fontId="7" fillId="5" borderId="3" xfId="0" applyFont="1" applyFill="1" applyBorder="1"/>
    <xf numFmtId="0" fontId="7" fillId="5" borderId="14" xfId="0" applyFont="1" applyFill="1" applyBorder="1"/>
    <xf numFmtId="0" fontId="7" fillId="5" borderId="13" xfId="0" applyFont="1" applyFill="1" applyBorder="1"/>
    <xf numFmtId="0" fontId="5" fillId="0" borderId="0" xfId="0" applyFont="1" applyAlignment="1">
      <alignment horizontal="left"/>
    </xf>
    <xf numFmtId="0" fontId="5" fillId="0" borderId="8" xfId="0" applyFont="1" applyBorder="1" applyAlignment="1">
      <alignment horizontal="left"/>
    </xf>
    <xf numFmtId="0" fontId="5" fillId="0" borderId="5" xfId="0" applyFont="1" applyBorder="1" applyAlignment="1">
      <alignment horizontal="center" wrapText="1"/>
    </xf>
    <xf numFmtId="0" fontId="8" fillId="0" borderId="0" xfId="0" applyFont="1"/>
    <xf numFmtId="0" fontId="8" fillId="0" borderId="0" xfId="0" applyFont="1" applyProtection="1">
      <protection locked="0"/>
    </xf>
    <xf numFmtId="0" fontId="5" fillId="0" borderId="0" xfId="0" applyFont="1" applyAlignment="1">
      <alignment vertical="center"/>
    </xf>
    <xf numFmtId="0" fontId="2" fillId="0" borderId="5" xfId="0" applyFont="1" applyBorder="1"/>
    <xf numFmtId="4" fontId="2" fillId="6" borderId="5" xfId="0" applyNumberFormat="1" applyFont="1" applyFill="1" applyBorder="1" applyProtection="1">
      <protection locked="0"/>
    </xf>
    <xf numFmtId="4" fontId="2" fillId="0" borderId="9" xfId="0" applyNumberFormat="1" applyFont="1" applyBorder="1"/>
    <xf numFmtId="0" fontId="16" fillId="0" borderId="8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2" fillId="0" borderId="14" xfId="0" applyFont="1" applyBorder="1"/>
    <xf numFmtId="0" fontId="2" fillId="0" borderId="13" xfId="0" applyFont="1" applyBorder="1"/>
    <xf numFmtId="0" fontId="5" fillId="0" borderId="14" xfId="0" applyFont="1" applyBorder="1" applyAlignment="1">
      <alignment vertical="center" wrapText="1"/>
    </xf>
    <xf numFmtId="0" fontId="5" fillId="0" borderId="2" xfId="0" applyFont="1" applyBorder="1" applyAlignment="1">
      <alignment vertical="center"/>
    </xf>
    <xf numFmtId="0" fontId="5" fillId="0" borderId="10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7" fillId="8" borderId="3" xfId="0" applyFont="1" applyFill="1" applyBorder="1" applyAlignment="1">
      <alignment horizontal="center"/>
    </xf>
    <xf numFmtId="0" fontId="7" fillId="8" borderId="4" xfId="0" applyFont="1" applyFill="1" applyBorder="1" applyAlignment="1">
      <alignment horizontal="center"/>
    </xf>
    <xf numFmtId="0" fontId="7" fillId="8" borderId="13" xfId="0" applyFont="1" applyFill="1" applyBorder="1" applyAlignment="1">
      <alignment horizontal="center"/>
    </xf>
    <xf numFmtId="0" fontId="7" fillId="8" borderId="2" xfId="0" applyFont="1" applyFill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9" fontId="2" fillId="0" borderId="11" xfId="1" applyFont="1" applyFill="1" applyBorder="1" applyAlignment="1" applyProtection="1">
      <alignment horizontal="center" vertical="center"/>
    </xf>
    <xf numFmtId="9" fontId="2" fillId="0" borderId="14" xfId="1" applyFont="1" applyFill="1" applyBorder="1" applyAlignment="1" applyProtection="1">
      <alignment horizontal="center" vertical="center"/>
    </xf>
    <xf numFmtId="4" fontId="2" fillId="0" borderId="3" xfId="0" applyNumberFormat="1" applyFont="1" applyBorder="1" applyAlignment="1">
      <alignment horizontal="center" vertical="center"/>
    </xf>
    <xf numFmtId="4" fontId="2" fillId="0" borderId="13" xfId="0" applyNumberFormat="1" applyFont="1" applyBorder="1" applyAlignment="1">
      <alignment horizontal="center" vertical="center"/>
    </xf>
    <xf numFmtId="4" fontId="2" fillId="3" borderId="4" xfId="0" applyNumberFormat="1" applyFont="1" applyFill="1" applyBorder="1" applyAlignment="1" applyProtection="1">
      <alignment horizontal="center" vertical="center"/>
      <protection locked="0"/>
    </xf>
    <xf numFmtId="4" fontId="2" fillId="3" borderId="2" xfId="0" applyNumberFormat="1" applyFont="1" applyFill="1" applyBorder="1" applyAlignment="1" applyProtection="1">
      <alignment horizontal="center" vertical="center"/>
      <protection locked="0"/>
    </xf>
    <xf numFmtId="4" fontId="2" fillId="0" borderId="10" xfId="0" applyNumberFormat="1" applyFont="1" applyBorder="1" applyAlignment="1">
      <alignment horizontal="center" vertical="center"/>
    </xf>
    <xf numFmtId="4" fontId="2" fillId="0" borderId="12" xfId="0" applyNumberFormat="1" applyFont="1" applyBorder="1" applyAlignment="1">
      <alignment horizontal="center" vertical="center"/>
    </xf>
    <xf numFmtId="0" fontId="7" fillId="8" borderId="11" xfId="0" applyFont="1" applyFill="1" applyBorder="1" applyAlignment="1">
      <alignment horizontal="center"/>
    </xf>
    <xf numFmtId="0" fontId="7" fillId="8" borderId="14" xfId="0" applyFont="1" applyFill="1" applyBorder="1" applyAlignment="1">
      <alignment horizontal="center"/>
    </xf>
    <xf numFmtId="9" fontId="5" fillId="4" borderId="13" xfId="1" applyFont="1" applyFill="1" applyBorder="1" applyAlignment="1" applyProtection="1">
      <alignment horizontal="center" vertical="center"/>
    </xf>
    <xf numFmtId="0" fontId="2" fillId="6" borderId="11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6" borderId="14" xfId="0" applyFont="1" applyFill="1" applyBorder="1" applyAlignment="1">
      <alignment horizontal="center"/>
    </xf>
    <xf numFmtId="0" fontId="2" fillId="6" borderId="13" xfId="0" applyFont="1" applyFill="1" applyBorder="1" applyAlignment="1">
      <alignment horizontal="center"/>
    </xf>
    <xf numFmtId="0" fontId="5" fillId="0" borderId="10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/>
    </xf>
    <xf numFmtId="4" fontId="2" fillId="0" borderId="11" xfId="0" applyNumberFormat="1" applyFont="1" applyBorder="1" applyAlignment="1">
      <alignment horizontal="center" vertical="center"/>
    </xf>
    <xf numFmtId="4" fontId="2" fillId="0" borderId="14" xfId="0" applyNumberFormat="1" applyFont="1" applyBorder="1" applyAlignment="1">
      <alignment horizontal="center" vertical="center"/>
    </xf>
    <xf numFmtId="0" fontId="5" fillId="0" borderId="8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15" fillId="0" borderId="0" xfId="0" applyFont="1" applyAlignment="1">
      <alignment horizontal="left" vertical="justify" wrapText="1"/>
    </xf>
    <xf numFmtId="0" fontId="5" fillId="2" borderId="13" xfId="0" applyFont="1" applyFill="1" applyBorder="1" applyAlignment="1">
      <alignment horizontal="center" vertical="center"/>
    </xf>
    <xf numFmtId="0" fontId="5" fillId="7" borderId="5" xfId="0" applyFont="1" applyFill="1" applyBorder="1" applyAlignment="1">
      <alignment horizontal="center"/>
    </xf>
    <xf numFmtId="0" fontId="5" fillId="7" borderId="6" xfId="0" applyFont="1" applyFill="1" applyBorder="1" applyAlignment="1">
      <alignment horizontal="center"/>
    </xf>
    <xf numFmtId="0" fontId="5" fillId="2" borderId="14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7" borderId="13" xfId="0" applyFont="1" applyFill="1" applyBorder="1" applyAlignment="1">
      <alignment horizontal="center" vertical="center"/>
    </xf>
    <xf numFmtId="0" fontId="5" fillId="9" borderId="13" xfId="0" applyFont="1" applyFill="1" applyBorder="1" applyAlignment="1">
      <alignment horizontal="center" vertical="center"/>
    </xf>
    <xf numFmtId="0" fontId="9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top" wrapText="1"/>
    </xf>
    <xf numFmtId="0" fontId="5" fillId="0" borderId="0" xfId="0" applyFont="1" applyAlignment="1" applyProtection="1">
      <alignment horizontal="center" vertical="top"/>
      <protection locked="0"/>
    </xf>
    <xf numFmtId="0" fontId="5" fillId="0" borderId="10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10" fillId="0" borderId="0" xfId="0" applyFont="1" applyAlignment="1">
      <alignment horizontal="left" vertical="top" wrapText="1"/>
    </xf>
    <xf numFmtId="0" fontId="4" fillId="0" borderId="0" xfId="0" applyFont="1" applyAlignment="1">
      <alignment horizontal="left"/>
    </xf>
    <xf numFmtId="0" fontId="2" fillId="0" borderId="8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</cellXfs>
  <cellStyles count="2">
    <cellStyle name="Normal" xfId="0" builtinId="0"/>
    <cellStyle name="Percentatge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112"/>
  <sheetViews>
    <sheetView tabSelected="1" zoomScaleNormal="100" workbookViewId="0">
      <selection activeCell="U16" sqref="U16"/>
    </sheetView>
  </sheetViews>
  <sheetFormatPr defaultColWidth="11.42578125" defaultRowHeight="12.75" x14ac:dyDescent="0.2"/>
  <cols>
    <col min="1" max="1" width="8.7109375" style="20" bestFit="1" customWidth="1"/>
    <col min="2" max="2" width="38.28515625" style="3" customWidth="1"/>
    <col min="3" max="3" width="48.42578125" style="3" customWidth="1"/>
    <col min="4" max="4" width="17.140625" style="13" customWidth="1"/>
    <col min="5" max="5" width="7.85546875" style="3" customWidth="1"/>
    <col min="6" max="6" width="13.5703125" style="3" customWidth="1"/>
    <col min="7" max="7" width="13.85546875" style="3" customWidth="1"/>
    <col min="8" max="8" width="3.140625" style="3" customWidth="1"/>
    <col min="9" max="13" width="3.28515625" style="3" customWidth="1"/>
    <col min="14" max="14" width="4.7109375" style="3" customWidth="1"/>
    <col min="15" max="17" width="3.28515625" style="3" customWidth="1"/>
    <col min="18" max="18" width="16.140625" style="3" customWidth="1"/>
    <col min="19" max="16384" width="11.42578125" style="3"/>
  </cols>
  <sheetData>
    <row r="1" spans="1:24" ht="15" customHeight="1" x14ac:dyDescent="0.2">
      <c r="B1" s="96" t="s">
        <v>42</v>
      </c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31"/>
      <c r="O1" s="24"/>
      <c r="P1" s="24"/>
      <c r="Q1" s="24"/>
      <c r="R1" s="24"/>
      <c r="S1" s="24"/>
      <c r="T1" s="24"/>
      <c r="U1" s="24"/>
      <c r="V1" s="24"/>
      <c r="W1" s="24"/>
      <c r="X1" s="24"/>
    </row>
    <row r="2" spans="1:24" ht="61.5" customHeight="1" x14ac:dyDescent="0.2"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31"/>
      <c r="O2" s="1"/>
      <c r="P2" s="1"/>
      <c r="Q2" s="1"/>
      <c r="R2" s="1"/>
    </row>
    <row r="3" spans="1:24" ht="15" customHeight="1" x14ac:dyDescent="0.2"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1"/>
      <c r="P3" s="1"/>
      <c r="Q3" s="1"/>
      <c r="R3" s="1"/>
    </row>
    <row r="4" spans="1:24" ht="15" customHeight="1" x14ac:dyDescent="0.25">
      <c r="A4" s="33" t="s">
        <v>13</v>
      </c>
      <c r="B4" s="5" t="s">
        <v>17</v>
      </c>
      <c r="C4" s="4"/>
      <c r="D4" s="2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</row>
    <row r="5" spans="1:24" ht="15" customHeight="1" x14ac:dyDescent="0.2">
      <c r="B5" s="1"/>
      <c r="C5" s="1"/>
      <c r="D5" s="2"/>
      <c r="E5" s="1"/>
      <c r="F5" s="1"/>
      <c r="G5" s="1"/>
      <c r="H5" s="52">
        <v>1</v>
      </c>
      <c r="I5" s="53">
        <f>H5+1</f>
        <v>2</v>
      </c>
      <c r="J5" s="53">
        <f t="shared" ref="J5" si="0">I5+1</f>
        <v>3</v>
      </c>
      <c r="K5" s="53">
        <v>4</v>
      </c>
      <c r="L5" s="54">
        <v>5</v>
      </c>
      <c r="M5" s="1"/>
      <c r="N5" s="1"/>
      <c r="O5" s="1"/>
      <c r="P5" s="1"/>
      <c r="Q5" s="1"/>
      <c r="R5" s="1"/>
    </row>
    <row r="6" spans="1:24" ht="15" customHeight="1" x14ac:dyDescent="0.2">
      <c r="A6" s="21">
        <v>1</v>
      </c>
      <c r="B6" s="5" t="s">
        <v>7</v>
      </c>
      <c r="C6" s="5"/>
      <c r="D6" s="2"/>
      <c r="E6" s="1"/>
      <c r="F6" s="1"/>
      <c r="G6" s="1"/>
      <c r="H6" s="101" t="s">
        <v>40</v>
      </c>
      <c r="I6" s="102"/>
      <c r="J6" s="102"/>
      <c r="K6" s="102"/>
      <c r="L6" s="58"/>
      <c r="M6" s="1"/>
      <c r="N6" s="1"/>
      <c r="O6" s="1"/>
      <c r="P6" s="1"/>
      <c r="Q6" s="1"/>
      <c r="R6" s="1"/>
    </row>
    <row r="7" spans="1:24" ht="15" customHeight="1" x14ac:dyDescent="0.2">
      <c r="B7" s="5"/>
      <c r="C7" s="5"/>
      <c r="D7" s="2"/>
      <c r="E7" s="1"/>
      <c r="F7" s="1"/>
      <c r="G7" s="1"/>
      <c r="H7" s="57"/>
      <c r="I7" s="100" t="s">
        <v>41</v>
      </c>
      <c r="J7" s="97"/>
      <c r="K7" s="97"/>
      <c r="L7" s="97"/>
      <c r="M7" s="1"/>
      <c r="N7" s="1"/>
      <c r="O7" s="1"/>
      <c r="P7" s="1"/>
      <c r="Q7" s="1"/>
      <c r="R7" s="1"/>
    </row>
    <row r="8" spans="1:24" s="26" customFormat="1" ht="15" customHeight="1" x14ac:dyDescent="0.2">
      <c r="A8" s="20"/>
      <c r="B8" s="97" t="s">
        <v>39</v>
      </c>
      <c r="C8" s="97"/>
      <c r="D8" s="19"/>
      <c r="E8" s="19"/>
      <c r="F8" s="19"/>
      <c r="G8" s="19"/>
      <c r="H8" s="55"/>
      <c r="I8" s="56"/>
      <c r="J8" s="98" t="s">
        <v>37</v>
      </c>
      <c r="K8" s="98"/>
      <c r="L8" s="99"/>
      <c r="M8" s="48"/>
      <c r="N8" s="28"/>
      <c r="O8" s="28"/>
      <c r="Q8" s="19"/>
    </row>
    <row r="9" spans="1:24" s="26" customFormat="1" ht="15" customHeight="1" x14ac:dyDescent="0.2">
      <c r="A9" s="20"/>
      <c r="B9" s="103" t="s">
        <v>35</v>
      </c>
      <c r="C9" s="103"/>
      <c r="D9" s="19"/>
      <c r="E9" s="19"/>
      <c r="F9" s="19"/>
      <c r="G9" s="19"/>
      <c r="H9" s="104" t="s">
        <v>3</v>
      </c>
      <c r="I9" s="104"/>
      <c r="J9" s="104"/>
      <c r="K9" s="104"/>
      <c r="L9" s="104"/>
      <c r="M9" s="48"/>
      <c r="N9" s="28"/>
      <c r="O9" s="28"/>
      <c r="Q9" s="19"/>
    </row>
    <row r="10" spans="1:24" ht="15" customHeight="1" x14ac:dyDescent="0.2">
      <c r="A10" s="21"/>
      <c r="B10" s="23" t="s">
        <v>0</v>
      </c>
      <c r="C10" s="16" t="s">
        <v>1</v>
      </c>
      <c r="D10" s="7" t="s">
        <v>16</v>
      </c>
      <c r="E10" s="6" t="s">
        <v>3</v>
      </c>
      <c r="F10" s="6" t="s">
        <v>4</v>
      </c>
      <c r="G10" s="8" t="s">
        <v>5</v>
      </c>
      <c r="H10" s="52">
        <v>1</v>
      </c>
      <c r="I10" s="53">
        <f>H10+1</f>
        <v>2</v>
      </c>
      <c r="J10" s="53">
        <f t="shared" ref="J10" si="1">I10+1</f>
        <v>3</v>
      </c>
      <c r="K10" s="53">
        <v>4</v>
      </c>
      <c r="L10" s="53">
        <v>5</v>
      </c>
      <c r="M10" s="29"/>
      <c r="N10"/>
      <c r="O10" t="s">
        <v>9</v>
      </c>
      <c r="Q10" s="1"/>
    </row>
    <row r="11" spans="1:24" ht="15" customHeight="1" x14ac:dyDescent="0.2">
      <c r="A11" s="107" t="s">
        <v>19</v>
      </c>
      <c r="B11" s="108" t="s">
        <v>8</v>
      </c>
      <c r="C11" s="90" t="s">
        <v>23</v>
      </c>
      <c r="D11" s="73">
        <v>0.2</v>
      </c>
      <c r="E11" s="75">
        <v>5</v>
      </c>
      <c r="F11" s="77">
        <v>0</v>
      </c>
      <c r="G11" s="79">
        <f>F11*D11*E11</f>
        <v>0</v>
      </c>
      <c r="H11" s="39" t="s">
        <v>9</v>
      </c>
      <c r="I11" s="40"/>
      <c r="J11" s="40"/>
      <c r="K11" s="40"/>
      <c r="L11" s="40"/>
      <c r="M11" s="29"/>
      <c r="N11" s="9"/>
      <c r="O11" s="9"/>
      <c r="Q11" s="1"/>
    </row>
    <row r="12" spans="1:24" ht="15" customHeight="1" x14ac:dyDescent="0.2">
      <c r="A12" s="107"/>
      <c r="B12" s="109"/>
      <c r="C12" s="110"/>
      <c r="D12" s="74"/>
      <c r="E12" s="76"/>
      <c r="F12" s="78"/>
      <c r="G12" s="80"/>
      <c r="H12" s="41"/>
      <c r="I12" s="42"/>
      <c r="J12" s="42"/>
      <c r="K12" s="42"/>
      <c r="L12" s="42"/>
      <c r="M12" s="29"/>
      <c r="N12" s="1"/>
      <c r="O12" s="1"/>
      <c r="Q12" s="1"/>
    </row>
    <row r="13" spans="1:24" ht="15" customHeight="1" x14ac:dyDescent="0.2">
      <c r="A13" s="107"/>
      <c r="B13" s="59" t="s">
        <v>14</v>
      </c>
      <c r="C13" s="62" t="s">
        <v>21</v>
      </c>
      <c r="D13" s="73">
        <v>0.6</v>
      </c>
      <c r="E13" s="75">
        <v>5</v>
      </c>
      <c r="F13" s="77">
        <v>0</v>
      </c>
      <c r="G13" s="79">
        <f>F13*D13*E13</f>
        <v>0</v>
      </c>
      <c r="H13" s="81"/>
      <c r="I13" s="65"/>
      <c r="J13" s="65"/>
      <c r="K13" s="65"/>
      <c r="L13" s="66"/>
      <c r="M13" s="29"/>
      <c r="N13" s="1"/>
      <c r="O13" s="1"/>
      <c r="Q13" s="1"/>
    </row>
    <row r="14" spans="1:24" ht="15" customHeight="1" x14ac:dyDescent="0.2">
      <c r="A14" s="107"/>
      <c r="B14" s="60"/>
      <c r="C14" s="63"/>
      <c r="D14" s="74"/>
      <c r="E14" s="76"/>
      <c r="F14" s="78"/>
      <c r="G14" s="80"/>
      <c r="H14" s="82"/>
      <c r="I14" s="67"/>
      <c r="J14" s="67"/>
      <c r="K14" s="67"/>
      <c r="L14" s="68"/>
      <c r="M14" s="29"/>
      <c r="N14" s="1"/>
      <c r="O14" s="1"/>
      <c r="Q14" s="1"/>
    </row>
    <row r="15" spans="1:24" ht="15" customHeight="1" x14ac:dyDescent="0.2">
      <c r="A15" s="107"/>
      <c r="B15" s="60"/>
      <c r="C15" s="63"/>
      <c r="D15" s="73">
        <v>0.2</v>
      </c>
      <c r="E15" s="75">
        <v>3</v>
      </c>
      <c r="F15" s="77">
        <v>0</v>
      </c>
      <c r="G15" s="79">
        <f>F15*D15*E15</f>
        <v>0</v>
      </c>
      <c r="H15" s="69"/>
      <c r="I15" s="70"/>
      <c r="J15" s="65"/>
      <c r="K15" s="65"/>
      <c r="L15" s="66"/>
      <c r="M15" s="29"/>
      <c r="N15" s="1"/>
      <c r="O15" s="1"/>
      <c r="Q15" s="1"/>
    </row>
    <row r="16" spans="1:24" ht="15" customHeight="1" x14ac:dyDescent="0.2">
      <c r="A16" s="107"/>
      <c r="B16" s="61"/>
      <c r="C16" s="64"/>
      <c r="D16" s="74"/>
      <c r="E16" s="76"/>
      <c r="F16" s="78"/>
      <c r="G16" s="80"/>
      <c r="H16" s="71"/>
      <c r="I16" s="72"/>
      <c r="J16" s="67"/>
      <c r="K16" s="67"/>
      <c r="L16" s="68"/>
      <c r="M16" s="29"/>
      <c r="N16" s="1"/>
      <c r="O16" s="1"/>
      <c r="Q16" s="1"/>
    </row>
    <row r="17" spans="1:18" ht="15" customHeight="1" x14ac:dyDescent="0.2">
      <c r="A17" s="107"/>
      <c r="B17" s="88" t="s">
        <v>10</v>
      </c>
      <c r="C17" s="90" t="s">
        <v>15</v>
      </c>
      <c r="D17" s="73">
        <v>0.2</v>
      </c>
      <c r="E17" s="75">
        <v>5</v>
      </c>
      <c r="F17" s="77">
        <v>0</v>
      </c>
      <c r="G17" s="79">
        <f>F17*D17*E17</f>
        <v>0</v>
      </c>
      <c r="H17" s="84"/>
      <c r="I17" s="85"/>
      <c r="J17" s="85"/>
      <c r="K17" s="85"/>
      <c r="L17" s="85"/>
      <c r="M17" s="29"/>
      <c r="N17" s="1"/>
      <c r="O17" s="1"/>
      <c r="P17" s="1"/>
      <c r="Q17" s="1"/>
    </row>
    <row r="18" spans="1:18" ht="15" customHeight="1" x14ac:dyDescent="0.2">
      <c r="A18" s="107"/>
      <c r="B18" s="89"/>
      <c r="C18" s="91"/>
      <c r="D18" s="74"/>
      <c r="E18" s="76"/>
      <c r="F18" s="78"/>
      <c r="G18" s="80"/>
      <c r="H18" s="86"/>
      <c r="I18" s="87"/>
      <c r="J18" s="87"/>
      <c r="K18" s="87"/>
      <c r="L18" s="87"/>
      <c r="M18" s="29"/>
      <c r="N18" s="1"/>
      <c r="O18" s="1"/>
      <c r="P18" s="1"/>
      <c r="Q18" s="1"/>
    </row>
    <row r="19" spans="1:18" ht="15" customHeight="1" x14ac:dyDescent="0.2">
      <c r="B19" s="1"/>
      <c r="C19" s="1"/>
      <c r="D19" s="32" t="s">
        <v>36</v>
      </c>
      <c r="E19" s="32"/>
      <c r="F19" s="32"/>
      <c r="G19" s="32">
        <f>SUM(G11:G18)</f>
        <v>0</v>
      </c>
      <c r="H19" s="12"/>
      <c r="I19" s="1"/>
      <c r="J19" s="1"/>
      <c r="K19" s="1"/>
      <c r="L19" s="1"/>
      <c r="M19" s="1"/>
      <c r="N19" s="1"/>
      <c r="O19" s="1"/>
      <c r="P19" s="1"/>
      <c r="Q19" s="1"/>
      <c r="R19" s="1"/>
    </row>
    <row r="20" spans="1:18" ht="15" customHeight="1" x14ac:dyDescent="0.2">
      <c r="B20" s="1"/>
      <c r="C20" s="1"/>
      <c r="D20" s="27"/>
      <c r="E20" s="27"/>
      <c r="F20" s="27"/>
      <c r="G20" s="27"/>
      <c r="H20" s="12"/>
      <c r="I20" s="1"/>
      <c r="J20" s="1"/>
      <c r="K20" s="1"/>
      <c r="L20" s="1"/>
      <c r="M20" s="1"/>
      <c r="N20" s="1"/>
      <c r="O20" s="1"/>
      <c r="P20" s="1"/>
      <c r="Q20" s="1"/>
      <c r="R20" s="1"/>
    </row>
    <row r="21" spans="1:18" s="26" customFormat="1" ht="15" customHeight="1" x14ac:dyDescent="0.2">
      <c r="A21" s="22"/>
      <c r="B21" s="83" t="s">
        <v>31</v>
      </c>
      <c r="C21" s="83"/>
      <c r="D21" s="19"/>
      <c r="E21" s="19"/>
      <c r="F21" s="19"/>
      <c r="G21" s="19"/>
      <c r="H21" s="35"/>
      <c r="I21" s="35"/>
      <c r="J21" s="36"/>
      <c r="K21" s="36"/>
      <c r="L21" s="1"/>
      <c r="M21" s="19"/>
      <c r="N21" s="28"/>
      <c r="O21" s="28"/>
      <c r="Q21" s="19"/>
    </row>
    <row r="22" spans="1:18" ht="15" customHeight="1" x14ac:dyDescent="0.2">
      <c r="A22" s="21"/>
      <c r="B22" s="23" t="s">
        <v>0</v>
      </c>
      <c r="C22" s="16" t="s">
        <v>1</v>
      </c>
      <c r="D22" s="94" t="s">
        <v>2</v>
      </c>
      <c r="E22" s="95"/>
      <c r="F22" s="6" t="s">
        <v>20</v>
      </c>
      <c r="G22" s="6" t="s">
        <v>5</v>
      </c>
      <c r="H22" s="34"/>
      <c r="I22" s="19"/>
      <c r="J22" s="19"/>
      <c r="K22" s="19"/>
      <c r="L22" s="1"/>
      <c r="M22" s="30"/>
      <c r="N22"/>
      <c r="O22" t="s">
        <v>9</v>
      </c>
      <c r="Q22" s="1"/>
    </row>
    <row r="23" spans="1:18" ht="15" customHeight="1" x14ac:dyDescent="0.2">
      <c r="A23" s="107" t="s">
        <v>18</v>
      </c>
      <c r="B23" s="108" t="s">
        <v>8</v>
      </c>
      <c r="C23" s="90" t="s">
        <v>23</v>
      </c>
      <c r="D23" s="92">
        <v>0.2</v>
      </c>
      <c r="E23" s="75"/>
      <c r="F23" s="77">
        <f>F11</f>
        <v>0</v>
      </c>
      <c r="G23" s="92">
        <f>D23*F23</f>
        <v>0</v>
      </c>
      <c r="H23" s="34"/>
      <c r="I23" s="19"/>
      <c r="J23" s="19"/>
      <c r="K23" s="19"/>
      <c r="L23" s="1"/>
      <c r="M23" s="30"/>
      <c r="N23" s="9"/>
      <c r="O23" s="9"/>
      <c r="Q23" s="1"/>
      <c r="R23" s="37"/>
    </row>
    <row r="24" spans="1:18" ht="15" customHeight="1" x14ac:dyDescent="0.2">
      <c r="A24" s="107"/>
      <c r="B24" s="109"/>
      <c r="C24" s="110"/>
      <c r="D24" s="93"/>
      <c r="E24" s="76"/>
      <c r="F24" s="78"/>
      <c r="G24" s="93"/>
      <c r="H24" s="34"/>
      <c r="I24" s="19"/>
      <c r="J24" s="19"/>
      <c r="K24" s="19"/>
      <c r="L24" s="1"/>
      <c r="M24" s="30"/>
      <c r="N24" s="1"/>
      <c r="O24" s="1"/>
      <c r="Q24" s="1"/>
    </row>
    <row r="25" spans="1:18" ht="15" customHeight="1" x14ac:dyDescent="0.2">
      <c r="A25" s="107"/>
      <c r="B25" s="108" t="s">
        <v>14</v>
      </c>
      <c r="C25" s="90" t="s">
        <v>22</v>
      </c>
      <c r="D25" s="92">
        <v>0.8</v>
      </c>
      <c r="E25" s="75"/>
      <c r="F25" s="77">
        <f>F13</f>
        <v>0</v>
      </c>
      <c r="G25" s="92">
        <f t="shared" ref="G25" si="2">D25*F25</f>
        <v>0</v>
      </c>
      <c r="H25" s="34"/>
      <c r="I25" s="19"/>
      <c r="J25" s="19"/>
      <c r="K25" s="19"/>
      <c r="L25" s="1"/>
      <c r="M25" s="30"/>
      <c r="N25" s="1"/>
      <c r="O25" s="1"/>
      <c r="Q25" s="1"/>
    </row>
    <row r="26" spans="1:18" ht="15" customHeight="1" x14ac:dyDescent="0.2">
      <c r="A26" s="107"/>
      <c r="B26" s="109"/>
      <c r="C26" s="110"/>
      <c r="D26" s="93"/>
      <c r="E26" s="76"/>
      <c r="F26" s="78"/>
      <c r="G26" s="93"/>
      <c r="H26" s="34"/>
      <c r="I26" s="19"/>
      <c r="J26" s="19"/>
      <c r="K26" s="19"/>
      <c r="L26" s="1"/>
      <c r="M26" s="30"/>
      <c r="N26" s="1"/>
      <c r="O26" s="1"/>
      <c r="Q26" s="1"/>
    </row>
    <row r="27" spans="1:18" ht="15" customHeight="1" x14ac:dyDescent="0.2">
      <c r="A27" s="107"/>
      <c r="B27" s="88" t="s">
        <v>10</v>
      </c>
      <c r="C27" s="90" t="s">
        <v>15</v>
      </c>
      <c r="D27" s="92">
        <v>1</v>
      </c>
      <c r="E27" s="75"/>
      <c r="F27" s="77">
        <f>F17</f>
        <v>0</v>
      </c>
      <c r="G27" s="92">
        <f t="shared" ref="G27" si="3">D27*F27</f>
        <v>0</v>
      </c>
      <c r="H27" s="34"/>
      <c r="I27" s="19"/>
      <c r="J27" s="19"/>
      <c r="K27" s="19"/>
      <c r="L27" s="1"/>
      <c r="M27" s="30"/>
      <c r="N27" s="1"/>
      <c r="O27" s="1"/>
      <c r="P27" s="1"/>
      <c r="Q27" s="1"/>
    </row>
    <row r="28" spans="1:18" ht="15" customHeight="1" x14ac:dyDescent="0.2">
      <c r="A28" s="107"/>
      <c r="B28" s="89"/>
      <c r="C28" s="91"/>
      <c r="D28" s="93"/>
      <c r="E28" s="76"/>
      <c r="F28" s="78"/>
      <c r="G28" s="93"/>
      <c r="H28" s="34"/>
      <c r="I28" s="19"/>
      <c r="J28" s="19"/>
      <c r="K28" s="19"/>
      <c r="L28" s="1"/>
      <c r="M28" s="30"/>
      <c r="N28" s="1"/>
      <c r="O28" s="1"/>
      <c r="P28" s="1"/>
      <c r="Q28" s="1"/>
    </row>
    <row r="29" spans="1:18" ht="15" customHeight="1" x14ac:dyDescent="0.2">
      <c r="B29" s="1"/>
      <c r="C29" s="1"/>
      <c r="D29" s="32" t="s">
        <v>32</v>
      </c>
      <c r="E29" s="10"/>
      <c r="G29" s="32">
        <f>SUM(G23:G28)</f>
        <v>0</v>
      </c>
      <c r="I29" s="1"/>
      <c r="J29" s="1"/>
      <c r="K29" s="1"/>
      <c r="L29" s="1"/>
      <c r="M29" s="1"/>
      <c r="N29" s="1"/>
      <c r="O29" s="1"/>
      <c r="P29" s="1"/>
      <c r="Q29" s="1"/>
      <c r="R29" s="1"/>
    </row>
    <row r="30" spans="1:18" ht="15" customHeight="1" x14ac:dyDescent="0.2">
      <c r="A30" s="21">
        <v>2</v>
      </c>
      <c r="B30" s="112" t="s">
        <v>24</v>
      </c>
      <c r="C30" s="112"/>
      <c r="D30" s="2"/>
      <c r="E30" s="43"/>
      <c r="I30" s="1"/>
      <c r="J30" s="1"/>
      <c r="K30" s="1"/>
      <c r="L30" s="1"/>
      <c r="M30" s="1"/>
      <c r="N30" s="1"/>
      <c r="O30" s="1"/>
      <c r="P30" s="1"/>
      <c r="Q30" s="1"/>
      <c r="R30" s="1"/>
    </row>
    <row r="31" spans="1:18" ht="15" customHeight="1" x14ac:dyDescent="0.2">
      <c r="B31" s="1"/>
      <c r="C31" s="1"/>
      <c r="D31" s="2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</row>
    <row r="32" spans="1:18" ht="15" customHeight="1" x14ac:dyDescent="0.2">
      <c r="B32" s="44" t="s">
        <v>25</v>
      </c>
      <c r="C32" s="45"/>
      <c r="D32" s="7"/>
      <c r="E32" s="6" t="s">
        <v>26</v>
      </c>
      <c r="F32" s="6" t="s">
        <v>27</v>
      </c>
      <c r="G32" s="8" t="s">
        <v>5</v>
      </c>
      <c r="H32" s="1"/>
      <c r="I32" s="1"/>
      <c r="J32" s="1"/>
      <c r="K32" s="1"/>
      <c r="L32" s="1"/>
      <c r="M32" s="1"/>
      <c r="N32" s="1"/>
      <c r="O32" s="1"/>
      <c r="P32" s="1"/>
      <c r="Q32" s="1"/>
    </row>
    <row r="33" spans="1:18" s="47" customFormat="1" ht="55.5" customHeight="1" x14ac:dyDescent="0.2">
      <c r="A33" s="38" t="s">
        <v>28</v>
      </c>
      <c r="B33" s="113" t="s">
        <v>33</v>
      </c>
      <c r="C33" s="114"/>
      <c r="D33" s="114"/>
      <c r="E33" s="49">
        <v>1</v>
      </c>
      <c r="F33" s="50">
        <v>0</v>
      </c>
      <c r="G33" s="51">
        <f>F33*E33</f>
        <v>0</v>
      </c>
      <c r="H33" s="46"/>
      <c r="I33" s="46"/>
      <c r="J33" s="46"/>
      <c r="K33" s="46"/>
      <c r="L33" s="46"/>
      <c r="M33" s="46"/>
      <c r="N33" s="46"/>
      <c r="O33" s="46"/>
      <c r="P33" s="46"/>
      <c r="Q33" s="46"/>
    </row>
    <row r="34" spans="1:18" s="47" customFormat="1" ht="76.5" customHeight="1" x14ac:dyDescent="0.2">
      <c r="A34" s="38" t="s">
        <v>29</v>
      </c>
      <c r="B34" s="113" t="s">
        <v>34</v>
      </c>
      <c r="C34" s="114"/>
      <c r="D34" s="114"/>
      <c r="E34" s="49">
        <v>1</v>
      </c>
      <c r="F34" s="50">
        <v>0</v>
      </c>
      <c r="G34" s="51">
        <f>F34*E34</f>
        <v>0</v>
      </c>
      <c r="H34" s="46"/>
      <c r="I34" s="46"/>
      <c r="J34" s="46"/>
      <c r="K34" s="46"/>
      <c r="L34" s="46"/>
      <c r="M34" s="46"/>
      <c r="N34" s="46"/>
      <c r="O34" s="46"/>
      <c r="P34" s="46"/>
      <c r="Q34" s="46"/>
    </row>
    <row r="35" spans="1:18" ht="15" customHeight="1" x14ac:dyDescent="0.2">
      <c r="B35" s="1"/>
      <c r="C35" s="1"/>
      <c r="D35" s="32" t="s">
        <v>30</v>
      </c>
      <c r="E35" s="32"/>
      <c r="F35" s="32"/>
      <c r="G35" s="12">
        <f>SUM(G34)</f>
        <v>0</v>
      </c>
      <c r="H35" s="1"/>
      <c r="I35" s="1"/>
      <c r="J35" s="1"/>
      <c r="K35" s="1"/>
      <c r="L35" s="1"/>
      <c r="M35" s="1"/>
      <c r="N35" s="1"/>
      <c r="O35" s="1"/>
      <c r="P35" s="1"/>
      <c r="Q35" s="1"/>
    </row>
    <row r="36" spans="1:18" ht="15" customHeight="1" x14ac:dyDescent="0.2">
      <c r="B36" s="1"/>
      <c r="C36" s="1"/>
      <c r="D36" s="2"/>
      <c r="E36" s="12"/>
      <c r="F36" s="10"/>
      <c r="G36" s="10"/>
      <c r="H36" s="1"/>
      <c r="I36" s="1"/>
      <c r="J36" s="1"/>
      <c r="K36" s="1"/>
      <c r="L36" s="1"/>
    </row>
    <row r="37" spans="1:18" ht="15" customHeight="1" x14ac:dyDescent="0.2">
      <c r="B37" s="106" t="s">
        <v>38</v>
      </c>
      <c r="C37" s="106"/>
      <c r="D37" s="14"/>
      <c r="E37" s="17" t="s">
        <v>11</v>
      </c>
      <c r="F37" s="10"/>
      <c r="G37" s="12">
        <f>G19+G29+G35</f>
        <v>0</v>
      </c>
      <c r="H37" s="1"/>
      <c r="I37" s="1"/>
      <c r="J37" s="1"/>
      <c r="K37" s="1"/>
      <c r="L37" s="1"/>
    </row>
    <row r="38" spans="1:18" ht="15" customHeight="1" thickBot="1" x14ac:dyDescent="0.25">
      <c r="B38" s="106"/>
      <c r="C38" s="106"/>
      <c r="D38" s="14"/>
      <c r="E38" s="18" t="s">
        <v>6</v>
      </c>
      <c r="F38" s="10"/>
      <c r="G38" s="11">
        <f>G37*0.21</f>
        <v>0</v>
      </c>
      <c r="H38" s="1"/>
      <c r="I38" s="1"/>
      <c r="J38" s="1"/>
      <c r="K38" s="1"/>
      <c r="L38" s="1"/>
    </row>
    <row r="39" spans="1:18" ht="15" customHeight="1" thickTop="1" x14ac:dyDescent="0.2">
      <c r="B39" s="106"/>
      <c r="C39" s="106"/>
      <c r="D39" s="14"/>
      <c r="E39" s="10"/>
      <c r="F39" s="10"/>
      <c r="G39" s="10"/>
      <c r="H39" s="1"/>
      <c r="I39" s="1"/>
      <c r="J39" s="1"/>
      <c r="K39" s="1"/>
      <c r="L39" s="1"/>
    </row>
    <row r="40" spans="1:18" ht="24.75" customHeight="1" x14ac:dyDescent="0.2">
      <c r="B40" s="106"/>
      <c r="C40" s="106"/>
      <c r="D40" s="14"/>
      <c r="E40" s="19" t="s">
        <v>12</v>
      </c>
      <c r="F40" s="1"/>
      <c r="G40" s="12">
        <f>G37+G38</f>
        <v>0</v>
      </c>
      <c r="H40" s="1"/>
      <c r="I40" s="1"/>
      <c r="J40" s="1"/>
      <c r="K40" s="1"/>
      <c r="L40" s="1"/>
    </row>
    <row r="41" spans="1:18" x14ac:dyDescent="0.2">
      <c r="B41" s="111"/>
      <c r="C41" s="111"/>
      <c r="D41" s="111"/>
      <c r="E41" s="10"/>
      <c r="F41" s="1"/>
      <c r="G41" s="1"/>
      <c r="H41" s="1"/>
      <c r="I41" s="1"/>
      <c r="J41" s="1"/>
      <c r="K41" s="1"/>
      <c r="L41" s="1"/>
    </row>
    <row r="42" spans="1:18" ht="24.75" customHeight="1" x14ac:dyDescent="0.2">
      <c r="B42" s="105" t="s">
        <v>43</v>
      </c>
      <c r="C42" s="105"/>
      <c r="D42" s="14"/>
      <c r="E42" s="10"/>
      <c r="I42" s="1"/>
      <c r="J42" s="1"/>
      <c r="K42" s="1"/>
      <c r="L42" s="1"/>
      <c r="M42" s="1"/>
      <c r="N42" s="1"/>
      <c r="O42" s="1"/>
      <c r="P42" s="1"/>
      <c r="Q42" s="1"/>
      <c r="R42" s="1"/>
    </row>
    <row r="43" spans="1:18" ht="15" customHeight="1" x14ac:dyDescent="0.2">
      <c r="B43" s="15"/>
      <c r="C43" s="15"/>
      <c r="D43" s="2"/>
      <c r="E43" s="10"/>
      <c r="F43" s="12"/>
      <c r="G43" s="10"/>
      <c r="H43" s="10"/>
      <c r="I43" s="1"/>
      <c r="J43" s="1"/>
      <c r="K43" s="1"/>
      <c r="L43" s="1"/>
      <c r="M43" s="1"/>
      <c r="N43" s="1"/>
      <c r="O43" s="1"/>
      <c r="P43" s="1"/>
      <c r="Q43" s="1"/>
      <c r="R43" s="1"/>
    </row>
    <row r="44" spans="1:18" ht="15" customHeight="1" x14ac:dyDescent="0.2">
      <c r="B44" s="1"/>
      <c r="C44" s="1"/>
      <c r="D44" s="2"/>
      <c r="E44" s="10"/>
      <c r="F44" s="12"/>
      <c r="G44" s="10"/>
      <c r="H44" s="12"/>
      <c r="I44" s="1"/>
      <c r="J44" s="1"/>
      <c r="K44" s="1"/>
      <c r="L44" s="1"/>
      <c r="M44" s="1"/>
      <c r="N44" s="1"/>
      <c r="O44" s="1"/>
      <c r="P44" s="1"/>
      <c r="Q44" s="1"/>
      <c r="R44" s="1"/>
    </row>
    <row r="45" spans="1:18" ht="15" customHeight="1" x14ac:dyDescent="0.2">
      <c r="B45" s="1"/>
      <c r="C45" s="1"/>
      <c r="D45" s="2"/>
      <c r="E45" s="10"/>
      <c r="F45" s="10"/>
      <c r="G45" s="10"/>
      <c r="H45" s="10"/>
      <c r="I45" s="1"/>
      <c r="J45" s="1"/>
      <c r="K45" s="1"/>
      <c r="L45" s="1"/>
      <c r="M45" s="1"/>
      <c r="N45" s="1"/>
      <c r="O45" s="1"/>
      <c r="P45" s="1"/>
      <c r="Q45" s="1"/>
      <c r="R45" s="1"/>
    </row>
    <row r="46" spans="1:18" ht="15" customHeight="1" x14ac:dyDescent="0.2">
      <c r="B46" s="1"/>
      <c r="C46" s="1"/>
      <c r="D46" s="2"/>
      <c r="E46" s="10"/>
      <c r="F46" s="10"/>
      <c r="G46" s="10"/>
      <c r="H46" s="10"/>
      <c r="I46" s="1"/>
      <c r="J46" s="1"/>
      <c r="K46" s="1"/>
      <c r="L46" s="1"/>
      <c r="M46" s="1"/>
      <c r="N46" s="1"/>
      <c r="O46" s="1"/>
      <c r="P46" s="1"/>
      <c r="Q46" s="1"/>
      <c r="R46" s="1"/>
    </row>
    <row r="47" spans="1:18" ht="15" customHeight="1" x14ac:dyDescent="0.2">
      <c r="B47" s="1"/>
      <c r="C47" s="1"/>
      <c r="D47" s="2"/>
      <c r="E47" s="10"/>
      <c r="F47" s="1"/>
      <c r="G47" s="1"/>
      <c r="H47" s="12"/>
      <c r="I47" s="1"/>
      <c r="J47" s="1"/>
      <c r="K47" s="1"/>
      <c r="L47" s="1"/>
      <c r="M47" s="1"/>
      <c r="N47" s="1"/>
      <c r="O47" s="1"/>
      <c r="P47" s="1"/>
      <c r="Q47" s="1"/>
      <c r="R47" s="1"/>
    </row>
    <row r="48" spans="1:18" ht="15" customHeight="1" x14ac:dyDescent="0.2">
      <c r="B48" s="1"/>
      <c r="C48" s="1"/>
      <c r="D48" s="2"/>
      <c r="E48" s="10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</row>
    <row r="49" spans="2:18" ht="15" customHeight="1" x14ac:dyDescent="0.2">
      <c r="B49" s="1"/>
      <c r="C49" s="1"/>
      <c r="D49" s="2"/>
      <c r="E49" s="10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</row>
    <row r="50" spans="2:18" ht="15" customHeight="1" x14ac:dyDescent="0.2">
      <c r="B50" s="1"/>
      <c r="C50" s="1"/>
      <c r="D50" s="2"/>
      <c r="E50" s="10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</row>
    <row r="51" spans="2:18" ht="15" customHeight="1" x14ac:dyDescent="0.2">
      <c r="B51" s="1"/>
      <c r="C51" s="1"/>
    </row>
    <row r="52" spans="2:18" ht="15" customHeight="1" x14ac:dyDescent="0.2">
      <c r="B52" s="1"/>
      <c r="C52" s="1"/>
    </row>
    <row r="53" spans="2:18" ht="15" customHeight="1" x14ac:dyDescent="0.2"/>
    <row r="54" spans="2:18" ht="15" customHeight="1" x14ac:dyDescent="0.2"/>
    <row r="55" spans="2:18" ht="15" customHeight="1" x14ac:dyDescent="0.2"/>
    <row r="56" spans="2:18" ht="15" customHeight="1" x14ac:dyDescent="0.2"/>
    <row r="57" spans="2:18" ht="15" customHeight="1" x14ac:dyDescent="0.2"/>
    <row r="58" spans="2:18" ht="15" customHeight="1" x14ac:dyDescent="0.2"/>
    <row r="59" spans="2:18" ht="15" customHeight="1" x14ac:dyDescent="0.2"/>
    <row r="60" spans="2:18" ht="15" customHeight="1" x14ac:dyDescent="0.2"/>
    <row r="61" spans="2:18" ht="15" customHeight="1" x14ac:dyDescent="0.2"/>
    <row r="62" spans="2:18" ht="15" customHeight="1" x14ac:dyDescent="0.2"/>
    <row r="63" spans="2:18" x14ac:dyDescent="0.2">
      <c r="D63" s="3"/>
    </row>
    <row r="64" spans="2:18" x14ac:dyDescent="0.2">
      <c r="D64" s="3"/>
    </row>
    <row r="65" spans="4:4" x14ac:dyDescent="0.2">
      <c r="D65" s="3"/>
    </row>
    <row r="66" spans="4:4" x14ac:dyDescent="0.2">
      <c r="D66" s="3"/>
    </row>
    <row r="67" spans="4:4" x14ac:dyDescent="0.2">
      <c r="D67" s="3"/>
    </row>
    <row r="68" spans="4:4" x14ac:dyDescent="0.2">
      <c r="D68" s="3"/>
    </row>
    <row r="69" spans="4:4" x14ac:dyDescent="0.2">
      <c r="D69" s="3"/>
    </row>
    <row r="70" spans="4:4" x14ac:dyDescent="0.2">
      <c r="D70" s="3"/>
    </row>
    <row r="71" spans="4:4" x14ac:dyDescent="0.2">
      <c r="D71" s="3"/>
    </row>
    <row r="72" spans="4:4" x14ac:dyDescent="0.2">
      <c r="D72" s="3"/>
    </row>
    <row r="73" spans="4:4" x14ac:dyDescent="0.2">
      <c r="D73" s="3"/>
    </row>
    <row r="74" spans="4:4" x14ac:dyDescent="0.2">
      <c r="D74" s="3"/>
    </row>
    <row r="75" spans="4:4" x14ac:dyDescent="0.2">
      <c r="D75" s="3"/>
    </row>
    <row r="76" spans="4:4" x14ac:dyDescent="0.2">
      <c r="D76" s="3"/>
    </row>
    <row r="77" spans="4:4" x14ac:dyDescent="0.2">
      <c r="D77" s="3"/>
    </row>
    <row r="78" spans="4:4" x14ac:dyDescent="0.2">
      <c r="D78" s="3"/>
    </row>
    <row r="79" spans="4:4" x14ac:dyDescent="0.2">
      <c r="D79" s="3"/>
    </row>
    <row r="80" spans="4:4" x14ac:dyDescent="0.2">
      <c r="D80" s="3"/>
    </row>
    <row r="81" spans="4:4" x14ac:dyDescent="0.2">
      <c r="D81" s="3"/>
    </row>
    <row r="82" spans="4:4" x14ac:dyDescent="0.2">
      <c r="D82" s="3"/>
    </row>
    <row r="83" spans="4:4" x14ac:dyDescent="0.2">
      <c r="D83" s="3"/>
    </row>
    <row r="84" spans="4:4" x14ac:dyDescent="0.2">
      <c r="D84" s="3"/>
    </row>
    <row r="85" spans="4:4" x14ac:dyDescent="0.2">
      <c r="D85" s="3"/>
    </row>
    <row r="86" spans="4:4" x14ac:dyDescent="0.2">
      <c r="D86" s="3"/>
    </row>
    <row r="87" spans="4:4" x14ac:dyDescent="0.2">
      <c r="D87" s="3"/>
    </row>
    <row r="88" spans="4:4" x14ac:dyDescent="0.2">
      <c r="D88" s="3"/>
    </row>
    <row r="89" spans="4:4" x14ac:dyDescent="0.2">
      <c r="D89" s="3"/>
    </row>
    <row r="90" spans="4:4" x14ac:dyDescent="0.2">
      <c r="D90" s="3"/>
    </row>
    <row r="91" spans="4:4" x14ac:dyDescent="0.2">
      <c r="D91" s="3"/>
    </row>
    <row r="92" spans="4:4" x14ac:dyDescent="0.2">
      <c r="D92" s="3"/>
    </row>
    <row r="93" spans="4:4" x14ac:dyDescent="0.2">
      <c r="D93" s="3"/>
    </row>
    <row r="94" spans="4:4" x14ac:dyDescent="0.2">
      <c r="D94" s="3"/>
    </row>
    <row r="95" spans="4:4" x14ac:dyDescent="0.2">
      <c r="D95" s="3"/>
    </row>
    <row r="96" spans="4:4" x14ac:dyDescent="0.2">
      <c r="D96" s="3"/>
    </row>
    <row r="97" spans="4:4" x14ac:dyDescent="0.2">
      <c r="D97" s="3"/>
    </row>
    <row r="98" spans="4:4" x14ac:dyDescent="0.2">
      <c r="D98" s="3"/>
    </row>
    <row r="99" spans="4:4" x14ac:dyDescent="0.2">
      <c r="D99" s="3"/>
    </row>
    <row r="100" spans="4:4" x14ac:dyDescent="0.2">
      <c r="D100" s="3"/>
    </row>
    <row r="101" spans="4:4" x14ac:dyDescent="0.2">
      <c r="D101" s="3"/>
    </row>
    <row r="102" spans="4:4" x14ac:dyDescent="0.2">
      <c r="D102" s="3"/>
    </row>
    <row r="103" spans="4:4" x14ac:dyDescent="0.2">
      <c r="D103" s="3"/>
    </row>
    <row r="104" spans="4:4" x14ac:dyDescent="0.2">
      <c r="D104" s="3"/>
    </row>
    <row r="105" spans="4:4" x14ac:dyDescent="0.2">
      <c r="D105" s="3"/>
    </row>
    <row r="106" spans="4:4" x14ac:dyDescent="0.2">
      <c r="D106" s="3"/>
    </row>
    <row r="107" spans="4:4" x14ac:dyDescent="0.2">
      <c r="D107" s="3"/>
    </row>
    <row r="108" spans="4:4" x14ac:dyDescent="0.2">
      <c r="D108" s="3"/>
    </row>
    <row r="109" spans="4:4" x14ac:dyDescent="0.2">
      <c r="D109" s="3"/>
    </row>
    <row r="110" spans="4:4" x14ac:dyDescent="0.2">
      <c r="D110" s="3"/>
    </row>
    <row r="111" spans="4:4" x14ac:dyDescent="0.2">
      <c r="D111" s="3"/>
    </row>
    <row r="112" spans="4:4" x14ac:dyDescent="0.2">
      <c r="D112" s="3"/>
    </row>
  </sheetData>
  <mergeCells count="58">
    <mergeCell ref="B42:C42"/>
    <mergeCell ref="B37:C40"/>
    <mergeCell ref="A11:A18"/>
    <mergeCell ref="B11:B12"/>
    <mergeCell ref="C11:C12"/>
    <mergeCell ref="B41:D41"/>
    <mergeCell ref="B17:B18"/>
    <mergeCell ref="C17:C18"/>
    <mergeCell ref="A23:A28"/>
    <mergeCell ref="B23:B24"/>
    <mergeCell ref="C23:C24"/>
    <mergeCell ref="B25:B26"/>
    <mergeCell ref="C25:C26"/>
    <mergeCell ref="B30:C30"/>
    <mergeCell ref="B33:D33"/>
    <mergeCell ref="B34:D34"/>
    <mergeCell ref="B1:M2"/>
    <mergeCell ref="D11:D12"/>
    <mergeCell ref="E11:E12"/>
    <mergeCell ref="F11:F12"/>
    <mergeCell ref="B8:C8"/>
    <mergeCell ref="G11:G12"/>
    <mergeCell ref="J8:L8"/>
    <mergeCell ref="I7:L7"/>
    <mergeCell ref="H6:K6"/>
    <mergeCell ref="B9:C9"/>
    <mergeCell ref="H9:L9"/>
    <mergeCell ref="G23:G24"/>
    <mergeCell ref="G25:G26"/>
    <mergeCell ref="G27:G28"/>
    <mergeCell ref="D22:E22"/>
    <mergeCell ref="D23:E24"/>
    <mergeCell ref="D25:E26"/>
    <mergeCell ref="D27:E28"/>
    <mergeCell ref="B27:B28"/>
    <mergeCell ref="C27:C28"/>
    <mergeCell ref="F23:F24"/>
    <mergeCell ref="F25:F26"/>
    <mergeCell ref="F27:F28"/>
    <mergeCell ref="B21:C21"/>
    <mergeCell ref="H17:L18"/>
    <mergeCell ref="D17:D18"/>
    <mergeCell ref="E17:E18"/>
    <mergeCell ref="F17:F18"/>
    <mergeCell ref="G17:G18"/>
    <mergeCell ref="B13:B16"/>
    <mergeCell ref="C13:C16"/>
    <mergeCell ref="J15:L16"/>
    <mergeCell ref="H15:I16"/>
    <mergeCell ref="D15:D16"/>
    <mergeCell ref="E15:E16"/>
    <mergeCell ref="F15:F16"/>
    <mergeCell ref="G13:G14"/>
    <mergeCell ref="H13:L14"/>
    <mergeCell ref="D13:D14"/>
    <mergeCell ref="E13:E14"/>
    <mergeCell ref="F13:F14"/>
    <mergeCell ref="G15:G16"/>
  </mergeCells>
  <pageMargins left="0.82677165354330717" right="0.23622047244094491" top="0.74803149606299213" bottom="0.74803149606299213" header="0.31496062992125984" footer="0.31496062992125984"/>
  <pageSetup paperSize="9" scale="63" fitToWidth="0" orientation="landscape" r:id="rId1"/>
  <ignoredErrors>
    <ignoredError sqref="F23 F27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1</vt:i4>
      </vt:variant>
      <vt:variant>
        <vt:lpstr>Intervals amb nom</vt:lpstr>
      </vt:variant>
      <vt:variant>
        <vt:i4>1</vt:i4>
      </vt:variant>
    </vt:vector>
  </HeadingPairs>
  <TitlesOfParts>
    <vt:vector size="2" baseType="lpstr">
      <vt:lpstr>Preus0_DEO+CORRECIO OFERTES</vt:lpstr>
      <vt:lpstr>'Preus0_DEO+CORRECIO OFERTES'!Àrea_d'impressió</vt:lpstr>
    </vt:vector>
  </TitlesOfParts>
  <Company>Ajuntament de Barcelona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Ajuntament de Barcelona</dc:creator>
  <cp:lastModifiedBy>Carla Alexandre Artigas</cp:lastModifiedBy>
  <cp:lastPrinted>2026-03-27T12:41:14Z</cp:lastPrinted>
  <dcterms:created xsi:type="dcterms:W3CDTF">2011-11-30T15:36:27Z</dcterms:created>
  <dcterms:modified xsi:type="dcterms:W3CDTF">2026-03-27T12:41:45Z</dcterms:modified>
</cp:coreProperties>
</file>