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 - CONCURSOS - PREPARACIÓ\2025\2025-C01 - CONCURS MATERIAL OBRA\2025_PROPOSTA PLEC 2025\GENER 2026\LOTS EN EXCEL\"/>
    </mc:Choice>
  </mc:AlternateContent>
  <xr:revisionPtr revIDLastSave="0" documentId="13_ncr:1_{48C79CE7-4BAC-4444-966F-EE385F8F2968}" xr6:coauthVersionLast="47" xr6:coauthVersionMax="47" xr10:uidLastSave="{00000000-0000-0000-0000-000000000000}"/>
  <bookViews>
    <workbookView xWindow="-120" yWindow="-120" windowWidth="29040" windowHeight="15840" xr2:uid="{43D4F823-5857-45E1-952D-1BBFC245AA7F}"/>
  </bookViews>
  <sheets>
    <sheet name="Ful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H69" i="1"/>
</calcChain>
</file>

<file path=xl/sharedStrings.xml><?xml version="1.0" encoding="utf-8"?>
<sst xmlns="http://schemas.openxmlformats.org/spreadsheetml/2006/main" count="71" uniqueCount="69">
  <si>
    <t>CRITERI ECONÒMIC</t>
  </si>
  <si>
    <t>Empresa</t>
  </si>
  <si>
    <t xml:space="preserve">LOT 11 - SERRALLERIA </t>
  </si>
  <si>
    <t>PRODUCTES</t>
  </si>
  <si>
    <t>Total</t>
  </si>
  <si>
    <t>Críteris generals</t>
  </si>
  <si>
    <t>PREU UNITARI
(€/unitat)</t>
  </si>
  <si>
    <t>QUANTITAT
 ANUAL</t>
  </si>
  <si>
    <t>TOTAL</t>
  </si>
  <si>
    <t>Proposta</t>
  </si>
  <si>
    <t>DESCOMPTE
(%)</t>
  </si>
  <si>
    <t xml:space="preserve">ABRAZADORA GALVANITZADA M8 DE 150       </t>
  </si>
  <si>
    <t>ANGULAR LC 20X20X3MM S275JR EN -10025 A 6100MM</t>
  </si>
  <si>
    <t>ANGULAR LC 25X25X3MM S275JR EN -10025 A 6100MM</t>
  </si>
  <si>
    <t>ANGULAR LC 30X30X3MM S275JR EN -10025 A 6100MM</t>
  </si>
  <si>
    <t>ANGULAR LC 40X40X3MM S275JR EN -10025 A 6100MM</t>
  </si>
  <si>
    <t xml:space="preserve">BARRET ANTIRREGOLFANT DE 10 GALVANITZAT </t>
  </si>
  <si>
    <t>BARRET ANTIRREGOLFANT DE 125 GALVANITZAT</t>
  </si>
  <si>
    <t xml:space="preserve">BIGA DE 1,90MX18                        </t>
  </si>
  <si>
    <t xml:space="preserve">BIGA DE 3,10MX11                        </t>
  </si>
  <si>
    <t xml:space="preserve">BIGA DE 5,10MX18                        </t>
  </si>
  <si>
    <t xml:space="preserve">BIGA DE 5,30MX18                        </t>
  </si>
  <si>
    <t>BOSCH MINIA MOLADORA BLAVA</t>
  </si>
  <si>
    <t xml:space="preserve">CERCOL ARMADURA 8X11X*8  6 MT           </t>
  </si>
  <si>
    <t xml:space="preserve">COLZE DE 100X45º GALVANITZAT            </t>
  </si>
  <si>
    <t xml:space="preserve">COLZE DE 100X90ºGALVANITZAT             </t>
  </si>
  <si>
    <t xml:space="preserve">COLZE DE 125X45º GALVANITZAT            </t>
  </si>
  <si>
    <t xml:space="preserve">COLZE DE 125X90ºGALVANITZAT             </t>
  </si>
  <si>
    <t xml:space="preserve">COLZE DE 150X90ºGALVANITZAT             </t>
  </si>
  <si>
    <t xml:space="preserve">COLZE DE 200X90ºGALVANITZAT             </t>
  </si>
  <si>
    <t xml:space="preserve">GREI, IPN, U               KGS          </t>
  </si>
  <si>
    <t>GREIX BLANC LITI ESPRAI</t>
  </si>
  <si>
    <t>HEB 140 S275JR EN-100025</t>
  </si>
  <si>
    <t xml:space="preserve">MALLAZO PANEL 15X15X*6                  </t>
  </si>
  <si>
    <t xml:space="preserve">MALLAZO PANEL 15X15X*6 300X220          </t>
  </si>
  <si>
    <t xml:space="preserve">MALLAZO PANEL 20X20X*5                  </t>
  </si>
  <si>
    <t xml:space="preserve">MALLAZO PANEL 20X20X*5 300X220          </t>
  </si>
  <si>
    <t xml:space="preserve">MANEGUET DE 100 GALVANITZAT             </t>
  </si>
  <si>
    <t xml:space="preserve">MANEGUET DE 125 GALVANITZAT             </t>
  </si>
  <si>
    <t xml:space="preserve">MANEGUET DE 150 GALVANITZAT             </t>
  </si>
  <si>
    <t xml:space="preserve">MANEGUET DE 200 GALVANITZAT             </t>
  </si>
  <si>
    <t>PAL 40*5MM L.C S275JR+ AR EN 10025 A 6100MM</t>
  </si>
  <si>
    <t>REIXA FUNDICIÓ</t>
  </si>
  <si>
    <t>RODÓ 10 MM S275JR + AR EN 10025 A 6100MM</t>
  </si>
  <si>
    <t>RODÓ 12 Corrugat B500SD UNE 36065 A 6100MM</t>
  </si>
  <si>
    <t>RODÓ 12 MM S275JR + AR EN 10025 A 6100MM</t>
  </si>
  <si>
    <t>RODÓ 14 MM S275JR + AR EN 10025 A 6100MM</t>
  </si>
  <si>
    <t>RODÓ 16 Corrugat B500SD UNE 36065 A 6100MM</t>
  </si>
  <si>
    <t>TALL I PREPARACIÓ DE HEB 140</t>
  </si>
  <si>
    <t>TAPA ALUMINI 723 HERMETICA 30X30</t>
  </si>
  <si>
    <t xml:space="preserve">TUB DE 100X1000 GALVA                   </t>
  </si>
  <si>
    <t xml:space="preserve">TUB DE 125X1000 GALVA                   </t>
  </si>
  <si>
    <t xml:space="preserve">TUB DE 135X1000 GALVA                   </t>
  </si>
  <si>
    <t xml:space="preserve">TUB DE 150X3000 GALVA                   </t>
  </si>
  <si>
    <t xml:space="preserve">TUB DE 200X1000 GALVA                   </t>
  </si>
  <si>
    <t>TUB GALVA QUAD. 50X50X1,5MM S220GD+Z200</t>
  </si>
  <si>
    <t>TUB GALVA QUAD. 60X60X1,5MM S220GD+Z200</t>
  </si>
  <si>
    <t>TUB GALVANITZAT CUADRAT 50X50X1,5MM S220GD+Z200 EN10305-5</t>
  </si>
  <si>
    <t>TUB GALVANITZAT CUADRAT 60X60X1,5MM S220GD+Z200 EN10305-5</t>
  </si>
  <si>
    <t>TUB QUAD 20*20*2MM S235 EN10305-5</t>
  </si>
  <si>
    <t>TUB QUAD 30*30*2MM S235 EN10305-5</t>
  </si>
  <si>
    <t>TUB QUAD 40*40*2MM S235 EN10305-5</t>
  </si>
  <si>
    <t xml:space="preserve">VARILLA REA DE 10X600                   </t>
  </si>
  <si>
    <t xml:space="preserve">VARILLA REA DE 12X600                   </t>
  </si>
  <si>
    <t xml:space="preserve">VARILLA REA DE 16X600                   </t>
  </si>
  <si>
    <t xml:space="preserve">VARILLA REA DE 6X600                    </t>
  </si>
  <si>
    <t xml:space="preserve">VARILLA REA DE 8X600                    </t>
  </si>
  <si>
    <t>VIGA UPN 080 S275JR EN-10025</t>
  </si>
  <si>
    <t>WD-40 ESPRAI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</si>
</sst>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2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3" xfId="0" applyFont="1" applyBorder="1"/>
    <xf numFmtId="0" fontId="5" fillId="0" borderId="5" xfId="0" applyFont="1" applyBorder="1" applyAlignment="1">
      <alignment horizontal="center" vertical="center" textRotation="90" wrapText="1"/>
    </xf>
    <xf numFmtId="1" fontId="0" fillId="0" borderId="0" xfId="0" applyNumberFormat="1"/>
    <xf numFmtId="1" fontId="5" fillId="0" borderId="5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/>
    </xf>
    <xf numFmtId="9" fontId="4" fillId="0" borderId="15" xfId="2" applyFont="1" applyBorder="1" applyProtection="1"/>
    <xf numFmtId="44" fontId="4" fillId="0" borderId="17" xfId="1" applyFont="1" applyBorder="1" applyProtection="1"/>
    <xf numFmtId="44" fontId="4" fillId="0" borderId="12" xfId="1" applyFont="1" applyBorder="1" applyProtection="1"/>
    <xf numFmtId="44" fontId="4" fillId="0" borderId="13" xfId="1" applyFont="1" applyBorder="1" applyProtection="1"/>
    <xf numFmtId="44" fontId="4" fillId="0" borderId="18" xfId="1" applyFont="1" applyBorder="1" applyProtection="1"/>
    <xf numFmtId="44" fontId="5" fillId="0" borderId="19" xfId="1" applyFont="1" applyBorder="1" applyProtection="1"/>
    <xf numFmtId="44" fontId="4" fillId="0" borderId="20" xfId="1" applyFont="1" applyBorder="1" applyProtection="1">
      <protection locked="0"/>
    </xf>
    <xf numFmtId="44" fontId="4" fillId="0" borderId="21" xfId="1" applyFont="1" applyBorder="1" applyProtection="1">
      <protection locked="0"/>
    </xf>
    <xf numFmtId="0" fontId="0" fillId="0" borderId="0" xfId="0" applyProtection="1">
      <protection locked="0"/>
    </xf>
    <xf numFmtId="0" fontId="4" fillId="0" borderId="6" xfId="0" applyFont="1" applyBorder="1"/>
    <xf numFmtId="1" fontId="4" fillId="0" borderId="14" xfId="0" applyNumberFormat="1" applyFont="1" applyBorder="1"/>
    <xf numFmtId="0" fontId="4" fillId="0" borderId="7" xfId="0" applyFont="1" applyBorder="1"/>
    <xf numFmtId="1" fontId="4" fillId="0" borderId="15" xfId="0" applyNumberFormat="1" applyFont="1" applyBorder="1"/>
    <xf numFmtId="0" fontId="2" fillId="0" borderId="0" xfId="0" applyFont="1" applyAlignment="1">
      <alignment horizontal="right"/>
    </xf>
    <xf numFmtId="44" fontId="0" fillId="0" borderId="3" xfId="0" applyNumberFormat="1" applyBorder="1"/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2137-2A64-4709-BD84-049E21588928}">
  <dimension ref="B1:H69"/>
  <sheetViews>
    <sheetView tabSelected="1" zoomScale="115" zoomScaleNormal="115" workbookViewId="0">
      <selection activeCell="F13" sqref="F13"/>
    </sheetView>
  </sheetViews>
  <sheetFormatPr defaultRowHeight="14.25" x14ac:dyDescent="0.2"/>
  <cols>
    <col min="2" max="2" width="40.3984375" customWidth="1"/>
    <col min="3" max="3" width="8.5" customWidth="1"/>
    <col min="4" max="4" width="10.5" customWidth="1"/>
    <col min="5" max="5" width="10.796875" customWidth="1"/>
    <col min="6" max="6" width="8.69921875" customWidth="1"/>
    <col min="7" max="7" width="8.09765625" customWidth="1"/>
    <col min="8" max="8" width="11.19921875" customWidth="1"/>
  </cols>
  <sheetData>
    <row r="1" spans="2:8" ht="15" thickBot="1" x14ac:dyDescent="0.25"/>
    <row r="2" spans="2:8" x14ac:dyDescent="0.2">
      <c r="B2" s="31" t="s">
        <v>0</v>
      </c>
      <c r="C2" s="32"/>
      <c r="D2" s="32"/>
      <c r="E2" s="32"/>
      <c r="F2" s="32"/>
      <c r="G2" s="32"/>
      <c r="H2" s="33"/>
    </row>
    <row r="3" spans="2:8" ht="15" thickBot="1" x14ac:dyDescent="0.25">
      <c r="B3" s="34"/>
      <c r="C3" s="35"/>
      <c r="D3" s="35"/>
      <c r="E3" s="35"/>
      <c r="F3" s="35"/>
      <c r="G3" s="35"/>
      <c r="H3" s="36"/>
    </row>
    <row r="4" spans="2:8" ht="15" thickBot="1" x14ac:dyDescent="0.25">
      <c r="D4" s="3"/>
    </row>
    <row r="5" spans="2:8" ht="17.25" thickBot="1" x14ac:dyDescent="0.35">
      <c r="B5" s="1" t="s">
        <v>1</v>
      </c>
      <c r="C5" s="37"/>
      <c r="D5" s="37"/>
      <c r="E5" s="37"/>
      <c r="F5" s="37"/>
      <c r="G5" s="37"/>
      <c r="H5" s="38"/>
    </row>
    <row r="6" spans="2:8" ht="15" thickBot="1" x14ac:dyDescent="0.25">
      <c r="D6" s="3"/>
    </row>
    <row r="7" spans="2:8" x14ac:dyDescent="0.2">
      <c r="B7" s="39" t="s">
        <v>2</v>
      </c>
      <c r="C7" s="40"/>
      <c r="D7" s="40"/>
      <c r="E7" s="40"/>
      <c r="F7" s="40"/>
      <c r="G7" s="40"/>
      <c r="H7" s="41"/>
    </row>
    <row r="8" spans="2:8" ht="15.75" thickBot="1" x14ac:dyDescent="0.3">
      <c r="B8" s="23"/>
      <c r="C8" s="24"/>
      <c r="D8" s="24"/>
      <c r="E8" s="24"/>
      <c r="F8" s="24"/>
      <c r="G8" s="24"/>
      <c r="H8" s="25"/>
    </row>
    <row r="9" spans="2:8" ht="15" thickBot="1" x14ac:dyDescent="0.25">
      <c r="B9" s="26" t="s">
        <v>3</v>
      </c>
      <c r="C9" s="28" t="s">
        <v>5</v>
      </c>
      <c r="D9" s="29"/>
      <c r="E9" s="30"/>
      <c r="F9" s="29" t="s">
        <v>9</v>
      </c>
      <c r="G9" s="29"/>
      <c r="H9" s="30"/>
    </row>
    <row r="10" spans="2:8" ht="47.25" thickBot="1" x14ac:dyDescent="0.25">
      <c r="B10" s="27"/>
      <c r="C10" s="2" t="s">
        <v>6</v>
      </c>
      <c r="D10" s="4" t="s">
        <v>7</v>
      </c>
      <c r="E10" s="5" t="s">
        <v>8</v>
      </c>
      <c r="F10" s="6" t="s">
        <v>6</v>
      </c>
      <c r="G10" s="2" t="s">
        <v>10</v>
      </c>
      <c r="H10" s="7" t="s">
        <v>8</v>
      </c>
    </row>
    <row r="11" spans="2:8" ht="16.5" x14ac:dyDescent="0.3">
      <c r="B11" s="17" t="s">
        <v>11</v>
      </c>
      <c r="C11" s="10">
        <v>3.36</v>
      </c>
      <c r="D11" s="18">
        <v>100</v>
      </c>
      <c r="E11" s="9">
        <v>336</v>
      </c>
      <c r="F11" s="14"/>
      <c r="G11" s="8">
        <f>(C11-F11)/C11</f>
        <v>1</v>
      </c>
      <c r="H11" s="9">
        <f>(D11*F11)</f>
        <v>0</v>
      </c>
    </row>
    <row r="12" spans="2:8" ht="16.5" x14ac:dyDescent="0.3">
      <c r="B12" s="19" t="s">
        <v>12</v>
      </c>
      <c r="C12" s="11">
        <v>1.52</v>
      </c>
      <c r="D12" s="20">
        <v>12</v>
      </c>
      <c r="E12" s="12">
        <v>18.240000000000002</v>
      </c>
      <c r="F12" s="15"/>
      <c r="G12" s="8">
        <f t="shared" ref="G12:G68" si="0">(C12-F12)/C12</f>
        <v>1</v>
      </c>
      <c r="H12" s="9">
        <f t="shared" ref="H12:H68" si="1">(D12*F12)</f>
        <v>0</v>
      </c>
    </row>
    <row r="13" spans="2:8" ht="16.5" x14ac:dyDescent="0.3">
      <c r="B13" s="19" t="s">
        <v>13</v>
      </c>
      <c r="C13" s="11">
        <v>1.248</v>
      </c>
      <c r="D13" s="20">
        <v>29</v>
      </c>
      <c r="E13" s="12">
        <v>36.192</v>
      </c>
      <c r="F13" s="15"/>
      <c r="G13" s="8">
        <f t="shared" si="0"/>
        <v>1</v>
      </c>
      <c r="H13" s="9">
        <f t="shared" si="1"/>
        <v>0</v>
      </c>
    </row>
    <row r="14" spans="2:8" ht="16.5" x14ac:dyDescent="0.3">
      <c r="B14" s="19" t="s">
        <v>14</v>
      </c>
      <c r="C14" s="11">
        <v>1.1120000000000001</v>
      </c>
      <c r="D14" s="20">
        <v>40</v>
      </c>
      <c r="E14" s="12">
        <v>44.480000000000004</v>
      </c>
      <c r="F14" s="15"/>
      <c r="G14" s="8">
        <f t="shared" si="0"/>
        <v>1</v>
      </c>
      <c r="H14" s="9">
        <f t="shared" si="1"/>
        <v>0</v>
      </c>
    </row>
    <row r="15" spans="2:8" ht="16.5" x14ac:dyDescent="0.3">
      <c r="B15" s="19" t="s">
        <v>15</v>
      </c>
      <c r="C15" s="11">
        <v>1.048</v>
      </c>
      <c r="D15" s="20">
        <v>31</v>
      </c>
      <c r="E15" s="12">
        <v>32.488</v>
      </c>
      <c r="F15" s="15"/>
      <c r="G15" s="8">
        <f t="shared" si="0"/>
        <v>1</v>
      </c>
      <c r="H15" s="9">
        <f t="shared" si="1"/>
        <v>0</v>
      </c>
    </row>
    <row r="16" spans="2:8" ht="16.5" x14ac:dyDescent="0.3">
      <c r="B16" s="19" t="s">
        <v>16</v>
      </c>
      <c r="C16" s="11">
        <v>13.94</v>
      </c>
      <c r="D16" s="20">
        <v>3</v>
      </c>
      <c r="E16" s="12">
        <v>41.82</v>
      </c>
      <c r="F16" s="15"/>
      <c r="G16" s="8">
        <f t="shared" si="0"/>
        <v>1</v>
      </c>
      <c r="H16" s="9">
        <f t="shared" si="1"/>
        <v>0</v>
      </c>
    </row>
    <row r="17" spans="2:8" ht="16.5" x14ac:dyDescent="0.3">
      <c r="B17" s="19" t="s">
        <v>17</v>
      </c>
      <c r="C17" s="11">
        <v>15.81</v>
      </c>
      <c r="D17" s="20">
        <v>3</v>
      </c>
      <c r="E17" s="12">
        <v>47.43</v>
      </c>
      <c r="F17" s="15"/>
      <c r="G17" s="8">
        <f t="shared" si="0"/>
        <v>1</v>
      </c>
      <c r="H17" s="9">
        <f t="shared" si="1"/>
        <v>0</v>
      </c>
    </row>
    <row r="18" spans="2:8" ht="16.5" x14ac:dyDescent="0.3">
      <c r="B18" s="19" t="s">
        <v>18</v>
      </c>
      <c r="C18" s="11">
        <v>22.108000000000001</v>
      </c>
      <c r="D18" s="20">
        <v>2</v>
      </c>
      <c r="E18" s="12">
        <v>44.216000000000001</v>
      </c>
      <c r="F18" s="15"/>
      <c r="G18" s="8">
        <f t="shared" si="0"/>
        <v>1</v>
      </c>
      <c r="H18" s="9">
        <f t="shared" si="1"/>
        <v>0</v>
      </c>
    </row>
    <row r="19" spans="2:8" ht="16.5" x14ac:dyDescent="0.3">
      <c r="B19" s="19" t="s">
        <v>19</v>
      </c>
      <c r="C19" s="11">
        <v>37.048000000000002</v>
      </c>
      <c r="D19" s="20">
        <v>2</v>
      </c>
      <c r="E19" s="12">
        <v>74.096000000000004</v>
      </c>
      <c r="F19" s="15"/>
      <c r="G19" s="8">
        <f t="shared" si="0"/>
        <v>1</v>
      </c>
      <c r="H19" s="9">
        <f t="shared" si="1"/>
        <v>0</v>
      </c>
    </row>
    <row r="20" spans="2:8" ht="16.5" x14ac:dyDescent="0.3">
      <c r="B20" s="19" t="s">
        <v>20</v>
      </c>
      <c r="C20" s="11">
        <v>69.245999999999995</v>
      </c>
      <c r="D20" s="20">
        <v>5</v>
      </c>
      <c r="E20" s="12">
        <v>346.22999999999996</v>
      </c>
      <c r="F20" s="15"/>
      <c r="G20" s="8">
        <f t="shared" si="0"/>
        <v>1</v>
      </c>
      <c r="H20" s="9">
        <f t="shared" si="1"/>
        <v>0</v>
      </c>
    </row>
    <row r="21" spans="2:8" ht="16.5" x14ac:dyDescent="0.3">
      <c r="B21" s="19" t="s">
        <v>21</v>
      </c>
      <c r="C21" s="11">
        <v>71.965000000000003</v>
      </c>
      <c r="D21" s="20">
        <v>5</v>
      </c>
      <c r="E21" s="12">
        <v>359.82500000000005</v>
      </c>
      <c r="F21" s="15"/>
      <c r="G21" s="8">
        <f t="shared" si="0"/>
        <v>1</v>
      </c>
      <c r="H21" s="9">
        <f t="shared" si="1"/>
        <v>0</v>
      </c>
    </row>
    <row r="22" spans="2:8" ht="16.5" x14ac:dyDescent="0.3">
      <c r="B22" s="19" t="s">
        <v>22</v>
      </c>
      <c r="C22" s="11">
        <v>84</v>
      </c>
      <c r="D22" s="20">
        <v>5</v>
      </c>
      <c r="E22" s="12">
        <v>420</v>
      </c>
      <c r="F22" s="15"/>
      <c r="G22" s="8">
        <f t="shared" si="0"/>
        <v>1</v>
      </c>
      <c r="H22" s="9">
        <f t="shared" si="1"/>
        <v>0</v>
      </c>
    </row>
    <row r="23" spans="2:8" ht="16.5" x14ac:dyDescent="0.3">
      <c r="B23" s="19" t="s">
        <v>23</v>
      </c>
      <c r="C23" s="11">
        <v>31.36</v>
      </c>
      <c r="D23" s="20">
        <v>2</v>
      </c>
      <c r="E23" s="12">
        <v>62.72</v>
      </c>
      <c r="F23" s="15"/>
      <c r="G23" s="8">
        <f t="shared" si="0"/>
        <v>1</v>
      </c>
      <c r="H23" s="9">
        <f t="shared" si="1"/>
        <v>0</v>
      </c>
    </row>
    <row r="24" spans="2:8" ht="16.5" x14ac:dyDescent="0.3">
      <c r="B24" s="19" t="s">
        <v>24</v>
      </c>
      <c r="C24" s="11">
        <v>7.48</v>
      </c>
      <c r="D24" s="20">
        <v>2</v>
      </c>
      <c r="E24" s="12">
        <v>14.96</v>
      </c>
      <c r="F24" s="15"/>
      <c r="G24" s="8">
        <f t="shared" si="0"/>
        <v>1</v>
      </c>
      <c r="H24" s="9">
        <f t="shared" si="1"/>
        <v>0</v>
      </c>
    </row>
    <row r="25" spans="2:8" ht="16.5" x14ac:dyDescent="0.3">
      <c r="B25" s="19" t="s">
        <v>25</v>
      </c>
      <c r="C25" s="11">
        <v>8.5500000000000007</v>
      </c>
      <c r="D25" s="20">
        <v>2</v>
      </c>
      <c r="E25" s="12">
        <v>17.100000000000001</v>
      </c>
      <c r="F25" s="15"/>
      <c r="G25" s="8">
        <f t="shared" si="0"/>
        <v>1</v>
      </c>
      <c r="H25" s="9">
        <f t="shared" si="1"/>
        <v>0</v>
      </c>
    </row>
    <row r="26" spans="2:8" ht="16.5" x14ac:dyDescent="0.3">
      <c r="B26" s="19" t="s">
        <v>26</v>
      </c>
      <c r="C26" s="11">
        <v>8.5</v>
      </c>
      <c r="D26" s="20">
        <v>2</v>
      </c>
      <c r="E26" s="12">
        <v>17</v>
      </c>
      <c r="F26" s="15"/>
      <c r="G26" s="8">
        <f t="shared" si="0"/>
        <v>1</v>
      </c>
      <c r="H26" s="9">
        <f t="shared" si="1"/>
        <v>0</v>
      </c>
    </row>
    <row r="27" spans="2:8" ht="16.5" x14ac:dyDescent="0.3">
      <c r="B27" s="19" t="s">
        <v>27</v>
      </c>
      <c r="C27" s="11">
        <v>7.5030000000000001</v>
      </c>
      <c r="D27" s="20">
        <v>2</v>
      </c>
      <c r="E27" s="12">
        <v>15.006</v>
      </c>
      <c r="F27" s="15"/>
      <c r="G27" s="8">
        <f t="shared" si="0"/>
        <v>1</v>
      </c>
      <c r="H27" s="9">
        <f t="shared" si="1"/>
        <v>0</v>
      </c>
    </row>
    <row r="28" spans="2:8" ht="16.5" x14ac:dyDescent="0.3">
      <c r="B28" s="19" t="s">
        <v>28</v>
      </c>
      <c r="C28" s="11">
        <v>11.068</v>
      </c>
      <c r="D28" s="20">
        <v>2</v>
      </c>
      <c r="E28" s="12">
        <v>22.135999999999999</v>
      </c>
      <c r="F28" s="15"/>
      <c r="G28" s="8">
        <f t="shared" si="0"/>
        <v>1</v>
      </c>
      <c r="H28" s="9">
        <f t="shared" si="1"/>
        <v>0</v>
      </c>
    </row>
    <row r="29" spans="2:8" ht="16.5" x14ac:dyDescent="0.3">
      <c r="B29" s="19" t="s">
        <v>29</v>
      </c>
      <c r="C29" s="11">
        <v>18.920999999999999</v>
      </c>
      <c r="D29" s="20">
        <v>2</v>
      </c>
      <c r="E29" s="12">
        <v>37.841999999999999</v>
      </c>
      <c r="F29" s="15"/>
      <c r="G29" s="8">
        <f t="shared" si="0"/>
        <v>1</v>
      </c>
      <c r="H29" s="9">
        <f t="shared" si="1"/>
        <v>0</v>
      </c>
    </row>
    <row r="30" spans="2:8" ht="16.5" x14ac:dyDescent="0.3">
      <c r="B30" s="19" t="s">
        <v>30</v>
      </c>
      <c r="C30" s="11">
        <v>1.98</v>
      </c>
      <c r="D30" s="20">
        <v>2</v>
      </c>
      <c r="E30" s="12">
        <v>3.96</v>
      </c>
      <c r="F30" s="15"/>
      <c r="G30" s="8">
        <f t="shared" si="0"/>
        <v>1</v>
      </c>
      <c r="H30" s="9">
        <f t="shared" si="1"/>
        <v>0</v>
      </c>
    </row>
    <row r="31" spans="2:8" ht="16.5" x14ac:dyDescent="0.3">
      <c r="B31" s="19" t="s">
        <v>31</v>
      </c>
      <c r="C31" s="11">
        <v>9.66</v>
      </c>
      <c r="D31" s="20">
        <v>2</v>
      </c>
      <c r="E31" s="12">
        <v>19.32</v>
      </c>
      <c r="F31" s="15"/>
      <c r="G31" s="8">
        <f t="shared" si="0"/>
        <v>1</v>
      </c>
      <c r="H31" s="9">
        <f t="shared" si="1"/>
        <v>0</v>
      </c>
    </row>
    <row r="32" spans="2:8" ht="16.5" x14ac:dyDescent="0.3">
      <c r="B32" s="19" t="s">
        <v>32</v>
      </c>
      <c r="C32" s="11">
        <v>1.145</v>
      </c>
      <c r="D32" s="20">
        <v>2</v>
      </c>
      <c r="E32" s="12">
        <v>2.29</v>
      </c>
      <c r="F32" s="15"/>
      <c r="G32" s="8">
        <f t="shared" si="0"/>
        <v>1</v>
      </c>
      <c r="H32" s="9">
        <f t="shared" si="1"/>
        <v>0</v>
      </c>
    </row>
    <row r="33" spans="2:8" ht="16.5" x14ac:dyDescent="0.3">
      <c r="B33" s="19" t="s">
        <v>33</v>
      </c>
      <c r="C33" s="11">
        <v>45.9</v>
      </c>
      <c r="D33" s="20">
        <v>4</v>
      </c>
      <c r="E33" s="12">
        <v>183.6</v>
      </c>
      <c r="F33" s="15"/>
      <c r="G33" s="8">
        <f t="shared" si="0"/>
        <v>1</v>
      </c>
      <c r="H33" s="9">
        <f t="shared" si="1"/>
        <v>0</v>
      </c>
    </row>
    <row r="34" spans="2:8" ht="16.5" x14ac:dyDescent="0.3">
      <c r="B34" s="19" t="s">
        <v>34</v>
      </c>
      <c r="C34" s="11">
        <v>28.661000000000001</v>
      </c>
      <c r="D34" s="20">
        <v>2</v>
      </c>
      <c r="E34" s="12">
        <v>57.322000000000003</v>
      </c>
      <c r="F34" s="15"/>
      <c r="G34" s="8">
        <f t="shared" si="0"/>
        <v>1</v>
      </c>
      <c r="H34" s="9">
        <f t="shared" si="1"/>
        <v>0</v>
      </c>
    </row>
    <row r="35" spans="2:8" ht="16.5" x14ac:dyDescent="0.3">
      <c r="B35" s="19" t="s">
        <v>35</v>
      </c>
      <c r="C35" s="11">
        <v>23.4</v>
      </c>
      <c r="D35" s="20">
        <v>2</v>
      </c>
      <c r="E35" s="12">
        <v>46.8</v>
      </c>
      <c r="F35" s="15"/>
      <c r="G35" s="8">
        <f t="shared" si="0"/>
        <v>1</v>
      </c>
      <c r="H35" s="9">
        <f t="shared" si="1"/>
        <v>0</v>
      </c>
    </row>
    <row r="36" spans="2:8" ht="16.5" x14ac:dyDescent="0.3">
      <c r="B36" s="19" t="s">
        <v>36</v>
      </c>
      <c r="C36" s="11">
        <v>16.2</v>
      </c>
      <c r="D36" s="20">
        <v>2</v>
      </c>
      <c r="E36" s="12">
        <v>32.4</v>
      </c>
      <c r="F36" s="15"/>
      <c r="G36" s="8">
        <f t="shared" si="0"/>
        <v>1</v>
      </c>
      <c r="H36" s="9">
        <f t="shared" si="1"/>
        <v>0</v>
      </c>
    </row>
    <row r="37" spans="2:8" ht="16.5" x14ac:dyDescent="0.3">
      <c r="B37" s="19" t="s">
        <v>37</v>
      </c>
      <c r="C37" s="11">
        <v>1.8979999999999999</v>
      </c>
      <c r="D37" s="20">
        <v>2</v>
      </c>
      <c r="E37" s="12">
        <v>3.7959999999999998</v>
      </c>
      <c r="F37" s="15"/>
      <c r="G37" s="8">
        <f t="shared" si="0"/>
        <v>1</v>
      </c>
      <c r="H37" s="9">
        <f t="shared" si="1"/>
        <v>0</v>
      </c>
    </row>
    <row r="38" spans="2:8" ht="16.5" x14ac:dyDescent="0.3">
      <c r="B38" s="19" t="s">
        <v>38</v>
      </c>
      <c r="C38" s="11">
        <v>2.0539999999999998</v>
      </c>
      <c r="D38" s="20">
        <v>2</v>
      </c>
      <c r="E38" s="12">
        <v>4.1079999999999997</v>
      </c>
      <c r="F38" s="15"/>
      <c r="G38" s="8">
        <f t="shared" si="0"/>
        <v>1</v>
      </c>
      <c r="H38" s="9">
        <f t="shared" si="1"/>
        <v>0</v>
      </c>
    </row>
    <row r="39" spans="2:8" ht="16.5" x14ac:dyDescent="0.3">
      <c r="B39" s="19" t="s">
        <v>39</v>
      </c>
      <c r="C39" s="11">
        <v>2.4830000000000001</v>
      </c>
      <c r="D39" s="20">
        <v>2</v>
      </c>
      <c r="E39" s="12">
        <v>4.9660000000000002</v>
      </c>
      <c r="F39" s="15"/>
      <c r="G39" s="8">
        <f t="shared" si="0"/>
        <v>1</v>
      </c>
      <c r="H39" s="9">
        <f t="shared" si="1"/>
        <v>0</v>
      </c>
    </row>
    <row r="40" spans="2:8" ht="16.5" x14ac:dyDescent="0.3">
      <c r="B40" s="19" t="s">
        <v>40</v>
      </c>
      <c r="C40" s="11">
        <v>2.8</v>
      </c>
      <c r="D40" s="20">
        <v>2</v>
      </c>
      <c r="E40" s="12">
        <v>5.6</v>
      </c>
      <c r="F40" s="15"/>
      <c r="G40" s="8">
        <f t="shared" si="0"/>
        <v>1</v>
      </c>
      <c r="H40" s="9">
        <f t="shared" si="1"/>
        <v>0</v>
      </c>
    </row>
    <row r="41" spans="2:8" ht="16.5" x14ac:dyDescent="0.3">
      <c r="B41" s="19" t="s">
        <v>41</v>
      </c>
      <c r="C41" s="11">
        <v>1.0469999999999999</v>
      </c>
      <c r="D41" s="20">
        <v>21</v>
      </c>
      <c r="E41" s="12">
        <v>21.986999999999998</v>
      </c>
      <c r="F41" s="15"/>
      <c r="G41" s="8">
        <f t="shared" si="0"/>
        <v>1</v>
      </c>
      <c r="H41" s="9">
        <f t="shared" si="1"/>
        <v>0</v>
      </c>
    </row>
    <row r="42" spans="2:8" ht="16.5" x14ac:dyDescent="0.3">
      <c r="B42" s="19" t="s">
        <v>42</v>
      </c>
      <c r="C42" s="11">
        <v>28</v>
      </c>
      <c r="D42" s="20">
        <v>10</v>
      </c>
      <c r="E42" s="12">
        <v>280</v>
      </c>
      <c r="F42" s="15"/>
      <c r="G42" s="8">
        <f t="shared" si="0"/>
        <v>1</v>
      </c>
      <c r="H42" s="9">
        <f t="shared" si="1"/>
        <v>0</v>
      </c>
    </row>
    <row r="43" spans="2:8" ht="16.5" x14ac:dyDescent="0.3">
      <c r="B43" s="19" t="s">
        <v>43</v>
      </c>
      <c r="C43" s="11">
        <v>1.02</v>
      </c>
      <c r="D43" s="20">
        <v>8</v>
      </c>
      <c r="E43" s="12">
        <v>8.16</v>
      </c>
      <c r="F43" s="15"/>
      <c r="G43" s="8">
        <f t="shared" si="0"/>
        <v>1</v>
      </c>
      <c r="H43" s="9">
        <f t="shared" si="1"/>
        <v>0</v>
      </c>
    </row>
    <row r="44" spans="2:8" ht="16.5" x14ac:dyDescent="0.3">
      <c r="B44" s="19" t="s">
        <v>44</v>
      </c>
      <c r="C44" s="11">
        <v>0.998</v>
      </c>
      <c r="D44" s="20">
        <v>65</v>
      </c>
      <c r="E44" s="12">
        <v>64.87</v>
      </c>
      <c r="F44" s="15"/>
      <c r="G44" s="8">
        <f t="shared" si="0"/>
        <v>1</v>
      </c>
      <c r="H44" s="9">
        <f t="shared" si="1"/>
        <v>0</v>
      </c>
    </row>
    <row r="45" spans="2:8" ht="16.5" x14ac:dyDescent="0.3">
      <c r="B45" s="19" t="s">
        <v>45</v>
      </c>
      <c r="C45" s="11">
        <v>1.0049999999999999</v>
      </c>
      <c r="D45" s="20">
        <v>6</v>
      </c>
      <c r="E45" s="12">
        <v>6.0299999999999994</v>
      </c>
      <c r="F45" s="15"/>
      <c r="G45" s="8">
        <f t="shared" si="0"/>
        <v>1</v>
      </c>
      <c r="H45" s="9">
        <f t="shared" si="1"/>
        <v>0</v>
      </c>
    </row>
    <row r="46" spans="2:8" ht="16.5" x14ac:dyDescent="0.3">
      <c r="B46" s="19" t="s">
        <v>46</v>
      </c>
      <c r="C46" s="11">
        <v>1.0349999999999999</v>
      </c>
      <c r="D46" s="20">
        <v>8</v>
      </c>
      <c r="E46" s="12">
        <v>8.2799999999999994</v>
      </c>
      <c r="F46" s="15"/>
      <c r="G46" s="8">
        <f t="shared" si="0"/>
        <v>1</v>
      </c>
      <c r="H46" s="9">
        <f t="shared" si="1"/>
        <v>0</v>
      </c>
    </row>
    <row r="47" spans="2:8" ht="16.5" x14ac:dyDescent="0.3">
      <c r="B47" s="19" t="s">
        <v>47</v>
      </c>
      <c r="C47" s="11">
        <v>0.99</v>
      </c>
      <c r="D47" s="20">
        <v>10</v>
      </c>
      <c r="E47" s="12">
        <v>9.9</v>
      </c>
      <c r="F47" s="15"/>
      <c r="G47" s="8">
        <f t="shared" si="0"/>
        <v>1</v>
      </c>
      <c r="H47" s="9">
        <f t="shared" si="1"/>
        <v>0</v>
      </c>
    </row>
    <row r="48" spans="2:8" ht="16.5" x14ac:dyDescent="0.3">
      <c r="B48" s="19" t="s">
        <v>48</v>
      </c>
      <c r="C48" s="11">
        <v>6.4</v>
      </c>
      <c r="D48" s="20">
        <v>6</v>
      </c>
      <c r="E48" s="12">
        <v>38.400000000000006</v>
      </c>
      <c r="F48" s="15"/>
      <c r="G48" s="8">
        <f t="shared" si="0"/>
        <v>1</v>
      </c>
      <c r="H48" s="9">
        <f t="shared" si="1"/>
        <v>0</v>
      </c>
    </row>
    <row r="49" spans="2:8" ht="16.5" x14ac:dyDescent="0.3">
      <c r="B49" s="19" t="s">
        <v>49</v>
      </c>
      <c r="C49" s="11">
        <v>120.73</v>
      </c>
      <c r="D49" s="20">
        <v>5</v>
      </c>
      <c r="E49" s="12">
        <v>603.65</v>
      </c>
      <c r="F49" s="15"/>
      <c r="G49" s="8">
        <f t="shared" si="0"/>
        <v>1</v>
      </c>
      <c r="H49" s="9">
        <f t="shared" si="1"/>
        <v>0</v>
      </c>
    </row>
    <row r="50" spans="2:8" ht="16.5" x14ac:dyDescent="0.3">
      <c r="B50" s="19" t="s">
        <v>50</v>
      </c>
      <c r="C50" s="11">
        <v>5.25</v>
      </c>
      <c r="D50" s="20">
        <v>2</v>
      </c>
      <c r="E50" s="12">
        <v>10.5</v>
      </c>
      <c r="F50" s="15"/>
      <c r="G50" s="8">
        <f t="shared" si="0"/>
        <v>1</v>
      </c>
      <c r="H50" s="9">
        <f t="shared" si="1"/>
        <v>0</v>
      </c>
    </row>
    <row r="51" spans="2:8" ht="16.5" x14ac:dyDescent="0.3">
      <c r="B51" s="19" t="s">
        <v>51</v>
      </c>
      <c r="C51" s="11">
        <v>5.7750000000000004</v>
      </c>
      <c r="D51" s="20">
        <v>2</v>
      </c>
      <c r="E51" s="12">
        <v>11.55</v>
      </c>
      <c r="F51" s="15"/>
      <c r="G51" s="8">
        <f t="shared" si="0"/>
        <v>1</v>
      </c>
      <c r="H51" s="9">
        <f t="shared" si="1"/>
        <v>0</v>
      </c>
    </row>
    <row r="52" spans="2:8" ht="16.5" x14ac:dyDescent="0.3">
      <c r="B52" s="19" t="s">
        <v>52</v>
      </c>
      <c r="C52" s="11">
        <v>6.3</v>
      </c>
      <c r="D52" s="20">
        <v>2</v>
      </c>
      <c r="E52" s="12">
        <v>12.6</v>
      </c>
      <c r="F52" s="15"/>
      <c r="G52" s="8">
        <f t="shared" si="0"/>
        <v>1</v>
      </c>
      <c r="H52" s="9">
        <f t="shared" si="1"/>
        <v>0</v>
      </c>
    </row>
    <row r="53" spans="2:8" ht="16.5" x14ac:dyDescent="0.3">
      <c r="B53" s="19" t="s">
        <v>53</v>
      </c>
      <c r="C53" s="11">
        <v>23.454000000000001</v>
      </c>
      <c r="D53" s="20">
        <v>5</v>
      </c>
      <c r="E53" s="12">
        <v>117.27000000000001</v>
      </c>
      <c r="F53" s="15"/>
      <c r="G53" s="8">
        <f t="shared" si="0"/>
        <v>1</v>
      </c>
      <c r="H53" s="9">
        <f t="shared" si="1"/>
        <v>0</v>
      </c>
    </row>
    <row r="54" spans="2:8" ht="16.5" x14ac:dyDescent="0.3">
      <c r="B54" s="19" t="s">
        <v>54</v>
      </c>
      <c r="C54" s="11">
        <v>8.75</v>
      </c>
      <c r="D54" s="20">
        <v>2</v>
      </c>
      <c r="E54" s="12">
        <v>17.5</v>
      </c>
      <c r="F54" s="15"/>
      <c r="G54" s="8">
        <f t="shared" si="0"/>
        <v>1</v>
      </c>
      <c r="H54" s="9">
        <f t="shared" si="1"/>
        <v>0</v>
      </c>
    </row>
    <row r="55" spans="2:8" ht="16.5" x14ac:dyDescent="0.3">
      <c r="B55" s="19" t="s">
        <v>55</v>
      </c>
      <c r="C55" s="11">
        <v>3.3420000000000001</v>
      </c>
      <c r="D55" s="20">
        <v>12</v>
      </c>
      <c r="E55" s="12">
        <v>40.103999999999999</v>
      </c>
      <c r="F55" s="15"/>
      <c r="G55" s="8">
        <f t="shared" si="0"/>
        <v>1</v>
      </c>
      <c r="H55" s="9">
        <f t="shared" si="1"/>
        <v>0</v>
      </c>
    </row>
    <row r="56" spans="2:8" ht="16.5" x14ac:dyDescent="0.3">
      <c r="B56" s="19" t="s">
        <v>56</v>
      </c>
      <c r="C56" s="11">
        <v>4.016</v>
      </c>
      <c r="D56" s="20">
        <v>12</v>
      </c>
      <c r="E56" s="12">
        <v>48.192</v>
      </c>
      <c r="F56" s="15"/>
      <c r="G56" s="8">
        <f t="shared" si="0"/>
        <v>1</v>
      </c>
      <c r="H56" s="9">
        <f t="shared" si="1"/>
        <v>0</v>
      </c>
    </row>
    <row r="57" spans="2:8" ht="16.5" x14ac:dyDescent="0.3">
      <c r="B57" s="19" t="s">
        <v>57</v>
      </c>
      <c r="C57" s="11">
        <v>3.3420000000000001</v>
      </c>
      <c r="D57" s="20">
        <v>6</v>
      </c>
      <c r="E57" s="12">
        <v>20.052</v>
      </c>
      <c r="F57" s="15"/>
      <c r="G57" s="8">
        <f t="shared" si="0"/>
        <v>1</v>
      </c>
      <c r="H57" s="9">
        <f t="shared" si="1"/>
        <v>0</v>
      </c>
    </row>
    <row r="58" spans="2:8" ht="16.5" x14ac:dyDescent="0.3">
      <c r="B58" s="19" t="s">
        <v>58</v>
      </c>
      <c r="C58" s="11">
        <v>4.016</v>
      </c>
      <c r="D58" s="20">
        <v>6</v>
      </c>
      <c r="E58" s="12">
        <v>24.096</v>
      </c>
      <c r="F58" s="15"/>
      <c r="G58" s="8">
        <f t="shared" si="0"/>
        <v>1</v>
      </c>
      <c r="H58" s="9">
        <f t="shared" si="1"/>
        <v>0</v>
      </c>
    </row>
    <row r="59" spans="2:8" ht="16.5" x14ac:dyDescent="0.3">
      <c r="B59" s="19" t="s">
        <v>59</v>
      </c>
      <c r="C59" s="11">
        <v>1.7969999999999999</v>
      </c>
      <c r="D59" s="20">
        <v>12</v>
      </c>
      <c r="E59" s="12">
        <v>21.564</v>
      </c>
      <c r="F59" s="15"/>
      <c r="G59" s="8">
        <f t="shared" si="0"/>
        <v>1</v>
      </c>
      <c r="H59" s="9">
        <f t="shared" si="1"/>
        <v>0</v>
      </c>
    </row>
    <row r="60" spans="2:8" ht="16.5" x14ac:dyDescent="0.3">
      <c r="B60" s="19" t="s">
        <v>60</v>
      </c>
      <c r="C60" s="11">
        <v>2.3090000000000002</v>
      </c>
      <c r="D60" s="20">
        <v>24</v>
      </c>
      <c r="E60" s="12">
        <v>55.416000000000004</v>
      </c>
      <c r="F60" s="15"/>
      <c r="G60" s="8">
        <f t="shared" si="0"/>
        <v>1</v>
      </c>
      <c r="H60" s="9">
        <f t="shared" si="1"/>
        <v>0</v>
      </c>
    </row>
    <row r="61" spans="2:8" ht="16.5" x14ac:dyDescent="0.3">
      <c r="B61" s="19" t="s">
        <v>61</v>
      </c>
      <c r="C61" s="11">
        <v>2.9790000000000001</v>
      </c>
      <c r="D61" s="20">
        <v>24</v>
      </c>
      <c r="E61" s="12">
        <v>71.496000000000009</v>
      </c>
      <c r="F61" s="15"/>
      <c r="G61" s="8">
        <f t="shared" si="0"/>
        <v>1</v>
      </c>
      <c r="H61" s="9">
        <f t="shared" si="1"/>
        <v>0</v>
      </c>
    </row>
    <row r="62" spans="2:8" ht="16.5" x14ac:dyDescent="0.3">
      <c r="B62" s="19" t="s">
        <v>62</v>
      </c>
      <c r="C62" s="11">
        <v>6.0949999999999998</v>
      </c>
      <c r="D62" s="20">
        <v>3</v>
      </c>
      <c r="E62" s="12">
        <v>18.285</v>
      </c>
      <c r="F62" s="15"/>
      <c r="G62" s="8">
        <f t="shared" si="0"/>
        <v>1</v>
      </c>
      <c r="H62" s="9">
        <f t="shared" si="1"/>
        <v>0</v>
      </c>
    </row>
    <row r="63" spans="2:8" ht="16.5" x14ac:dyDescent="0.3">
      <c r="B63" s="19" t="s">
        <v>63</v>
      </c>
      <c r="C63" s="11">
        <v>8.5329999999999995</v>
      </c>
      <c r="D63" s="20">
        <v>3</v>
      </c>
      <c r="E63" s="12">
        <v>25.598999999999997</v>
      </c>
      <c r="F63" s="15"/>
      <c r="G63" s="8">
        <f t="shared" si="0"/>
        <v>1</v>
      </c>
      <c r="H63" s="9">
        <f t="shared" si="1"/>
        <v>0</v>
      </c>
    </row>
    <row r="64" spans="2:8" ht="16.5" x14ac:dyDescent="0.3">
      <c r="B64" s="19" t="s">
        <v>64</v>
      </c>
      <c r="C64" s="11">
        <v>15.525</v>
      </c>
      <c r="D64" s="20">
        <v>3</v>
      </c>
      <c r="E64" s="12">
        <v>46.575000000000003</v>
      </c>
      <c r="F64" s="15"/>
      <c r="G64" s="8">
        <f t="shared" si="0"/>
        <v>1</v>
      </c>
      <c r="H64" s="9">
        <f t="shared" si="1"/>
        <v>0</v>
      </c>
    </row>
    <row r="65" spans="2:8" ht="16.5" x14ac:dyDescent="0.3">
      <c r="B65" s="19" t="s">
        <v>65</v>
      </c>
      <c r="C65" s="11">
        <v>2.0699999999999998</v>
      </c>
      <c r="D65" s="20">
        <v>3</v>
      </c>
      <c r="E65" s="12">
        <v>6.2099999999999991</v>
      </c>
      <c r="F65" s="15"/>
      <c r="G65" s="8">
        <f t="shared" si="0"/>
        <v>1</v>
      </c>
      <c r="H65" s="9">
        <f t="shared" si="1"/>
        <v>0</v>
      </c>
    </row>
    <row r="66" spans="2:8" ht="16.5" x14ac:dyDescent="0.3">
      <c r="B66" s="19" t="s">
        <v>66</v>
      </c>
      <c r="C66" s="11">
        <v>4.37</v>
      </c>
      <c r="D66" s="20">
        <v>3</v>
      </c>
      <c r="E66" s="12">
        <v>13.11</v>
      </c>
      <c r="F66" s="15"/>
      <c r="G66" s="8">
        <f t="shared" si="0"/>
        <v>1</v>
      </c>
      <c r="H66" s="9">
        <f t="shared" si="1"/>
        <v>0</v>
      </c>
    </row>
    <row r="67" spans="2:8" ht="16.5" x14ac:dyDescent="0.3">
      <c r="B67" s="19" t="s">
        <v>67</v>
      </c>
      <c r="C67" s="11">
        <v>1.02</v>
      </c>
      <c r="D67" s="20">
        <v>3</v>
      </c>
      <c r="E67" s="12">
        <v>3.06</v>
      </c>
      <c r="F67" s="15"/>
      <c r="G67" s="8">
        <f t="shared" si="0"/>
        <v>1</v>
      </c>
      <c r="H67" s="9">
        <f t="shared" si="1"/>
        <v>0</v>
      </c>
    </row>
    <row r="68" spans="2:8" ht="17.25" thickBot="1" x14ac:dyDescent="0.35">
      <c r="B68" s="19" t="s">
        <v>68</v>
      </c>
      <c r="C68" s="11">
        <v>12.22</v>
      </c>
      <c r="D68" s="20">
        <v>15</v>
      </c>
      <c r="E68" s="12">
        <v>183.3</v>
      </c>
      <c r="F68" s="15"/>
      <c r="G68" s="8">
        <f t="shared" si="0"/>
        <v>1</v>
      </c>
      <c r="H68" s="9">
        <f t="shared" si="1"/>
        <v>0</v>
      </c>
    </row>
    <row r="69" spans="2:8" ht="15" thickBot="1" x14ac:dyDescent="0.25">
      <c r="B69" s="21" t="s">
        <v>4</v>
      </c>
      <c r="D69" s="3"/>
      <c r="E69" s="13">
        <v>4139.6990000000005</v>
      </c>
      <c r="F69" s="16"/>
      <c r="H69" s="22">
        <f>SUM(H11:H68)</f>
        <v>0</v>
      </c>
    </row>
  </sheetData>
  <sheetProtection algorithmName="SHA-512" hashValue="f1YXWhpH/ITzBvpw+OZKSW9HGIgN9Oa46SajsTOS5A4S+FFO1/Dmm0NE0RtBws2u1CRxmkQNc7kLiyW/ihGlFg==" saltValue="jDyulbzR6KClExHMpX6C6A==" spinCount="100000" sheet="1" objects="1" scenarios="1"/>
  <mergeCells count="7">
    <mergeCell ref="B8:H8"/>
    <mergeCell ref="B9:B10"/>
    <mergeCell ref="C9:E9"/>
    <mergeCell ref="F9:H9"/>
    <mergeCell ref="B2:H3"/>
    <mergeCell ref="C5:H5"/>
    <mergeCell ref="B7:H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Núria Moix</cp:lastModifiedBy>
  <cp:lastPrinted>2026-02-09T07:49:38Z</cp:lastPrinted>
  <dcterms:created xsi:type="dcterms:W3CDTF">2026-02-09T07:42:44Z</dcterms:created>
  <dcterms:modified xsi:type="dcterms:W3CDTF">2026-02-09T07:55:51Z</dcterms:modified>
</cp:coreProperties>
</file>