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ocuments contractació\2025-68\"/>
    </mc:Choice>
  </mc:AlternateContent>
  <xr:revisionPtr revIDLastSave="0" documentId="13_ncr:1_{5D248DC2-6B40-4F87-ABEC-CC629FE28230}" xr6:coauthVersionLast="47" xr6:coauthVersionMax="47" xr10:uidLastSave="{00000000-0000-0000-0000-000000000000}"/>
  <bookViews>
    <workbookView xWindow="-120" yWindow="-16320" windowWidth="29040" windowHeight="15720" activeTab="1" xr2:uid="{FA07820F-4DF5-4BE5-BCF5-CD66F56B35F7}"/>
  </bookViews>
  <sheets>
    <sheet name="Full1" sheetId="1" r:id="rId1"/>
    <sheet name="Hoja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7" i="2" l="1"/>
  <c r="H96" i="2"/>
  <c r="E96" i="2"/>
  <c r="H95" i="2"/>
  <c r="E95" i="2"/>
  <c r="H94" i="2"/>
  <c r="E94" i="2"/>
  <c r="H93" i="2"/>
  <c r="E93" i="2"/>
  <c r="H92" i="2"/>
  <c r="E92" i="2"/>
  <c r="H91" i="2"/>
  <c r="E91" i="2"/>
  <c r="H90" i="2"/>
  <c r="E90" i="2"/>
  <c r="H89" i="2"/>
  <c r="E89" i="2"/>
  <c r="H88" i="2"/>
  <c r="E88" i="2"/>
  <c r="H87" i="2"/>
  <c r="E87" i="2"/>
  <c r="H86" i="2"/>
  <c r="E86" i="2"/>
  <c r="H85" i="2"/>
  <c r="E85" i="2"/>
  <c r="H84" i="2"/>
  <c r="E84" i="2"/>
  <c r="H83" i="2"/>
  <c r="E83" i="2"/>
  <c r="H82" i="2"/>
  <c r="E82" i="2"/>
  <c r="H81" i="2"/>
  <c r="E81" i="2"/>
  <c r="H80" i="2"/>
  <c r="E80" i="2"/>
  <c r="H79" i="2"/>
  <c r="E79" i="2"/>
  <c r="H78" i="2"/>
  <c r="E78" i="2"/>
  <c r="H77" i="2"/>
  <c r="E77" i="2"/>
  <c r="H76" i="2"/>
  <c r="E76" i="2"/>
  <c r="H75" i="2"/>
  <c r="E75" i="2"/>
  <c r="H74" i="2"/>
  <c r="E74" i="2"/>
  <c r="H73" i="2"/>
  <c r="E73" i="2"/>
  <c r="H72" i="2"/>
  <c r="E72" i="2"/>
  <c r="H71" i="2"/>
  <c r="E71" i="2"/>
  <c r="H70" i="2"/>
  <c r="E70" i="2"/>
  <c r="H69" i="2"/>
  <c r="E69" i="2"/>
  <c r="H68" i="2"/>
  <c r="E68" i="2"/>
  <c r="H67" i="2"/>
  <c r="E67" i="2"/>
  <c r="H66" i="2"/>
  <c r="E66" i="2"/>
  <c r="H65" i="2"/>
  <c r="E65" i="2"/>
  <c r="H64" i="2"/>
  <c r="E64" i="2"/>
  <c r="H63" i="2"/>
  <c r="E63" i="2"/>
  <c r="H62" i="2"/>
  <c r="E62" i="2"/>
  <c r="H61" i="2"/>
  <c r="E61" i="2"/>
  <c r="H60" i="2"/>
  <c r="E60" i="2"/>
  <c r="H59" i="2"/>
  <c r="E59" i="2"/>
  <c r="H58" i="2"/>
  <c r="E58" i="2"/>
  <c r="H57" i="2"/>
  <c r="E57" i="2"/>
  <c r="H56" i="2"/>
  <c r="E56" i="2"/>
  <c r="H55" i="2"/>
  <c r="E55" i="2"/>
  <c r="H54" i="2"/>
  <c r="E54" i="2"/>
  <c r="H53" i="2"/>
  <c r="E53" i="2"/>
  <c r="H52" i="2"/>
  <c r="E52" i="2"/>
  <c r="H51" i="2"/>
  <c r="E51" i="2"/>
  <c r="H50" i="2"/>
  <c r="E50" i="2"/>
  <c r="H49" i="2"/>
  <c r="E49" i="2"/>
  <c r="H48" i="2"/>
  <c r="E48" i="2"/>
  <c r="H47" i="2"/>
  <c r="E47" i="2"/>
  <c r="H46" i="2"/>
  <c r="E46" i="2"/>
  <c r="H45" i="2"/>
  <c r="E45" i="2"/>
  <c r="H44" i="2"/>
  <c r="E44" i="2"/>
  <c r="H43" i="2"/>
  <c r="E43" i="2"/>
  <c r="H42" i="2"/>
  <c r="E42" i="2"/>
  <c r="H41" i="2"/>
  <c r="E41" i="2"/>
  <c r="H40" i="2"/>
  <c r="E40" i="2"/>
  <c r="H39" i="2"/>
  <c r="E39" i="2"/>
  <c r="H38" i="2"/>
  <c r="E38" i="2"/>
  <c r="H37" i="2"/>
  <c r="E37" i="2"/>
  <c r="H36" i="2"/>
  <c r="E36" i="2"/>
  <c r="H35" i="2"/>
  <c r="E35" i="2"/>
  <c r="H34" i="2"/>
  <c r="E34" i="2"/>
  <c r="H33" i="2"/>
  <c r="E33" i="2"/>
  <c r="H32" i="2"/>
  <c r="E32" i="2"/>
  <c r="H31" i="2"/>
  <c r="E31" i="2"/>
  <c r="H30" i="2"/>
  <c r="E30" i="2"/>
  <c r="H29" i="2"/>
  <c r="E29" i="2"/>
  <c r="H28" i="2"/>
  <c r="E28" i="2"/>
  <c r="H27" i="2"/>
  <c r="E27" i="2"/>
  <c r="H26" i="2"/>
  <c r="E26" i="2"/>
  <c r="H25" i="2"/>
  <c r="E25" i="2"/>
  <c r="H24" i="2"/>
  <c r="E24" i="2"/>
  <c r="H23" i="2"/>
  <c r="E23" i="2"/>
  <c r="H22" i="2"/>
  <c r="E22" i="2"/>
  <c r="H21" i="2"/>
  <c r="E21" i="2"/>
  <c r="H20" i="2"/>
  <c r="E20" i="2"/>
  <c r="H19" i="2"/>
  <c r="E19" i="2"/>
  <c r="H18" i="2"/>
  <c r="E18" i="2"/>
  <c r="H17" i="2"/>
  <c r="E17" i="2"/>
  <c r="H16" i="2"/>
  <c r="E16" i="2"/>
  <c r="H15" i="2"/>
  <c r="E15" i="2"/>
  <c r="H14" i="2"/>
  <c r="E14" i="2"/>
  <c r="H13" i="2"/>
  <c r="E13" i="2"/>
  <c r="H12" i="2"/>
  <c r="E12" i="2"/>
  <c r="H11" i="2"/>
  <c r="E11" i="2"/>
  <c r="H10" i="2"/>
  <c r="E10" i="2"/>
  <c r="H9" i="2"/>
  <c r="E9" i="2"/>
  <c r="H8" i="2"/>
  <c r="E8" i="2"/>
  <c r="H7" i="2"/>
  <c r="E7" i="2"/>
  <c r="H6" i="2"/>
  <c r="E6" i="2"/>
  <c r="E97" i="2" s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2" i="1" s="1"/>
  <c r="G11" i="1" l="1"/>
  <c r="E11" i="1"/>
  <c r="G12" i="1"/>
  <c r="E12" i="1"/>
  <c r="G13" i="1"/>
  <c r="E13" i="1"/>
  <c r="G14" i="1"/>
  <c r="E14" i="1"/>
  <c r="G15" i="1"/>
  <c r="E15" i="1"/>
  <c r="G16" i="1"/>
  <c r="E16" i="1"/>
  <c r="G17" i="1"/>
  <c r="E17" i="1"/>
  <c r="G18" i="1"/>
  <c r="E18" i="1"/>
  <c r="G19" i="1"/>
  <c r="E19" i="1"/>
  <c r="G20" i="1"/>
  <c r="E20" i="1"/>
  <c r="G21" i="1"/>
  <c r="E21" i="1"/>
  <c r="G22" i="1"/>
  <c r="E22" i="1"/>
  <c r="G23" i="1"/>
  <c r="E23" i="1"/>
  <c r="G24" i="1"/>
  <c r="E24" i="1"/>
  <c r="G25" i="1"/>
  <c r="E25" i="1"/>
  <c r="G26" i="1"/>
  <c r="E26" i="1"/>
  <c r="G27" i="1"/>
  <c r="E27" i="1"/>
  <c r="G28" i="1"/>
  <c r="E28" i="1"/>
  <c r="G29" i="1"/>
  <c r="E29" i="1"/>
  <c r="G30" i="1"/>
  <c r="E30" i="1"/>
  <c r="G31" i="1"/>
  <c r="E31" i="1"/>
  <c r="G32" i="1"/>
  <c r="E32" i="1"/>
  <c r="G33" i="1"/>
  <c r="E33" i="1"/>
  <c r="G34" i="1"/>
  <c r="E34" i="1"/>
  <c r="G35" i="1"/>
  <c r="E35" i="1"/>
  <c r="G36" i="1"/>
  <c r="E36" i="1"/>
  <c r="G37" i="1"/>
  <c r="E37" i="1"/>
  <c r="G38" i="1"/>
  <c r="E38" i="1"/>
  <c r="G39" i="1"/>
  <c r="E39" i="1"/>
  <c r="G40" i="1"/>
  <c r="E40" i="1"/>
  <c r="G41" i="1"/>
  <c r="E41" i="1"/>
  <c r="G42" i="1"/>
  <c r="E42" i="1"/>
  <c r="G43" i="1"/>
  <c r="E43" i="1"/>
  <c r="G44" i="1"/>
  <c r="E44" i="1"/>
  <c r="G45" i="1"/>
  <c r="E45" i="1"/>
  <c r="G46" i="1"/>
  <c r="E46" i="1"/>
  <c r="G47" i="1"/>
  <c r="E47" i="1"/>
  <c r="G48" i="1"/>
  <c r="E48" i="1"/>
  <c r="G49" i="1"/>
  <c r="E49" i="1"/>
  <c r="G50" i="1"/>
  <c r="E50" i="1"/>
  <c r="G51" i="1"/>
  <c r="E51" i="1"/>
  <c r="G52" i="1"/>
  <c r="E52" i="1"/>
  <c r="G53" i="1"/>
  <c r="E53" i="1"/>
  <c r="G54" i="1"/>
  <c r="E54" i="1"/>
  <c r="G55" i="1"/>
  <c r="E55" i="1"/>
  <c r="G56" i="1"/>
  <c r="E56" i="1"/>
  <c r="G57" i="1"/>
  <c r="E57" i="1"/>
  <c r="G58" i="1"/>
  <c r="E58" i="1"/>
  <c r="G59" i="1"/>
  <c r="E59" i="1"/>
  <c r="G60" i="1"/>
  <c r="E60" i="1"/>
  <c r="G61" i="1"/>
  <c r="E61" i="1"/>
  <c r="G62" i="1"/>
  <c r="E62" i="1"/>
  <c r="G63" i="1"/>
  <c r="E63" i="1"/>
  <c r="G64" i="1"/>
  <c r="E64" i="1"/>
  <c r="G65" i="1"/>
  <c r="E65" i="1"/>
  <c r="G66" i="1"/>
  <c r="E66" i="1"/>
  <c r="G67" i="1"/>
  <c r="E67" i="1"/>
  <c r="G68" i="1"/>
  <c r="E68" i="1"/>
  <c r="G69" i="1"/>
  <c r="E69" i="1"/>
  <c r="G70" i="1"/>
  <c r="E70" i="1"/>
  <c r="G71" i="1"/>
  <c r="E71" i="1"/>
  <c r="G72" i="1"/>
  <c r="E72" i="1"/>
  <c r="G73" i="1"/>
  <c r="E73" i="1"/>
  <c r="G74" i="1"/>
  <c r="E74" i="1"/>
  <c r="G75" i="1"/>
  <c r="E75" i="1"/>
  <c r="G76" i="1"/>
  <c r="E76" i="1"/>
  <c r="G77" i="1"/>
  <c r="E77" i="1"/>
  <c r="G78" i="1"/>
  <c r="E78" i="1"/>
  <c r="G79" i="1"/>
  <c r="E79" i="1"/>
  <c r="G80" i="1"/>
  <c r="E80" i="1"/>
  <c r="G81" i="1"/>
  <c r="E81" i="1"/>
  <c r="G82" i="1"/>
  <c r="E82" i="1"/>
  <c r="G83" i="1"/>
  <c r="E83" i="1"/>
  <c r="G84" i="1"/>
  <c r="E84" i="1"/>
  <c r="G85" i="1"/>
  <c r="E85" i="1"/>
  <c r="G86" i="1"/>
  <c r="E86" i="1"/>
  <c r="G87" i="1"/>
  <c r="E87" i="1"/>
  <c r="G88" i="1"/>
  <c r="E88" i="1"/>
  <c r="G89" i="1"/>
  <c r="E89" i="1"/>
  <c r="G90" i="1"/>
  <c r="E90" i="1"/>
  <c r="G91" i="1"/>
  <c r="E91" i="1"/>
  <c r="G92" i="1"/>
  <c r="E92" i="1"/>
  <c r="G93" i="1"/>
  <c r="E93" i="1"/>
  <c r="G94" i="1"/>
  <c r="E94" i="1"/>
  <c r="G95" i="1"/>
  <c r="E95" i="1"/>
  <c r="G96" i="1"/>
  <c r="E96" i="1"/>
  <c r="G97" i="1"/>
  <c r="E97" i="1"/>
  <c r="G98" i="1"/>
  <c r="E98" i="1"/>
  <c r="G99" i="1"/>
  <c r="E99" i="1"/>
  <c r="G100" i="1"/>
  <c r="E100" i="1"/>
  <c r="G101" i="1"/>
  <c r="E101" i="1"/>
  <c r="E102" i="1" l="1"/>
</calcChain>
</file>

<file path=xl/sharedStrings.xml><?xml version="1.0" encoding="utf-8"?>
<sst xmlns="http://schemas.openxmlformats.org/spreadsheetml/2006/main" count="206" uniqueCount="103">
  <si>
    <t>CRITERI ECONÒMIC</t>
  </si>
  <si>
    <t>Empresa</t>
  </si>
  <si>
    <t>LOT 3 - MATERIAL DE FONTANERIA I SANEJAMENT</t>
  </si>
  <si>
    <t>PRODUCTES</t>
  </si>
  <si>
    <t>Críteris generals</t>
  </si>
  <si>
    <t>Proposta</t>
  </si>
  <si>
    <t>PREU UNITARI
(€/unitat)</t>
  </si>
  <si>
    <t>QUANTITAT
 ANUAL</t>
  </si>
  <si>
    <t>TOTAL</t>
  </si>
  <si>
    <t>PPREU UNITARI
(€/unitat)</t>
  </si>
  <si>
    <t>DESCOMPTE
(%)</t>
  </si>
  <si>
    <t>Total</t>
  </si>
  <si>
    <t>AIXETA PRESTO 1000 CONJUNT MENTA I SIMILARS</t>
  </si>
  <si>
    <t>AIXETA PRESTO CABEZA ALPA 80</t>
  </si>
  <si>
    <t>AIXETA PRESTO DIFUSOR ASPERSOR L-530.7</t>
  </si>
  <si>
    <t>AIXETA PRESTO LAVABO I SIMILARS</t>
  </si>
  <si>
    <t>AIXETA PRESTO ROCIADOR DUCHA</t>
  </si>
  <si>
    <t xml:space="preserve">BAJANTE CANAL ACERO PRE. MARRON D333    </t>
  </si>
  <si>
    <t xml:space="preserve">CANAL ACERO PRELACADO MAR D333          </t>
  </si>
  <si>
    <t xml:space="preserve">CODO ACERO PRE. MARRON 100              </t>
  </si>
  <si>
    <t>CONEXIO INO TAQ H1/2</t>
  </si>
  <si>
    <t>KIT G FIXACIÓ VICTORIA TAZA-SOL I BIDES</t>
  </si>
  <si>
    <t>LAVABO JAVA  56 BLANC</t>
  </si>
  <si>
    <t>MANAGUET RWCE 1400 EXTENSIBLE</t>
  </si>
  <si>
    <t xml:space="preserve">MANEGUET INODOR  PVC  90 S-164 / 110 S-164    </t>
  </si>
  <si>
    <t>MANOMETRE</t>
  </si>
  <si>
    <t>MANTA TERMICA PER FONTANERIA</t>
  </si>
  <si>
    <t xml:space="preserve">PVC ABRAZADERA BLANCA DE *80            </t>
  </si>
  <si>
    <t xml:space="preserve">PVC ABRAZADORA DE 110/125/160 M8                </t>
  </si>
  <si>
    <t xml:space="preserve">PVC ABRAZADORA DE 40 M6                 </t>
  </si>
  <si>
    <t xml:space="preserve">PVC ABRAZADORA DE 75/90 M8                 </t>
  </si>
  <si>
    <t>PVC ACCEPRESSIÓ COLZE 90º 40/90</t>
  </si>
  <si>
    <t>PVC ACCEPRESSIÓ ENLLAÇ 3P M/H MIXT 40*11/4</t>
  </si>
  <si>
    <t xml:space="preserve">PVC BAJANTE CENTRAL BLANC C-25          </t>
  </si>
  <si>
    <t xml:space="preserve">PVC BAJANTE CENTRAL GRIS C-25/ C-33      </t>
  </si>
  <si>
    <t xml:space="preserve">PVC BAJANTE EXTERIOR GRIS C-25          </t>
  </si>
  <si>
    <t xml:space="preserve">PVC BARRET DE *90                       </t>
  </si>
  <si>
    <t xml:space="preserve">PVC CANAL C-25 BLANCA (TIRA 4M          </t>
  </si>
  <si>
    <t xml:space="preserve">PVC CANAL C-33 GRIS TIRA DE 4 MTS       </t>
  </si>
  <si>
    <t xml:space="preserve">PVC COLZE 45ºX110/125/160/200                </t>
  </si>
  <si>
    <t xml:space="preserve">PVC COLZE 45ºX20/25/32/40/50/75/90        </t>
  </si>
  <si>
    <t xml:space="preserve">PVC COLZE 87ºX110/125/160                       </t>
  </si>
  <si>
    <t>PVC COLZE 87ºX20/25/32/40/75/90</t>
  </si>
  <si>
    <t xml:space="preserve">PVC COLZE BLANC *80x90º                 </t>
  </si>
  <si>
    <t xml:space="preserve">PVC D.DOBLE 45X125 PLANA                </t>
  </si>
  <si>
    <t xml:space="preserve">PVC DERIVACIO SIMPLE 45*X110/125/160 Y          </t>
  </si>
  <si>
    <t xml:space="preserve">PVC DERIVACIO SIMPLE 45*X32/40/90 Y           </t>
  </si>
  <si>
    <t xml:space="preserve">PVC DERIVACIO SIMPLE 87ºX110/125/160 T          </t>
  </si>
  <si>
    <t xml:space="preserve">PVC DERIVACIO SIMPLE 87ºX20/25/32/40 T           </t>
  </si>
  <si>
    <t xml:space="preserve">PVC INJERTO DE 110 A 40                 </t>
  </si>
  <si>
    <t xml:space="preserve">PVC INJERTO DE 125 A 110 -45º           </t>
  </si>
  <si>
    <t xml:space="preserve">PVC MANEGUET DE 110/125/160       </t>
  </si>
  <si>
    <t xml:space="preserve">PVC MANEGUET DE 20/25/32            </t>
  </si>
  <si>
    <t>PVC MANEGUET DE 40/50/75/90</t>
  </si>
  <si>
    <t xml:space="preserve">PVC MANEGUET RENTADORA 32               </t>
  </si>
  <si>
    <t xml:space="preserve">PVC MANEGUET REPARACIO  DE 110/125/160 </t>
  </si>
  <si>
    <t xml:space="preserve">PVC REDUCCIO  110-75/ 110-90            </t>
  </si>
  <si>
    <t xml:space="preserve">PVC REDUCCIO  125-110 /125-160/125-90         </t>
  </si>
  <si>
    <t xml:space="preserve">PVC REDUCCIO  40-32                     </t>
  </si>
  <si>
    <t xml:space="preserve">PVC REDUCCIO  50-40                     </t>
  </si>
  <si>
    <t xml:space="preserve">PVC REDUCCIO  75-50                     </t>
  </si>
  <si>
    <t xml:space="preserve">PVC REDUCCIO 40/32-25                   </t>
  </si>
  <si>
    <t xml:space="preserve">PVC SUPORT  CANAL BLANCA C-25           </t>
  </si>
  <si>
    <t xml:space="preserve">PVC SUPORT  CANAL GRIS C-25             </t>
  </si>
  <si>
    <t xml:space="preserve">PVC SUPORT  CANAL GRIS C-33             </t>
  </si>
  <si>
    <t xml:space="preserve">PVC T.REDUCTOR 110-40 (1F)              </t>
  </si>
  <si>
    <t xml:space="preserve">PVC T.REDUCTOR 125-40 (1F)              </t>
  </si>
  <si>
    <t xml:space="preserve">PVC T.REDUCTOR 125-40-40 (2F)           </t>
  </si>
  <si>
    <t xml:space="preserve">PVC T.REDUCTOR 125-50 (1F)              </t>
  </si>
  <si>
    <t xml:space="preserve">PVC T.REDUCTOR 75-50                    </t>
  </si>
  <si>
    <t xml:space="preserve">PVC T.REDUCTOR 90-40/ 90-50                 </t>
  </si>
  <si>
    <t xml:space="preserve">PVC TAP CEC  DE 32 / *40                   </t>
  </si>
  <si>
    <t xml:space="preserve">PVC TAP CEC  DE 90/ 160                     </t>
  </si>
  <si>
    <t xml:space="preserve">PVC TAP DE REGISTRE DE *40/ *125             </t>
  </si>
  <si>
    <t xml:space="preserve">PVC TAPA CANAL BLANCA C-25              </t>
  </si>
  <si>
    <t xml:space="preserve">PVC TAPA CANAL GRIS C-25 / C-33          </t>
  </si>
  <si>
    <t xml:space="preserve">PVC UNION CANAL BLANCA C-25             </t>
  </si>
  <si>
    <t xml:space="preserve">PVC UNION CANAL GRIS C-25  / C-33           </t>
  </si>
  <si>
    <t>PVC VÀLVULA ESFERA ENCOLAR 90</t>
  </si>
  <si>
    <t xml:space="preserve">PVC-NETEJADOR PVC POT 1/2kg             </t>
  </si>
  <si>
    <t xml:space="preserve">PVC-POT COLA 1/2kg                      </t>
  </si>
  <si>
    <t xml:space="preserve">PVC-POT COLA 1kg                        </t>
  </si>
  <si>
    <t xml:space="preserve">PVC-TUB COLA 125ml                      </t>
  </si>
  <si>
    <t>SIFÓ LAVABO BIDET</t>
  </si>
  <si>
    <t>SILICOLA BALNCA NEUTRA</t>
  </si>
  <si>
    <t>SILICONA ANTIMOHO</t>
  </si>
  <si>
    <t xml:space="preserve">TAPA CANAL ACERO PRE. MARRON D333       </t>
  </si>
  <si>
    <t xml:space="preserve">TUB P.E.CORRUGAT VERMELL*50 /*63 RULL        </t>
  </si>
  <si>
    <t>TUB POLIETILE LATON</t>
  </si>
  <si>
    <t>TUB POLIETILE SANITARI</t>
  </si>
  <si>
    <t xml:space="preserve">TUB PVC 1000X110/125/160/200 SERIE "B"              </t>
  </si>
  <si>
    <t xml:space="preserve">TUB PVC 1000X32 / 40/ 50 SERIE B   ML            </t>
  </si>
  <si>
    <t xml:space="preserve">TUB PVC 1000X75/90 SERIE "B"               </t>
  </si>
  <si>
    <t xml:space="preserve">TUB PVC 25X5000 16AT                    </t>
  </si>
  <si>
    <t xml:space="preserve">TUB PVC 3000X110/125/160/200 SERIE "B"              </t>
  </si>
  <si>
    <t xml:space="preserve">TUB PVC 3000X75 / 90 SERIE "B"               </t>
  </si>
  <si>
    <t xml:space="preserve">TUB PVC BLANC 80x3000                   </t>
  </si>
  <si>
    <t xml:space="preserve">TUB PVC DRENATGE DE 160    ML           </t>
  </si>
  <si>
    <t xml:space="preserve">TUB PVC FLEXIBLE DE 20/25/32/40/50MM   ML           </t>
  </si>
  <si>
    <t>TUB PVC PRESSIÓ PN10 40*1,9</t>
  </si>
  <si>
    <t xml:space="preserve">TUBO ACERO PRE.MARRON 100X3000          </t>
  </si>
  <si>
    <t>VÀLVULA PEU CIM 95 1 1/4</t>
  </si>
  <si>
    <t>VÀLVULA PEU CIM 95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</si>
</sst>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2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 textRotation="90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4" fontId="4" fillId="0" borderId="16" xfId="1" applyFont="1" applyBorder="1" applyProtection="1"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44" fontId="4" fillId="0" borderId="0" xfId="1" applyFont="1" applyFill="1" applyBorder="1" applyProtection="1">
      <protection locked="0"/>
    </xf>
    <xf numFmtId="44" fontId="4" fillId="0" borderId="19" xfId="1" applyFont="1" applyBorder="1" applyProtection="1">
      <protection locked="0"/>
    </xf>
    <xf numFmtId="0" fontId="4" fillId="0" borderId="12" xfId="0" applyFont="1" applyBorder="1"/>
    <xf numFmtId="44" fontId="4" fillId="0" borderId="13" xfId="1" applyFont="1" applyBorder="1" applyProtection="1"/>
    <xf numFmtId="1" fontId="4" fillId="0" borderId="14" xfId="0" applyNumberFormat="1" applyFont="1" applyBorder="1"/>
    <xf numFmtId="44" fontId="4" fillId="0" borderId="15" xfId="1" applyFont="1" applyBorder="1" applyProtection="1"/>
    <xf numFmtId="1" fontId="4" fillId="0" borderId="17" xfId="0" applyNumberFormat="1" applyFont="1" applyBorder="1"/>
    <xf numFmtId="44" fontId="4" fillId="0" borderId="18" xfId="1" applyFont="1" applyBorder="1" applyProtection="1"/>
    <xf numFmtId="0" fontId="2" fillId="0" borderId="0" xfId="0" applyFont="1" applyAlignment="1">
      <alignment horizontal="right"/>
    </xf>
    <xf numFmtId="1" fontId="0" fillId="0" borderId="0" xfId="0" applyNumberFormat="1"/>
    <xf numFmtId="44" fontId="5" fillId="0" borderId="7" xfId="0" applyNumberFormat="1" applyFont="1" applyBorder="1"/>
    <xf numFmtId="9" fontId="4" fillId="0" borderId="17" xfId="2" applyFont="1" applyBorder="1" applyProtection="1"/>
    <xf numFmtId="0" fontId="4" fillId="0" borderId="7" xfId="0" applyFont="1" applyBorder="1"/>
    <xf numFmtId="0" fontId="5" fillId="0" borderId="11" xfId="0" applyFont="1" applyBorder="1" applyAlignment="1">
      <alignment horizontal="center" vertical="center" textRotation="90" wrapText="1"/>
    </xf>
    <xf numFmtId="1" fontId="5" fillId="0" borderId="11" xfId="0" applyNumberFormat="1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vertical="justify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52B55-38E0-4DF9-BDBC-62D68FAE09D4}">
  <dimension ref="B1:Q102"/>
  <sheetViews>
    <sheetView workbookViewId="0">
      <selection activeCell="B7" sqref="B7:H8"/>
    </sheetView>
  </sheetViews>
  <sheetFormatPr baseColWidth="10" defaultColWidth="11.19921875" defaultRowHeight="14.25" x14ac:dyDescent="0.2"/>
  <cols>
    <col min="1" max="1" width="11.19921875" style="1"/>
    <col min="2" max="2" width="39.8984375" style="1" customWidth="1"/>
    <col min="3" max="3" width="8.5" style="1" customWidth="1"/>
    <col min="4" max="4" width="10.5" style="2" customWidth="1"/>
    <col min="5" max="5" width="13" style="1" customWidth="1"/>
    <col min="6" max="6" width="9.796875" style="1" customWidth="1"/>
    <col min="7" max="7" width="9.19921875" style="1" customWidth="1"/>
    <col min="8" max="8" width="10.8984375" style="1" customWidth="1"/>
    <col min="9" max="9" width="8.5" style="1" customWidth="1"/>
    <col min="10" max="10" width="17" style="1" customWidth="1"/>
    <col min="11" max="11" width="16.09765625" style="1" customWidth="1"/>
    <col min="12" max="13" width="11.19921875" style="1"/>
    <col min="14" max="14" width="11.3984375" style="1" bestFit="1" customWidth="1"/>
    <col min="15" max="15" width="12" style="1" bestFit="1" customWidth="1"/>
    <col min="16" max="16" width="11.3984375" style="1" bestFit="1" customWidth="1"/>
    <col min="17" max="17" width="12" style="1" bestFit="1" customWidth="1"/>
    <col min="18" max="16384" width="11.19921875" style="1"/>
  </cols>
  <sheetData>
    <row r="1" spans="2:17" ht="15" thickBot="1" x14ac:dyDescent="0.25"/>
    <row r="2" spans="2:17" ht="14.25" customHeight="1" x14ac:dyDescent="0.4">
      <c r="B2" s="30" t="s">
        <v>0</v>
      </c>
      <c r="C2" s="31"/>
      <c r="D2" s="31"/>
      <c r="E2" s="31"/>
      <c r="F2" s="31"/>
      <c r="G2" s="31"/>
      <c r="H2" s="32"/>
      <c r="I2" s="3"/>
      <c r="J2" s="3"/>
      <c r="K2" s="3"/>
      <c r="M2" s="3"/>
      <c r="N2" s="3"/>
      <c r="O2" s="3"/>
      <c r="P2" s="3"/>
      <c r="Q2" s="3"/>
    </row>
    <row r="3" spans="2:17" ht="15" customHeight="1" thickBot="1" x14ac:dyDescent="0.45">
      <c r="B3" s="33"/>
      <c r="C3" s="34"/>
      <c r="D3" s="34"/>
      <c r="E3" s="34"/>
      <c r="F3" s="34"/>
      <c r="G3" s="34"/>
      <c r="H3" s="35"/>
      <c r="I3" s="3"/>
      <c r="J3" s="3"/>
      <c r="K3" s="3"/>
      <c r="M3" s="3"/>
      <c r="N3" s="3"/>
      <c r="O3" s="3"/>
      <c r="P3" s="3"/>
      <c r="Q3" s="3"/>
    </row>
    <row r="4" spans="2:17" ht="15" thickBot="1" x14ac:dyDescent="0.25">
      <c r="B4"/>
      <c r="C4"/>
      <c r="D4" s="21"/>
      <c r="E4"/>
      <c r="F4"/>
      <c r="G4"/>
      <c r="H4"/>
    </row>
    <row r="5" spans="2:17" ht="17.25" thickBot="1" x14ac:dyDescent="0.35">
      <c r="B5" s="24" t="s">
        <v>1</v>
      </c>
      <c r="C5" s="36"/>
      <c r="D5" s="36"/>
      <c r="E5" s="36"/>
      <c r="F5" s="36"/>
      <c r="G5" s="36"/>
      <c r="H5" s="37"/>
    </row>
    <row r="6" spans="2:17" ht="15" thickBot="1" x14ac:dyDescent="0.25">
      <c r="B6"/>
      <c r="C6"/>
      <c r="D6" s="21"/>
      <c r="E6"/>
      <c r="F6"/>
      <c r="G6"/>
      <c r="H6"/>
    </row>
    <row r="7" spans="2:17" x14ac:dyDescent="0.2">
      <c r="B7" s="38" t="s">
        <v>2</v>
      </c>
      <c r="C7" s="39"/>
      <c r="D7" s="39"/>
      <c r="E7" s="39"/>
      <c r="F7" s="39"/>
      <c r="G7" s="39"/>
      <c r="H7" s="40"/>
      <c r="I7" s="4"/>
    </row>
    <row r="8" spans="2:17" ht="15.75" thickBot="1" x14ac:dyDescent="0.3">
      <c r="B8" s="41"/>
      <c r="C8" s="42"/>
      <c r="D8" s="42"/>
      <c r="E8" s="42"/>
      <c r="F8" s="42"/>
      <c r="G8" s="42"/>
      <c r="H8" s="43"/>
      <c r="I8" s="5"/>
      <c r="J8" s="4"/>
      <c r="K8" s="4"/>
      <c r="M8" s="4"/>
      <c r="N8" s="4"/>
      <c r="O8" s="4"/>
      <c r="P8" s="4"/>
      <c r="Q8" s="4"/>
    </row>
    <row r="9" spans="2:17" ht="15.75" customHeight="1" thickBot="1" x14ac:dyDescent="0.3">
      <c r="B9" s="44" t="s">
        <v>3</v>
      </c>
      <c r="C9" s="46" t="s">
        <v>4</v>
      </c>
      <c r="D9" s="47"/>
      <c r="E9" s="48"/>
      <c r="F9" s="47" t="s">
        <v>5</v>
      </c>
      <c r="G9" s="47"/>
      <c r="H9" s="48"/>
      <c r="I9" s="6"/>
      <c r="J9" s="5"/>
      <c r="K9" s="5"/>
      <c r="M9" s="5"/>
      <c r="N9" s="5"/>
      <c r="O9" s="5"/>
      <c r="P9" s="5"/>
      <c r="Q9" s="5"/>
    </row>
    <row r="10" spans="2:17" ht="66" thickBot="1" x14ac:dyDescent="0.25">
      <c r="B10" s="45"/>
      <c r="C10" s="25" t="s">
        <v>6</v>
      </c>
      <c r="D10" s="26" t="s">
        <v>7</v>
      </c>
      <c r="E10" s="27" t="s">
        <v>8</v>
      </c>
      <c r="F10" s="28" t="s">
        <v>9</v>
      </c>
      <c r="G10" s="25" t="s">
        <v>10</v>
      </c>
      <c r="H10" s="29" t="s">
        <v>8</v>
      </c>
      <c r="I10" s="7"/>
      <c r="J10" s="8"/>
      <c r="K10" s="8"/>
      <c r="M10" s="8"/>
      <c r="N10" s="8"/>
      <c r="O10" s="8"/>
      <c r="P10" s="8"/>
      <c r="Q10" s="8"/>
    </row>
    <row r="11" spans="2:17" ht="16.5" x14ac:dyDescent="0.3">
      <c r="B11" s="14" t="s">
        <v>12</v>
      </c>
      <c r="C11" s="15">
        <v>33.4</v>
      </c>
      <c r="D11" s="16">
        <v>10</v>
      </c>
      <c r="E11" s="17">
        <f>C11*D11</f>
        <v>334</v>
      </c>
      <c r="F11" s="9"/>
      <c r="G11" s="23">
        <f>(C11-F11)/C11</f>
        <v>1</v>
      </c>
      <c r="H11" s="17">
        <f>(D11*F11)</f>
        <v>0</v>
      </c>
      <c r="I11" s="10"/>
      <c r="J11" s="11"/>
      <c r="K11" s="11"/>
      <c r="M11" s="10"/>
      <c r="N11" s="11"/>
      <c r="O11" s="11"/>
      <c r="P11" s="12"/>
      <c r="Q11" s="11"/>
    </row>
    <row r="12" spans="2:17" ht="16.5" x14ac:dyDescent="0.3">
      <c r="B12" s="14" t="s">
        <v>13</v>
      </c>
      <c r="C12" s="15">
        <v>190.2</v>
      </c>
      <c r="D12" s="18">
        <v>10</v>
      </c>
      <c r="E12" s="19">
        <f t="shared" ref="E12:E75" si="0">C12*D12</f>
        <v>1902</v>
      </c>
      <c r="F12" s="13"/>
      <c r="G12" s="23">
        <f t="shared" ref="G12:G75" si="1">(C12-F12)/C12</f>
        <v>1</v>
      </c>
      <c r="H12" s="17">
        <f t="shared" ref="H12:H75" si="2">(D12*F12)</f>
        <v>0</v>
      </c>
      <c r="I12" s="10"/>
      <c r="J12" s="11"/>
      <c r="K12" s="11"/>
      <c r="M12" s="10"/>
      <c r="N12" s="11"/>
      <c r="O12" s="11"/>
      <c r="P12" s="12"/>
      <c r="Q12" s="11"/>
    </row>
    <row r="13" spans="2:17" ht="16.5" x14ac:dyDescent="0.3">
      <c r="B13" s="14" t="s">
        <v>14</v>
      </c>
      <c r="C13" s="15">
        <v>39.700000000000003</v>
      </c>
      <c r="D13" s="18">
        <v>6</v>
      </c>
      <c r="E13" s="19">
        <f t="shared" si="0"/>
        <v>238.20000000000002</v>
      </c>
      <c r="F13" s="13"/>
      <c r="G13" s="23">
        <f t="shared" si="1"/>
        <v>1</v>
      </c>
      <c r="H13" s="17">
        <f t="shared" si="2"/>
        <v>0</v>
      </c>
      <c r="I13" s="10"/>
      <c r="J13" s="11"/>
      <c r="K13" s="11"/>
      <c r="M13" s="10"/>
      <c r="N13" s="11"/>
      <c r="O13" s="11"/>
      <c r="P13" s="12"/>
      <c r="Q13" s="11"/>
    </row>
    <row r="14" spans="2:17" ht="16.5" x14ac:dyDescent="0.3">
      <c r="B14" s="14" t="s">
        <v>15</v>
      </c>
      <c r="C14" s="15">
        <v>75.900000000000006</v>
      </c>
      <c r="D14" s="18">
        <v>15</v>
      </c>
      <c r="E14" s="19">
        <f t="shared" si="0"/>
        <v>1138.5</v>
      </c>
      <c r="F14" s="13"/>
      <c r="G14" s="23">
        <f t="shared" si="1"/>
        <v>1</v>
      </c>
      <c r="H14" s="17">
        <f t="shared" si="2"/>
        <v>0</v>
      </c>
      <c r="I14" s="10"/>
      <c r="J14" s="11"/>
      <c r="K14" s="11"/>
      <c r="M14" s="10"/>
      <c r="N14" s="11"/>
      <c r="O14" s="11"/>
      <c r="P14" s="12"/>
      <c r="Q14" s="11"/>
    </row>
    <row r="15" spans="2:17" ht="16.5" x14ac:dyDescent="0.3">
      <c r="B15" s="14" t="s">
        <v>16</v>
      </c>
      <c r="C15" s="15">
        <v>67.3</v>
      </c>
      <c r="D15" s="18">
        <v>20</v>
      </c>
      <c r="E15" s="19">
        <f t="shared" si="0"/>
        <v>1346</v>
      </c>
      <c r="F15" s="13"/>
      <c r="G15" s="23">
        <f t="shared" si="1"/>
        <v>1</v>
      </c>
      <c r="H15" s="17">
        <f t="shared" si="2"/>
        <v>0</v>
      </c>
      <c r="I15" s="10"/>
      <c r="J15" s="11"/>
      <c r="K15" s="11"/>
      <c r="M15" s="10"/>
      <c r="N15" s="11"/>
      <c r="O15" s="11"/>
      <c r="P15" s="12"/>
      <c r="Q15" s="11"/>
    </row>
    <row r="16" spans="2:17" ht="16.5" x14ac:dyDescent="0.3">
      <c r="B16" s="14" t="s">
        <v>17</v>
      </c>
      <c r="C16" s="15">
        <v>13.88</v>
      </c>
      <c r="D16" s="18">
        <v>3</v>
      </c>
      <c r="E16" s="19">
        <f t="shared" si="0"/>
        <v>41.64</v>
      </c>
      <c r="F16" s="13"/>
      <c r="G16" s="23">
        <f t="shared" si="1"/>
        <v>1</v>
      </c>
      <c r="H16" s="17">
        <f t="shared" si="2"/>
        <v>0</v>
      </c>
      <c r="I16" s="10"/>
      <c r="J16" s="11"/>
      <c r="K16" s="11"/>
      <c r="M16" s="10"/>
      <c r="N16" s="11"/>
      <c r="O16" s="11"/>
      <c r="P16" s="12"/>
      <c r="Q16" s="11"/>
    </row>
    <row r="17" spans="2:17" ht="16.5" x14ac:dyDescent="0.3">
      <c r="B17" s="14" t="s">
        <v>18</v>
      </c>
      <c r="C17" s="15">
        <v>39.168999999999997</v>
      </c>
      <c r="D17" s="18">
        <v>3</v>
      </c>
      <c r="E17" s="19">
        <f t="shared" si="0"/>
        <v>117.50699999999999</v>
      </c>
      <c r="F17" s="13"/>
      <c r="G17" s="23">
        <f t="shared" si="1"/>
        <v>1</v>
      </c>
      <c r="H17" s="17">
        <f t="shared" si="2"/>
        <v>0</v>
      </c>
      <c r="I17" s="10"/>
      <c r="J17" s="11"/>
      <c r="K17" s="11"/>
      <c r="M17" s="10"/>
      <c r="N17" s="11"/>
      <c r="O17" s="11"/>
      <c r="P17" s="12"/>
      <c r="Q17" s="11"/>
    </row>
    <row r="18" spans="2:17" ht="16.5" x14ac:dyDescent="0.3">
      <c r="B18" s="14" t="s">
        <v>19</v>
      </c>
      <c r="C18" s="15">
        <v>7.68</v>
      </c>
      <c r="D18" s="18">
        <v>3</v>
      </c>
      <c r="E18" s="19">
        <f t="shared" si="0"/>
        <v>23.04</v>
      </c>
      <c r="F18" s="13"/>
      <c r="G18" s="23">
        <f t="shared" si="1"/>
        <v>1</v>
      </c>
      <c r="H18" s="17">
        <f t="shared" si="2"/>
        <v>0</v>
      </c>
      <c r="I18" s="10"/>
      <c r="J18" s="11"/>
      <c r="K18" s="11"/>
      <c r="M18" s="10"/>
      <c r="N18" s="11"/>
      <c r="O18" s="11"/>
      <c r="P18" s="12"/>
      <c r="Q18" s="11"/>
    </row>
    <row r="19" spans="2:17" ht="16.5" x14ac:dyDescent="0.3">
      <c r="B19" s="14" t="s">
        <v>20</v>
      </c>
      <c r="C19" s="15">
        <v>3.85</v>
      </c>
      <c r="D19" s="18">
        <v>40</v>
      </c>
      <c r="E19" s="19">
        <f t="shared" si="0"/>
        <v>154</v>
      </c>
      <c r="F19" s="13"/>
      <c r="G19" s="23">
        <f t="shared" si="1"/>
        <v>1</v>
      </c>
      <c r="H19" s="17">
        <f t="shared" si="2"/>
        <v>0</v>
      </c>
      <c r="I19" s="10"/>
      <c r="J19" s="11"/>
      <c r="K19" s="11"/>
      <c r="M19" s="10"/>
      <c r="N19" s="11"/>
      <c r="O19" s="11"/>
      <c r="P19" s="12"/>
      <c r="Q19" s="11"/>
    </row>
    <row r="20" spans="2:17" ht="16.5" x14ac:dyDescent="0.3">
      <c r="B20" s="14" t="s">
        <v>21</v>
      </c>
      <c r="C20" s="15">
        <v>5.35</v>
      </c>
      <c r="D20" s="18">
        <v>10</v>
      </c>
      <c r="E20" s="19">
        <f t="shared" si="0"/>
        <v>53.5</v>
      </c>
      <c r="F20" s="13"/>
      <c r="G20" s="23">
        <f t="shared" si="1"/>
        <v>1</v>
      </c>
      <c r="H20" s="17">
        <f t="shared" si="2"/>
        <v>0</v>
      </c>
      <c r="I20" s="10"/>
      <c r="J20" s="11"/>
      <c r="K20" s="11"/>
      <c r="M20" s="10"/>
      <c r="N20" s="11"/>
      <c r="O20" s="11"/>
      <c r="P20" s="12"/>
      <c r="Q20" s="11"/>
    </row>
    <row r="21" spans="2:17" ht="16.5" x14ac:dyDescent="0.3">
      <c r="B21" s="14" t="s">
        <v>22</v>
      </c>
      <c r="C21" s="15">
        <v>106</v>
      </c>
      <c r="D21" s="18">
        <v>8</v>
      </c>
      <c r="E21" s="19">
        <f t="shared" si="0"/>
        <v>848</v>
      </c>
      <c r="F21" s="13"/>
      <c r="G21" s="23">
        <f t="shared" si="1"/>
        <v>1</v>
      </c>
      <c r="H21" s="17">
        <f t="shared" si="2"/>
        <v>0</v>
      </c>
      <c r="I21" s="10"/>
      <c r="J21" s="11"/>
      <c r="K21" s="11"/>
      <c r="M21" s="10"/>
      <c r="N21" s="11"/>
      <c r="O21" s="11"/>
      <c r="P21" s="12"/>
      <c r="Q21" s="11"/>
    </row>
    <row r="22" spans="2:17" ht="16.5" x14ac:dyDescent="0.3">
      <c r="B22" s="14" t="s">
        <v>23</v>
      </c>
      <c r="C22" s="15">
        <v>22.88</v>
      </c>
      <c r="D22" s="18">
        <v>20</v>
      </c>
      <c r="E22" s="19">
        <f t="shared" si="0"/>
        <v>457.59999999999997</v>
      </c>
      <c r="F22" s="13"/>
      <c r="G22" s="23">
        <f t="shared" si="1"/>
        <v>1</v>
      </c>
      <c r="H22" s="17">
        <f t="shared" si="2"/>
        <v>0</v>
      </c>
      <c r="I22" s="10"/>
      <c r="J22" s="11"/>
      <c r="K22" s="11"/>
      <c r="M22" s="10"/>
      <c r="N22" s="11"/>
      <c r="O22" s="11"/>
      <c r="P22" s="12"/>
      <c r="Q22" s="11"/>
    </row>
    <row r="23" spans="2:17" ht="16.5" x14ac:dyDescent="0.3">
      <c r="B23" s="14" t="s">
        <v>24</v>
      </c>
      <c r="C23" s="15">
        <v>3.91</v>
      </c>
      <c r="D23" s="18">
        <v>2</v>
      </c>
      <c r="E23" s="19">
        <f t="shared" si="0"/>
        <v>7.82</v>
      </c>
      <c r="F23" s="13"/>
      <c r="G23" s="23">
        <f t="shared" si="1"/>
        <v>1</v>
      </c>
      <c r="H23" s="17">
        <f t="shared" si="2"/>
        <v>0</v>
      </c>
      <c r="I23" s="10"/>
      <c r="J23" s="11"/>
      <c r="K23" s="11"/>
      <c r="M23" s="10"/>
      <c r="N23" s="11"/>
      <c r="O23" s="11"/>
      <c r="P23" s="12"/>
      <c r="Q23" s="11"/>
    </row>
    <row r="24" spans="2:17" ht="16.5" x14ac:dyDescent="0.3">
      <c r="B24" s="14" t="s">
        <v>25</v>
      </c>
      <c r="C24" s="15">
        <v>14.28</v>
      </c>
      <c r="D24" s="18">
        <v>35</v>
      </c>
      <c r="E24" s="19">
        <f t="shared" si="0"/>
        <v>499.79999999999995</v>
      </c>
      <c r="F24" s="13"/>
      <c r="G24" s="23">
        <f t="shared" si="1"/>
        <v>1</v>
      </c>
      <c r="H24" s="17">
        <f t="shared" si="2"/>
        <v>0</v>
      </c>
      <c r="I24" s="10"/>
      <c r="J24" s="11"/>
      <c r="K24" s="11"/>
      <c r="M24" s="10"/>
      <c r="N24" s="11"/>
      <c r="O24" s="11"/>
      <c r="P24" s="12"/>
      <c r="Q24" s="11"/>
    </row>
    <row r="25" spans="2:17" ht="16.5" x14ac:dyDescent="0.3">
      <c r="B25" s="14" t="s">
        <v>26</v>
      </c>
      <c r="C25" s="15">
        <v>25.75</v>
      </c>
      <c r="D25" s="18">
        <v>3</v>
      </c>
      <c r="E25" s="19">
        <f t="shared" si="0"/>
        <v>77.25</v>
      </c>
      <c r="F25" s="13"/>
      <c r="G25" s="23">
        <f t="shared" si="1"/>
        <v>1</v>
      </c>
      <c r="H25" s="17">
        <f t="shared" si="2"/>
        <v>0</v>
      </c>
      <c r="I25" s="10"/>
      <c r="J25" s="11"/>
      <c r="K25" s="11"/>
      <c r="M25" s="10"/>
      <c r="N25" s="11"/>
      <c r="O25" s="11"/>
      <c r="P25" s="12"/>
      <c r="Q25" s="11"/>
    </row>
    <row r="26" spans="2:17" ht="16.5" x14ac:dyDescent="0.3">
      <c r="B26" s="14" t="s">
        <v>27</v>
      </c>
      <c r="C26" s="15">
        <v>3.57</v>
      </c>
      <c r="D26" s="18">
        <v>2</v>
      </c>
      <c r="E26" s="19">
        <f t="shared" si="0"/>
        <v>7.14</v>
      </c>
      <c r="F26" s="13"/>
      <c r="G26" s="23">
        <f t="shared" si="1"/>
        <v>1</v>
      </c>
      <c r="H26" s="17">
        <f t="shared" si="2"/>
        <v>0</v>
      </c>
      <c r="I26" s="10"/>
      <c r="J26" s="11"/>
      <c r="K26" s="11"/>
      <c r="M26" s="10"/>
      <c r="N26" s="11"/>
      <c r="O26" s="11"/>
      <c r="P26" s="12"/>
      <c r="Q26" s="11"/>
    </row>
    <row r="27" spans="2:17" ht="16.5" x14ac:dyDescent="0.3">
      <c r="B27" s="14" t="s">
        <v>28</v>
      </c>
      <c r="C27" s="15">
        <v>3.5</v>
      </c>
      <c r="D27" s="18">
        <v>2</v>
      </c>
      <c r="E27" s="19">
        <f t="shared" si="0"/>
        <v>7</v>
      </c>
      <c r="F27" s="13"/>
      <c r="G27" s="23">
        <f t="shared" si="1"/>
        <v>1</v>
      </c>
      <c r="H27" s="17">
        <f t="shared" si="2"/>
        <v>0</v>
      </c>
      <c r="I27" s="10"/>
      <c r="J27" s="11"/>
      <c r="K27" s="11"/>
      <c r="M27" s="10"/>
      <c r="N27" s="11"/>
      <c r="O27" s="11"/>
      <c r="P27" s="12"/>
      <c r="Q27" s="11"/>
    </row>
    <row r="28" spans="2:17" ht="16.5" x14ac:dyDescent="0.3">
      <c r="B28" s="14" t="s">
        <v>29</v>
      </c>
      <c r="C28" s="15">
        <v>0.98</v>
      </c>
      <c r="D28" s="18">
        <v>2</v>
      </c>
      <c r="E28" s="19">
        <f t="shared" si="0"/>
        <v>1.96</v>
      </c>
      <c r="F28" s="13"/>
      <c r="G28" s="23">
        <f t="shared" si="1"/>
        <v>1</v>
      </c>
      <c r="H28" s="17">
        <f t="shared" si="2"/>
        <v>0</v>
      </c>
      <c r="I28" s="10"/>
      <c r="J28" s="11"/>
      <c r="K28" s="11"/>
      <c r="M28" s="10"/>
      <c r="N28" s="11"/>
      <c r="O28" s="11"/>
      <c r="P28" s="12"/>
      <c r="Q28" s="11"/>
    </row>
    <row r="29" spans="2:17" ht="16.5" x14ac:dyDescent="0.3">
      <c r="B29" s="14" t="s">
        <v>30</v>
      </c>
      <c r="C29" s="15">
        <v>3.45</v>
      </c>
      <c r="D29" s="18">
        <v>2</v>
      </c>
      <c r="E29" s="19">
        <f t="shared" si="0"/>
        <v>6.9</v>
      </c>
      <c r="F29" s="13"/>
      <c r="G29" s="23">
        <f t="shared" si="1"/>
        <v>1</v>
      </c>
      <c r="H29" s="17">
        <f t="shared" si="2"/>
        <v>0</v>
      </c>
      <c r="I29" s="10"/>
      <c r="J29" s="11"/>
      <c r="K29" s="11"/>
      <c r="M29" s="10"/>
      <c r="N29" s="11"/>
      <c r="O29" s="11"/>
      <c r="P29" s="12"/>
      <c r="Q29" s="11"/>
    </row>
    <row r="30" spans="2:17" ht="16.5" x14ac:dyDescent="0.3">
      <c r="B30" s="14" t="s">
        <v>31</v>
      </c>
      <c r="C30" s="15">
        <v>8.8800000000000008</v>
      </c>
      <c r="D30" s="18">
        <v>15</v>
      </c>
      <c r="E30" s="19">
        <f t="shared" si="0"/>
        <v>133.20000000000002</v>
      </c>
      <c r="F30" s="13"/>
      <c r="G30" s="23">
        <f t="shared" si="1"/>
        <v>1</v>
      </c>
      <c r="H30" s="17">
        <f t="shared" si="2"/>
        <v>0</v>
      </c>
      <c r="I30" s="10"/>
      <c r="J30" s="11"/>
      <c r="K30" s="11"/>
      <c r="M30" s="10"/>
      <c r="N30" s="11"/>
      <c r="O30" s="11"/>
      <c r="P30" s="12"/>
      <c r="Q30" s="11"/>
    </row>
    <row r="31" spans="2:17" ht="16.5" x14ac:dyDescent="0.3">
      <c r="B31" s="14" t="s">
        <v>32</v>
      </c>
      <c r="C31" s="15">
        <v>7.66</v>
      </c>
      <c r="D31" s="18">
        <v>15</v>
      </c>
      <c r="E31" s="19">
        <f t="shared" si="0"/>
        <v>114.9</v>
      </c>
      <c r="F31" s="13"/>
      <c r="G31" s="23">
        <f t="shared" si="1"/>
        <v>1</v>
      </c>
      <c r="H31" s="17">
        <f t="shared" si="2"/>
        <v>0</v>
      </c>
      <c r="I31" s="10"/>
      <c r="J31" s="11"/>
      <c r="K31" s="11"/>
      <c r="M31" s="10"/>
      <c r="N31" s="11"/>
      <c r="O31" s="11"/>
      <c r="P31" s="12"/>
      <c r="Q31" s="11"/>
    </row>
    <row r="32" spans="2:17" ht="16.5" x14ac:dyDescent="0.3">
      <c r="B32" s="14" t="s">
        <v>33</v>
      </c>
      <c r="C32" s="15">
        <v>12</v>
      </c>
      <c r="D32" s="18">
        <v>4</v>
      </c>
      <c r="E32" s="19">
        <f t="shared" si="0"/>
        <v>48</v>
      </c>
      <c r="F32" s="13"/>
      <c r="G32" s="23">
        <f t="shared" si="1"/>
        <v>1</v>
      </c>
      <c r="H32" s="17">
        <f t="shared" si="2"/>
        <v>0</v>
      </c>
      <c r="I32" s="10"/>
      <c r="J32" s="11"/>
      <c r="K32" s="11"/>
      <c r="M32" s="10"/>
      <c r="N32" s="11"/>
      <c r="O32" s="11"/>
      <c r="P32" s="12"/>
      <c r="Q32" s="11"/>
    </row>
    <row r="33" spans="2:17" ht="16.5" x14ac:dyDescent="0.3">
      <c r="B33" s="14" t="s">
        <v>34</v>
      </c>
      <c r="C33" s="15">
        <v>12.19</v>
      </c>
      <c r="D33" s="18">
        <v>4</v>
      </c>
      <c r="E33" s="19">
        <f t="shared" si="0"/>
        <v>48.76</v>
      </c>
      <c r="F33" s="13"/>
      <c r="G33" s="23">
        <f t="shared" si="1"/>
        <v>1</v>
      </c>
      <c r="H33" s="17">
        <f t="shared" si="2"/>
        <v>0</v>
      </c>
      <c r="I33" s="10"/>
      <c r="J33" s="11"/>
      <c r="K33" s="11"/>
      <c r="M33" s="10"/>
      <c r="N33" s="11"/>
      <c r="O33" s="11"/>
      <c r="P33" s="12"/>
      <c r="Q33" s="11"/>
    </row>
    <row r="34" spans="2:17" ht="16.5" x14ac:dyDescent="0.3">
      <c r="B34" s="14" t="s">
        <v>35</v>
      </c>
      <c r="C34" s="15">
        <v>13.65</v>
      </c>
      <c r="D34" s="18">
        <v>4</v>
      </c>
      <c r="E34" s="19">
        <f t="shared" si="0"/>
        <v>54.6</v>
      </c>
      <c r="F34" s="13"/>
      <c r="G34" s="23">
        <f t="shared" si="1"/>
        <v>1</v>
      </c>
      <c r="H34" s="17">
        <f t="shared" si="2"/>
        <v>0</v>
      </c>
      <c r="I34" s="10"/>
      <c r="J34" s="11"/>
      <c r="K34" s="11"/>
      <c r="M34" s="10"/>
      <c r="N34" s="11"/>
      <c r="O34" s="11"/>
      <c r="P34" s="12"/>
      <c r="Q34" s="11"/>
    </row>
    <row r="35" spans="2:17" ht="16.5" x14ac:dyDescent="0.3">
      <c r="B35" s="14" t="s">
        <v>36</v>
      </c>
      <c r="C35" s="15">
        <v>37.1</v>
      </c>
      <c r="D35" s="18">
        <v>4</v>
      </c>
      <c r="E35" s="19">
        <f t="shared" si="0"/>
        <v>148.4</v>
      </c>
      <c r="F35" s="13"/>
      <c r="G35" s="23">
        <f t="shared" si="1"/>
        <v>1</v>
      </c>
      <c r="H35" s="17">
        <f t="shared" si="2"/>
        <v>0</v>
      </c>
      <c r="I35" s="10"/>
      <c r="J35" s="11"/>
      <c r="K35" s="11"/>
      <c r="M35" s="10"/>
      <c r="N35" s="11"/>
      <c r="O35" s="11"/>
      <c r="P35" s="12"/>
      <c r="Q35" s="11"/>
    </row>
    <row r="36" spans="2:17" s="11" customFormat="1" ht="16.5" x14ac:dyDescent="0.3">
      <c r="B36" s="14" t="s">
        <v>37</v>
      </c>
      <c r="C36" s="15">
        <v>34.799999999999997</v>
      </c>
      <c r="D36" s="18">
        <v>4</v>
      </c>
      <c r="E36" s="19">
        <f t="shared" si="0"/>
        <v>139.19999999999999</v>
      </c>
      <c r="F36" s="13"/>
      <c r="G36" s="23">
        <f t="shared" si="1"/>
        <v>1</v>
      </c>
      <c r="H36" s="17">
        <f t="shared" si="2"/>
        <v>0</v>
      </c>
    </row>
    <row r="37" spans="2:17" s="11" customFormat="1" ht="16.5" x14ac:dyDescent="0.3">
      <c r="B37" s="14" t="s">
        <v>38</v>
      </c>
      <c r="C37" s="15">
        <v>50.046999999999997</v>
      </c>
      <c r="D37" s="18">
        <v>6</v>
      </c>
      <c r="E37" s="19">
        <f t="shared" si="0"/>
        <v>300.28199999999998</v>
      </c>
      <c r="F37" s="13"/>
      <c r="G37" s="23">
        <f t="shared" si="1"/>
        <v>1</v>
      </c>
      <c r="H37" s="17">
        <f t="shared" si="2"/>
        <v>0</v>
      </c>
    </row>
    <row r="38" spans="2:17" s="11" customFormat="1" ht="16.5" x14ac:dyDescent="0.3">
      <c r="B38" s="14" t="s">
        <v>39</v>
      </c>
      <c r="C38" s="15">
        <v>6.08</v>
      </c>
      <c r="D38" s="18">
        <v>4</v>
      </c>
      <c r="E38" s="19">
        <f t="shared" si="0"/>
        <v>24.32</v>
      </c>
      <c r="F38" s="13"/>
      <c r="G38" s="23">
        <f t="shared" si="1"/>
        <v>1</v>
      </c>
      <c r="H38" s="17">
        <f t="shared" si="2"/>
        <v>0</v>
      </c>
    </row>
    <row r="39" spans="2:17" s="11" customFormat="1" ht="16.5" x14ac:dyDescent="0.3">
      <c r="B39" s="14" t="s">
        <v>40</v>
      </c>
      <c r="C39" s="15">
        <v>1.1499999999999999</v>
      </c>
      <c r="D39" s="18">
        <v>4</v>
      </c>
      <c r="E39" s="19">
        <f t="shared" si="0"/>
        <v>4.5999999999999996</v>
      </c>
      <c r="F39" s="13"/>
      <c r="G39" s="23">
        <f t="shared" si="1"/>
        <v>1</v>
      </c>
      <c r="H39" s="17">
        <f t="shared" si="2"/>
        <v>0</v>
      </c>
    </row>
    <row r="40" spans="2:17" s="11" customFormat="1" ht="16.5" x14ac:dyDescent="0.3">
      <c r="B40" s="14" t="s">
        <v>41</v>
      </c>
      <c r="C40" s="15">
        <v>3.99</v>
      </c>
      <c r="D40" s="18">
        <v>4</v>
      </c>
      <c r="E40" s="19">
        <f t="shared" si="0"/>
        <v>15.96</v>
      </c>
      <c r="F40" s="13"/>
      <c r="G40" s="23">
        <f t="shared" si="1"/>
        <v>1</v>
      </c>
      <c r="H40" s="17">
        <f t="shared" si="2"/>
        <v>0</v>
      </c>
    </row>
    <row r="41" spans="2:17" s="11" customFormat="1" ht="16.5" x14ac:dyDescent="0.3">
      <c r="B41" s="14" t="s">
        <v>42</v>
      </c>
      <c r="C41" s="15">
        <v>1.07</v>
      </c>
      <c r="D41" s="18">
        <v>2</v>
      </c>
      <c r="E41" s="19">
        <f t="shared" si="0"/>
        <v>2.14</v>
      </c>
      <c r="F41" s="13"/>
      <c r="G41" s="23">
        <f t="shared" si="1"/>
        <v>1</v>
      </c>
      <c r="H41" s="17">
        <f t="shared" si="2"/>
        <v>0</v>
      </c>
    </row>
    <row r="42" spans="2:17" s="11" customFormat="1" ht="16.5" x14ac:dyDescent="0.3">
      <c r="B42" s="14" t="s">
        <v>43</v>
      </c>
      <c r="C42" s="15">
        <v>8.85</v>
      </c>
      <c r="D42" s="18">
        <v>2</v>
      </c>
      <c r="E42" s="19">
        <f t="shared" si="0"/>
        <v>17.7</v>
      </c>
      <c r="F42" s="13"/>
      <c r="G42" s="23">
        <f t="shared" si="1"/>
        <v>1</v>
      </c>
      <c r="H42" s="17">
        <f t="shared" si="2"/>
        <v>0</v>
      </c>
    </row>
    <row r="43" spans="2:17" s="11" customFormat="1" ht="16.5" x14ac:dyDescent="0.3">
      <c r="B43" s="14" t="s">
        <v>44</v>
      </c>
      <c r="C43" s="15">
        <v>24.99</v>
      </c>
      <c r="D43" s="18">
        <v>5</v>
      </c>
      <c r="E43" s="19">
        <f t="shared" si="0"/>
        <v>124.94999999999999</v>
      </c>
      <c r="F43" s="13"/>
      <c r="G43" s="23">
        <f t="shared" si="1"/>
        <v>1</v>
      </c>
      <c r="H43" s="17">
        <f t="shared" si="2"/>
        <v>0</v>
      </c>
    </row>
    <row r="44" spans="2:17" s="11" customFormat="1" ht="16.5" x14ac:dyDescent="0.3">
      <c r="B44" s="14" t="s">
        <v>45</v>
      </c>
      <c r="C44" s="15">
        <v>8.32</v>
      </c>
      <c r="D44" s="18">
        <v>2</v>
      </c>
      <c r="E44" s="19">
        <f t="shared" si="0"/>
        <v>16.64</v>
      </c>
      <c r="F44" s="13"/>
      <c r="G44" s="23">
        <f t="shared" si="1"/>
        <v>1</v>
      </c>
      <c r="H44" s="17">
        <f t="shared" si="2"/>
        <v>0</v>
      </c>
    </row>
    <row r="45" spans="2:17" s="11" customFormat="1" ht="16.5" x14ac:dyDescent="0.3">
      <c r="B45" s="14" t="s">
        <v>46</v>
      </c>
      <c r="C45" s="15">
        <v>2.0699999999999998</v>
      </c>
      <c r="D45" s="18">
        <v>2</v>
      </c>
      <c r="E45" s="19">
        <f t="shared" si="0"/>
        <v>4.1399999999999997</v>
      </c>
      <c r="F45" s="13"/>
      <c r="G45" s="23">
        <f t="shared" si="1"/>
        <v>1</v>
      </c>
      <c r="H45" s="17">
        <f t="shared" si="2"/>
        <v>0</v>
      </c>
    </row>
    <row r="46" spans="2:17" ht="16.5" x14ac:dyDescent="0.3">
      <c r="B46" s="14" t="s">
        <v>47</v>
      </c>
      <c r="C46" s="15">
        <v>6.14</v>
      </c>
      <c r="D46" s="18">
        <v>2</v>
      </c>
      <c r="E46" s="19">
        <f t="shared" si="0"/>
        <v>12.28</v>
      </c>
      <c r="F46" s="13"/>
      <c r="G46" s="23">
        <f t="shared" si="1"/>
        <v>1</v>
      </c>
      <c r="H46" s="17">
        <f t="shared" si="2"/>
        <v>0</v>
      </c>
    </row>
    <row r="47" spans="2:17" ht="16.5" x14ac:dyDescent="0.3">
      <c r="B47" s="14" t="s">
        <v>48</v>
      </c>
      <c r="C47" s="15">
        <v>0.95</v>
      </c>
      <c r="D47" s="18">
        <v>2</v>
      </c>
      <c r="E47" s="19">
        <f t="shared" si="0"/>
        <v>1.9</v>
      </c>
      <c r="F47" s="13"/>
      <c r="G47" s="23">
        <f t="shared" si="1"/>
        <v>1</v>
      </c>
      <c r="H47" s="17">
        <f t="shared" si="2"/>
        <v>0</v>
      </c>
    </row>
    <row r="48" spans="2:17" ht="16.5" x14ac:dyDescent="0.3">
      <c r="B48" s="14" t="s">
        <v>49</v>
      </c>
      <c r="C48" s="15">
        <v>1.575</v>
      </c>
      <c r="D48" s="18">
        <v>2</v>
      </c>
      <c r="E48" s="19">
        <f t="shared" si="0"/>
        <v>3.15</v>
      </c>
      <c r="F48" s="13"/>
      <c r="G48" s="23">
        <f t="shared" si="1"/>
        <v>1</v>
      </c>
      <c r="H48" s="17">
        <f t="shared" si="2"/>
        <v>0</v>
      </c>
    </row>
    <row r="49" spans="2:8" ht="16.5" x14ac:dyDescent="0.3">
      <c r="B49" s="14" t="s">
        <v>50</v>
      </c>
      <c r="C49" s="15">
        <v>33.6</v>
      </c>
      <c r="D49" s="18">
        <v>4</v>
      </c>
      <c r="E49" s="19">
        <f t="shared" si="0"/>
        <v>134.4</v>
      </c>
      <c r="F49" s="13"/>
      <c r="G49" s="23">
        <f t="shared" si="1"/>
        <v>1</v>
      </c>
      <c r="H49" s="17">
        <f t="shared" si="2"/>
        <v>0</v>
      </c>
    </row>
    <row r="50" spans="2:8" ht="16.5" x14ac:dyDescent="0.3">
      <c r="B50" s="14" t="s">
        <v>51</v>
      </c>
      <c r="C50" s="15">
        <v>4.0999999999999996</v>
      </c>
      <c r="D50" s="18">
        <v>2</v>
      </c>
      <c r="E50" s="19">
        <f t="shared" si="0"/>
        <v>8.1999999999999993</v>
      </c>
      <c r="F50" s="13"/>
      <c r="G50" s="23">
        <f t="shared" si="1"/>
        <v>1</v>
      </c>
      <c r="H50" s="17">
        <f t="shared" si="2"/>
        <v>0</v>
      </c>
    </row>
    <row r="51" spans="2:8" ht="16.5" x14ac:dyDescent="0.3">
      <c r="B51" s="14" t="s">
        <v>52</v>
      </c>
      <c r="C51" s="15">
        <v>0.91</v>
      </c>
      <c r="D51" s="18">
        <v>2</v>
      </c>
      <c r="E51" s="19">
        <f t="shared" si="0"/>
        <v>1.82</v>
      </c>
      <c r="F51" s="13"/>
      <c r="G51" s="23">
        <f t="shared" si="1"/>
        <v>1</v>
      </c>
      <c r="H51" s="17">
        <f t="shared" si="2"/>
        <v>0</v>
      </c>
    </row>
    <row r="52" spans="2:8" ht="16.5" x14ac:dyDescent="0.3">
      <c r="B52" s="14" t="s">
        <v>53</v>
      </c>
      <c r="C52" s="15">
        <v>1.46</v>
      </c>
      <c r="D52" s="18">
        <v>2</v>
      </c>
      <c r="E52" s="19">
        <f t="shared" si="0"/>
        <v>2.92</v>
      </c>
      <c r="F52" s="13"/>
      <c r="G52" s="23">
        <f t="shared" si="1"/>
        <v>1</v>
      </c>
      <c r="H52" s="17">
        <f t="shared" si="2"/>
        <v>0</v>
      </c>
    </row>
    <row r="53" spans="2:8" ht="16.5" x14ac:dyDescent="0.3">
      <c r="B53" s="14" t="s">
        <v>54</v>
      </c>
      <c r="C53" s="15">
        <v>8.8000000000000007</v>
      </c>
      <c r="D53" s="18">
        <v>2</v>
      </c>
      <c r="E53" s="19">
        <f t="shared" si="0"/>
        <v>17.600000000000001</v>
      </c>
      <c r="F53" s="13"/>
      <c r="G53" s="23">
        <f t="shared" si="1"/>
        <v>1</v>
      </c>
      <c r="H53" s="17">
        <f t="shared" si="2"/>
        <v>0</v>
      </c>
    </row>
    <row r="54" spans="2:8" ht="16.5" x14ac:dyDescent="0.3">
      <c r="B54" s="14" t="s">
        <v>55</v>
      </c>
      <c r="C54" s="15">
        <v>22.14</v>
      </c>
      <c r="D54" s="18">
        <v>8</v>
      </c>
      <c r="E54" s="19">
        <f t="shared" si="0"/>
        <v>177.12</v>
      </c>
      <c r="F54" s="13"/>
      <c r="G54" s="23">
        <f t="shared" si="1"/>
        <v>1</v>
      </c>
      <c r="H54" s="17">
        <f t="shared" si="2"/>
        <v>0</v>
      </c>
    </row>
    <row r="55" spans="2:8" ht="16.5" x14ac:dyDescent="0.3">
      <c r="B55" s="14" t="s">
        <v>56</v>
      </c>
      <c r="C55" s="15">
        <v>2.12</v>
      </c>
      <c r="D55" s="18">
        <v>4</v>
      </c>
      <c r="E55" s="19">
        <f t="shared" si="0"/>
        <v>8.48</v>
      </c>
      <c r="F55" s="13"/>
      <c r="G55" s="23">
        <f t="shared" si="1"/>
        <v>1</v>
      </c>
      <c r="H55" s="17">
        <f t="shared" si="2"/>
        <v>0</v>
      </c>
    </row>
    <row r="56" spans="2:8" ht="16.5" x14ac:dyDescent="0.3">
      <c r="B56" s="14" t="s">
        <v>57</v>
      </c>
      <c r="C56" s="15">
        <v>3.5</v>
      </c>
      <c r="D56" s="18">
        <v>4</v>
      </c>
      <c r="E56" s="19">
        <f t="shared" si="0"/>
        <v>14</v>
      </c>
      <c r="F56" s="13"/>
      <c r="G56" s="23">
        <f t="shared" si="1"/>
        <v>1</v>
      </c>
      <c r="H56" s="17">
        <f t="shared" si="2"/>
        <v>0</v>
      </c>
    </row>
    <row r="57" spans="2:8" ht="16.5" x14ac:dyDescent="0.3">
      <c r="B57" s="14" t="s">
        <v>58</v>
      </c>
      <c r="C57" s="15">
        <v>0.77</v>
      </c>
      <c r="D57" s="18">
        <v>4</v>
      </c>
      <c r="E57" s="19">
        <f t="shared" si="0"/>
        <v>3.08</v>
      </c>
      <c r="F57" s="13"/>
      <c r="G57" s="23">
        <f t="shared" si="1"/>
        <v>1</v>
      </c>
      <c r="H57" s="17">
        <f t="shared" si="2"/>
        <v>0</v>
      </c>
    </row>
    <row r="58" spans="2:8" ht="16.5" x14ac:dyDescent="0.3">
      <c r="B58" s="14" t="s">
        <v>59</v>
      </c>
      <c r="C58" s="15">
        <v>1.0149999999999999</v>
      </c>
      <c r="D58" s="18">
        <v>4</v>
      </c>
      <c r="E58" s="19">
        <f t="shared" si="0"/>
        <v>4.0599999999999996</v>
      </c>
      <c r="F58" s="13"/>
      <c r="G58" s="23">
        <f t="shared" si="1"/>
        <v>1</v>
      </c>
      <c r="H58" s="17">
        <f t="shared" si="2"/>
        <v>0</v>
      </c>
    </row>
    <row r="59" spans="2:8" ht="16.5" x14ac:dyDescent="0.3">
      <c r="B59" s="14" t="s">
        <v>60</v>
      </c>
      <c r="C59" s="15">
        <v>2.3450000000000002</v>
      </c>
      <c r="D59" s="18">
        <v>4</v>
      </c>
      <c r="E59" s="19">
        <f t="shared" si="0"/>
        <v>9.3800000000000008</v>
      </c>
      <c r="F59" s="13"/>
      <c r="G59" s="23">
        <f t="shared" si="1"/>
        <v>1</v>
      </c>
      <c r="H59" s="17">
        <f t="shared" si="2"/>
        <v>0</v>
      </c>
    </row>
    <row r="60" spans="2:8" ht="16.5" x14ac:dyDescent="0.3">
      <c r="B60" s="14" t="s">
        <v>61</v>
      </c>
      <c r="C60" s="15">
        <v>1.82</v>
      </c>
      <c r="D60" s="18">
        <v>4</v>
      </c>
      <c r="E60" s="19">
        <f t="shared" si="0"/>
        <v>7.28</v>
      </c>
      <c r="F60" s="13"/>
      <c r="G60" s="23">
        <f t="shared" si="1"/>
        <v>1</v>
      </c>
      <c r="H60" s="17">
        <f t="shared" si="2"/>
        <v>0</v>
      </c>
    </row>
    <row r="61" spans="2:8" ht="16.5" x14ac:dyDescent="0.3">
      <c r="B61" s="14" t="s">
        <v>62</v>
      </c>
      <c r="C61" s="15">
        <v>5.61</v>
      </c>
      <c r="D61" s="18">
        <v>4</v>
      </c>
      <c r="E61" s="19">
        <f t="shared" si="0"/>
        <v>22.44</v>
      </c>
      <c r="F61" s="13"/>
      <c r="G61" s="23">
        <f t="shared" si="1"/>
        <v>1</v>
      </c>
      <c r="H61" s="17">
        <f t="shared" si="2"/>
        <v>0</v>
      </c>
    </row>
    <row r="62" spans="2:8" ht="16.5" x14ac:dyDescent="0.3">
      <c r="B62" s="14" t="s">
        <v>63</v>
      </c>
      <c r="C62" s="15">
        <v>5.25</v>
      </c>
      <c r="D62" s="18">
        <v>4</v>
      </c>
      <c r="E62" s="19">
        <f t="shared" si="0"/>
        <v>21</v>
      </c>
      <c r="F62" s="13"/>
      <c r="G62" s="23">
        <f t="shared" si="1"/>
        <v>1</v>
      </c>
      <c r="H62" s="17">
        <f t="shared" si="2"/>
        <v>0</v>
      </c>
    </row>
    <row r="63" spans="2:8" ht="16.5" x14ac:dyDescent="0.3">
      <c r="B63" s="14" t="s">
        <v>64</v>
      </c>
      <c r="C63" s="15">
        <v>3.1749999999999998</v>
      </c>
      <c r="D63" s="18">
        <v>4</v>
      </c>
      <c r="E63" s="19">
        <f t="shared" si="0"/>
        <v>12.7</v>
      </c>
      <c r="F63" s="13"/>
      <c r="G63" s="23">
        <f t="shared" si="1"/>
        <v>1</v>
      </c>
      <c r="H63" s="17">
        <f t="shared" si="2"/>
        <v>0</v>
      </c>
    </row>
    <row r="64" spans="2:8" ht="16.5" x14ac:dyDescent="0.3">
      <c r="B64" s="14" t="s">
        <v>65</v>
      </c>
      <c r="C64" s="15">
        <v>1.96</v>
      </c>
      <c r="D64" s="18">
        <v>4</v>
      </c>
      <c r="E64" s="19">
        <f t="shared" si="0"/>
        <v>7.84</v>
      </c>
      <c r="F64" s="13"/>
      <c r="G64" s="23">
        <f t="shared" si="1"/>
        <v>1</v>
      </c>
      <c r="H64" s="17">
        <f t="shared" si="2"/>
        <v>0</v>
      </c>
    </row>
    <row r="65" spans="2:8" ht="16.5" x14ac:dyDescent="0.3">
      <c r="B65" s="14" t="s">
        <v>66</v>
      </c>
      <c r="C65" s="15">
        <v>3.2549999999999999</v>
      </c>
      <c r="D65" s="18">
        <v>4</v>
      </c>
      <c r="E65" s="19">
        <f t="shared" si="0"/>
        <v>13.02</v>
      </c>
      <c r="F65" s="13"/>
      <c r="G65" s="23">
        <f t="shared" si="1"/>
        <v>1</v>
      </c>
      <c r="H65" s="17">
        <f t="shared" si="2"/>
        <v>0</v>
      </c>
    </row>
    <row r="66" spans="2:8" ht="16.5" x14ac:dyDescent="0.3">
      <c r="B66" s="14" t="s">
        <v>67</v>
      </c>
      <c r="C66" s="15">
        <v>3.2549999999999999</v>
      </c>
      <c r="D66" s="18">
        <v>4</v>
      </c>
      <c r="E66" s="19">
        <f t="shared" si="0"/>
        <v>13.02</v>
      </c>
      <c r="F66" s="13"/>
      <c r="G66" s="23">
        <f t="shared" si="1"/>
        <v>1</v>
      </c>
      <c r="H66" s="17">
        <f t="shared" si="2"/>
        <v>0</v>
      </c>
    </row>
    <row r="67" spans="2:8" ht="16.5" x14ac:dyDescent="0.3">
      <c r="B67" s="14" t="s">
        <v>68</v>
      </c>
      <c r="C67" s="15">
        <v>3.2549999999999999</v>
      </c>
      <c r="D67" s="18">
        <v>4</v>
      </c>
      <c r="E67" s="19">
        <f t="shared" si="0"/>
        <v>13.02</v>
      </c>
      <c r="F67" s="13"/>
      <c r="G67" s="23">
        <f t="shared" si="1"/>
        <v>1</v>
      </c>
      <c r="H67" s="17">
        <f t="shared" si="2"/>
        <v>0</v>
      </c>
    </row>
    <row r="68" spans="2:8" ht="16.5" x14ac:dyDescent="0.3">
      <c r="B68" s="14" t="s">
        <v>69</v>
      </c>
      <c r="C68" s="15">
        <v>1.75</v>
      </c>
      <c r="D68" s="18">
        <v>4</v>
      </c>
      <c r="E68" s="19">
        <f t="shared" si="0"/>
        <v>7</v>
      </c>
      <c r="F68" s="13"/>
      <c r="G68" s="23">
        <f t="shared" si="1"/>
        <v>1</v>
      </c>
      <c r="H68" s="17">
        <f t="shared" si="2"/>
        <v>0</v>
      </c>
    </row>
    <row r="69" spans="2:8" ht="16.5" x14ac:dyDescent="0.3">
      <c r="B69" s="14" t="s">
        <v>70</v>
      </c>
      <c r="C69" s="15">
        <v>2.0699999999999998</v>
      </c>
      <c r="D69" s="18">
        <v>4</v>
      </c>
      <c r="E69" s="19">
        <f t="shared" si="0"/>
        <v>8.2799999999999994</v>
      </c>
      <c r="F69" s="13"/>
      <c r="G69" s="23">
        <f t="shared" si="1"/>
        <v>1</v>
      </c>
      <c r="H69" s="17">
        <f t="shared" si="2"/>
        <v>0</v>
      </c>
    </row>
    <row r="70" spans="2:8" ht="16.5" x14ac:dyDescent="0.3">
      <c r="B70" s="14" t="s">
        <v>71</v>
      </c>
      <c r="C70" s="15">
        <v>0.67</v>
      </c>
      <c r="D70" s="18">
        <v>4</v>
      </c>
      <c r="E70" s="19">
        <f t="shared" si="0"/>
        <v>2.68</v>
      </c>
      <c r="F70" s="13"/>
      <c r="G70" s="23">
        <f t="shared" si="1"/>
        <v>1</v>
      </c>
      <c r="H70" s="17">
        <f t="shared" si="2"/>
        <v>0</v>
      </c>
    </row>
    <row r="71" spans="2:8" ht="16.5" x14ac:dyDescent="0.3">
      <c r="B71" s="14" t="s">
        <v>72</v>
      </c>
      <c r="C71" s="15">
        <v>3.5</v>
      </c>
      <c r="D71" s="18">
        <v>4</v>
      </c>
      <c r="E71" s="19">
        <f t="shared" si="0"/>
        <v>14</v>
      </c>
      <c r="F71" s="13"/>
      <c r="G71" s="23">
        <f t="shared" si="1"/>
        <v>1</v>
      </c>
      <c r="H71" s="17">
        <f t="shared" si="2"/>
        <v>0</v>
      </c>
    </row>
    <row r="72" spans="2:8" ht="16.5" x14ac:dyDescent="0.3">
      <c r="B72" s="14" t="s">
        <v>73</v>
      </c>
      <c r="C72" s="15">
        <v>2.85</v>
      </c>
      <c r="D72" s="18">
        <v>4</v>
      </c>
      <c r="E72" s="19">
        <f t="shared" si="0"/>
        <v>11.4</v>
      </c>
      <c r="F72" s="13"/>
      <c r="G72" s="23">
        <f t="shared" si="1"/>
        <v>1</v>
      </c>
      <c r="H72" s="17">
        <f t="shared" si="2"/>
        <v>0</v>
      </c>
    </row>
    <row r="73" spans="2:8" ht="16.5" x14ac:dyDescent="0.3">
      <c r="B73" s="14" t="s">
        <v>74</v>
      </c>
      <c r="C73" s="15">
        <v>4.0650000000000004</v>
      </c>
      <c r="D73" s="18">
        <v>4</v>
      </c>
      <c r="E73" s="19">
        <f t="shared" si="0"/>
        <v>16.260000000000002</v>
      </c>
      <c r="F73" s="13"/>
      <c r="G73" s="23">
        <f t="shared" si="1"/>
        <v>1</v>
      </c>
      <c r="H73" s="17">
        <f t="shared" si="2"/>
        <v>0</v>
      </c>
    </row>
    <row r="74" spans="2:8" ht="16.5" x14ac:dyDescent="0.3">
      <c r="B74" s="14" t="s">
        <v>75</v>
      </c>
      <c r="C74" s="15">
        <v>3.2</v>
      </c>
      <c r="D74" s="18">
        <v>4</v>
      </c>
      <c r="E74" s="19">
        <f t="shared" si="0"/>
        <v>12.8</v>
      </c>
      <c r="F74" s="13"/>
      <c r="G74" s="23">
        <f t="shared" si="1"/>
        <v>1</v>
      </c>
      <c r="H74" s="17">
        <f t="shared" si="2"/>
        <v>0</v>
      </c>
    </row>
    <row r="75" spans="2:8" ht="16.5" x14ac:dyDescent="0.3">
      <c r="B75" s="14" t="s">
        <v>76</v>
      </c>
      <c r="C75" s="15">
        <v>5.4</v>
      </c>
      <c r="D75" s="18">
        <v>4</v>
      </c>
      <c r="E75" s="19">
        <f t="shared" si="0"/>
        <v>21.6</v>
      </c>
      <c r="F75" s="13"/>
      <c r="G75" s="23">
        <f t="shared" si="1"/>
        <v>1</v>
      </c>
      <c r="H75" s="17">
        <f t="shared" si="2"/>
        <v>0</v>
      </c>
    </row>
    <row r="76" spans="2:8" ht="16.5" x14ac:dyDescent="0.3">
      <c r="B76" s="14" t="s">
        <v>77</v>
      </c>
      <c r="C76" s="15">
        <v>5.44</v>
      </c>
      <c r="D76" s="18">
        <v>4</v>
      </c>
      <c r="E76" s="19">
        <f t="shared" ref="E76:E101" si="3">C76*D76</f>
        <v>21.76</v>
      </c>
      <c r="F76" s="13"/>
      <c r="G76" s="23">
        <f t="shared" ref="G76:G101" si="4">(C76-F76)/C76</f>
        <v>1</v>
      </c>
      <c r="H76" s="17">
        <f t="shared" ref="H76:H101" si="5">(D76*F76)</f>
        <v>0</v>
      </c>
    </row>
    <row r="77" spans="2:8" ht="16.5" x14ac:dyDescent="0.3">
      <c r="B77" s="14" t="s">
        <v>78</v>
      </c>
      <c r="C77" s="15">
        <v>143.19</v>
      </c>
      <c r="D77" s="18">
        <v>4</v>
      </c>
      <c r="E77" s="19">
        <f t="shared" si="3"/>
        <v>572.76</v>
      </c>
      <c r="F77" s="13"/>
      <c r="G77" s="23">
        <f t="shared" si="4"/>
        <v>1</v>
      </c>
      <c r="H77" s="17">
        <f t="shared" si="5"/>
        <v>0</v>
      </c>
    </row>
    <row r="78" spans="2:8" ht="16.5" x14ac:dyDescent="0.3">
      <c r="B78" s="14" t="s">
        <v>79</v>
      </c>
      <c r="C78" s="15">
        <v>9.6</v>
      </c>
      <c r="D78" s="18">
        <v>5</v>
      </c>
      <c r="E78" s="19">
        <f t="shared" si="3"/>
        <v>48</v>
      </c>
      <c r="F78" s="13"/>
      <c r="G78" s="23">
        <f t="shared" si="4"/>
        <v>1</v>
      </c>
      <c r="H78" s="17">
        <f t="shared" si="5"/>
        <v>0</v>
      </c>
    </row>
    <row r="79" spans="2:8" ht="16.5" x14ac:dyDescent="0.3">
      <c r="B79" s="14" t="s">
        <v>80</v>
      </c>
      <c r="C79" s="15">
        <v>13.05</v>
      </c>
      <c r="D79" s="18">
        <v>5</v>
      </c>
      <c r="E79" s="19">
        <f t="shared" si="3"/>
        <v>65.25</v>
      </c>
      <c r="F79" s="13"/>
      <c r="G79" s="23">
        <f t="shared" si="4"/>
        <v>1</v>
      </c>
      <c r="H79" s="17">
        <f t="shared" si="5"/>
        <v>0</v>
      </c>
    </row>
    <row r="80" spans="2:8" ht="16.5" x14ac:dyDescent="0.3">
      <c r="B80" s="14" t="s">
        <v>81</v>
      </c>
      <c r="C80" s="15">
        <v>22.74</v>
      </c>
      <c r="D80" s="18">
        <v>10</v>
      </c>
      <c r="E80" s="19">
        <f t="shared" si="3"/>
        <v>227.39999999999998</v>
      </c>
      <c r="F80" s="13"/>
      <c r="G80" s="23">
        <f t="shared" si="4"/>
        <v>1</v>
      </c>
      <c r="H80" s="17">
        <f t="shared" si="5"/>
        <v>0</v>
      </c>
    </row>
    <row r="81" spans="2:8" ht="16.5" x14ac:dyDescent="0.3">
      <c r="B81" s="14" t="s">
        <v>82</v>
      </c>
      <c r="C81" s="15">
        <v>3.1379999999999999</v>
      </c>
      <c r="D81" s="18">
        <v>5</v>
      </c>
      <c r="E81" s="19">
        <f t="shared" si="3"/>
        <v>15.69</v>
      </c>
      <c r="F81" s="13"/>
      <c r="G81" s="23">
        <f t="shared" si="4"/>
        <v>1</v>
      </c>
      <c r="H81" s="17">
        <f t="shared" si="5"/>
        <v>0</v>
      </c>
    </row>
    <row r="82" spans="2:8" ht="16.5" x14ac:dyDescent="0.3">
      <c r="B82" s="14" t="s">
        <v>83</v>
      </c>
      <c r="C82" s="15">
        <v>8.2539999999999996</v>
      </c>
      <c r="D82" s="18">
        <v>1</v>
      </c>
      <c r="E82" s="19">
        <f t="shared" si="3"/>
        <v>8.2539999999999996</v>
      </c>
      <c r="F82" s="13"/>
      <c r="G82" s="23">
        <f t="shared" si="4"/>
        <v>1</v>
      </c>
      <c r="H82" s="17">
        <f t="shared" si="5"/>
        <v>0</v>
      </c>
    </row>
    <row r="83" spans="2:8" ht="16.5" x14ac:dyDescent="0.3">
      <c r="B83" s="14" t="s">
        <v>84</v>
      </c>
      <c r="C83" s="15">
        <v>3.72</v>
      </c>
      <c r="D83" s="18">
        <v>20</v>
      </c>
      <c r="E83" s="19">
        <f t="shared" si="3"/>
        <v>74.400000000000006</v>
      </c>
      <c r="F83" s="13"/>
      <c r="G83" s="23">
        <f t="shared" si="4"/>
        <v>1</v>
      </c>
      <c r="H83" s="17">
        <f t="shared" si="5"/>
        <v>0</v>
      </c>
    </row>
    <row r="84" spans="2:8" ht="16.5" x14ac:dyDescent="0.3">
      <c r="B84" s="14" t="s">
        <v>85</v>
      </c>
      <c r="C84" s="15">
        <v>6.82</v>
      </c>
      <c r="D84" s="18">
        <v>1</v>
      </c>
      <c r="E84" s="19">
        <f t="shared" si="3"/>
        <v>6.82</v>
      </c>
      <c r="F84" s="13"/>
      <c r="G84" s="23">
        <f t="shared" si="4"/>
        <v>1</v>
      </c>
      <c r="H84" s="17">
        <f t="shared" si="5"/>
        <v>0</v>
      </c>
    </row>
    <row r="85" spans="2:8" ht="16.5" x14ac:dyDescent="0.3">
      <c r="B85" s="14" t="s">
        <v>86</v>
      </c>
      <c r="C85" s="15">
        <v>3.76</v>
      </c>
      <c r="D85" s="18">
        <v>1</v>
      </c>
      <c r="E85" s="19">
        <f t="shared" si="3"/>
        <v>3.76</v>
      </c>
      <c r="F85" s="13"/>
      <c r="G85" s="23">
        <f t="shared" si="4"/>
        <v>1</v>
      </c>
      <c r="H85" s="17">
        <f t="shared" si="5"/>
        <v>0</v>
      </c>
    </row>
    <row r="86" spans="2:8" ht="16.5" x14ac:dyDescent="0.3">
      <c r="B86" s="14" t="s">
        <v>87</v>
      </c>
      <c r="C86" s="15">
        <v>2.1800000000000002</v>
      </c>
      <c r="D86" s="18">
        <v>2</v>
      </c>
      <c r="E86" s="19">
        <f t="shared" si="3"/>
        <v>4.3600000000000003</v>
      </c>
      <c r="F86" s="13"/>
      <c r="G86" s="23">
        <f t="shared" si="4"/>
        <v>1</v>
      </c>
      <c r="H86" s="17">
        <f t="shared" si="5"/>
        <v>0</v>
      </c>
    </row>
    <row r="87" spans="2:8" ht="16.5" x14ac:dyDescent="0.3">
      <c r="B87" s="14" t="s">
        <v>88</v>
      </c>
      <c r="C87" s="15">
        <v>8.76</v>
      </c>
      <c r="D87" s="18">
        <v>30</v>
      </c>
      <c r="E87" s="19">
        <f t="shared" si="3"/>
        <v>262.8</v>
      </c>
      <c r="F87" s="13"/>
      <c r="G87" s="23">
        <f t="shared" si="4"/>
        <v>1</v>
      </c>
      <c r="H87" s="17">
        <f t="shared" si="5"/>
        <v>0</v>
      </c>
    </row>
    <row r="88" spans="2:8" ht="16.5" x14ac:dyDescent="0.3">
      <c r="B88" s="14" t="s">
        <v>89</v>
      </c>
      <c r="C88" s="15">
        <v>3.16</v>
      </c>
      <c r="D88" s="18">
        <v>30</v>
      </c>
      <c r="E88" s="19">
        <f t="shared" si="3"/>
        <v>94.800000000000011</v>
      </c>
      <c r="F88" s="13"/>
      <c r="G88" s="23">
        <f t="shared" si="4"/>
        <v>1</v>
      </c>
      <c r="H88" s="17">
        <f t="shared" si="5"/>
        <v>0</v>
      </c>
    </row>
    <row r="89" spans="2:8" ht="16.5" x14ac:dyDescent="0.3">
      <c r="B89" s="14" t="s">
        <v>90</v>
      </c>
      <c r="C89" s="15">
        <v>15.74</v>
      </c>
      <c r="D89" s="18">
        <v>4</v>
      </c>
      <c r="E89" s="19">
        <f t="shared" si="3"/>
        <v>62.96</v>
      </c>
      <c r="F89" s="13"/>
      <c r="G89" s="23">
        <f t="shared" si="4"/>
        <v>1</v>
      </c>
      <c r="H89" s="17">
        <f t="shared" si="5"/>
        <v>0</v>
      </c>
    </row>
    <row r="90" spans="2:8" ht="16.5" x14ac:dyDescent="0.3">
      <c r="B90" s="14" t="s">
        <v>91</v>
      </c>
      <c r="C90" s="15">
        <v>2.66</v>
      </c>
      <c r="D90" s="18">
        <v>4</v>
      </c>
      <c r="E90" s="19">
        <f t="shared" si="3"/>
        <v>10.64</v>
      </c>
      <c r="F90" s="13"/>
      <c r="G90" s="23">
        <f t="shared" si="4"/>
        <v>1</v>
      </c>
      <c r="H90" s="17">
        <f t="shared" si="5"/>
        <v>0</v>
      </c>
    </row>
    <row r="91" spans="2:8" ht="16.5" x14ac:dyDescent="0.3">
      <c r="B91" s="14" t="s">
        <v>92</v>
      </c>
      <c r="C91" s="15">
        <v>9.27</v>
      </c>
      <c r="D91" s="18">
        <v>6</v>
      </c>
      <c r="E91" s="19">
        <f t="shared" si="3"/>
        <v>55.62</v>
      </c>
      <c r="F91" s="13"/>
      <c r="G91" s="23">
        <f t="shared" si="4"/>
        <v>1</v>
      </c>
      <c r="H91" s="17">
        <f t="shared" si="5"/>
        <v>0</v>
      </c>
    </row>
    <row r="92" spans="2:8" ht="16.5" x14ac:dyDescent="0.3">
      <c r="B92" s="14" t="s">
        <v>93</v>
      </c>
      <c r="C92" s="15">
        <v>17.655000000000001</v>
      </c>
      <c r="D92" s="18">
        <v>6</v>
      </c>
      <c r="E92" s="19">
        <f t="shared" si="3"/>
        <v>105.93</v>
      </c>
      <c r="F92" s="13"/>
      <c r="G92" s="23">
        <f t="shared" si="4"/>
        <v>1</v>
      </c>
      <c r="H92" s="17">
        <f t="shared" si="5"/>
        <v>0</v>
      </c>
    </row>
    <row r="93" spans="2:8" ht="16.5" x14ac:dyDescent="0.3">
      <c r="B93" s="14" t="s">
        <v>94</v>
      </c>
      <c r="C93" s="15">
        <v>22.72</v>
      </c>
      <c r="D93" s="18">
        <v>8</v>
      </c>
      <c r="E93" s="19">
        <f t="shared" si="3"/>
        <v>181.76</v>
      </c>
      <c r="F93" s="13"/>
      <c r="G93" s="23">
        <f t="shared" si="4"/>
        <v>1</v>
      </c>
      <c r="H93" s="17">
        <f t="shared" si="5"/>
        <v>0</v>
      </c>
    </row>
    <row r="94" spans="2:8" ht="16.5" x14ac:dyDescent="0.3">
      <c r="B94" s="14" t="s">
        <v>95</v>
      </c>
      <c r="C94" s="15">
        <v>10.61</v>
      </c>
      <c r="D94" s="18">
        <v>4</v>
      </c>
      <c r="E94" s="19">
        <f t="shared" si="3"/>
        <v>42.44</v>
      </c>
      <c r="F94" s="13"/>
      <c r="G94" s="23">
        <f t="shared" si="4"/>
        <v>1</v>
      </c>
      <c r="H94" s="17">
        <f t="shared" si="5"/>
        <v>0</v>
      </c>
    </row>
    <row r="95" spans="2:8" ht="16.5" x14ac:dyDescent="0.3">
      <c r="B95" s="14" t="s">
        <v>96</v>
      </c>
      <c r="C95" s="15">
        <v>18.809999999999999</v>
      </c>
      <c r="D95" s="18">
        <v>6</v>
      </c>
      <c r="E95" s="19">
        <f t="shared" si="3"/>
        <v>112.85999999999999</v>
      </c>
      <c r="F95" s="13"/>
      <c r="G95" s="23">
        <f t="shared" si="4"/>
        <v>1</v>
      </c>
      <c r="H95" s="17">
        <f t="shared" si="5"/>
        <v>0</v>
      </c>
    </row>
    <row r="96" spans="2:8" ht="16.5" x14ac:dyDescent="0.3">
      <c r="B96" s="14" t="s">
        <v>97</v>
      </c>
      <c r="C96" s="15">
        <v>9.3000000000000007</v>
      </c>
      <c r="D96" s="18">
        <v>4</v>
      </c>
      <c r="E96" s="19">
        <f t="shared" si="3"/>
        <v>37.200000000000003</v>
      </c>
      <c r="F96" s="13"/>
      <c r="G96" s="23">
        <f t="shared" si="4"/>
        <v>1</v>
      </c>
      <c r="H96" s="17">
        <f t="shared" si="5"/>
        <v>0</v>
      </c>
    </row>
    <row r="97" spans="2:8" ht="16.5" x14ac:dyDescent="0.3">
      <c r="B97" s="14" t="s">
        <v>98</v>
      </c>
      <c r="C97" s="15">
        <v>4.79</v>
      </c>
      <c r="D97" s="18">
        <v>4</v>
      </c>
      <c r="E97" s="19">
        <f t="shared" si="3"/>
        <v>19.16</v>
      </c>
      <c r="F97" s="13"/>
      <c r="G97" s="23">
        <f t="shared" si="4"/>
        <v>1</v>
      </c>
      <c r="H97" s="17">
        <f t="shared" si="5"/>
        <v>0</v>
      </c>
    </row>
    <row r="98" spans="2:8" ht="16.5" x14ac:dyDescent="0.3">
      <c r="B98" s="14" t="s">
        <v>99</v>
      </c>
      <c r="C98" s="15">
        <v>5.33</v>
      </c>
      <c r="D98" s="18">
        <v>10</v>
      </c>
      <c r="E98" s="19">
        <f t="shared" si="3"/>
        <v>53.3</v>
      </c>
      <c r="F98" s="13"/>
      <c r="G98" s="23">
        <f t="shared" si="4"/>
        <v>1</v>
      </c>
      <c r="H98" s="17">
        <f t="shared" si="5"/>
        <v>0</v>
      </c>
    </row>
    <row r="99" spans="2:8" ht="16.5" x14ac:dyDescent="0.3">
      <c r="B99" s="14" t="s">
        <v>100</v>
      </c>
      <c r="C99" s="15">
        <v>40.432000000000002</v>
      </c>
      <c r="D99" s="18">
        <v>4</v>
      </c>
      <c r="E99" s="19">
        <f t="shared" si="3"/>
        <v>161.72800000000001</v>
      </c>
      <c r="F99" s="13"/>
      <c r="G99" s="23">
        <f t="shared" si="4"/>
        <v>1</v>
      </c>
      <c r="H99" s="17">
        <f t="shared" si="5"/>
        <v>0</v>
      </c>
    </row>
    <row r="100" spans="2:8" ht="16.5" x14ac:dyDescent="0.3">
      <c r="B100" s="14" t="s">
        <v>101</v>
      </c>
      <c r="C100" s="15">
        <v>29.28</v>
      </c>
      <c r="D100" s="18">
        <v>5</v>
      </c>
      <c r="E100" s="19">
        <f t="shared" si="3"/>
        <v>146.4</v>
      </c>
      <c r="F100" s="13"/>
      <c r="G100" s="23">
        <f t="shared" si="4"/>
        <v>1</v>
      </c>
      <c r="H100" s="17">
        <f t="shared" si="5"/>
        <v>0</v>
      </c>
    </row>
    <row r="101" spans="2:8" ht="17.25" thickBot="1" x14ac:dyDescent="0.35">
      <c r="B101" s="14" t="s">
        <v>102</v>
      </c>
      <c r="C101" s="15">
        <v>21.92</v>
      </c>
      <c r="D101" s="18">
        <v>5</v>
      </c>
      <c r="E101" s="19">
        <f t="shared" si="3"/>
        <v>109.60000000000001</v>
      </c>
      <c r="F101" s="13"/>
      <c r="G101" s="23">
        <f t="shared" si="4"/>
        <v>1</v>
      </c>
      <c r="H101" s="17">
        <f t="shared" si="5"/>
        <v>0</v>
      </c>
    </row>
    <row r="102" spans="2:8" ht="17.25" thickBot="1" x14ac:dyDescent="0.35">
      <c r="B102" s="20" t="s">
        <v>11</v>
      </c>
      <c r="C102"/>
      <c r="D102" s="21"/>
      <c r="E102" s="22">
        <f>SUM(E11:E101)</f>
        <v>11568.031000000001</v>
      </c>
      <c r="G102"/>
      <c r="H102" s="17">
        <f>SUM(H11:H101)</f>
        <v>0</v>
      </c>
    </row>
  </sheetData>
  <sheetProtection algorithmName="SHA-512" hashValue="IzWwTmrp0Gfa6l7yZZPF10n0Wi85jtYpZNUAjZz1ARNquzX69J9Zw590LlhvQfoRGLoewITTfro3eYC0lR+NYw==" saltValue="/P/8VSWtb4B4TTqeo2rFXg==" spinCount="100000" sheet="1" objects="1" scenarios="1"/>
  <mergeCells count="7">
    <mergeCell ref="B2:H3"/>
    <mergeCell ref="C5:H5"/>
    <mergeCell ref="B7:H7"/>
    <mergeCell ref="B8:H8"/>
    <mergeCell ref="B9:B10"/>
    <mergeCell ref="C9:E9"/>
    <mergeCell ref="F9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0330E-9537-4D9D-B64A-D343DD656414}">
  <dimension ref="B1:H97"/>
  <sheetViews>
    <sheetView tabSelected="1" topLeftCell="A76" workbookViewId="0">
      <selection activeCell="L90" sqref="K90:L90"/>
    </sheetView>
  </sheetViews>
  <sheetFormatPr baseColWidth="10" defaultRowHeight="14.25" x14ac:dyDescent="0.2"/>
  <cols>
    <col min="2" max="2" width="28.796875" customWidth="1"/>
    <col min="8" max="8" width="10.19921875" customWidth="1"/>
  </cols>
  <sheetData>
    <row r="1" spans="2:8" ht="15" thickBot="1" x14ac:dyDescent="0.25"/>
    <row r="2" spans="2:8" x14ac:dyDescent="0.2">
      <c r="B2" s="38" t="s">
        <v>2</v>
      </c>
      <c r="C2" s="39"/>
      <c r="D2" s="39"/>
      <c r="E2" s="39"/>
      <c r="F2" s="39"/>
      <c r="G2" s="39"/>
      <c r="H2" s="40"/>
    </row>
    <row r="3" spans="2:8" ht="15.75" thickBot="1" x14ac:dyDescent="0.3">
      <c r="B3" s="41"/>
      <c r="C3" s="42"/>
      <c r="D3" s="42"/>
      <c r="E3" s="42"/>
      <c r="F3" s="42"/>
      <c r="G3" s="42"/>
      <c r="H3" s="43"/>
    </row>
    <row r="4" spans="2:8" ht="15" thickBot="1" x14ac:dyDescent="0.25">
      <c r="B4" s="44" t="s">
        <v>3</v>
      </c>
      <c r="C4" s="46" t="s">
        <v>4</v>
      </c>
      <c r="D4" s="47"/>
      <c r="E4" s="48"/>
      <c r="F4" s="47" t="s">
        <v>5</v>
      </c>
      <c r="G4" s="47"/>
      <c r="H4" s="48"/>
    </row>
    <row r="5" spans="2:8" ht="39.75" thickBot="1" x14ac:dyDescent="0.25">
      <c r="B5" s="45"/>
      <c r="C5" s="25" t="s">
        <v>6</v>
      </c>
      <c r="D5" s="26" t="s">
        <v>7</v>
      </c>
      <c r="E5" s="27" t="s">
        <v>8</v>
      </c>
      <c r="F5" s="28" t="s">
        <v>9</v>
      </c>
      <c r="G5" s="25" t="s">
        <v>10</v>
      </c>
      <c r="H5" s="29" t="s">
        <v>8</v>
      </c>
    </row>
    <row r="6" spans="2:8" ht="33" x14ac:dyDescent="0.3">
      <c r="B6" s="49" t="s">
        <v>12</v>
      </c>
      <c r="C6" s="15">
        <v>33.4</v>
      </c>
      <c r="D6" s="16">
        <v>10</v>
      </c>
      <c r="E6" s="17">
        <f>C6*D6</f>
        <v>334</v>
      </c>
      <c r="F6" s="9"/>
      <c r="G6" s="23"/>
      <c r="H6" s="17">
        <f>(D6*F6)</f>
        <v>0</v>
      </c>
    </row>
    <row r="7" spans="2:8" ht="16.5" x14ac:dyDescent="0.3">
      <c r="B7" s="49" t="s">
        <v>13</v>
      </c>
      <c r="C7" s="15">
        <v>190.2</v>
      </c>
      <c r="D7" s="18">
        <v>10</v>
      </c>
      <c r="E7" s="19">
        <f t="shared" ref="E7:E70" si="0">C7*D7</f>
        <v>1902</v>
      </c>
      <c r="F7" s="13"/>
      <c r="G7" s="23"/>
      <c r="H7" s="17">
        <f t="shared" ref="H7:H70" si="1">(D7*F7)</f>
        <v>0</v>
      </c>
    </row>
    <row r="8" spans="2:8" ht="33" x14ac:dyDescent="0.3">
      <c r="B8" s="49" t="s">
        <v>14</v>
      </c>
      <c r="C8" s="15">
        <v>39.700000000000003</v>
      </c>
      <c r="D8" s="18">
        <v>6</v>
      </c>
      <c r="E8" s="19">
        <f t="shared" si="0"/>
        <v>238.20000000000002</v>
      </c>
      <c r="F8" s="13"/>
      <c r="G8" s="23"/>
      <c r="H8" s="17">
        <f t="shared" si="1"/>
        <v>0</v>
      </c>
    </row>
    <row r="9" spans="2:8" ht="16.5" x14ac:dyDescent="0.3">
      <c r="B9" s="49" t="s">
        <v>15</v>
      </c>
      <c r="C9" s="15">
        <v>75.900000000000006</v>
      </c>
      <c r="D9" s="18">
        <v>15</v>
      </c>
      <c r="E9" s="19">
        <f t="shared" si="0"/>
        <v>1138.5</v>
      </c>
      <c r="F9" s="13"/>
      <c r="G9" s="23"/>
      <c r="H9" s="17">
        <f t="shared" si="1"/>
        <v>0</v>
      </c>
    </row>
    <row r="10" spans="2:8" ht="16.5" x14ac:dyDescent="0.3">
      <c r="B10" s="49" t="s">
        <v>16</v>
      </c>
      <c r="C10" s="15">
        <v>67.3</v>
      </c>
      <c r="D10" s="18">
        <v>20</v>
      </c>
      <c r="E10" s="19">
        <f t="shared" si="0"/>
        <v>1346</v>
      </c>
      <c r="F10" s="13"/>
      <c r="G10" s="23"/>
      <c r="H10" s="17">
        <f t="shared" si="1"/>
        <v>0</v>
      </c>
    </row>
    <row r="11" spans="2:8" ht="33" x14ac:dyDescent="0.3">
      <c r="B11" s="49" t="s">
        <v>17</v>
      </c>
      <c r="C11" s="15">
        <v>13.88</v>
      </c>
      <c r="D11" s="18">
        <v>3</v>
      </c>
      <c r="E11" s="19">
        <f t="shared" si="0"/>
        <v>41.64</v>
      </c>
      <c r="F11" s="13"/>
      <c r="G11" s="23"/>
      <c r="H11" s="17">
        <f t="shared" si="1"/>
        <v>0</v>
      </c>
    </row>
    <row r="12" spans="2:8" ht="33" x14ac:dyDescent="0.3">
      <c r="B12" s="49" t="s">
        <v>18</v>
      </c>
      <c r="C12" s="15">
        <v>39.168999999999997</v>
      </c>
      <c r="D12" s="18">
        <v>3</v>
      </c>
      <c r="E12" s="19">
        <f t="shared" si="0"/>
        <v>117.50699999999999</v>
      </c>
      <c r="F12" s="13"/>
      <c r="G12" s="23"/>
      <c r="H12" s="17">
        <f t="shared" si="1"/>
        <v>0</v>
      </c>
    </row>
    <row r="13" spans="2:8" ht="16.5" x14ac:dyDescent="0.3">
      <c r="B13" s="49" t="s">
        <v>19</v>
      </c>
      <c r="C13" s="15">
        <v>7.68</v>
      </c>
      <c r="D13" s="18">
        <v>3</v>
      </c>
      <c r="E13" s="19">
        <f t="shared" si="0"/>
        <v>23.04</v>
      </c>
      <c r="F13" s="13"/>
      <c r="G13" s="23"/>
      <c r="H13" s="17">
        <f t="shared" si="1"/>
        <v>0</v>
      </c>
    </row>
    <row r="14" spans="2:8" ht="16.5" x14ac:dyDescent="0.3">
      <c r="B14" s="49" t="s">
        <v>20</v>
      </c>
      <c r="C14" s="15">
        <v>3.85</v>
      </c>
      <c r="D14" s="18">
        <v>40</v>
      </c>
      <c r="E14" s="19">
        <f t="shared" si="0"/>
        <v>154</v>
      </c>
      <c r="F14" s="13"/>
      <c r="G14" s="23"/>
      <c r="H14" s="17">
        <f t="shared" si="1"/>
        <v>0</v>
      </c>
    </row>
    <row r="15" spans="2:8" ht="33" x14ac:dyDescent="0.3">
      <c r="B15" s="49" t="s">
        <v>21</v>
      </c>
      <c r="C15" s="15">
        <v>5.35</v>
      </c>
      <c r="D15" s="18">
        <v>10</v>
      </c>
      <c r="E15" s="19">
        <f t="shared" si="0"/>
        <v>53.5</v>
      </c>
      <c r="F15" s="13"/>
      <c r="G15" s="23"/>
      <c r="H15" s="17">
        <f t="shared" si="1"/>
        <v>0</v>
      </c>
    </row>
    <row r="16" spans="2:8" ht="16.5" x14ac:dyDescent="0.3">
      <c r="B16" s="49" t="s">
        <v>22</v>
      </c>
      <c r="C16" s="15">
        <v>106</v>
      </c>
      <c r="D16" s="18">
        <v>8</v>
      </c>
      <c r="E16" s="19">
        <f t="shared" si="0"/>
        <v>848</v>
      </c>
      <c r="F16" s="13"/>
      <c r="G16" s="23"/>
      <c r="H16" s="17">
        <f t="shared" si="1"/>
        <v>0</v>
      </c>
    </row>
    <row r="17" spans="2:8" ht="16.5" x14ac:dyDescent="0.3">
      <c r="B17" s="49" t="s">
        <v>23</v>
      </c>
      <c r="C17" s="15">
        <v>22.88</v>
      </c>
      <c r="D17" s="18">
        <v>20</v>
      </c>
      <c r="E17" s="19">
        <f t="shared" si="0"/>
        <v>457.59999999999997</v>
      </c>
      <c r="F17" s="13"/>
      <c r="G17" s="23"/>
      <c r="H17" s="17">
        <f t="shared" si="1"/>
        <v>0</v>
      </c>
    </row>
    <row r="18" spans="2:8" ht="33" x14ac:dyDescent="0.3">
      <c r="B18" s="49" t="s">
        <v>24</v>
      </c>
      <c r="C18" s="15">
        <v>3.91</v>
      </c>
      <c r="D18" s="18">
        <v>2</v>
      </c>
      <c r="E18" s="19">
        <f t="shared" si="0"/>
        <v>7.82</v>
      </c>
      <c r="F18" s="13"/>
      <c r="G18" s="23"/>
      <c r="H18" s="17">
        <f t="shared" si="1"/>
        <v>0</v>
      </c>
    </row>
    <row r="19" spans="2:8" ht="16.5" x14ac:dyDescent="0.3">
      <c r="B19" s="49" t="s">
        <v>25</v>
      </c>
      <c r="C19" s="15">
        <v>14.28</v>
      </c>
      <c r="D19" s="18">
        <v>35</v>
      </c>
      <c r="E19" s="19">
        <f t="shared" si="0"/>
        <v>499.79999999999995</v>
      </c>
      <c r="F19" s="13"/>
      <c r="G19" s="23"/>
      <c r="H19" s="17">
        <f t="shared" si="1"/>
        <v>0</v>
      </c>
    </row>
    <row r="20" spans="2:8" ht="16.5" x14ac:dyDescent="0.3">
      <c r="B20" s="49" t="s">
        <v>26</v>
      </c>
      <c r="C20" s="15">
        <v>25.75</v>
      </c>
      <c r="D20" s="18">
        <v>3</v>
      </c>
      <c r="E20" s="19">
        <f t="shared" si="0"/>
        <v>77.25</v>
      </c>
      <c r="F20" s="13"/>
      <c r="G20" s="23"/>
      <c r="H20" s="17">
        <f t="shared" si="1"/>
        <v>0</v>
      </c>
    </row>
    <row r="21" spans="2:8" ht="16.5" x14ac:dyDescent="0.3">
      <c r="B21" s="49" t="s">
        <v>27</v>
      </c>
      <c r="C21" s="15">
        <v>3.57</v>
      </c>
      <c r="D21" s="18">
        <v>2</v>
      </c>
      <c r="E21" s="19">
        <f t="shared" si="0"/>
        <v>7.14</v>
      </c>
      <c r="F21" s="13"/>
      <c r="G21" s="23"/>
      <c r="H21" s="17">
        <f t="shared" si="1"/>
        <v>0</v>
      </c>
    </row>
    <row r="22" spans="2:8" ht="16.5" x14ac:dyDescent="0.3">
      <c r="B22" s="49" t="s">
        <v>28</v>
      </c>
      <c r="C22" s="15">
        <v>3.5</v>
      </c>
      <c r="D22" s="18">
        <v>2</v>
      </c>
      <c r="E22" s="19">
        <f t="shared" si="0"/>
        <v>7</v>
      </c>
      <c r="F22" s="13"/>
      <c r="G22" s="23"/>
      <c r="H22" s="17">
        <f t="shared" si="1"/>
        <v>0</v>
      </c>
    </row>
    <row r="23" spans="2:8" ht="16.5" x14ac:dyDescent="0.3">
      <c r="B23" s="49" t="s">
        <v>29</v>
      </c>
      <c r="C23" s="15">
        <v>0.98</v>
      </c>
      <c r="D23" s="18">
        <v>2</v>
      </c>
      <c r="E23" s="19">
        <f t="shared" si="0"/>
        <v>1.96</v>
      </c>
      <c r="F23" s="13"/>
      <c r="G23" s="23"/>
      <c r="H23" s="17">
        <f t="shared" si="1"/>
        <v>0</v>
      </c>
    </row>
    <row r="24" spans="2:8" ht="16.5" x14ac:dyDescent="0.3">
      <c r="B24" s="49" t="s">
        <v>30</v>
      </c>
      <c r="C24" s="15">
        <v>3.45</v>
      </c>
      <c r="D24" s="18">
        <v>2</v>
      </c>
      <c r="E24" s="19">
        <f t="shared" si="0"/>
        <v>6.9</v>
      </c>
      <c r="F24" s="13"/>
      <c r="G24" s="23"/>
      <c r="H24" s="17">
        <f t="shared" si="1"/>
        <v>0</v>
      </c>
    </row>
    <row r="25" spans="2:8" ht="16.5" x14ac:dyDescent="0.3">
      <c r="B25" s="49" t="s">
        <v>31</v>
      </c>
      <c r="C25" s="15">
        <v>8.8800000000000008</v>
      </c>
      <c r="D25" s="18">
        <v>15</v>
      </c>
      <c r="E25" s="19">
        <f t="shared" si="0"/>
        <v>133.20000000000002</v>
      </c>
      <c r="F25" s="13"/>
      <c r="G25" s="23"/>
      <c r="H25" s="17">
        <f t="shared" si="1"/>
        <v>0</v>
      </c>
    </row>
    <row r="26" spans="2:8" ht="33" x14ac:dyDescent="0.3">
      <c r="B26" s="49" t="s">
        <v>32</v>
      </c>
      <c r="C26" s="15">
        <v>7.66</v>
      </c>
      <c r="D26" s="18">
        <v>15</v>
      </c>
      <c r="E26" s="19">
        <f t="shared" si="0"/>
        <v>114.9</v>
      </c>
      <c r="F26" s="13"/>
      <c r="G26" s="23"/>
      <c r="H26" s="17">
        <f t="shared" si="1"/>
        <v>0</v>
      </c>
    </row>
    <row r="27" spans="2:8" ht="16.5" x14ac:dyDescent="0.3">
      <c r="B27" s="49" t="s">
        <v>33</v>
      </c>
      <c r="C27" s="15">
        <v>12</v>
      </c>
      <c r="D27" s="18">
        <v>4</v>
      </c>
      <c r="E27" s="19">
        <f t="shared" si="0"/>
        <v>48</v>
      </c>
      <c r="F27" s="13"/>
      <c r="G27" s="23"/>
      <c r="H27" s="17">
        <f t="shared" si="1"/>
        <v>0</v>
      </c>
    </row>
    <row r="28" spans="2:8" ht="33" x14ac:dyDescent="0.3">
      <c r="B28" s="49" t="s">
        <v>34</v>
      </c>
      <c r="C28" s="15">
        <v>12.19</v>
      </c>
      <c r="D28" s="18">
        <v>4</v>
      </c>
      <c r="E28" s="19">
        <f t="shared" si="0"/>
        <v>48.76</v>
      </c>
      <c r="F28" s="13"/>
      <c r="G28" s="23"/>
      <c r="H28" s="17">
        <f t="shared" si="1"/>
        <v>0</v>
      </c>
    </row>
    <row r="29" spans="2:8" ht="16.5" x14ac:dyDescent="0.3">
      <c r="B29" s="49" t="s">
        <v>35</v>
      </c>
      <c r="C29" s="15">
        <v>13.65</v>
      </c>
      <c r="D29" s="18">
        <v>4</v>
      </c>
      <c r="E29" s="19">
        <f t="shared" si="0"/>
        <v>54.6</v>
      </c>
      <c r="F29" s="13"/>
      <c r="G29" s="23"/>
      <c r="H29" s="17">
        <f t="shared" si="1"/>
        <v>0</v>
      </c>
    </row>
    <row r="30" spans="2:8" ht="16.5" x14ac:dyDescent="0.3">
      <c r="B30" s="49" t="s">
        <v>36</v>
      </c>
      <c r="C30" s="15">
        <v>37.1</v>
      </c>
      <c r="D30" s="18">
        <v>4</v>
      </c>
      <c r="E30" s="19">
        <f t="shared" si="0"/>
        <v>148.4</v>
      </c>
      <c r="F30" s="13"/>
      <c r="G30" s="23"/>
      <c r="H30" s="17">
        <f t="shared" si="1"/>
        <v>0</v>
      </c>
    </row>
    <row r="31" spans="2:8" ht="16.5" x14ac:dyDescent="0.3">
      <c r="B31" s="49" t="s">
        <v>37</v>
      </c>
      <c r="C31" s="15">
        <v>34.799999999999997</v>
      </c>
      <c r="D31" s="18">
        <v>4</v>
      </c>
      <c r="E31" s="19">
        <f t="shared" si="0"/>
        <v>139.19999999999999</v>
      </c>
      <c r="F31" s="13"/>
      <c r="G31" s="23"/>
      <c r="H31" s="17">
        <f t="shared" si="1"/>
        <v>0</v>
      </c>
    </row>
    <row r="32" spans="2:8" ht="16.5" x14ac:dyDescent="0.3">
      <c r="B32" s="49" t="s">
        <v>38</v>
      </c>
      <c r="C32" s="15">
        <v>50.046999999999997</v>
      </c>
      <c r="D32" s="18">
        <v>6</v>
      </c>
      <c r="E32" s="19">
        <f t="shared" si="0"/>
        <v>300.28199999999998</v>
      </c>
      <c r="F32" s="13"/>
      <c r="G32" s="23"/>
      <c r="H32" s="17">
        <f t="shared" si="1"/>
        <v>0</v>
      </c>
    </row>
    <row r="33" spans="2:8" ht="16.5" x14ac:dyDescent="0.3">
      <c r="B33" s="49" t="s">
        <v>39</v>
      </c>
      <c r="C33" s="15">
        <v>6.08</v>
      </c>
      <c r="D33" s="18">
        <v>4</v>
      </c>
      <c r="E33" s="19">
        <f t="shared" si="0"/>
        <v>24.32</v>
      </c>
      <c r="F33" s="13"/>
      <c r="G33" s="23"/>
      <c r="H33" s="17">
        <f t="shared" si="1"/>
        <v>0</v>
      </c>
    </row>
    <row r="34" spans="2:8" ht="16.5" x14ac:dyDescent="0.3">
      <c r="B34" s="49" t="s">
        <v>40</v>
      </c>
      <c r="C34" s="15">
        <v>1.1499999999999999</v>
      </c>
      <c r="D34" s="18">
        <v>4</v>
      </c>
      <c r="E34" s="19">
        <f t="shared" si="0"/>
        <v>4.5999999999999996</v>
      </c>
      <c r="F34" s="13"/>
      <c r="G34" s="23"/>
      <c r="H34" s="17">
        <f t="shared" si="1"/>
        <v>0</v>
      </c>
    </row>
    <row r="35" spans="2:8" ht="16.5" x14ac:dyDescent="0.3">
      <c r="B35" s="49" t="s">
        <v>41</v>
      </c>
      <c r="C35" s="15">
        <v>3.99</v>
      </c>
      <c r="D35" s="18">
        <v>4</v>
      </c>
      <c r="E35" s="19">
        <f t="shared" si="0"/>
        <v>15.96</v>
      </c>
      <c r="F35" s="13"/>
      <c r="G35" s="23"/>
      <c r="H35" s="17">
        <f t="shared" si="1"/>
        <v>0</v>
      </c>
    </row>
    <row r="36" spans="2:8" ht="16.5" x14ac:dyDescent="0.3">
      <c r="B36" s="49" t="s">
        <v>42</v>
      </c>
      <c r="C36" s="15">
        <v>1.07</v>
      </c>
      <c r="D36" s="18">
        <v>2</v>
      </c>
      <c r="E36" s="19">
        <f t="shared" si="0"/>
        <v>2.14</v>
      </c>
      <c r="F36" s="13"/>
      <c r="G36" s="23"/>
      <c r="H36" s="17">
        <f t="shared" si="1"/>
        <v>0</v>
      </c>
    </row>
    <row r="37" spans="2:8" ht="16.5" x14ac:dyDescent="0.3">
      <c r="B37" s="49" t="s">
        <v>43</v>
      </c>
      <c r="C37" s="15">
        <v>8.85</v>
      </c>
      <c r="D37" s="18">
        <v>2</v>
      </c>
      <c r="E37" s="19">
        <f t="shared" si="0"/>
        <v>17.7</v>
      </c>
      <c r="F37" s="13"/>
      <c r="G37" s="23"/>
      <c r="H37" s="17">
        <f t="shared" si="1"/>
        <v>0</v>
      </c>
    </row>
    <row r="38" spans="2:8" ht="16.5" x14ac:dyDescent="0.3">
      <c r="B38" s="49" t="s">
        <v>44</v>
      </c>
      <c r="C38" s="15">
        <v>24.99</v>
      </c>
      <c r="D38" s="18">
        <v>5</v>
      </c>
      <c r="E38" s="19">
        <f t="shared" si="0"/>
        <v>124.94999999999999</v>
      </c>
      <c r="F38" s="13"/>
      <c r="G38" s="23"/>
      <c r="H38" s="17">
        <f t="shared" si="1"/>
        <v>0</v>
      </c>
    </row>
    <row r="39" spans="2:8" ht="33" x14ac:dyDescent="0.3">
      <c r="B39" s="49" t="s">
        <v>45</v>
      </c>
      <c r="C39" s="15">
        <v>8.32</v>
      </c>
      <c r="D39" s="18">
        <v>2</v>
      </c>
      <c r="E39" s="19">
        <f t="shared" si="0"/>
        <v>16.64</v>
      </c>
      <c r="F39" s="13"/>
      <c r="G39" s="23"/>
      <c r="H39" s="17">
        <f t="shared" si="1"/>
        <v>0</v>
      </c>
    </row>
    <row r="40" spans="2:8" ht="33" x14ac:dyDescent="0.3">
      <c r="B40" s="49" t="s">
        <v>46</v>
      </c>
      <c r="C40" s="15">
        <v>2.0699999999999998</v>
      </c>
      <c r="D40" s="18">
        <v>2</v>
      </c>
      <c r="E40" s="19">
        <f t="shared" si="0"/>
        <v>4.1399999999999997</v>
      </c>
      <c r="F40" s="13"/>
      <c r="G40" s="23"/>
      <c r="H40" s="17">
        <f t="shared" si="1"/>
        <v>0</v>
      </c>
    </row>
    <row r="41" spans="2:8" ht="33" x14ac:dyDescent="0.3">
      <c r="B41" s="49" t="s">
        <v>47</v>
      </c>
      <c r="C41" s="15">
        <v>6.14</v>
      </c>
      <c r="D41" s="18">
        <v>2</v>
      </c>
      <c r="E41" s="19">
        <f t="shared" si="0"/>
        <v>12.28</v>
      </c>
      <c r="F41" s="13"/>
      <c r="G41" s="23"/>
      <c r="H41" s="17">
        <f t="shared" si="1"/>
        <v>0</v>
      </c>
    </row>
    <row r="42" spans="2:8" ht="33" x14ac:dyDescent="0.3">
      <c r="B42" s="49" t="s">
        <v>48</v>
      </c>
      <c r="C42" s="15">
        <v>0.95</v>
      </c>
      <c r="D42" s="18">
        <v>2</v>
      </c>
      <c r="E42" s="19">
        <f t="shared" si="0"/>
        <v>1.9</v>
      </c>
      <c r="F42" s="13"/>
      <c r="G42" s="23"/>
      <c r="H42" s="17">
        <f t="shared" si="1"/>
        <v>0</v>
      </c>
    </row>
    <row r="43" spans="2:8" ht="16.5" x14ac:dyDescent="0.3">
      <c r="B43" s="49" t="s">
        <v>49</v>
      </c>
      <c r="C43" s="15">
        <v>1.575</v>
      </c>
      <c r="D43" s="18">
        <v>2</v>
      </c>
      <c r="E43" s="19">
        <f t="shared" si="0"/>
        <v>3.15</v>
      </c>
      <c r="F43" s="13"/>
      <c r="G43" s="23"/>
      <c r="H43" s="17">
        <f t="shared" si="1"/>
        <v>0</v>
      </c>
    </row>
    <row r="44" spans="2:8" ht="16.5" x14ac:dyDescent="0.3">
      <c r="B44" s="49" t="s">
        <v>50</v>
      </c>
      <c r="C44" s="15">
        <v>33.6</v>
      </c>
      <c r="D44" s="18">
        <v>4</v>
      </c>
      <c r="E44" s="19">
        <f t="shared" si="0"/>
        <v>134.4</v>
      </c>
      <c r="F44" s="13"/>
      <c r="G44" s="23"/>
      <c r="H44" s="17">
        <f t="shared" si="1"/>
        <v>0</v>
      </c>
    </row>
    <row r="45" spans="2:8" ht="16.5" x14ac:dyDescent="0.3">
      <c r="B45" s="49" t="s">
        <v>51</v>
      </c>
      <c r="C45" s="15">
        <v>4.0999999999999996</v>
      </c>
      <c r="D45" s="18">
        <v>2</v>
      </c>
      <c r="E45" s="19">
        <f t="shared" si="0"/>
        <v>8.1999999999999993</v>
      </c>
      <c r="F45" s="13"/>
      <c r="G45" s="23"/>
      <c r="H45" s="17">
        <f t="shared" si="1"/>
        <v>0</v>
      </c>
    </row>
    <row r="46" spans="2:8" ht="16.5" x14ac:dyDescent="0.3">
      <c r="B46" s="49" t="s">
        <v>52</v>
      </c>
      <c r="C46" s="15">
        <v>0.91</v>
      </c>
      <c r="D46" s="18">
        <v>2</v>
      </c>
      <c r="E46" s="19">
        <f t="shared" si="0"/>
        <v>1.82</v>
      </c>
      <c r="F46" s="13"/>
      <c r="G46" s="23"/>
      <c r="H46" s="17">
        <f t="shared" si="1"/>
        <v>0</v>
      </c>
    </row>
    <row r="47" spans="2:8" ht="16.5" x14ac:dyDescent="0.3">
      <c r="B47" s="49" t="s">
        <v>53</v>
      </c>
      <c r="C47" s="15">
        <v>1.46</v>
      </c>
      <c r="D47" s="18">
        <v>2</v>
      </c>
      <c r="E47" s="19">
        <f t="shared" si="0"/>
        <v>2.92</v>
      </c>
      <c r="F47" s="13"/>
      <c r="G47" s="23"/>
      <c r="H47" s="17">
        <f t="shared" si="1"/>
        <v>0</v>
      </c>
    </row>
    <row r="48" spans="2:8" ht="16.5" x14ac:dyDescent="0.3">
      <c r="B48" s="49" t="s">
        <v>54</v>
      </c>
      <c r="C48" s="15">
        <v>8.8000000000000007</v>
      </c>
      <c r="D48" s="18">
        <v>2</v>
      </c>
      <c r="E48" s="19">
        <f t="shared" si="0"/>
        <v>17.600000000000001</v>
      </c>
      <c r="F48" s="13"/>
      <c r="G48" s="23"/>
      <c r="H48" s="17">
        <f t="shared" si="1"/>
        <v>0</v>
      </c>
    </row>
    <row r="49" spans="2:8" ht="33" x14ac:dyDescent="0.3">
      <c r="B49" s="49" t="s">
        <v>55</v>
      </c>
      <c r="C49" s="15">
        <v>22.14</v>
      </c>
      <c r="D49" s="18">
        <v>8</v>
      </c>
      <c r="E49" s="19">
        <f t="shared" si="0"/>
        <v>177.12</v>
      </c>
      <c r="F49" s="13"/>
      <c r="G49" s="23"/>
      <c r="H49" s="17">
        <f t="shared" si="1"/>
        <v>0</v>
      </c>
    </row>
    <row r="50" spans="2:8" ht="16.5" x14ac:dyDescent="0.3">
      <c r="B50" s="49" t="s">
        <v>56</v>
      </c>
      <c r="C50" s="15">
        <v>2.12</v>
      </c>
      <c r="D50" s="18">
        <v>4</v>
      </c>
      <c r="E50" s="19">
        <f t="shared" si="0"/>
        <v>8.48</v>
      </c>
      <c r="F50" s="13"/>
      <c r="G50" s="23"/>
      <c r="H50" s="17">
        <f t="shared" si="1"/>
        <v>0</v>
      </c>
    </row>
    <row r="51" spans="2:8" ht="33" x14ac:dyDescent="0.3">
      <c r="B51" s="49" t="s">
        <v>57</v>
      </c>
      <c r="C51" s="15">
        <v>3.5</v>
      </c>
      <c r="D51" s="18">
        <v>4</v>
      </c>
      <c r="E51" s="19">
        <f t="shared" si="0"/>
        <v>14</v>
      </c>
      <c r="F51" s="13"/>
      <c r="G51" s="23"/>
      <c r="H51" s="17">
        <f t="shared" si="1"/>
        <v>0</v>
      </c>
    </row>
    <row r="52" spans="2:8" ht="16.5" x14ac:dyDescent="0.3">
      <c r="B52" s="49" t="s">
        <v>58</v>
      </c>
      <c r="C52" s="15">
        <v>0.77</v>
      </c>
      <c r="D52" s="18">
        <v>4</v>
      </c>
      <c r="E52" s="19">
        <f t="shared" si="0"/>
        <v>3.08</v>
      </c>
      <c r="F52" s="13"/>
      <c r="G52" s="23"/>
      <c r="H52" s="17">
        <f t="shared" si="1"/>
        <v>0</v>
      </c>
    </row>
    <row r="53" spans="2:8" ht="16.5" x14ac:dyDescent="0.3">
      <c r="B53" s="49" t="s">
        <v>59</v>
      </c>
      <c r="C53" s="15">
        <v>1.0149999999999999</v>
      </c>
      <c r="D53" s="18">
        <v>4</v>
      </c>
      <c r="E53" s="19">
        <f t="shared" si="0"/>
        <v>4.0599999999999996</v>
      </c>
      <c r="F53" s="13"/>
      <c r="G53" s="23"/>
      <c r="H53" s="17">
        <f t="shared" si="1"/>
        <v>0</v>
      </c>
    </row>
    <row r="54" spans="2:8" ht="16.5" x14ac:dyDescent="0.3">
      <c r="B54" s="49" t="s">
        <v>60</v>
      </c>
      <c r="C54" s="15">
        <v>2.3450000000000002</v>
      </c>
      <c r="D54" s="18">
        <v>4</v>
      </c>
      <c r="E54" s="19">
        <f t="shared" si="0"/>
        <v>9.3800000000000008</v>
      </c>
      <c r="F54" s="13"/>
      <c r="G54" s="23"/>
      <c r="H54" s="17">
        <f t="shared" si="1"/>
        <v>0</v>
      </c>
    </row>
    <row r="55" spans="2:8" ht="16.5" x14ac:dyDescent="0.3">
      <c r="B55" s="49" t="s">
        <v>61</v>
      </c>
      <c r="C55" s="15">
        <v>1.82</v>
      </c>
      <c r="D55" s="18">
        <v>4</v>
      </c>
      <c r="E55" s="19">
        <f t="shared" si="0"/>
        <v>7.28</v>
      </c>
      <c r="F55" s="13"/>
      <c r="G55" s="23"/>
      <c r="H55" s="17">
        <f t="shared" si="1"/>
        <v>0</v>
      </c>
    </row>
    <row r="56" spans="2:8" ht="16.5" x14ac:dyDescent="0.3">
      <c r="B56" s="49" t="s">
        <v>62</v>
      </c>
      <c r="C56" s="15">
        <v>5.61</v>
      </c>
      <c r="D56" s="18">
        <v>4</v>
      </c>
      <c r="E56" s="19">
        <f t="shared" si="0"/>
        <v>22.44</v>
      </c>
      <c r="F56" s="13"/>
      <c r="G56" s="23"/>
      <c r="H56" s="17">
        <f t="shared" si="1"/>
        <v>0</v>
      </c>
    </row>
    <row r="57" spans="2:8" ht="16.5" x14ac:dyDescent="0.3">
      <c r="B57" s="49" t="s">
        <v>63</v>
      </c>
      <c r="C57" s="15">
        <v>5.25</v>
      </c>
      <c r="D57" s="18">
        <v>4</v>
      </c>
      <c r="E57" s="19">
        <f t="shared" si="0"/>
        <v>21</v>
      </c>
      <c r="F57" s="13"/>
      <c r="G57" s="23"/>
      <c r="H57" s="17">
        <f t="shared" si="1"/>
        <v>0</v>
      </c>
    </row>
    <row r="58" spans="2:8" ht="16.5" x14ac:dyDescent="0.3">
      <c r="B58" s="49" t="s">
        <v>64</v>
      </c>
      <c r="C58" s="15">
        <v>3.1749999999999998</v>
      </c>
      <c r="D58" s="18">
        <v>4</v>
      </c>
      <c r="E58" s="19">
        <f t="shared" si="0"/>
        <v>12.7</v>
      </c>
      <c r="F58" s="13"/>
      <c r="G58" s="23"/>
      <c r="H58" s="17">
        <f t="shared" si="1"/>
        <v>0</v>
      </c>
    </row>
    <row r="59" spans="2:8" ht="16.5" x14ac:dyDescent="0.3">
      <c r="B59" s="49" t="s">
        <v>65</v>
      </c>
      <c r="C59" s="15">
        <v>1.96</v>
      </c>
      <c r="D59" s="18">
        <v>4</v>
      </c>
      <c r="E59" s="19">
        <f t="shared" si="0"/>
        <v>7.84</v>
      </c>
      <c r="F59" s="13"/>
      <c r="G59" s="23"/>
      <c r="H59" s="17">
        <f t="shared" si="1"/>
        <v>0</v>
      </c>
    </row>
    <row r="60" spans="2:8" ht="16.5" x14ac:dyDescent="0.3">
      <c r="B60" s="49" t="s">
        <v>66</v>
      </c>
      <c r="C60" s="15">
        <v>3.2549999999999999</v>
      </c>
      <c r="D60" s="18">
        <v>4</v>
      </c>
      <c r="E60" s="19">
        <f t="shared" si="0"/>
        <v>13.02</v>
      </c>
      <c r="F60" s="13"/>
      <c r="G60" s="23"/>
      <c r="H60" s="17">
        <f t="shared" si="1"/>
        <v>0</v>
      </c>
    </row>
    <row r="61" spans="2:8" ht="16.5" x14ac:dyDescent="0.3">
      <c r="B61" s="49" t="s">
        <v>67</v>
      </c>
      <c r="C61" s="15">
        <v>3.2549999999999999</v>
      </c>
      <c r="D61" s="18">
        <v>4</v>
      </c>
      <c r="E61" s="19">
        <f t="shared" si="0"/>
        <v>13.02</v>
      </c>
      <c r="F61" s="13"/>
      <c r="G61" s="23"/>
      <c r="H61" s="17">
        <f t="shared" si="1"/>
        <v>0</v>
      </c>
    </row>
    <row r="62" spans="2:8" ht="16.5" x14ac:dyDescent="0.3">
      <c r="B62" s="49" t="s">
        <v>68</v>
      </c>
      <c r="C62" s="15">
        <v>3.2549999999999999</v>
      </c>
      <c r="D62" s="18">
        <v>4</v>
      </c>
      <c r="E62" s="19">
        <f t="shared" si="0"/>
        <v>13.02</v>
      </c>
      <c r="F62" s="13"/>
      <c r="G62" s="23"/>
      <c r="H62" s="17">
        <f t="shared" si="1"/>
        <v>0</v>
      </c>
    </row>
    <row r="63" spans="2:8" ht="16.5" x14ac:dyDescent="0.3">
      <c r="B63" s="49" t="s">
        <v>69</v>
      </c>
      <c r="C63" s="15">
        <v>1.75</v>
      </c>
      <c r="D63" s="18">
        <v>4</v>
      </c>
      <c r="E63" s="19">
        <f t="shared" si="0"/>
        <v>7</v>
      </c>
      <c r="F63" s="13"/>
      <c r="G63" s="23"/>
      <c r="H63" s="17">
        <f t="shared" si="1"/>
        <v>0</v>
      </c>
    </row>
    <row r="64" spans="2:8" ht="16.5" x14ac:dyDescent="0.3">
      <c r="B64" s="49" t="s">
        <v>70</v>
      </c>
      <c r="C64" s="15">
        <v>2.0699999999999998</v>
      </c>
      <c r="D64" s="18">
        <v>4</v>
      </c>
      <c r="E64" s="19">
        <f t="shared" si="0"/>
        <v>8.2799999999999994</v>
      </c>
      <c r="F64" s="13"/>
      <c r="G64" s="23"/>
      <c r="H64" s="17">
        <f t="shared" si="1"/>
        <v>0</v>
      </c>
    </row>
    <row r="65" spans="2:8" ht="16.5" x14ac:dyDescent="0.3">
      <c r="B65" s="49" t="s">
        <v>71</v>
      </c>
      <c r="C65" s="15">
        <v>0.67</v>
      </c>
      <c r="D65" s="18">
        <v>4</v>
      </c>
      <c r="E65" s="19">
        <f t="shared" si="0"/>
        <v>2.68</v>
      </c>
      <c r="F65" s="13"/>
      <c r="G65" s="23"/>
      <c r="H65" s="17">
        <f t="shared" si="1"/>
        <v>0</v>
      </c>
    </row>
    <row r="66" spans="2:8" ht="16.5" x14ac:dyDescent="0.3">
      <c r="B66" s="49" t="s">
        <v>72</v>
      </c>
      <c r="C66" s="15">
        <v>3.5</v>
      </c>
      <c r="D66" s="18">
        <v>4</v>
      </c>
      <c r="E66" s="19">
        <f t="shared" si="0"/>
        <v>14</v>
      </c>
      <c r="F66" s="13"/>
      <c r="G66" s="23"/>
      <c r="H66" s="17">
        <f t="shared" si="1"/>
        <v>0</v>
      </c>
    </row>
    <row r="67" spans="2:8" ht="16.5" x14ac:dyDescent="0.3">
      <c r="B67" s="49" t="s">
        <v>73</v>
      </c>
      <c r="C67" s="15">
        <v>2.85</v>
      </c>
      <c r="D67" s="18">
        <v>4</v>
      </c>
      <c r="E67" s="19">
        <f t="shared" si="0"/>
        <v>11.4</v>
      </c>
      <c r="F67" s="13"/>
      <c r="G67" s="23"/>
      <c r="H67" s="17">
        <f t="shared" si="1"/>
        <v>0</v>
      </c>
    </row>
    <row r="68" spans="2:8" ht="16.5" x14ac:dyDescent="0.3">
      <c r="B68" s="49" t="s">
        <v>74</v>
      </c>
      <c r="C68" s="15">
        <v>4.0650000000000004</v>
      </c>
      <c r="D68" s="18">
        <v>4</v>
      </c>
      <c r="E68" s="19">
        <f t="shared" si="0"/>
        <v>16.260000000000002</v>
      </c>
      <c r="F68" s="13"/>
      <c r="G68" s="23"/>
      <c r="H68" s="17">
        <f t="shared" si="1"/>
        <v>0</v>
      </c>
    </row>
    <row r="69" spans="2:8" ht="16.5" x14ac:dyDescent="0.3">
      <c r="B69" s="49" t="s">
        <v>75</v>
      </c>
      <c r="C69" s="15">
        <v>3.2</v>
      </c>
      <c r="D69" s="18">
        <v>4</v>
      </c>
      <c r="E69" s="19">
        <f t="shared" si="0"/>
        <v>12.8</v>
      </c>
      <c r="F69" s="13"/>
      <c r="G69" s="23"/>
      <c r="H69" s="17">
        <f t="shared" si="1"/>
        <v>0</v>
      </c>
    </row>
    <row r="70" spans="2:8" ht="16.5" x14ac:dyDescent="0.3">
      <c r="B70" s="49" t="s">
        <v>76</v>
      </c>
      <c r="C70" s="15">
        <v>5.4</v>
      </c>
      <c r="D70" s="18">
        <v>4</v>
      </c>
      <c r="E70" s="19">
        <f t="shared" si="0"/>
        <v>21.6</v>
      </c>
      <c r="F70" s="13"/>
      <c r="G70" s="23"/>
      <c r="H70" s="17">
        <f t="shared" si="1"/>
        <v>0</v>
      </c>
    </row>
    <row r="71" spans="2:8" ht="16.5" x14ac:dyDescent="0.3">
      <c r="B71" s="49" t="s">
        <v>77</v>
      </c>
      <c r="C71" s="15">
        <v>5.44</v>
      </c>
      <c r="D71" s="18">
        <v>4</v>
      </c>
      <c r="E71" s="19">
        <f t="shared" ref="E71:E96" si="2">C71*D71</f>
        <v>21.76</v>
      </c>
      <c r="F71" s="13"/>
      <c r="G71" s="23"/>
      <c r="H71" s="17">
        <f t="shared" ref="H71:H96" si="3">(D71*F71)</f>
        <v>0</v>
      </c>
    </row>
    <row r="72" spans="2:8" ht="16.5" x14ac:dyDescent="0.3">
      <c r="B72" s="49" t="s">
        <v>78</v>
      </c>
      <c r="C72" s="15">
        <v>143.19</v>
      </c>
      <c r="D72" s="18">
        <v>4</v>
      </c>
      <c r="E72" s="19">
        <f t="shared" si="2"/>
        <v>572.76</v>
      </c>
      <c r="F72" s="13"/>
      <c r="G72" s="23"/>
      <c r="H72" s="17">
        <f t="shared" si="3"/>
        <v>0</v>
      </c>
    </row>
    <row r="73" spans="2:8" ht="16.5" x14ac:dyDescent="0.3">
      <c r="B73" s="49" t="s">
        <v>79</v>
      </c>
      <c r="C73" s="15">
        <v>9.6</v>
      </c>
      <c r="D73" s="18">
        <v>5</v>
      </c>
      <c r="E73" s="19">
        <f t="shared" si="2"/>
        <v>48</v>
      </c>
      <c r="F73" s="13"/>
      <c r="G73" s="23"/>
      <c r="H73" s="17">
        <f t="shared" si="3"/>
        <v>0</v>
      </c>
    </row>
    <row r="74" spans="2:8" ht="16.5" x14ac:dyDescent="0.3">
      <c r="B74" s="49" t="s">
        <v>80</v>
      </c>
      <c r="C74" s="15">
        <v>13.05</v>
      </c>
      <c r="D74" s="18">
        <v>5</v>
      </c>
      <c r="E74" s="19">
        <f t="shared" si="2"/>
        <v>65.25</v>
      </c>
      <c r="F74" s="13"/>
      <c r="G74" s="23"/>
      <c r="H74" s="17">
        <f t="shared" si="3"/>
        <v>0</v>
      </c>
    </row>
    <row r="75" spans="2:8" ht="16.5" x14ac:dyDescent="0.3">
      <c r="B75" s="49" t="s">
        <v>81</v>
      </c>
      <c r="C75" s="15">
        <v>22.74</v>
      </c>
      <c r="D75" s="18">
        <v>10</v>
      </c>
      <c r="E75" s="19">
        <f t="shared" si="2"/>
        <v>227.39999999999998</v>
      </c>
      <c r="F75" s="13"/>
      <c r="G75" s="23"/>
      <c r="H75" s="17">
        <f t="shared" si="3"/>
        <v>0</v>
      </c>
    </row>
    <row r="76" spans="2:8" ht="16.5" x14ac:dyDescent="0.3">
      <c r="B76" s="49" t="s">
        <v>82</v>
      </c>
      <c r="C76" s="15">
        <v>3.1379999999999999</v>
      </c>
      <c r="D76" s="18">
        <v>5</v>
      </c>
      <c r="E76" s="19">
        <f t="shared" si="2"/>
        <v>15.69</v>
      </c>
      <c r="F76" s="13"/>
      <c r="G76" s="23"/>
      <c r="H76" s="17">
        <f t="shared" si="3"/>
        <v>0</v>
      </c>
    </row>
    <row r="77" spans="2:8" ht="16.5" x14ac:dyDescent="0.3">
      <c r="B77" s="49" t="s">
        <v>83</v>
      </c>
      <c r="C77" s="15">
        <v>8.2539999999999996</v>
      </c>
      <c r="D77" s="18">
        <v>1</v>
      </c>
      <c r="E77" s="19">
        <f t="shared" si="2"/>
        <v>8.2539999999999996</v>
      </c>
      <c r="F77" s="13"/>
      <c r="G77" s="23"/>
      <c r="H77" s="17">
        <f t="shared" si="3"/>
        <v>0</v>
      </c>
    </row>
    <row r="78" spans="2:8" ht="16.5" x14ac:dyDescent="0.3">
      <c r="B78" s="49" t="s">
        <v>84</v>
      </c>
      <c r="C78" s="15">
        <v>3.72</v>
      </c>
      <c r="D78" s="18">
        <v>20</v>
      </c>
      <c r="E78" s="19">
        <f t="shared" si="2"/>
        <v>74.400000000000006</v>
      </c>
      <c r="F78" s="13"/>
      <c r="G78" s="23"/>
      <c r="H78" s="17">
        <f t="shared" si="3"/>
        <v>0</v>
      </c>
    </row>
    <row r="79" spans="2:8" ht="16.5" x14ac:dyDescent="0.3">
      <c r="B79" s="49" t="s">
        <v>85</v>
      </c>
      <c r="C79" s="15">
        <v>6.82</v>
      </c>
      <c r="D79" s="18">
        <v>1</v>
      </c>
      <c r="E79" s="19">
        <f t="shared" si="2"/>
        <v>6.82</v>
      </c>
      <c r="F79" s="13"/>
      <c r="G79" s="23"/>
      <c r="H79" s="17">
        <f t="shared" si="3"/>
        <v>0</v>
      </c>
    </row>
    <row r="80" spans="2:8" ht="33" x14ac:dyDescent="0.3">
      <c r="B80" s="49" t="s">
        <v>86</v>
      </c>
      <c r="C80" s="15">
        <v>3.76</v>
      </c>
      <c r="D80" s="18">
        <v>1</v>
      </c>
      <c r="E80" s="19">
        <f t="shared" si="2"/>
        <v>3.76</v>
      </c>
      <c r="F80" s="13"/>
      <c r="G80" s="23"/>
      <c r="H80" s="17">
        <f t="shared" si="3"/>
        <v>0</v>
      </c>
    </row>
    <row r="81" spans="2:8" ht="33" x14ac:dyDescent="0.3">
      <c r="B81" s="49" t="s">
        <v>87</v>
      </c>
      <c r="C81" s="15">
        <v>2.1800000000000002</v>
      </c>
      <c r="D81" s="18">
        <v>2</v>
      </c>
      <c r="E81" s="19">
        <f t="shared" si="2"/>
        <v>4.3600000000000003</v>
      </c>
      <c r="F81" s="13"/>
      <c r="G81" s="23"/>
      <c r="H81" s="17">
        <f t="shared" si="3"/>
        <v>0</v>
      </c>
    </row>
    <row r="82" spans="2:8" ht="16.5" x14ac:dyDescent="0.3">
      <c r="B82" s="49" t="s">
        <v>88</v>
      </c>
      <c r="C82" s="15">
        <v>8.76</v>
      </c>
      <c r="D82" s="18">
        <v>30</v>
      </c>
      <c r="E82" s="19">
        <f t="shared" si="2"/>
        <v>262.8</v>
      </c>
      <c r="F82" s="13"/>
      <c r="G82" s="23"/>
      <c r="H82" s="17">
        <f t="shared" si="3"/>
        <v>0</v>
      </c>
    </row>
    <row r="83" spans="2:8" ht="16.5" x14ac:dyDescent="0.3">
      <c r="B83" s="49" t="s">
        <v>89</v>
      </c>
      <c r="C83" s="15">
        <v>3.16</v>
      </c>
      <c r="D83" s="18">
        <v>30</v>
      </c>
      <c r="E83" s="19">
        <f t="shared" si="2"/>
        <v>94.800000000000011</v>
      </c>
      <c r="F83" s="13"/>
      <c r="G83" s="23"/>
      <c r="H83" s="17">
        <f t="shared" si="3"/>
        <v>0</v>
      </c>
    </row>
    <row r="84" spans="2:8" ht="33" x14ac:dyDescent="0.3">
      <c r="B84" s="49" t="s">
        <v>90</v>
      </c>
      <c r="C84" s="15">
        <v>15.74</v>
      </c>
      <c r="D84" s="18">
        <v>4</v>
      </c>
      <c r="E84" s="19">
        <f t="shared" si="2"/>
        <v>62.96</v>
      </c>
      <c r="F84" s="13"/>
      <c r="G84" s="23"/>
      <c r="H84" s="17">
        <f t="shared" si="3"/>
        <v>0</v>
      </c>
    </row>
    <row r="85" spans="2:8" ht="16.5" x14ac:dyDescent="0.3">
      <c r="B85" s="49" t="s">
        <v>91</v>
      </c>
      <c r="C85" s="15">
        <v>2.66</v>
      </c>
      <c r="D85" s="18">
        <v>4</v>
      </c>
      <c r="E85" s="19">
        <f t="shared" si="2"/>
        <v>10.64</v>
      </c>
      <c r="F85" s="13"/>
      <c r="G85" s="23"/>
      <c r="H85" s="17">
        <f t="shared" si="3"/>
        <v>0</v>
      </c>
    </row>
    <row r="86" spans="2:8" ht="16.5" x14ac:dyDescent="0.3">
      <c r="B86" s="49" t="s">
        <v>92</v>
      </c>
      <c r="C86" s="15">
        <v>9.27</v>
      </c>
      <c r="D86" s="18">
        <v>6</v>
      </c>
      <c r="E86" s="19">
        <f t="shared" si="2"/>
        <v>55.62</v>
      </c>
      <c r="F86" s="13"/>
      <c r="G86" s="23"/>
      <c r="H86" s="17">
        <f t="shared" si="3"/>
        <v>0</v>
      </c>
    </row>
    <row r="87" spans="2:8" ht="16.5" x14ac:dyDescent="0.3">
      <c r="B87" s="49" t="s">
        <v>93</v>
      </c>
      <c r="C87" s="15">
        <v>17.655000000000001</v>
      </c>
      <c r="D87" s="18">
        <v>6</v>
      </c>
      <c r="E87" s="19">
        <f t="shared" si="2"/>
        <v>105.93</v>
      </c>
      <c r="F87" s="13"/>
      <c r="G87" s="23"/>
      <c r="H87" s="17">
        <f t="shared" si="3"/>
        <v>0</v>
      </c>
    </row>
    <row r="88" spans="2:8" ht="33" x14ac:dyDescent="0.3">
      <c r="B88" s="49" t="s">
        <v>94</v>
      </c>
      <c r="C88" s="15">
        <v>22.72</v>
      </c>
      <c r="D88" s="18">
        <v>8</v>
      </c>
      <c r="E88" s="19">
        <f t="shared" si="2"/>
        <v>181.76</v>
      </c>
      <c r="F88" s="13"/>
      <c r="G88" s="23"/>
      <c r="H88" s="17">
        <f t="shared" si="3"/>
        <v>0</v>
      </c>
    </row>
    <row r="89" spans="2:8" ht="16.5" x14ac:dyDescent="0.3">
      <c r="B89" s="49" t="s">
        <v>95</v>
      </c>
      <c r="C89" s="15">
        <v>10.61</v>
      </c>
      <c r="D89" s="18">
        <v>4</v>
      </c>
      <c r="E89" s="19">
        <f t="shared" si="2"/>
        <v>42.44</v>
      </c>
      <c r="F89" s="13"/>
      <c r="G89" s="23"/>
      <c r="H89" s="17">
        <f t="shared" si="3"/>
        <v>0</v>
      </c>
    </row>
    <row r="90" spans="2:8" ht="16.5" x14ac:dyDescent="0.3">
      <c r="B90" s="49" t="s">
        <v>96</v>
      </c>
      <c r="C90" s="15">
        <v>18.809999999999999</v>
      </c>
      <c r="D90" s="18">
        <v>6</v>
      </c>
      <c r="E90" s="19">
        <f t="shared" si="2"/>
        <v>112.85999999999999</v>
      </c>
      <c r="F90" s="13"/>
      <c r="G90" s="23"/>
      <c r="H90" s="17">
        <f t="shared" si="3"/>
        <v>0</v>
      </c>
    </row>
    <row r="91" spans="2:8" ht="16.5" x14ac:dyDescent="0.3">
      <c r="B91" s="49" t="s">
        <v>97</v>
      </c>
      <c r="C91" s="15">
        <v>9.3000000000000007</v>
      </c>
      <c r="D91" s="18">
        <v>4</v>
      </c>
      <c r="E91" s="19">
        <f t="shared" si="2"/>
        <v>37.200000000000003</v>
      </c>
      <c r="F91" s="13"/>
      <c r="G91" s="23"/>
      <c r="H91" s="17">
        <f t="shared" si="3"/>
        <v>0</v>
      </c>
    </row>
    <row r="92" spans="2:8" ht="33" x14ac:dyDescent="0.3">
      <c r="B92" s="49" t="s">
        <v>98</v>
      </c>
      <c r="C92" s="15">
        <v>4.79</v>
      </c>
      <c r="D92" s="18">
        <v>4</v>
      </c>
      <c r="E92" s="19">
        <f t="shared" si="2"/>
        <v>19.16</v>
      </c>
      <c r="F92" s="13"/>
      <c r="G92" s="23"/>
      <c r="H92" s="17">
        <f t="shared" si="3"/>
        <v>0</v>
      </c>
    </row>
    <row r="93" spans="2:8" ht="16.5" x14ac:dyDescent="0.3">
      <c r="B93" s="49" t="s">
        <v>99</v>
      </c>
      <c r="C93" s="15">
        <v>5.33</v>
      </c>
      <c r="D93" s="18">
        <v>10</v>
      </c>
      <c r="E93" s="19">
        <f t="shared" si="2"/>
        <v>53.3</v>
      </c>
      <c r="F93" s="13"/>
      <c r="G93" s="23"/>
      <c r="H93" s="17">
        <f t="shared" si="3"/>
        <v>0</v>
      </c>
    </row>
    <row r="94" spans="2:8" ht="16.5" x14ac:dyDescent="0.3">
      <c r="B94" s="49" t="s">
        <v>100</v>
      </c>
      <c r="C94" s="15">
        <v>40.432000000000002</v>
      </c>
      <c r="D94" s="18">
        <v>4</v>
      </c>
      <c r="E94" s="19">
        <f t="shared" si="2"/>
        <v>161.72800000000001</v>
      </c>
      <c r="F94" s="13"/>
      <c r="G94" s="23"/>
      <c r="H94" s="17">
        <f t="shared" si="3"/>
        <v>0</v>
      </c>
    </row>
    <row r="95" spans="2:8" ht="16.5" x14ac:dyDescent="0.3">
      <c r="B95" s="49" t="s">
        <v>101</v>
      </c>
      <c r="C95" s="15">
        <v>29.28</v>
      </c>
      <c r="D95" s="18">
        <v>5</v>
      </c>
      <c r="E95" s="19">
        <f t="shared" si="2"/>
        <v>146.4</v>
      </c>
      <c r="F95" s="13"/>
      <c r="G95" s="23"/>
      <c r="H95" s="17">
        <f t="shared" si="3"/>
        <v>0</v>
      </c>
    </row>
    <row r="96" spans="2:8" ht="17.25" thickBot="1" x14ac:dyDescent="0.35">
      <c r="B96" s="49" t="s">
        <v>102</v>
      </c>
      <c r="C96" s="15">
        <v>21.92</v>
      </c>
      <c r="D96" s="18">
        <v>5</v>
      </c>
      <c r="E96" s="19">
        <f t="shared" si="2"/>
        <v>109.60000000000001</v>
      </c>
      <c r="F96" s="13"/>
      <c r="G96" s="23"/>
      <c r="H96" s="17">
        <f t="shared" si="3"/>
        <v>0</v>
      </c>
    </row>
    <row r="97" spans="2:8" ht="17.25" thickBot="1" x14ac:dyDescent="0.35">
      <c r="B97" s="20" t="s">
        <v>11</v>
      </c>
      <c r="D97" s="21"/>
      <c r="E97" s="22">
        <f>SUM(E6:E96)</f>
        <v>11568.031000000001</v>
      </c>
      <c r="F97" s="1"/>
      <c r="H97" s="17">
        <f>SUM(H6:H96)</f>
        <v>0</v>
      </c>
    </row>
  </sheetData>
  <mergeCells count="5">
    <mergeCell ref="B3:H3"/>
    <mergeCell ref="B4:B5"/>
    <mergeCell ref="C4:E4"/>
    <mergeCell ref="F4:H4"/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Full1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Moix</dc:creator>
  <cp:lastModifiedBy>Gemma Perich</cp:lastModifiedBy>
  <dcterms:created xsi:type="dcterms:W3CDTF">2026-02-02T07:44:54Z</dcterms:created>
  <dcterms:modified xsi:type="dcterms:W3CDTF">2026-02-06T10:58:11Z</dcterms:modified>
</cp:coreProperties>
</file>