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s contractació\2025-68\"/>
    </mc:Choice>
  </mc:AlternateContent>
  <xr:revisionPtr revIDLastSave="0" documentId="13_ncr:1_{9077C9BF-8E1A-4884-B6FA-6AB4B23B0054}" xr6:coauthVersionLast="47" xr6:coauthVersionMax="47" xr10:uidLastSave="{00000000-0000-0000-0000-000000000000}"/>
  <bookViews>
    <workbookView xWindow="-120" yWindow="-16320" windowWidth="29040" windowHeight="15720" activeTab="1" xr2:uid="{401F167A-3F7A-46C8-86EB-136577537460}"/>
  </bookViews>
  <sheets>
    <sheet name="Full1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8" i="2" l="1"/>
  <c r="D188" i="2"/>
  <c r="G187" i="2"/>
  <c r="D187" i="2"/>
  <c r="G186" i="2"/>
  <c r="D186" i="2"/>
  <c r="G185" i="2"/>
  <c r="D185" i="2"/>
  <c r="G184" i="2"/>
  <c r="D184" i="2"/>
  <c r="G183" i="2"/>
  <c r="D183" i="2"/>
  <c r="G182" i="2"/>
  <c r="D182" i="2"/>
  <c r="G181" i="2"/>
  <c r="D181" i="2"/>
  <c r="G180" i="2"/>
  <c r="D180" i="2"/>
  <c r="G179" i="2"/>
  <c r="D179" i="2"/>
  <c r="G178" i="2"/>
  <c r="D178" i="2"/>
  <c r="G177" i="2"/>
  <c r="D177" i="2"/>
  <c r="G176" i="2"/>
  <c r="D176" i="2"/>
  <c r="G175" i="2"/>
  <c r="D175" i="2"/>
  <c r="G174" i="2"/>
  <c r="D174" i="2"/>
  <c r="G173" i="2"/>
  <c r="D173" i="2"/>
  <c r="G172" i="2"/>
  <c r="D172" i="2"/>
  <c r="G171" i="2"/>
  <c r="D171" i="2"/>
  <c r="G170" i="2"/>
  <c r="D170" i="2"/>
  <c r="G169" i="2"/>
  <c r="D169" i="2"/>
  <c r="G168" i="2"/>
  <c r="D168" i="2"/>
  <c r="G167" i="2"/>
  <c r="D167" i="2"/>
  <c r="G166" i="2"/>
  <c r="D166" i="2"/>
  <c r="G165" i="2"/>
  <c r="D165" i="2"/>
  <c r="G164" i="2"/>
  <c r="D164" i="2"/>
  <c r="G163" i="2"/>
  <c r="D163" i="2"/>
  <c r="G162" i="2"/>
  <c r="D162" i="2"/>
  <c r="G161" i="2"/>
  <c r="D161" i="2"/>
  <c r="G160" i="2"/>
  <c r="D160" i="2"/>
  <c r="G159" i="2"/>
  <c r="D159" i="2"/>
  <c r="G158" i="2"/>
  <c r="D158" i="2"/>
  <c r="G157" i="2"/>
  <c r="D157" i="2"/>
  <c r="G156" i="2"/>
  <c r="D156" i="2"/>
  <c r="G155" i="2"/>
  <c r="D155" i="2"/>
  <c r="G154" i="2"/>
  <c r="D154" i="2"/>
  <c r="G153" i="2"/>
  <c r="D153" i="2"/>
  <c r="G152" i="2"/>
  <c r="D152" i="2"/>
  <c r="G151" i="2"/>
  <c r="D151" i="2"/>
  <c r="G150" i="2"/>
  <c r="D150" i="2"/>
  <c r="G149" i="2"/>
  <c r="D149" i="2"/>
  <c r="G148" i="2"/>
  <c r="D148" i="2"/>
  <c r="G147" i="2"/>
  <c r="D147" i="2"/>
  <c r="G146" i="2"/>
  <c r="D146" i="2"/>
  <c r="G145" i="2"/>
  <c r="D145" i="2"/>
  <c r="G144" i="2"/>
  <c r="D144" i="2"/>
  <c r="G143" i="2"/>
  <c r="D143" i="2"/>
  <c r="G142" i="2"/>
  <c r="D142" i="2"/>
  <c r="G141" i="2"/>
  <c r="D141" i="2"/>
  <c r="G140" i="2"/>
  <c r="D140" i="2"/>
  <c r="G139" i="2"/>
  <c r="D139" i="2"/>
  <c r="G138" i="2"/>
  <c r="D138" i="2"/>
  <c r="G137" i="2"/>
  <c r="D137" i="2"/>
  <c r="G136" i="2"/>
  <c r="D136" i="2"/>
  <c r="G135" i="2"/>
  <c r="D135" i="2"/>
  <c r="G134" i="2"/>
  <c r="D134" i="2"/>
  <c r="G133" i="2"/>
  <c r="D133" i="2"/>
  <c r="G132" i="2"/>
  <c r="D132" i="2"/>
  <c r="G131" i="2"/>
  <c r="D131" i="2"/>
  <c r="G130" i="2"/>
  <c r="D130" i="2"/>
  <c r="G129" i="2"/>
  <c r="D129" i="2"/>
  <c r="G128" i="2"/>
  <c r="D128" i="2"/>
  <c r="G127" i="2"/>
  <c r="D127" i="2"/>
  <c r="G126" i="2"/>
  <c r="D126" i="2"/>
  <c r="G125" i="2"/>
  <c r="D125" i="2"/>
  <c r="G124" i="2"/>
  <c r="D124" i="2"/>
  <c r="G123" i="2"/>
  <c r="D123" i="2"/>
  <c r="G122" i="2"/>
  <c r="D122" i="2"/>
  <c r="G121" i="2"/>
  <c r="D121" i="2"/>
  <c r="G120" i="2"/>
  <c r="D120" i="2"/>
  <c r="G119" i="2"/>
  <c r="D119" i="2"/>
  <c r="G118" i="2"/>
  <c r="D118" i="2"/>
  <c r="G117" i="2"/>
  <c r="D117" i="2"/>
  <c r="G116" i="2"/>
  <c r="D116" i="2"/>
  <c r="G115" i="2"/>
  <c r="D115" i="2"/>
  <c r="G114" i="2"/>
  <c r="D114" i="2"/>
  <c r="G113" i="2"/>
  <c r="D113" i="2"/>
  <c r="G112" i="2"/>
  <c r="D112" i="2"/>
  <c r="G111" i="2"/>
  <c r="D111" i="2"/>
  <c r="G110" i="2"/>
  <c r="D110" i="2"/>
  <c r="G109" i="2"/>
  <c r="D109" i="2"/>
  <c r="G108" i="2"/>
  <c r="D108" i="2"/>
  <c r="G107" i="2"/>
  <c r="D107" i="2"/>
  <c r="G106" i="2"/>
  <c r="D106" i="2"/>
  <c r="G105" i="2"/>
  <c r="D105" i="2"/>
  <c r="G104" i="2"/>
  <c r="D104" i="2"/>
  <c r="G103" i="2"/>
  <c r="D103" i="2"/>
  <c r="G102" i="2"/>
  <c r="D102" i="2"/>
  <c r="G101" i="2"/>
  <c r="D101" i="2"/>
  <c r="G100" i="2"/>
  <c r="D100" i="2"/>
  <c r="G99" i="2"/>
  <c r="D99" i="2"/>
  <c r="G98" i="2"/>
  <c r="D98" i="2"/>
  <c r="G97" i="2"/>
  <c r="D97" i="2"/>
  <c r="G96" i="2"/>
  <c r="D96" i="2"/>
  <c r="G95" i="2"/>
  <c r="D95" i="2"/>
  <c r="G94" i="2"/>
  <c r="D94" i="2"/>
  <c r="G93" i="2"/>
  <c r="D93" i="2"/>
  <c r="G92" i="2"/>
  <c r="D92" i="2"/>
  <c r="G91" i="2"/>
  <c r="D91" i="2"/>
  <c r="G90" i="2"/>
  <c r="D90" i="2"/>
  <c r="G89" i="2"/>
  <c r="D89" i="2"/>
  <c r="G88" i="2"/>
  <c r="D88" i="2"/>
  <c r="G87" i="2"/>
  <c r="D87" i="2"/>
  <c r="G86" i="2"/>
  <c r="D86" i="2"/>
  <c r="G85" i="2"/>
  <c r="D85" i="2"/>
  <c r="G84" i="2"/>
  <c r="D84" i="2"/>
  <c r="G83" i="2"/>
  <c r="D83" i="2"/>
  <c r="G82" i="2"/>
  <c r="D82" i="2"/>
  <c r="G81" i="2"/>
  <c r="D81" i="2"/>
  <c r="G80" i="2"/>
  <c r="D80" i="2"/>
  <c r="G79" i="2"/>
  <c r="D79" i="2"/>
  <c r="G78" i="2"/>
  <c r="D78" i="2"/>
  <c r="G77" i="2"/>
  <c r="D77" i="2"/>
  <c r="G76" i="2"/>
  <c r="D76" i="2"/>
  <c r="G75" i="2"/>
  <c r="D75" i="2"/>
  <c r="G74" i="2"/>
  <c r="D74" i="2"/>
  <c r="G73" i="2"/>
  <c r="D73" i="2"/>
  <c r="G72" i="2"/>
  <c r="D72" i="2"/>
  <c r="G71" i="2"/>
  <c r="D71" i="2"/>
  <c r="G70" i="2"/>
  <c r="D70" i="2"/>
  <c r="G69" i="2"/>
  <c r="D69" i="2"/>
  <c r="G68" i="2"/>
  <c r="D68" i="2"/>
  <c r="G67" i="2"/>
  <c r="D67" i="2"/>
  <c r="G66" i="2"/>
  <c r="D66" i="2"/>
  <c r="G65" i="2"/>
  <c r="D65" i="2"/>
  <c r="G64" i="2"/>
  <c r="D64" i="2"/>
  <c r="G63" i="2"/>
  <c r="D63" i="2"/>
  <c r="G62" i="2"/>
  <c r="D62" i="2"/>
  <c r="G61" i="2"/>
  <c r="D61" i="2"/>
  <c r="G60" i="2"/>
  <c r="D60" i="2"/>
  <c r="G59" i="2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G189" i="2" s="1"/>
  <c r="D6" i="2"/>
  <c r="D189" i="2" s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94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G83" i="1"/>
  <c r="E83" i="1"/>
  <c r="G84" i="1"/>
  <c r="E84" i="1"/>
  <c r="G85" i="1"/>
  <c r="E85" i="1"/>
  <c r="G86" i="1"/>
  <c r="E86" i="1"/>
  <c r="G87" i="1"/>
  <c r="E87" i="1"/>
  <c r="G88" i="1"/>
  <c r="E88" i="1"/>
  <c r="G89" i="1"/>
  <c r="E89" i="1"/>
  <c r="G90" i="1"/>
  <c r="E90" i="1"/>
  <c r="G91" i="1"/>
  <c r="E91" i="1"/>
  <c r="G92" i="1"/>
  <c r="E92" i="1"/>
  <c r="G93" i="1"/>
  <c r="E93" i="1"/>
  <c r="G94" i="1"/>
  <c r="E94" i="1"/>
  <c r="G95" i="1"/>
  <c r="E95" i="1"/>
  <c r="G96" i="1"/>
  <c r="E96" i="1"/>
  <c r="G97" i="1"/>
  <c r="E97" i="1"/>
  <c r="G98" i="1"/>
  <c r="E98" i="1"/>
  <c r="G99" i="1"/>
  <c r="E99" i="1"/>
  <c r="G100" i="1"/>
  <c r="E100" i="1"/>
  <c r="G101" i="1"/>
  <c r="E101" i="1"/>
  <c r="G102" i="1"/>
  <c r="E102" i="1"/>
  <c r="G103" i="1"/>
  <c r="E103" i="1"/>
  <c r="G104" i="1"/>
  <c r="E104" i="1"/>
  <c r="G105" i="1"/>
  <c r="E105" i="1"/>
  <c r="G106" i="1"/>
  <c r="E106" i="1"/>
  <c r="G107" i="1"/>
  <c r="E107" i="1"/>
  <c r="G108" i="1"/>
  <c r="E108" i="1"/>
  <c r="G109" i="1"/>
  <c r="E109" i="1"/>
  <c r="G110" i="1"/>
  <c r="E110" i="1"/>
  <c r="G111" i="1"/>
  <c r="E111" i="1"/>
  <c r="G112" i="1"/>
  <c r="E112" i="1"/>
  <c r="G113" i="1"/>
  <c r="E113" i="1"/>
  <c r="G114" i="1"/>
  <c r="E114" i="1"/>
  <c r="G115" i="1"/>
  <c r="E115" i="1"/>
  <c r="G116" i="1"/>
  <c r="E116" i="1"/>
  <c r="G117" i="1"/>
  <c r="E117" i="1"/>
  <c r="G118" i="1"/>
  <c r="E118" i="1"/>
  <c r="G119" i="1"/>
  <c r="E119" i="1"/>
  <c r="G120" i="1"/>
  <c r="E120" i="1"/>
  <c r="G121" i="1"/>
  <c r="E121" i="1"/>
  <c r="G122" i="1"/>
  <c r="E122" i="1"/>
  <c r="G123" i="1"/>
  <c r="E123" i="1"/>
  <c r="G124" i="1"/>
  <c r="E124" i="1"/>
  <c r="G125" i="1"/>
  <c r="E125" i="1"/>
  <c r="G126" i="1"/>
  <c r="E126" i="1"/>
  <c r="G127" i="1"/>
  <c r="E127" i="1"/>
  <c r="G128" i="1"/>
  <c r="E128" i="1"/>
  <c r="G129" i="1"/>
  <c r="E129" i="1"/>
  <c r="G130" i="1"/>
  <c r="E130" i="1"/>
  <c r="G131" i="1"/>
  <c r="E131" i="1"/>
  <c r="G132" i="1"/>
  <c r="E132" i="1"/>
  <c r="G133" i="1"/>
  <c r="E133" i="1"/>
  <c r="G134" i="1"/>
  <c r="E134" i="1"/>
  <c r="G135" i="1"/>
  <c r="E135" i="1"/>
  <c r="G136" i="1"/>
  <c r="E136" i="1"/>
  <c r="G137" i="1"/>
  <c r="E137" i="1"/>
  <c r="G138" i="1"/>
  <c r="E138" i="1"/>
  <c r="G139" i="1"/>
  <c r="E139" i="1"/>
  <c r="G140" i="1"/>
  <c r="E140" i="1"/>
  <c r="G141" i="1"/>
  <c r="E141" i="1"/>
  <c r="G142" i="1"/>
  <c r="E142" i="1"/>
  <c r="G143" i="1"/>
  <c r="E143" i="1"/>
  <c r="G144" i="1"/>
  <c r="E144" i="1"/>
  <c r="G145" i="1"/>
  <c r="E145" i="1"/>
  <c r="G146" i="1"/>
  <c r="E146" i="1"/>
  <c r="G147" i="1"/>
  <c r="E147" i="1"/>
  <c r="G148" i="1"/>
  <c r="E148" i="1"/>
  <c r="G149" i="1"/>
  <c r="E149" i="1"/>
  <c r="G150" i="1"/>
  <c r="E150" i="1"/>
  <c r="G151" i="1"/>
  <c r="E151" i="1"/>
  <c r="G152" i="1"/>
  <c r="E152" i="1"/>
  <c r="G153" i="1"/>
  <c r="E153" i="1"/>
  <c r="G154" i="1"/>
  <c r="E154" i="1"/>
  <c r="G155" i="1"/>
  <c r="E155" i="1"/>
  <c r="G156" i="1"/>
  <c r="E156" i="1"/>
  <c r="G157" i="1"/>
  <c r="E157" i="1"/>
  <c r="G158" i="1"/>
  <c r="E158" i="1"/>
  <c r="G159" i="1"/>
  <c r="E159" i="1"/>
  <c r="G160" i="1"/>
  <c r="E160" i="1"/>
  <c r="G161" i="1"/>
  <c r="E161" i="1"/>
  <c r="G162" i="1"/>
  <c r="E162" i="1"/>
  <c r="G163" i="1"/>
  <c r="E163" i="1"/>
  <c r="G164" i="1"/>
  <c r="E164" i="1"/>
  <c r="G165" i="1"/>
  <c r="E165" i="1"/>
  <c r="G166" i="1"/>
  <c r="E166" i="1"/>
  <c r="G167" i="1"/>
  <c r="E167" i="1"/>
  <c r="G168" i="1"/>
  <c r="E168" i="1"/>
  <c r="G169" i="1"/>
  <c r="E169" i="1"/>
  <c r="G170" i="1"/>
  <c r="E170" i="1"/>
  <c r="G171" i="1"/>
  <c r="E171" i="1"/>
  <c r="G172" i="1"/>
  <c r="E172" i="1"/>
  <c r="G173" i="1"/>
  <c r="E173" i="1"/>
  <c r="G174" i="1"/>
  <c r="E174" i="1"/>
  <c r="G175" i="1"/>
  <c r="E175" i="1"/>
  <c r="G176" i="1"/>
  <c r="E176" i="1"/>
  <c r="G177" i="1"/>
  <c r="E177" i="1"/>
  <c r="G178" i="1"/>
  <c r="E178" i="1"/>
  <c r="G179" i="1"/>
  <c r="E179" i="1"/>
  <c r="G180" i="1"/>
  <c r="E180" i="1"/>
  <c r="G181" i="1"/>
  <c r="E181" i="1"/>
  <c r="G182" i="1"/>
  <c r="E182" i="1"/>
  <c r="G183" i="1"/>
  <c r="E183" i="1"/>
  <c r="G184" i="1"/>
  <c r="E184" i="1"/>
  <c r="G185" i="1"/>
  <c r="E185" i="1"/>
  <c r="G186" i="1"/>
  <c r="E186" i="1"/>
  <c r="G187" i="1"/>
  <c r="E187" i="1"/>
  <c r="G188" i="1"/>
  <c r="E188" i="1"/>
  <c r="G189" i="1"/>
  <c r="E189" i="1"/>
  <c r="G190" i="1"/>
  <c r="E190" i="1"/>
  <c r="G191" i="1"/>
  <c r="E191" i="1"/>
  <c r="G192" i="1"/>
  <c r="E192" i="1"/>
  <c r="G193" i="1"/>
  <c r="E193" i="1"/>
  <c r="E194" i="1" l="1"/>
</calcChain>
</file>

<file path=xl/sharedStrings.xml><?xml version="1.0" encoding="utf-8"?>
<sst xmlns="http://schemas.openxmlformats.org/spreadsheetml/2006/main" count="390" uniqueCount="194">
  <si>
    <t>CRITERI ECONÒMIC</t>
  </si>
  <si>
    <t>Empresa</t>
  </si>
  <si>
    <t>LOT 2- MATERIAL ELÈCTRIC</t>
  </si>
  <si>
    <t>PRODUCTES</t>
  </si>
  <si>
    <t>Críteris generals</t>
  </si>
  <si>
    <t>Proposta</t>
  </si>
  <si>
    <t>PREU UNITARI
(€/m)
(€/unitat)</t>
  </si>
  <si>
    <t>QUANTITAT
 ANUAL</t>
  </si>
  <si>
    <t>TOTAL</t>
  </si>
  <si>
    <t>DESCOMPTE
(%)</t>
  </si>
  <si>
    <t>ADAPTADOR 2 MECANISMOS  SIMON 27 65MM BLANCO NIEVE</t>
  </si>
  <si>
    <t>ADAPTADOR CON 1 CONECTOR RJ-AMP BLANCO NIEVE</t>
  </si>
  <si>
    <t>ANGULO EXTERIOR  50X80 BLANCO NIEVE</t>
  </si>
  <si>
    <t>ANGULO EXTERIOR  BLANCO NIEVE 10X30</t>
  </si>
  <si>
    <t>ANGULO INTERIOR  50X80 BLANCO NIEVE</t>
  </si>
  <si>
    <t>ANGULO INTERIOR  BLANCO NIEVE 10X30</t>
  </si>
  <si>
    <t>ANGULO PLANO  50X80 BLANCO NIEVE</t>
  </si>
  <si>
    <t>ANGULO PLANO  BLANCO NIEVE 10X30</t>
  </si>
  <si>
    <t>ARMARIO METALICO IP-66 CRN 400X300X200MM/ 600X400X150MM</t>
  </si>
  <si>
    <t>BASE EMPOTR.CETACT  2P+T 32A</t>
  </si>
  <si>
    <t>BASE FIJA EMPOTRAR 32A III+N+TT</t>
  </si>
  <si>
    <t>BASE MURAL CETACT  3P+N+T 32A</t>
  </si>
  <si>
    <t>BASE SCHUKO  II+TT IP54</t>
  </si>
  <si>
    <t>BASE SCHUKO CON TORNILLO COMPONIBLE GRIS</t>
  </si>
  <si>
    <t>BASE SCHUKO CON TORNILLO MONOBLOC ANTRACITA</t>
  </si>
  <si>
    <t>BASE SCHUKO S.500 CIMA DOBLE BL.TORNILLO C/LED</t>
  </si>
  <si>
    <t>BASE UNIPOLAR CMC10 1P 32A  (MS-10) 10X38</t>
  </si>
  <si>
    <t>BASTIDOR UNIVERSAL PLASTICO</t>
  </si>
  <si>
    <t>BOTONERA EMERG. (XALK174)  AMARILLA-(M-D2)</t>
  </si>
  <si>
    <t>CABEZA PILOTO ROJO/VERDE PARA LED INT. (M-D2)</t>
  </si>
  <si>
    <t xml:space="preserve">CAJA 180X140X80 / 220X170X80 CONO </t>
  </si>
  <si>
    <t>CAJA EMPOTRAR KEB NOVA</t>
  </si>
  <si>
    <t>CAJA ESTANCA 100X100X55 C/CONOS LH</t>
  </si>
  <si>
    <t>CAJA ESTANCA 80X80X40 CONOS</t>
  </si>
  <si>
    <t>CAJA METALICA VACIA (M-D2) (XAPM1201)</t>
  </si>
  <si>
    <t>CAJA SUPERFICIE  2 MOD. BLANCO</t>
  </si>
  <si>
    <t>CAJA SUPERFICIE 1 O 2 ELEMENTOS BLANCO NIEVE</t>
  </si>
  <si>
    <t>CAJA SUPERFICIE 2 ELEMENTOS VERTICAL/HORIZONTAL GRIS</t>
  </si>
  <si>
    <t>CARTUCHO FUSIBLE  CI-0-10A 10X38 (11950-31)</t>
  </si>
  <si>
    <t>CENTRAL ESTANCA 12M</t>
  </si>
  <si>
    <t>CENTRAL PROTECCION 8M</t>
  </si>
  <si>
    <t>CLAVIJA ENCHUFE NORMAL 2P TOMA TIERRA LATERAL SCHUKO</t>
  </si>
  <si>
    <t>CLAVIJA SCHUCKO SALIDA LATERAL</t>
  </si>
  <si>
    <t>CONMUT.1MOD.C/BORNES AUT.BLANCO</t>
  </si>
  <si>
    <t>CONMUT.2MOD.C/BORNES AUT.  BLANCO</t>
  </si>
  <si>
    <t>CONMUTADOR COMPONIBLE GRIS</t>
  </si>
  <si>
    <t>CONTACTOR 32A 1A+1C TESYS BOBINA 230V-(A-P7)</t>
  </si>
  <si>
    <t>CONTACTOR MODULAR CT  (15962) TETRA 4NA 25A IND.</t>
  </si>
  <si>
    <t>CONTACTOR MODULAR CT  (15964) TETRA 2A+2C 25A IND.</t>
  </si>
  <si>
    <t>CRUZAMIENTO 1 MODULO  POLAR</t>
  </si>
  <si>
    <t>CUADRO ESTANCO VACIO  P/10 PIAS+4 CETACT IP65</t>
  </si>
  <si>
    <t>CUERPO PILOTO LED  230V BLANCO (M-D2)</t>
  </si>
  <si>
    <t>CUERPO PULSADOR   1A (M-D2)</t>
  </si>
  <si>
    <t>DETECTOR MOVIMIENTO BLANCO EMPOTRAR TECHO</t>
  </si>
  <si>
    <t>DIFERENC.II/40/30MA REARME ILIMITADO (A9CR4240)</t>
  </si>
  <si>
    <t>ENCHUFE BASE 2 POLOS TOMA TIERRA LATERAL SCHUKO  BLANCO NIEVE</t>
  </si>
  <si>
    <t>INT.DE NIVEL P/LIQ.  (5315A)C/2 MTS.CABLE</t>
  </si>
  <si>
    <t>INT.DIFERENCIAL  (23042) 4-40-30 380V 72MM TERC.</t>
  </si>
  <si>
    <t>INT.DIFERENCIAL (23047) 4-63-30 380V 72MM TERC.</t>
  </si>
  <si>
    <t>INT.DIFERENCIAL(P)  (15261) 2-40-30 (NOR1) RESID.</t>
  </si>
  <si>
    <t>INT.MAGN.C60N PIA C  (24365) IV-25A TERC.</t>
  </si>
  <si>
    <t>INTERRUPTOR 1 MODULO  POLAR</t>
  </si>
  <si>
    <t>INTERRUPTOR 2 MODULOS  POLAR</t>
  </si>
  <si>
    <t>INTERRUPTOR DIFERENCIAL ID-K 4P  40A 30MA PROFESIONAL</t>
  </si>
  <si>
    <t>INTERRUPTOR MAGNETICO DPN IC40F  32A</t>
  </si>
  <si>
    <t>INTERRUPTOR MAGNETOTERMICO IK60 C  IVP-16A/25A/32A/63A PROFESIONAL</t>
  </si>
  <si>
    <t>INTERRUPTOR MAGNETOTERMICO K60N C  (27911) II-6A RESID.</t>
  </si>
  <si>
    <t>INTERRUPTOR MAGNETOTERMICO(P) K60N C  (27900) I+N-16A RESID.</t>
  </si>
  <si>
    <t>INTERRUPTOR MAGNETOTÉRMICO(P) K60N C  (27912) II-10A/16A RESIDENCIAL</t>
  </si>
  <si>
    <t>INTERRUPTOR MAGNETOTÉRMICO(P) K60N C (27899) I+N-10A RESIDENCIAL</t>
  </si>
  <si>
    <t>INTERRUPTOR UNIPOLAR ESTRECHO BLANCO NIEVE</t>
  </si>
  <si>
    <t>MARCO 1/2 ELEMENTO DECO BLANCO MATE</t>
  </si>
  <si>
    <t>MARCO EMPOTRAR 1 ELEMENTO GRIS</t>
  </si>
  <si>
    <t>MARCO EMPOTRAR 2 ELEMENTOS VERTICAL/HORIZONTAL GRIS</t>
  </si>
  <si>
    <t>METROS MOLDURA ADHESIVA 10X30 BLANCO</t>
  </si>
  <si>
    <t>MODULO CIEGO 1M (2009)</t>
  </si>
  <si>
    <t>MTS. CABLE MANGUERA H05VV-F 3X1.5BL</t>
  </si>
  <si>
    <t>MTS. CANAL  GRIS 42X20</t>
  </si>
  <si>
    <t>MTS.CABLE FLEX. H07Z1-K (AS) 1X1.5 AM/VERDE (200m)</t>
  </si>
  <si>
    <t>MTS.CABLE FLEX. H07Z1-K (AS) 1X1.5 AZUL/GRIS/MARRON/NEGRO (200m)</t>
  </si>
  <si>
    <t>MTS.CABLE FLEX. H07Z1-K (AS) 1X2.5 AM/VERDE (200m)</t>
  </si>
  <si>
    <t>MTS.CABLE FLEX. H07Z1-K (AS) 1X2.5 AZUL/NEGRO (200m)</t>
  </si>
  <si>
    <t>MTS.CABLE RV-K 3G1.5/2,5/4 NEGRO ROLLO</t>
  </si>
  <si>
    <t>MTS.CABLE RZ1-K (AS) 5G6</t>
  </si>
  <si>
    <t>MTS.CANAL  50X80 1 TAPA BLANCO NIEVE</t>
  </si>
  <si>
    <t>MTS.MOLDURA ADHESIVA   16X16 BLANCO NIEVE</t>
  </si>
  <si>
    <t>MTS.MOLDURA ADHESIVA  16X30 BLANCO</t>
  </si>
  <si>
    <t>PLACA 1 ELEMENTO BLANCO NIEVE</t>
  </si>
  <si>
    <t>PLACA 3 MÓDULOS EN COLOR BLANCO</t>
  </si>
  <si>
    <t>PLACA CUADRADA 2+2MOD. BLANCO</t>
  </si>
  <si>
    <t>PLACA MONT.AISLANTE</t>
  </si>
  <si>
    <t>PLACA MONTAJE  METALICA</t>
  </si>
  <si>
    <t>PORTALAMPARA GU10 230V CABLE 15CM (50U)</t>
  </si>
  <si>
    <t>PULS.TEMP.TACTIL PULSATEMP  3HILOS BL</t>
  </si>
  <si>
    <t>PULSADOR COMPONIBLE GRIS</t>
  </si>
  <si>
    <t>REGLETA SPLIT LED 48W CCT 3000K-4000K-6000K 6240LM 1213X120MM</t>
  </si>
  <si>
    <t>RELE TERMICO D09-D38 TSY 7-10-(M-P9)</t>
  </si>
  <si>
    <t>SALIDA CABLES</t>
  </si>
  <si>
    <t>SALIDA CABLES MODULO ANCHO BLANCO NIEVE</t>
  </si>
  <si>
    <t>TAPA ENCH.2P+TTL+SEG GRAFITO</t>
  </si>
  <si>
    <t>TAPA SALIDA CABLE GRAFITO</t>
  </si>
  <si>
    <t>TECLA MECANISMO 2 MÓDULOS LIVING NOW COLOR DARK</t>
  </si>
  <si>
    <t>ADAPTADOR PER FIBRA OPTICA</t>
  </si>
  <si>
    <t>ARMARI RACK</t>
  </si>
  <si>
    <t xml:space="preserve">CABLE ANTENA 10MT     9636276           </t>
  </si>
  <si>
    <t xml:space="preserve">CABLE ANTENA 5MT 22080003               </t>
  </si>
  <si>
    <t>CABLE COAXIAL CAP SA DE 100M</t>
  </si>
  <si>
    <t>CABLE DE XARXA DATWYLER S/FTP 1M</t>
  </si>
  <si>
    <t>CABLE DE XARXA KOMMDATA (capsa 100m)</t>
  </si>
  <si>
    <t>CAIXA DE DISTRIBUCIÓ DE FIBRAOPTICA</t>
  </si>
  <si>
    <t>CAMARA DE VIDEOVIGILANCIA</t>
  </si>
  <si>
    <t>CARREIG DE FIBRA OPTICA 10M</t>
  </si>
  <si>
    <t>CARREIG DE FIBRA OPTICA 25M</t>
  </si>
  <si>
    <t>CIM KFC206/14 OFIBLOCK COMPACT 6E 45X45MM GRAFIT</t>
  </si>
  <si>
    <t>CONDENSADOR 40MF-400V FA-6,3 PER MOTOR</t>
  </si>
  <si>
    <t>CONECTOR MODULAR SIMON SERIE 75 FEMELLA</t>
  </si>
  <si>
    <t>CONEXIÓ CABLE HDMI 10M</t>
  </si>
  <si>
    <t>DETECTOR DT 15 M G-2 PIR425DT</t>
  </si>
  <si>
    <t xml:space="preserve">ENDOLL ANTENA FEMELLA E50041            </t>
  </si>
  <si>
    <t xml:space="preserve">ENDOLL ANTENA MASCLE E50040             </t>
  </si>
  <si>
    <t>LLOC DE TREBALL MM CONNECTA</t>
  </si>
  <si>
    <t>NIE T1100.1 BL KIT CAIXA DE 4 COLUMNES COMPLETA PER EMPOTRAR</t>
  </si>
  <si>
    <t>PANELL DE DADES</t>
  </si>
  <si>
    <t>PANTALLA PROJECTOR</t>
  </si>
  <si>
    <t>REPETIDRO WIFI</t>
  </si>
  <si>
    <t>SIRENA EXTERIOR HP-PROSOUND</t>
  </si>
  <si>
    <t>TECLAT LCD KP432D</t>
  </si>
  <si>
    <t xml:space="preserve">APLIC SOLAR LED SENSOR 49456 HEPO       </t>
  </si>
  <si>
    <t>AVISADOR ACUSTICO SE-707 3 SONIDOS 230V(RSE701)</t>
  </si>
  <si>
    <t>BOMBILLA COREPRO LED PLC 9W (26W) 4000K 4P G24Q-3 541173</t>
  </si>
  <si>
    <t>BOMBILLA ESTANDAR LED 11W (EQ.75W) E-27 2700K 490761(490761)</t>
  </si>
  <si>
    <t>BOMBILLA LED ESTANDAR 10W (EQ.75W) E27 4000K 1100LM A60  ( 16151101)</t>
  </si>
  <si>
    <t>CAIXETI UNIVERSAL ELECTRIC</t>
  </si>
  <si>
    <t>CARRIL PER LUMINARIA</t>
  </si>
  <si>
    <t>CINTA AÏLLANT</t>
  </si>
  <si>
    <t>CINTA CEYS DOBLE CARA ESPECIAL LEDS</t>
  </si>
  <si>
    <t xml:space="preserve">DICROICA GU10 7WT CALIDA 98252 LED      </t>
  </si>
  <si>
    <t xml:space="preserve">DOWNLIGHT ENCASTAR LED REGULABLE        </t>
  </si>
  <si>
    <t>DOWNLIGHT LED RODÓ 4000K</t>
  </si>
  <si>
    <t xml:space="preserve">DOWNLIGHT SUPERFICIE BLANC 18WT LED     </t>
  </si>
  <si>
    <t>EMERGENCIA URA21LED PLUS 100LM 1H NP</t>
  </si>
  <si>
    <t>ESPRAI NETEJADOR CONTACTES ELÈCTRICS</t>
  </si>
  <si>
    <t>FLORESCENT PHILIPS 6500K</t>
  </si>
  <si>
    <t xml:space="preserve">FLUORESCENT  865 36W 31006              </t>
  </si>
  <si>
    <t xml:space="preserve">FLUORESCENT  LED  8WT                   </t>
  </si>
  <si>
    <t xml:space="preserve">FLUORESCENT  LED 18WT                   </t>
  </si>
  <si>
    <t xml:space="preserve">FOCO LED 100WTS 26217                   </t>
  </si>
  <si>
    <t xml:space="preserve">FOCO LED 10WTS                          </t>
  </si>
  <si>
    <t xml:space="preserve">FOCO LED 30WTS AMB SENSOR 27293         </t>
  </si>
  <si>
    <t xml:space="preserve">FOCO LED 50WTS                          </t>
  </si>
  <si>
    <t xml:space="preserve">FOCO LED 50WTS AMB SUPORT 22647         </t>
  </si>
  <si>
    <t xml:space="preserve">FOCO LED JBM POSICIONES  53974          </t>
  </si>
  <si>
    <t xml:space="preserve">FOCO RECARREGABLE PLEGABLE HEPO 49887   </t>
  </si>
  <si>
    <t>FOCO SUPERFICIE LED BRENO 18W 4000K 225X40 (233262)</t>
  </si>
  <si>
    <t>FOCUS DE CARRIL</t>
  </si>
  <si>
    <t>FOCUS LED 50W AMB SUPORT</t>
  </si>
  <si>
    <t>FOCUS LED EMPOTRAT 4200K 25W 1950LMDIAM.200MM</t>
  </si>
  <si>
    <t>FUSIBLE DE VIDRE (5/10/15A)</t>
  </si>
  <si>
    <t>LAMP. LED GU10 3000K 7.5W 720LM 120D</t>
  </si>
  <si>
    <t>LAMP. LED GU10 6500K 7.5W 720LM</t>
  </si>
  <si>
    <t xml:space="preserve">LAMPARA ESFERICA LED    E14 CALID 98323 </t>
  </si>
  <si>
    <t>LAMPARA ESFERICA LED 7W E27 CALIDA 23196</t>
  </si>
  <si>
    <t xml:space="preserve">LAMPARA HALOGENA LINEAL  230WT          </t>
  </si>
  <si>
    <t xml:space="preserve">LAMPARA HALOGENA LINEAL  400WT          </t>
  </si>
  <si>
    <t>LAMPARA STANDAR LED 10W</t>
  </si>
  <si>
    <t xml:space="preserve">LAMPARA STANDAR LED 10W CALI/FRED MATEL </t>
  </si>
  <si>
    <t>LAMPARA STANDAR LED 16W</t>
  </si>
  <si>
    <t xml:space="preserve">LAMPARA STANDAR LED 16W CALI MATEL      </t>
  </si>
  <si>
    <t xml:space="preserve">LAMPARA STANDAR LED 16W FREDA MATEL     </t>
  </si>
  <si>
    <t xml:space="preserve">LAMPARA VELA LED 7WT 98951 CALIDA       </t>
  </si>
  <si>
    <t xml:space="preserve">LED EMBUTIR AMB ARO INCORPORAT ROD/QUA  </t>
  </si>
  <si>
    <t>LED LINEAL</t>
  </si>
  <si>
    <t xml:space="preserve">LLANTERNA FRONTAL LED JBM R54004        </t>
  </si>
  <si>
    <t xml:space="preserve">LLANTERNA QUADRADA GROGA/NEGRE 36392    </t>
  </si>
  <si>
    <t xml:space="preserve">LLANTERNA TALLER 1500LM WESSER 1171100  </t>
  </si>
  <si>
    <t>LLUMINARIA ESTANCA BUIDA DP HOUSING 1500 P 2XLÁMPARAS IP 65</t>
  </si>
  <si>
    <t xml:space="preserve">LLUMINARIA ESTANCA DP 1500 52W 840 VW IP65 </t>
  </si>
  <si>
    <t>LLUMS APLICS</t>
  </si>
  <si>
    <t>LLUMS D'EMERGÈNCIA</t>
  </si>
  <si>
    <t>MASCLE ENDOLL DOMÈSTIC</t>
  </si>
  <si>
    <t>PANELL LED 36W 6500K</t>
  </si>
  <si>
    <t>PANTALLA ESTANCA ALHAMA 136 LED-T8 PC C2</t>
  </si>
  <si>
    <t>PANTALLA ESTANCA ALHAMA 258 LED-T8 PC C2</t>
  </si>
  <si>
    <t>PROJECTOR FLOODLIGHT BAIXA POTÈNCIA FL PFM 20W/40000K SYM 100 NEGRE</t>
  </si>
  <si>
    <t>PROJECTORS LED 5000K</t>
  </si>
  <si>
    <t>PROYECTOR LEDINAIRE LED 50W BVP164 LED60/840 PSU (32975899 )</t>
  </si>
  <si>
    <t>TUB LED T8 EM V 1500 18.3W 865 2200 lm</t>
  </si>
  <si>
    <t>TUBO LED COREPRO 1200MM 14.5W 840 + STARTER (325357)</t>
  </si>
  <si>
    <t>TUBO LED COREPRO 1500MM 20W 865+STARTER (325418)</t>
  </si>
  <si>
    <t>TUBO LED COREPRO 600MM 8W 840 + STARTER (325319)</t>
  </si>
  <si>
    <t>TUBO LED VALUE 1500MM 18.2W/840 + STARTER ROT 592431</t>
  </si>
  <si>
    <t>VENTILADROS METAL·LICS DE PEU SANDI 50DIAM 70W</t>
  </si>
  <si>
    <t>ZUMBADOR Z1-C 220VCA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</si>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</sst>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9" fontId="4" fillId="0" borderId="14" xfId="2" applyFont="1" applyBorder="1" applyProtection="1">
      <protection locked="0"/>
    </xf>
    <xf numFmtId="44" fontId="4" fillId="0" borderId="18" xfId="1" applyFont="1" applyBorder="1" applyProtection="1">
      <protection locked="0"/>
    </xf>
    <xf numFmtId="44" fontId="4" fillId="0" borderId="21" xfId="1" applyFont="1" applyBorder="1" applyProtection="1">
      <protection locked="0"/>
    </xf>
    <xf numFmtId="44" fontId="4" fillId="0" borderId="14" xfId="1" applyFont="1" applyBorder="1" applyProtection="1">
      <protection locked="0"/>
    </xf>
    <xf numFmtId="0" fontId="4" fillId="0" borderId="14" xfId="0" applyFont="1" applyBorder="1"/>
    <xf numFmtId="44" fontId="4" fillId="0" borderId="15" xfId="1" applyFont="1" applyBorder="1" applyProtection="1"/>
    <xf numFmtId="1" fontId="4" fillId="0" borderId="15" xfId="0" applyNumberFormat="1" applyFont="1" applyBorder="1"/>
    <xf numFmtId="44" fontId="4" fillId="0" borderId="16" xfId="1" applyFont="1" applyBorder="1" applyProtection="1"/>
    <xf numFmtId="0" fontId="4" fillId="0" borderId="18" xfId="0" applyFont="1" applyBorder="1"/>
    <xf numFmtId="44" fontId="4" fillId="0" borderId="19" xfId="1" applyFont="1" applyBorder="1" applyProtection="1"/>
    <xf numFmtId="1" fontId="4" fillId="0" borderId="19" xfId="0" applyNumberFormat="1" applyFont="1" applyBorder="1"/>
    <xf numFmtId="44" fontId="4" fillId="0" borderId="20" xfId="1" applyFont="1" applyBorder="1" applyProtection="1"/>
    <xf numFmtId="0" fontId="4" fillId="0" borderId="21" xfId="0" applyFont="1" applyBorder="1"/>
    <xf numFmtId="44" fontId="4" fillId="0" borderId="22" xfId="1" applyFont="1" applyBorder="1" applyProtection="1"/>
    <xf numFmtId="1" fontId="4" fillId="0" borderId="22" xfId="0" applyNumberFormat="1" applyFont="1" applyBorder="1"/>
    <xf numFmtId="44" fontId="4" fillId="0" borderId="23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5" fillId="0" borderId="19" xfId="1" applyFont="1" applyBorder="1" applyProtection="1"/>
    <xf numFmtId="9" fontId="4" fillId="0" borderId="15" xfId="2" applyFont="1" applyBorder="1" applyProtection="1"/>
    <xf numFmtId="44" fontId="4" fillId="0" borderId="17" xfId="1" applyFont="1" applyBorder="1" applyProtection="1"/>
    <xf numFmtId="9" fontId="4" fillId="0" borderId="22" xfId="2" applyFont="1" applyBorder="1" applyProtection="1"/>
    <xf numFmtId="44" fontId="4" fillId="0" borderId="24" xfId="1" applyFont="1" applyBorder="1" applyProtection="1"/>
    <xf numFmtId="9" fontId="4" fillId="0" borderId="25" xfId="2" applyFont="1" applyBorder="1" applyProtection="1"/>
    <xf numFmtId="0" fontId="4" fillId="0" borderId="7" xfId="0" applyFont="1" applyBorder="1"/>
    <xf numFmtId="0" fontId="5" fillId="0" borderId="7" xfId="0" applyFont="1" applyBorder="1" applyAlignment="1">
      <alignment horizontal="center" vertical="center" textRotation="90" wrapText="1"/>
    </xf>
    <xf numFmtId="1" fontId="5" fillId="0" borderId="7" xfId="0" applyNumberFormat="1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vertical="justify"/>
    </xf>
    <xf numFmtId="0" fontId="4" fillId="0" borderId="18" xfId="0" applyFont="1" applyBorder="1" applyAlignment="1">
      <alignment vertical="justify"/>
    </xf>
    <xf numFmtId="0" fontId="4" fillId="0" borderId="21" xfId="0" applyFont="1" applyBorder="1" applyAlignment="1">
      <alignment vertical="justify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152D-BED3-4837-8392-1C86156EDA87}">
  <dimension ref="B1:H194"/>
  <sheetViews>
    <sheetView workbookViewId="0">
      <selection activeCell="B7" sqref="B7:H8"/>
    </sheetView>
  </sheetViews>
  <sheetFormatPr baseColWidth="10" defaultColWidth="8.796875" defaultRowHeight="14.25" x14ac:dyDescent="0.2"/>
  <cols>
    <col min="1" max="1" width="8.796875" style="1"/>
    <col min="2" max="2" width="58.796875" style="1" customWidth="1"/>
    <col min="3" max="3" width="8.5" style="1" customWidth="1"/>
    <col min="4" max="4" width="10.5" style="1" customWidth="1"/>
    <col min="5" max="5" width="14.19921875" style="1" customWidth="1"/>
    <col min="6" max="6" width="9.19921875" style="1" customWidth="1"/>
    <col min="7" max="7" width="8.09765625" style="1" customWidth="1"/>
    <col min="8" max="16384" width="8.796875" style="1"/>
  </cols>
  <sheetData>
    <row r="1" spans="2:8" ht="15" thickBot="1" x14ac:dyDescent="0.25"/>
    <row r="2" spans="2:8" x14ac:dyDescent="0.2">
      <c r="B2" s="32" t="s">
        <v>0</v>
      </c>
      <c r="C2" s="33"/>
      <c r="D2" s="33"/>
      <c r="E2" s="33"/>
      <c r="F2" s="33"/>
      <c r="G2" s="33"/>
      <c r="H2" s="34"/>
    </row>
    <row r="3" spans="2:8" ht="15" thickBot="1" x14ac:dyDescent="0.25">
      <c r="B3" s="35"/>
      <c r="C3" s="36"/>
      <c r="D3" s="36"/>
      <c r="E3" s="36"/>
      <c r="F3" s="36"/>
      <c r="G3" s="36"/>
      <c r="H3" s="37"/>
    </row>
    <row r="4" spans="2:8" ht="15" thickBot="1" x14ac:dyDescent="0.25">
      <c r="B4"/>
      <c r="C4"/>
      <c r="D4" s="19"/>
      <c r="E4"/>
      <c r="F4"/>
      <c r="G4"/>
      <c r="H4"/>
    </row>
    <row r="5" spans="2:8" ht="17.25" thickBot="1" x14ac:dyDescent="0.35">
      <c r="B5" s="26" t="s">
        <v>1</v>
      </c>
      <c r="C5" s="38"/>
      <c r="D5" s="38"/>
      <c r="E5" s="38"/>
      <c r="F5" s="38"/>
      <c r="G5" s="38"/>
      <c r="H5" s="39"/>
    </row>
    <row r="6" spans="2:8" ht="15" thickBot="1" x14ac:dyDescent="0.25">
      <c r="B6"/>
      <c r="C6"/>
      <c r="D6" s="19"/>
      <c r="E6"/>
      <c r="F6"/>
      <c r="G6"/>
      <c r="H6"/>
    </row>
    <row r="7" spans="2:8" x14ac:dyDescent="0.2">
      <c r="B7" s="40" t="s">
        <v>2</v>
      </c>
      <c r="C7" s="41"/>
      <c r="D7" s="41"/>
      <c r="E7" s="41"/>
      <c r="F7" s="41"/>
      <c r="G7" s="41"/>
      <c r="H7" s="42"/>
    </row>
    <row r="8" spans="2:8" ht="15.75" thickBot="1" x14ac:dyDescent="0.3">
      <c r="B8" s="43"/>
      <c r="C8" s="44"/>
      <c r="D8" s="44"/>
      <c r="E8" s="44"/>
      <c r="F8" s="44"/>
      <c r="G8" s="44"/>
      <c r="H8" s="45"/>
    </row>
    <row r="9" spans="2:8" ht="15" thickBot="1" x14ac:dyDescent="0.25">
      <c r="B9" s="46" t="s">
        <v>3</v>
      </c>
      <c r="C9" s="48" t="s">
        <v>4</v>
      </c>
      <c r="D9" s="49"/>
      <c r="E9" s="49"/>
      <c r="F9" s="48" t="s">
        <v>5</v>
      </c>
      <c r="G9" s="49"/>
      <c r="H9" s="50"/>
    </row>
    <row r="10" spans="2:8" ht="56.25" thickBot="1" x14ac:dyDescent="0.25">
      <c r="B10" s="47"/>
      <c r="C10" s="27" t="s">
        <v>6</v>
      </c>
      <c r="D10" s="28" t="s">
        <v>7</v>
      </c>
      <c r="E10" s="29" t="s">
        <v>8</v>
      </c>
      <c r="F10" s="30" t="s">
        <v>6</v>
      </c>
      <c r="G10" s="27" t="s">
        <v>9</v>
      </c>
      <c r="H10" s="31" t="s">
        <v>8</v>
      </c>
    </row>
    <row r="11" spans="2:8" ht="16.5" x14ac:dyDescent="0.3">
      <c r="B11" s="6" t="s">
        <v>10</v>
      </c>
      <c r="C11" s="7">
        <v>2.67</v>
      </c>
      <c r="D11" s="8">
        <v>1</v>
      </c>
      <c r="E11" s="9">
        <f>C11*D11</f>
        <v>2.67</v>
      </c>
      <c r="F11" s="2"/>
      <c r="G11" s="21">
        <f t="shared" ref="G11:G74" si="0">((C11-F11)/C11)</f>
        <v>1</v>
      </c>
      <c r="H11" s="22">
        <f t="shared" ref="H11:H74" si="1">(D11*F11)</f>
        <v>0</v>
      </c>
    </row>
    <row r="12" spans="2:8" ht="16.5" x14ac:dyDescent="0.3">
      <c r="B12" s="10" t="s">
        <v>11</v>
      </c>
      <c r="C12" s="11">
        <v>17</v>
      </c>
      <c r="D12" s="12">
        <v>1</v>
      </c>
      <c r="E12" s="13">
        <f t="shared" ref="E12:E75" si="2">C12*D12</f>
        <v>17</v>
      </c>
      <c r="F12" s="3"/>
      <c r="G12" s="21">
        <f t="shared" si="0"/>
        <v>1</v>
      </c>
      <c r="H12" s="22">
        <f t="shared" si="1"/>
        <v>0</v>
      </c>
    </row>
    <row r="13" spans="2:8" ht="16.5" x14ac:dyDescent="0.3">
      <c r="B13" s="10" t="s">
        <v>12</v>
      </c>
      <c r="C13" s="11">
        <v>15.6</v>
      </c>
      <c r="D13" s="12">
        <v>1</v>
      </c>
      <c r="E13" s="13">
        <f t="shared" si="2"/>
        <v>15.6</v>
      </c>
      <c r="F13" s="3"/>
      <c r="G13" s="21">
        <f t="shared" si="0"/>
        <v>1</v>
      </c>
      <c r="H13" s="22">
        <f t="shared" si="1"/>
        <v>0</v>
      </c>
    </row>
    <row r="14" spans="2:8" ht="16.5" x14ac:dyDescent="0.3">
      <c r="B14" s="10" t="s">
        <v>13</v>
      </c>
      <c r="C14" s="11">
        <v>1.88</v>
      </c>
      <c r="D14" s="12">
        <v>1</v>
      </c>
      <c r="E14" s="13">
        <f t="shared" si="2"/>
        <v>1.88</v>
      </c>
      <c r="F14" s="3"/>
      <c r="G14" s="21">
        <f t="shared" si="0"/>
        <v>1</v>
      </c>
      <c r="H14" s="22">
        <f t="shared" si="1"/>
        <v>0</v>
      </c>
    </row>
    <row r="15" spans="2:8" ht="16.5" x14ac:dyDescent="0.3">
      <c r="B15" s="10" t="s">
        <v>14</v>
      </c>
      <c r="C15" s="11">
        <v>13.86</v>
      </c>
      <c r="D15" s="12">
        <v>1</v>
      </c>
      <c r="E15" s="13">
        <f t="shared" si="2"/>
        <v>13.86</v>
      </c>
      <c r="F15" s="3"/>
      <c r="G15" s="21">
        <f t="shared" si="0"/>
        <v>1</v>
      </c>
      <c r="H15" s="22">
        <f t="shared" si="1"/>
        <v>0</v>
      </c>
    </row>
    <row r="16" spans="2:8" ht="16.5" x14ac:dyDescent="0.3">
      <c r="B16" s="10" t="s">
        <v>15</v>
      </c>
      <c r="C16" s="11">
        <v>1.76</v>
      </c>
      <c r="D16" s="12">
        <v>1</v>
      </c>
      <c r="E16" s="13">
        <f t="shared" si="2"/>
        <v>1.76</v>
      </c>
      <c r="F16" s="3"/>
      <c r="G16" s="21">
        <f t="shared" si="0"/>
        <v>1</v>
      </c>
      <c r="H16" s="22">
        <f t="shared" si="1"/>
        <v>0</v>
      </c>
    </row>
    <row r="17" spans="2:8" ht="16.5" x14ac:dyDescent="0.3">
      <c r="B17" s="10" t="s">
        <v>16</v>
      </c>
      <c r="C17" s="11">
        <v>15.56</v>
      </c>
      <c r="D17" s="12">
        <v>1</v>
      </c>
      <c r="E17" s="13">
        <f t="shared" si="2"/>
        <v>15.56</v>
      </c>
      <c r="F17" s="3"/>
      <c r="G17" s="21">
        <f t="shared" si="0"/>
        <v>1</v>
      </c>
      <c r="H17" s="22">
        <f t="shared" si="1"/>
        <v>0</v>
      </c>
    </row>
    <row r="18" spans="2:8" ht="16.5" x14ac:dyDescent="0.3">
      <c r="B18" s="10" t="s">
        <v>17</v>
      </c>
      <c r="C18" s="11">
        <v>1.65</v>
      </c>
      <c r="D18" s="12">
        <v>1</v>
      </c>
      <c r="E18" s="13">
        <f t="shared" si="2"/>
        <v>1.65</v>
      </c>
      <c r="F18" s="3"/>
      <c r="G18" s="21">
        <f t="shared" si="0"/>
        <v>1</v>
      </c>
      <c r="H18" s="22">
        <f t="shared" si="1"/>
        <v>0</v>
      </c>
    </row>
    <row r="19" spans="2:8" ht="16.5" x14ac:dyDescent="0.3">
      <c r="B19" s="10" t="s">
        <v>18</v>
      </c>
      <c r="C19" s="11">
        <v>211.16</v>
      </c>
      <c r="D19" s="12">
        <v>1</v>
      </c>
      <c r="E19" s="13">
        <f t="shared" si="2"/>
        <v>211.16</v>
      </c>
      <c r="F19" s="3"/>
      <c r="G19" s="21">
        <f t="shared" si="0"/>
        <v>1</v>
      </c>
      <c r="H19" s="22">
        <f t="shared" si="1"/>
        <v>0</v>
      </c>
    </row>
    <row r="20" spans="2:8" ht="16.5" x14ac:dyDescent="0.3">
      <c r="B20" s="10" t="s">
        <v>19</v>
      </c>
      <c r="C20" s="11">
        <v>11.59</v>
      </c>
      <c r="D20" s="12">
        <v>3</v>
      </c>
      <c r="E20" s="13">
        <f t="shared" si="2"/>
        <v>34.769999999999996</v>
      </c>
      <c r="F20" s="3"/>
      <c r="G20" s="21">
        <f t="shared" si="0"/>
        <v>1</v>
      </c>
      <c r="H20" s="22">
        <f t="shared" si="1"/>
        <v>0</v>
      </c>
    </row>
    <row r="21" spans="2:8" ht="16.5" x14ac:dyDescent="0.3">
      <c r="B21" s="10" t="s">
        <v>20</v>
      </c>
      <c r="C21" s="11">
        <v>11.68</v>
      </c>
      <c r="D21" s="12">
        <v>3</v>
      </c>
      <c r="E21" s="13">
        <f t="shared" si="2"/>
        <v>35.04</v>
      </c>
      <c r="F21" s="3"/>
      <c r="G21" s="21">
        <f t="shared" si="0"/>
        <v>1</v>
      </c>
      <c r="H21" s="22">
        <f t="shared" si="1"/>
        <v>0</v>
      </c>
    </row>
    <row r="22" spans="2:8" ht="16.5" x14ac:dyDescent="0.3">
      <c r="B22" s="10" t="s">
        <v>21</v>
      </c>
      <c r="C22" s="11">
        <v>20.2</v>
      </c>
      <c r="D22" s="12">
        <v>3</v>
      </c>
      <c r="E22" s="13">
        <f t="shared" si="2"/>
        <v>60.599999999999994</v>
      </c>
      <c r="F22" s="3"/>
      <c r="G22" s="21">
        <f t="shared" si="0"/>
        <v>1</v>
      </c>
      <c r="H22" s="22">
        <f t="shared" si="1"/>
        <v>0</v>
      </c>
    </row>
    <row r="23" spans="2:8" ht="16.5" x14ac:dyDescent="0.3">
      <c r="B23" s="10" t="s">
        <v>22</v>
      </c>
      <c r="C23" s="11">
        <v>8.2100000000000009</v>
      </c>
      <c r="D23" s="12">
        <v>3</v>
      </c>
      <c r="E23" s="13">
        <f t="shared" si="2"/>
        <v>24.630000000000003</v>
      </c>
      <c r="F23" s="3"/>
      <c r="G23" s="21">
        <f t="shared" si="0"/>
        <v>1</v>
      </c>
      <c r="H23" s="22">
        <f t="shared" si="1"/>
        <v>0</v>
      </c>
    </row>
    <row r="24" spans="2:8" ht="16.5" x14ac:dyDescent="0.3">
      <c r="B24" s="10" t="s">
        <v>23</v>
      </c>
      <c r="C24" s="11">
        <v>13.73</v>
      </c>
      <c r="D24" s="12">
        <v>3</v>
      </c>
      <c r="E24" s="13">
        <f t="shared" si="2"/>
        <v>41.19</v>
      </c>
      <c r="F24" s="3"/>
      <c r="G24" s="21">
        <f t="shared" si="0"/>
        <v>1</v>
      </c>
      <c r="H24" s="22">
        <f t="shared" si="1"/>
        <v>0</v>
      </c>
    </row>
    <row r="25" spans="2:8" ht="16.5" x14ac:dyDescent="0.3">
      <c r="B25" s="10" t="s">
        <v>24</v>
      </c>
      <c r="C25" s="11">
        <v>17.95</v>
      </c>
      <c r="D25" s="12">
        <v>3</v>
      </c>
      <c r="E25" s="13">
        <f t="shared" si="2"/>
        <v>53.849999999999994</v>
      </c>
      <c r="F25" s="3"/>
      <c r="G25" s="21">
        <f t="shared" si="0"/>
        <v>1</v>
      </c>
      <c r="H25" s="22">
        <f t="shared" si="1"/>
        <v>0</v>
      </c>
    </row>
    <row r="26" spans="2:8" ht="16.5" x14ac:dyDescent="0.3">
      <c r="B26" s="10" t="s">
        <v>25</v>
      </c>
      <c r="C26" s="11">
        <v>21.23</v>
      </c>
      <c r="D26" s="12">
        <v>3</v>
      </c>
      <c r="E26" s="13">
        <f t="shared" si="2"/>
        <v>63.69</v>
      </c>
      <c r="F26" s="3"/>
      <c r="G26" s="21">
        <f t="shared" si="0"/>
        <v>1</v>
      </c>
      <c r="H26" s="22">
        <f t="shared" si="1"/>
        <v>0</v>
      </c>
    </row>
    <row r="27" spans="2:8" ht="16.5" x14ac:dyDescent="0.3">
      <c r="B27" s="10" t="s">
        <v>26</v>
      </c>
      <c r="C27" s="11">
        <v>7</v>
      </c>
      <c r="D27" s="12">
        <v>1</v>
      </c>
      <c r="E27" s="13">
        <f t="shared" si="2"/>
        <v>7</v>
      </c>
      <c r="F27" s="3"/>
      <c r="G27" s="21">
        <f t="shared" si="0"/>
        <v>1</v>
      </c>
      <c r="H27" s="22">
        <f t="shared" si="1"/>
        <v>0</v>
      </c>
    </row>
    <row r="28" spans="2:8" ht="16.5" x14ac:dyDescent="0.3">
      <c r="B28" s="10" t="s">
        <v>27</v>
      </c>
      <c r="C28" s="11">
        <v>0.8</v>
      </c>
      <c r="D28" s="12">
        <v>1</v>
      </c>
      <c r="E28" s="13">
        <f t="shared" si="2"/>
        <v>0.8</v>
      </c>
      <c r="F28" s="3"/>
      <c r="G28" s="21">
        <f t="shared" si="0"/>
        <v>1</v>
      </c>
      <c r="H28" s="22">
        <f t="shared" si="1"/>
        <v>0</v>
      </c>
    </row>
    <row r="29" spans="2:8" ht="16.5" x14ac:dyDescent="0.3">
      <c r="B29" s="10" t="s">
        <v>28</v>
      </c>
      <c r="C29" s="11">
        <v>81.69</v>
      </c>
      <c r="D29" s="12">
        <v>1</v>
      </c>
      <c r="E29" s="13">
        <f t="shared" si="2"/>
        <v>81.69</v>
      </c>
      <c r="F29" s="3"/>
      <c r="G29" s="21">
        <f t="shared" si="0"/>
        <v>1</v>
      </c>
      <c r="H29" s="22">
        <f t="shared" si="1"/>
        <v>0</v>
      </c>
    </row>
    <row r="30" spans="2:8" ht="16.5" x14ac:dyDescent="0.3">
      <c r="B30" s="10" t="s">
        <v>29</v>
      </c>
      <c r="C30" s="11">
        <v>10.02</v>
      </c>
      <c r="D30" s="12">
        <v>1</v>
      </c>
      <c r="E30" s="13">
        <f t="shared" si="2"/>
        <v>10.02</v>
      </c>
      <c r="F30" s="3"/>
      <c r="G30" s="21">
        <f t="shared" si="0"/>
        <v>1</v>
      </c>
      <c r="H30" s="22">
        <f t="shared" si="1"/>
        <v>0</v>
      </c>
    </row>
    <row r="31" spans="2:8" ht="16.5" x14ac:dyDescent="0.3">
      <c r="B31" s="10" t="s">
        <v>30</v>
      </c>
      <c r="C31" s="11">
        <v>9.07</v>
      </c>
      <c r="D31" s="12">
        <v>1</v>
      </c>
      <c r="E31" s="13">
        <f t="shared" si="2"/>
        <v>9.07</v>
      </c>
      <c r="F31" s="3"/>
      <c r="G31" s="21">
        <f t="shared" si="0"/>
        <v>1</v>
      </c>
      <c r="H31" s="22">
        <f t="shared" si="1"/>
        <v>0</v>
      </c>
    </row>
    <row r="32" spans="2:8" ht="16.5" x14ac:dyDescent="0.3">
      <c r="B32" s="10" t="s">
        <v>31</v>
      </c>
      <c r="C32" s="11">
        <v>7.98</v>
      </c>
      <c r="D32" s="12">
        <v>1</v>
      </c>
      <c r="E32" s="13">
        <f t="shared" si="2"/>
        <v>7.98</v>
      </c>
      <c r="F32" s="3"/>
      <c r="G32" s="21">
        <f t="shared" si="0"/>
        <v>1</v>
      </c>
      <c r="H32" s="22">
        <f t="shared" si="1"/>
        <v>0</v>
      </c>
    </row>
    <row r="33" spans="2:8" ht="16.5" x14ac:dyDescent="0.3">
      <c r="B33" s="10" t="s">
        <v>32</v>
      </c>
      <c r="C33" s="11">
        <v>2.5</v>
      </c>
      <c r="D33" s="12">
        <v>1</v>
      </c>
      <c r="E33" s="13">
        <f t="shared" si="2"/>
        <v>2.5</v>
      </c>
      <c r="F33" s="3"/>
      <c r="G33" s="21">
        <f t="shared" si="0"/>
        <v>1</v>
      </c>
      <c r="H33" s="22">
        <f t="shared" si="1"/>
        <v>0</v>
      </c>
    </row>
    <row r="34" spans="2:8" ht="16.5" x14ac:dyDescent="0.3">
      <c r="B34" s="10" t="s">
        <v>33</v>
      </c>
      <c r="C34" s="11">
        <v>1.46</v>
      </c>
      <c r="D34" s="12">
        <v>1</v>
      </c>
      <c r="E34" s="13">
        <f t="shared" si="2"/>
        <v>1.46</v>
      </c>
      <c r="F34" s="3"/>
      <c r="G34" s="21">
        <f t="shared" si="0"/>
        <v>1</v>
      </c>
      <c r="H34" s="22">
        <f t="shared" si="1"/>
        <v>0</v>
      </c>
    </row>
    <row r="35" spans="2:8" ht="16.5" x14ac:dyDescent="0.3">
      <c r="B35" s="10" t="s">
        <v>34</v>
      </c>
      <c r="C35" s="11">
        <v>57.7</v>
      </c>
      <c r="D35" s="12">
        <v>1</v>
      </c>
      <c r="E35" s="13">
        <f t="shared" si="2"/>
        <v>57.7</v>
      </c>
      <c r="F35" s="3"/>
      <c r="G35" s="21">
        <f t="shared" si="0"/>
        <v>1</v>
      </c>
      <c r="H35" s="22">
        <f t="shared" si="1"/>
        <v>0</v>
      </c>
    </row>
    <row r="36" spans="2:8" ht="16.5" x14ac:dyDescent="0.3">
      <c r="B36" s="10" t="s">
        <v>35</v>
      </c>
      <c r="C36" s="11">
        <v>24.38</v>
      </c>
      <c r="D36" s="12">
        <v>1</v>
      </c>
      <c r="E36" s="13">
        <f t="shared" si="2"/>
        <v>24.38</v>
      </c>
      <c r="F36" s="3"/>
      <c r="G36" s="21">
        <f t="shared" si="0"/>
        <v>1</v>
      </c>
      <c r="H36" s="22">
        <f t="shared" si="1"/>
        <v>0</v>
      </c>
    </row>
    <row r="37" spans="2:8" ht="16.5" x14ac:dyDescent="0.3">
      <c r="B37" s="10" t="s">
        <v>36</v>
      </c>
      <c r="C37" s="11">
        <v>7.16</v>
      </c>
      <c r="D37" s="12">
        <v>1</v>
      </c>
      <c r="E37" s="13">
        <f t="shared" si="2"/>
        <v>7.16</v>
      </c>
      <c r="F37" s="3"/>
      <c r="G37" s="21">
        <f t="shared" si="0"/>
        <v>1</v>
      </c>
      <c r="H37" s="22">
        <f t="shared" si="1"/>
        <v>0</v>
      </c>
    </row>
    <row r="38" spans="2:8" ht="16.5" x14ac:dyDescent="0.3">
      <c r="B38" s="10" t="s">
        <v>37</v>
      </c>
      <c r="C38" s="11">
        <v>18.52</v>
      </c>
      <c r="D38" s="12">
        <v>1</v>
      </c>
      <c r="E38" s="13">
        <f t="shared" si="2"/>
        <v>18.52</v>
      </c>
      <c r="F38" s="3"/>
      <c r="G38" s="21">
        <f t="shared" si="0"/>
        <v>1</v>
      </c>
      <c r="H38" s="22">
        <f t="shared" si="1"/>
        <v>0</v>
      </c>
    </row>
    <row r="39" spans="2:8" ht="16.5" x14ac:dyDescent="0.3">
      <c r="B39" s="10" t="s">
        <v>38</v>
      </c>
      <c r="C39" s="11">
        <v>1.22</v>
      </c>
      <c r="D39" s="12">
        <v>4</v>
      </c>
      <c r="E39" s="13">
        <f t="shared" si="2"/>
        <v>4.88</v>
      </c>
      <c r="F39" s="3"/>
      <c r="G39" s="21">
        <f t="shared" si="0"/>
        <v>1</v>
      </c>
      <c r="H39" s="22">
        <f t="shared" si="1"/>
        <v>0</v>
      </c>
    </row>
    <row r="40" spans="2:8" ht="16.5" x14ac:dyDescent="0.3">
      <c r="B40" s="10" t="s">
        <v>39</v>
      </c>
      <c r="C40" s="11">
        <v>35.57</v>
      </c>
      <c r="D40" s="12">
        <v>1</v>
      </c>
      <c r="E40" s="13">
        <f t="shared" si="2"/>
        <v>35.57</v>
      </c>
      <c r="F40" s="3"/>
      <c r="G40" s="21">
        <f t="shared" si="0"/>
        <v>1</v>
      </c>
      <c r="H40" s="22">
        <f t="shared" si="1"/>
        <v>0</v>
      </c>
    </row>
    <row r="41" spans="2:8" ht="16.5" x14ac:dyDescent="0.3">
      <c r="B41" s="10" t="s">
        <v>40</v>
      </c>
      <c r="C41" s="11">
        <v>21.14</v>
      </c>
      <c r="D41" s="12">
        <v>1</v>
      </c>
      <c r="E41" s="13">
        <f t="shared" si="2"/>
        <v>21.14</v>
      </c>
      <c r="F41" s="3"/>
      <c r="G41" s="21">
        <f t="shared" si="0"/>
        <v>1</v>
      </c>
      <c r="H41" s="22">
        <f t="shared" si="1"/>
        <v>0</v>
      </c>
    </row>
    <row r="42" spans="2:8" ht="16.5" x14ac:dyDescent="0.3">
      <c r="B42" s="10" t="s">
        <v>41</v>
      </c>
      <c r="C42" s="11">
        <v>2.5299999999999998</v>
      </c>
      <c r="D42" s="12">
        <v>5</v>
      </c>
      <c r="E42" s="13">
        <f t="shared" si="2"/>
        <v>12.649999999999999</v>
      </c>
      <c r="F42" s="3"/>
      <c r="G42" s="21">
        <f t="shared" si="0"/>
        <v>1</v>
      </c>
      <c r="H42" s="22">
        <f t="shared" si="1"/>
        <v>0</v>
      </c>
    </row>
    <row r="43" spans="2:8" ht="16.5" x14ac:dyDescent="0.3">
      <c r="B43" s="10" t="s">
        <v>42</v>
      </c>
      <c r="C43" s="11">
        <v>1.38</v>
      </c>
      <c r="D43" s="12">
        <v>10</v>
      </c>
      <c r="E43" s="13">
        <f t="shared" si="2"/>
        <v>13.799999999999999</v>
      </c>
      <c r="F43" s="3"/>
      <c r="G43" s="21">
        <f t="shared" si="0"/>
        <v>1</v>
      </c>
      <c r="H43" s="22">
        <f t="shared" si="1"/>
        <v>0</v>
      </c>
    </row>
    <row r="44" spans="2:8" ht="16.5" x14ac:dyDescent="0.3">
      <c r="B44" s="10" t="s">
        <v>43</v>
      </c>
      <c r="C44" s="11">
        <v>11.2</v>
      </c>
      <c r="D44" s="12">
        <v>1</v>
      </c>
      <c r="E44" s="13">
        <f t="shared" si="2"/>
        <v>11.2</v>
      </c>
      <c r="F44" s="3"/>
      <c r="G44" s="21">
        <f t="shared" si="0"/>
        <v>1</v>
      </c>
      <c r="H44" s="22">
        <f t="shared" si="1"/>
        <v>0</v>
      </c>
    </row>
    <row r="45" spans="2:8" ht="16.5" x14ac:dyDescent="0.3">
      <c r="B45" s="10" t="s">
        <v>44</v>
      </c>
      <c r="C45" s="11">
        <v>11.94</v>
      </c>
      <c r="D45" s="12">
        <v>1</v>
      </c>
      <c r="E45" s="13">
        <f t="shared" si="2"/>
        <v>11.94</v>
      </c>
      <c r="F45" s="3"/>
      <c r="G45" s="21">
        <f t="shared" si="0"/>
        <v>1</v>
      </c>
      <c r="H45" s="22">
        <f t="shared" si="1"/>
        <v>0</v>
      </c>
    </row>
    <row r="46" spans="2:8" ht="16.5" x14ac:dyDescent="0.3">
      <c r="B46" s="10" t="s">
        <v>45</v>
      </c>
      <c r="C46" s="11">
        <v>10.4</v>
      </c>
      <c r="D46" s="12">
        <v>1</v>
      </c>
      <c r="E46" s="13">
        <f t="shared" si="2"/>
        <v>10.4</v>
      </c>
      <c r="F46" s="3"/>
      <c r="G46" s="21">
        <f t="shared" si="0"/>
        <v>1</v>
      </c>
      <c r="H46" s="22">
        <f t="shared" si="1"/>
        <v>0</v>
      </c>
    </row>
    <row r="47" spans="2:8" ht="16.5" x14ac:dyDescent="0.3">
      <c r="B47" s="10" t="s">
        <v>46</v>
      </c>
      <c r="C47" s="11">
        <v>215.6</v>
      </c>
      <c r="D47" s="12">
        <v>2</v>
      </c>
      <c r="E47" s="13">
        <f t="shared" si="2"/>
        <v>431.2</v>
      </c>
      <c r="F47" s="3"/>
      <c r="G47" s="21">
        <f t="shared" si="0"/>
        <v>1</v>
      </c>
      <c r="H47" s="22">
        <f t="shared" si="1"/>
        <v>0</v>
      </c>
    </row>
    <row r="48" spans="2:8" ht="16.5" x14ac:dyDescent="0.3">
      <c r="B48" s="10" t="s">
        <v>47</v>
      </c>
      <c r="C48" s="11">
        <v>133.13999999999999</v>
      </c>
      <c r="D48" s="12">
        <v>2</v>
      </c>
      <c r="E48" s="13">
        <f t="shared" si="2"/>
        <v>266.27999999999997</v>
      </c>
      <c r="F48" s="3"/>
      <c r="G48" s="21">
        <f t="shared" si="0"/>
        <v>1</v>
      </c>
      <c r="H48" s="22">
        <f t="shared" si="1"/>
        <v>0</v>
      </c>
    </row>
    <row r="49" spans="2:8" ht="16.5" x14ac:dyDescent="0.3">
      <c r="B49" s="10" t="s">
        <v>48</v>
      </c>
      <c r="C49" s="11">
        <v>140.09</v>
      </c>
      <c r="D49" s="12">
        <v>2</v>
      </c>
      <c r="E49" s="13">
        <f t="shared" si="2"/>
        <v>280.18</v>
      </c>
      <c r="F49" s="3"/>
      <c r="G49" s="21">
        <f t="shared" si="0"/>
        <v>1</v>
      </c>
      <c r="H49" s="22">
        <f t="shared" si="1"/>
        <v>0</v>
      </c>
    </row>
    <row r="50" spans="2:8" ht="16.5" x14ac:dyDescent="0.3">
      <c r="B50" s="10" t="s">
        <v>49</v>
      </c>
      <c r="C50" s="11">
        <v>13.74</v>
      </c>
      <c r="D50" s="12">
        <v>2</v>
      </c>
      <c r="E50" s="13">
        <f t="shared" si="2"/>
        <v>27.48</v>
      </c>
      <c r="F50" s="3"/>
      <c r="G50" s="21">
        <f t="shared" si="0"/>
        <v>1</v>
      </c>
      <c r="H50" s="22">
        <f t="shared" si="1"/>
        <v>0</v>
      </c>
    </row>
    <row r="51" spans="2:8" ht="16.5" x14ac:dyDescent="0.3">
      <c r="B51" s="10" t="s">
        <v>50</v>
      </c>
      <c r="C51" s="11">
        <v>46.17</v>
      </c>
      <c r="D51" s="12">
        <v>1</v>
      </c>
      <c r="E51" s="13">
        <f t="shared" si="2"/>
        <v>46.17</v>
      </c>
      <c r="F51" s="3"/>
      <c r="G51" s="21">
        <f t="shared" si="0"/>
        <v>1</v>
      </c>
      <c r="H51" s="22">
        <f t="shared" si="1"/>
        <v>0</v>
      </c>
    </row>
    <row r="52" spans="2:8" ht="16.5" x14ac:dyDescent="0.3">
      <c r="B52" s="10" t="s">
        <v>51</v>
      </c>
      <c r="C52" s="11">
        <v>34.39</v>
      </c>
      <c r="D52" s="12">
        <v>1</v>
      </c>
      <c r="E52" s="13">
        <f t="shared" si="2"/>
        <v>34.39</v>
      </c>
      <c r="F52" s="3"/>
      <c r="G52" s="21">
        <f t="shared" si="0"/>
        <v>1</v>
      </c>
      <c r="H52" s="22">
        <f t="shared" si="1"/>
        <v>0</v>
      </c>
    </row>
    <row r="53" spans="2:8" ht="16.5" x14ac:dyDescent="0.3">
      <c r="B53" s="10" t="s">
        <v>52</v>
      </c>
      <c r="C53" s="11">
        <v>14.31</v>
      </c>
      <c r="D53" s="12">
        <v>1</v>
      </c>
      <c r="E53" s="13">
        <f t="shared" si="2"/>
        <v>14.31</v>
      </c>
      <c r="F53" s="3"/>
      <c r="G53" s="21">
        <f t="shared" si="0"/>
        <v>1</v>
      </c>
      <c r="H53" s="22">
        <f t="shared" si="1"/>
        <v>0</v>
      </c>
    </row>
    <row r="54" spans="2:8" ht="16.5" x14ac:dyDescent="0.3">
      <c r="B54" s="10" t="s">
        <v>53</v>
      </c>
      <c r="C54" s="11">
        <v>117.49</v>
      </c>
      <c r="D54" s="12">
        <v>5</v>
      </c>
      <c r="E54" s="13">
        <f t="shared" si="2"/>
        <v>587.44999999999993</v>
      </c>
      <c r="F54" s="3"/>
      <c r="G54" s="21">
        <f t="shared" si="0"/>
        <v>1</v>
      </c>
      <c r="H54" s="22">
        <f t="shared" si="1"/>
        <v>0</v>
      </c>
    </row>
    <row r="55" spans="2:8" ht="16.5" x14ac:dyDescent="0.3">
      <c r="B55" s="10" t="s">
        <v>54</v>
      </c>
      <c r="C55" s="11">
        <v>460.78</v>
      </c>
      <c r="D55" s="12">
        <v>6</v>
      </c>
      <c r="E55" s="13">
        <f t="shared" si="2"/>
        <v>2764.68</v>
      </c>
      <c r="F55" s="3"/>
      <c r="G55" s="21">
        <f t="shared" si="0"/>
        <v>1</v>
      </c>
      <c r="H55" s="22">
        <f t="shared" si="1"/>
        <v>0</v>
      </c>
    </row>
    <row r="56" spans="2:8" ht="16.5" x14ac:dyDescent="0.3">
      <c r="B56" s="10" t="s">
        <v>55</v>
      </c>
      <c r="C56" s="11">
        <v>6.11</v>
      </c>
      <c r="D56" s="12">
        <v>1</v>
      </c>
      <c r="E56" s="13">
        <f t="shared" si="2"/>
        <v>6.11</v>
      </c>
      <c r="F56" s="3"/>
      <c r="G56" s="21">
        <f t="shared" si="0"/>
        <v>1</v>
      </c>
      <c r="H56" s="22">
        <f t="shared" si="1"/>
        <v>0</v>
      </c>
    </row>
    <row r="57" spans="2:8" ht="16.5" x14ac:dyDescent="0.3">
      <c r="B57" s="10" t="s">
        <v>56</v>
      </c>
      <c r="C57" s="11">
        <v>21.65</v>
      </c>
      <c r="D57" s="12">
        <v>1</v>
      </c>
      <c r="E57" s="13">
        <f t="shared" si="2"/>
        <v>21.65</v>
      </c>
      <c r="F57" s="3"/>
      <c r="G57" s="21">
        <f t="shared" si="0"/>
        <v>1</v>
      </c>
      <c r="H57" s="22">
        <f t="shared" si="1"/>
        <v>0</v>
      </c>
    </row>
    <row r="58" spans="2:8" ht="16.5" x14ac:dyDescent="0.3">
      <c r="B58" s="10" t="s">
        <v>57</v>
      </c>
      <c r="C58" s="11">
        <v>581.09</v>
      </c>
      <c r="D58" s="12">
        <v>2</v>
      </c>
      <c r="E58" s="13">
        <f t="shared" si="2"/>
        <v>1162.18</v>
      </c>
      <c r="F58" s="3"/>
      <c r="G58" s="21">
        <f t="shared" si="0"/>
        <v>1</v>
      </c>
      <c r="H58" s="22">
        <f t="shared" si="1"/>
        <v>0</v>
      </c>
    </row>
    <row r="59" spans="2:8" ht="16.5" x14ac:dyDescent="0.3">
      <c r="B59" s="10" t="s">
        <v>58</v>
      </c>
      <c r="C59" s="11">
        <v>1260.67</v>
      </c>
      <c r="D59" s="12">
        <v>1</v>
      </c>
      <c r="E59" s="13">
        <f t="shared" si="2"/>
        <v>1260.67</v>
      </c>
      <c r="F59" s="3"/>
      <c r="G59" s="21">
        <f t="shared" si="0"/>
        <v>1</v>
      </c>
      <c r="H59" s="22">
        <f t="shared" si="1"/>
        <v>0</v>
      </c>
    </row>
    <row r="60" spans="2:8" ht="16.5" x14ac:dyDescent="0.3">
      <c r="B60" s="10" t="s">
        <v>59</v>
      </c>
      <c r="C60" s="11">
        <v>113</v>
      </c>
      <c r="D60" s="12">
        <v>1</v>
      </c>
      <c r="E60" s="13">
        <f t="shared" si="2"/>
        <v>113</v>
      </c>
      <c r="F60" s="3"/>
      <c r="G60" s="21">
        <f t="shared" si="0"/>
        <v>1</v>
      </c>
      <c r="H60" s="22">
        <f t="shared" si="1"/>
        <v>0</v>
      </c>
    </row>
    <row r="61" spans="2:8" ht="16.5" x14ac:dyDescent="0.3">
      <c r="B61" s="10" t="s">
        <v>60</v>
      </c>
      <c r="C61" s="11">
        <v>241.96</v>
      </c>
      <c r="D61" s="12">
        <v>1</v>
      </c>
      <c r="E61" s="13">
        <f t="shared" si="2"/>
        <v>241.96</v>
      </c>
      <c r="F61" s="3"/>
      <c r="G61" s="21">
        <f t="shared" si="0"/>
        <v>1</v>
      </c>
      <c r="H61" s="22">
        <f t="shared" si="1"/>
        <v>0</v>
      </c>
    </row>
    <row r="62" spans="2:8" ht="16.5" x14ac:dyDescent="0.3">
      <c r="B62" s="10" t="s">
        <v>61</v>
      </c>
      <c r="C62" s="11">
        <v>4.54</v>
      </c>
      <c r="D62" s="12">
        <v>1</v>
      </c>
      <c r="E62" s="13">
        <f t="shared" si="2"/>
        <v>4.54</v>
      </c>
      <c r="F62" s="3"/>
      <c r="G62" s="21">
        <f t="shared" si="0"/>
        <v>1</v>
      </c>
      <c r="H62" s="22">
        <f t="shared" si="1"/>
        <v>0</v>
      </c>
    </row>
    <row r="63" spans="2:8" ht="16.5" x14ac:dyDescent="0.3">
      <c r="B63" s="10" t="s">
        <v>62</v>
      </c>
      <c r="C63" s="11">
        <v>4.54</v>
      </c>
      <c r="D63" s="12">
        <v>1</v>
      </c>
      <c r="E63" s="13">
        <f t="shared" si="2"/>
        <v>4.54</v>
      </c>
      <c r="F63" s="3"/>
      <c r="G63" s="21">
        <f t="shared" si="0"/>
        <v>1</v>
      </c>
      <c r="H63" s="22">
        <f t="shared" si="1"/>
        <v>0</v>
      </c>
    </row>
    <row r="64" spans="2:8" ht="16.5" x14ac:dyDescent="0.3">
      <c r="B64" s="10" t="s">
        <v>63</v>
      </c>
      <c r="C64" s="11">
        <v>523.53</v>
      </c>
      <c r="D64" s="12">
        <v>1</v>
      </c>
      <c r="E64" s="13">
        <f t="shared" si="2"/>
        <v>523.53</v>
      </c>
      <c r="F64" s="3"/>
      <c r="G64" s="21">
        <f t="shared" si="0"/>
        <v>1</v>
      </c>
      <c r="H64" s="22">
        <f t="shared" si="1"/>
        <v>0</v>
      </c>
    </row>
    <row r="65" spans="2:8" ht="16.5" x14ac:dyDescent="0.3">
      <c r="B65" s="10" t="s">
        <v>64</v>
      </c>
      <c r="C65" s="11">
        <v>88.87</v>
      </c>
      <c r="D65" s="12">
        <v>1</v>
      </c>
      <c r="E65" s="13">
        <f t="shared" si="2"/>
        <v>88.87</v>
      </c>
      <c r="F65" s="3"/>
      <c r="G65" s="21">
        <f t="shared" si="0"/>
        <v>1</v>
      </c>
      <c r="H65" s="22">
        <f t="shared" si="1"/>
        <v>0</v>
      </c>
    </row>
    <row r="66" spans="2:8" ht="16.5" x14ac:dyDescent="0.3">
      <c r="B66" s="10" t="s">
        <v>65</v>
      </c>
      <c r="C66" s="11">
        <v>302.04000000000002</v>
      </c>
      <c r="D66" s="12">
        <v>1</v>
      </c>
      <c r="E66" s="13">
        <f t="shared" si="2"/>
        <v>302.04000000000002</v>
      </c>
      <c r="F66" s="3"/>
      <c r="G66" s="21">
        <f t="shared" si="0"/>
        <v>1</v>
      </c>
      <c r="H66" s="22">
        <f t="shared" si="1"/>
        <v>0</v>
      </c>
    </row>
    <row r="67" spans="2:8" ht="16.5" x14ac:dyDescent="0.3">
      <c r="B67" s="10" t="s">
        <v>66</v>
      </c>
      <c r="C67" s="11">
        <v>90.77</v>
      </c>
      <c r="D67" s="12">
        <v>1</v>
      </c>
      <c r="E67" s="13">
        <f t="shared" si="2"/>
        <v>90.77</v>
      </c>
      <c r="F67" s="3"/>
      <c r="G67" s="21">
        <f t="shared" si="0"/>
        <v>1</v>
      </c>
      <c r="H67" s="22">
        <f t="shared" si="1"/>
        <v>0</v>
      </c>
    </row>
    <row r="68" spans="2:8" ht="16.5" x14ac:dyDescent="0.3">
      <c r="B68" s="10" t="s">
        <v>67</v>
      </c>
      <c r="C68" s="11">
        <v>33.75</v>
      </c>
      <c r="D68" s="12">
        <v>1</v>
      </c>
      <c r="E68" s="13">
        <f t="shared" si="2"/>
        <v>33.75</v>
      </c>
      <c r="F68" s="3"/>
      <c r="G68" s="21">
        <f t="shared" si="0"/>
        <v>1</v>
      </c>
      <c r="H68" s="22">
        <f t="shared" si="1"/>
        <v>0</v>
      </c>
    </row>
    <row r="69" spans="2:8" ht="16.5" x14ac:dyDescent="0.3">
      <c r="B69" s="10" t="s">
        <v>68</v>
      </c>
      <c r="C69" s="11">
        <v>44.2</v>
      </c>
      <c r="D69" s="12">
        <v>1</v>
      </c>
      <c r="E69" s="13">
        <f t="shared" si="2"/>
        <v>44.2</v>
      </c>
      <c r="F69" s="3"/>
      <c r="G69" s="21">
        <f t="shared" si="0"/>
        <v>1</v>
      </c>
      <c r="H69" s="22">
        <f t="shared" si="1"/>
        <v>0</v>
      </c>
    </row>
    <row r="70" spans="2:8" ht="16.5" x14ac:dyDescent="0.3">
      <c r="B70" s="10" t="s">
        <v>69</v>
      </c>
      <c r="C70" s="11">
        <v>33.14</v>
      </c>
      <c r="D70" s="12">
        <v>1</v>
      </c>
      <c r="E70" s="13">
        <f t="shared" si="2"/>
        <v>33.14</v>
      </c>
      <c r="F70" s="3"/>
      <c r="G70" s="21">
        <f t="shared" si="0"/>
        <v>1</v>
      </c>
      <c r="H70" s="22">
        <f t="shared" si="1"/>
        <v>0</v>
      </c>
    </row>
    <row r="71" spans="2:8" ht="16.5" x14ac:dyDescent="0.3">
      <c r="B71" s="10" t="s">
        <v>70</v>
      </c>
      <c r="C71" s="11">
        <v>4.79</v>
      </c>
      <c r="D71" s="12">
        <v>15</v>
      </c>
      <c r="E71" s="13">
        <f t="shared" si="2"/>
        <v>71.849999999999994</v>
      </c>
      <c r="F71" s="3"/>
      <c r="G71" s="21">
        <f t="shared" si="0"/>
        <v>1</v>
      </c>
      <c r="H71" s="22">
        <f t="shared" si="1"/>
        <v>0</v>
      </c>
    </row>
    <row r="72" spans="2:8" ht="16.5" x14ac:dyDescent="0.3">
      <c r="B72" s="10" t="s">
        <v>71</v>
      </c>
      <c r="C72" s="11">
        <v>3.26</v>
      </c>
      <c r="D72" s="12">
        <v>2</v>
      </c>
      <c r="E72" s="13">
        <f t="shared" si="2"/>
        <v>6.52</v>
      </c>
      <c r="F72" s="3"/>
      <c r="G72" s="21">
        <f t="shared" si="0"/>
        <v>1</v>
      </c>
      <c r="H72" s="22">
        <f t="shared" si="1"/>
        <v>0</v>
      </c>
    </row>
    <row r="73" spans="2:8" ht="16.5" x14ac:dyDescent="0.3">
      <c r="B73" s="10" t="s">
        <v>72</v>
      </c>
      <c r="C73" s="11">
        <v>9.7899999999999991</v>
      </c>
      <c r="D73" s="12">
        <v>2</v>
      </c>
      <c r="E73" s="13">
        <f t="shared" si="2"/>
        <v>19.579999999999998</v>
      </c>
      <c r="F73" s="3"/>
      <c r="G73" s="21">
        <f t="shared" si="0"/>
        <v>1</v>
      </c>
      <c r="H73" s="22">
        <f t="shared" si="1"/>
        <v>0</v>
      </c>
    </row>
    <row r="74" spans="2:8" ht="16.5" x14ac:dyDescent="0.3">
      <c r="B74" s="10" t="s">
        <v>73</v>
      </c>
      <c r="C74" s="11">
        <v>17.3</v>
      </c>
      <c r="D74" s="12">
        <v>2</v>
      </c>
      <c r="E74" s="13">
        <f t="shared" si="2"/>
        <v>34.6</v>
      </c>
      <c r="F74" s="3"/>
      <c r="G74" s="21">
        <f t="shared" si="0"/>
        <v>1</v>
      </c>
      <c r="H74" s="22">
        <f t="shared" si="1"/>
        <v>0</v>
      </c>
    </row>
    <row r="75" spans="2:8" ht="16.5" x14ac:dyDescent="0.3">
      <c r="B75" s="10" t="s">
        <v>74</v>
      </c>
      <c r="C75" s="11">
        <v>4.83</v>
      </c>
      <c r="D75" s="12">
        <v>2</v>
      </c>
      <c r="E75" s="13">
        <f t="shared" si="2"/>
        <v>9.66</v>
      </c>
      <c r="F75" s="3"/>
      <c r="G75" s="21">
        <f t="shared" ref="G75:G138" si="3">((C75-F75)/C75)</f>
        <v>1</v>
      </c>
      <c r="H75" s="22">
        <f t="shared" ref="H75:H138" si="4">(D75*F75)</f>
        <v>0</v>
      </c>
    </row>
    <row r="76" spans="2:8" ht="16.5" x14ac:dyDescent="0.3">
      <c r="B76" s="10" t="s">
        <v>75</v>
      </c>
      <c r="C76" s="11">
        <v>1.73</v>
      </c>
      <c r="D76" s="12">
        <v>1</v>
      </c>
      <c r="E76" s="13">
        <f t="shared" ref="E76:E102" si="5">C76*D76</f>
        <v>1.73</v>
      </c>
      <c r="F76" s="3"/>
      <c r="G76" s="21">
        <f t="shared" si="3"/>
        <v>1</v>
      </c>
      <c r="H76" s="22">
        <f t="shared" si="4"/>
        <v>0</v>
      </c>
    </row>
    <row r="77" spans="2:8" ht="16.5" x14ac:dyDescent="0.3">
      <c r="B77" s="10" t="s">
        <v>76</v>
      </c>
      <c r="C77" s="11">
        <v>1.93</v>
      </c>
      <c r="D77" s="12">
        <v>1000</v>
      </c>
      <c r="E77" s="13">
        <f t="shared" si="5"/>
        <v>1930</v>
      </c>
      <c r="F77" s="3"/>
      <c r="G77" s="21">
        <f t="shared" si="3"/>
        <v>1</v>
      </c>
      <c r="H77" s="22">
        <f t="shared" si="4"/>
        <v>0</v>
      </c>
    </row>
    <row r="78" spans="2:8" ht="16.5" x14ac:dyDescent="0.3">
      <c r="B78" s="10" t="s">
        <v>77</v>
      </c>
      <c r="C78" s="11">
        <v>4.55</v>
      </c>
      <c r="D78" s="12">
        <v>10</v>
      </c>
      <c r="E78" s="13">
        <f t="shared" si="5"/>
        <v>45.5</v>
      </c>
      <c r="F78" s="3"/>
      <c r="G78" s="21">
        <f t="shared" si="3"/>
        <v>1</v>
      </c>
      <c r="H78" s="22">
        <f t="shared" si="4"/>
        <v>0</v>
      </c>
    </row>
    <row r="79" spans="2:8" ht="16.5" x14ac:dyDescent="0.3">
      <c r="B79" s="10" t="s">
        <v>78</v>
      </c>
      <c r="C79" s="11">
        <v>58.08</v>
      </c>
      <c r="D79" s="12">
        <v>20</v>
      </c>
      <c r="E79" s="13">
        <f t="shared" si="5"/>
        <v>1161.5999999999999</v>
      </c>
      <c r="F79" s="3"/>
      <c r="G79" s="21">
        <f t="shared" si="3"/>
        <v>1</v>
      </c>
      <c r="H79" s="22">
        <f t="shared" si="4"/>
        <v>0</v>
      </c>
    </row>
    <row r="80" spans="2:8" ht="16.5" x14ac:dyDescent="0.3">
      <c r="B80" s="10" t="s">
        <v>79</v>
      </c>
      <c r="C80" s="11">
        <v>58.08</v>
      </c>
      <c r="D80" s="12">
        <v>10</v>
      </c>
      <c r="E80" s="13">
        <f t="shared" si="5"/>
        <v>580.79999999999995</v>
      </c>
      <c r="F80" s="3"/>
      <c r="G80" s="21">
        <f t="shared" si="3"/>
        <v>1</v>
      </c>
      <c r="H80" s="22">
        <f t="shared" si="4"/>
        <v>0</v>
      </c>
    </row>
    <row r="81" spans="2:8" ht="16.5" x14ac:dyDescent="0.3">
      <c r="B81" s="10" t="s">
        <v>80</v>
      </c>
      <c r="C81" s="11">
        <v>91.96</v>
      </c>
      <c r="D81" s="12">
        <v>10</v>
      </c>
      <c r="E81" s="13">
        <f t="shared" si="5"/>
        <v>919.59999999999991</v>
      </c>
      <c r="F81" s="3"/>
      <c r="G81" s="21">
        <f t="shared" si="3"/>
        <v>1</v>
      </c>
      <c r="H81" s="22">
        <f t="shared" si="4"/>
        <v>0</v>
      </c>
    </row>
    <row r="82" spans="2:8" ht="16.5" x14ac:dyDescent="0.3">
      <c r="B82" s="10" t="s">
        <v>81</v>
      </c>
      <c r="C82" s="11">
        <v>91.96</v>
      </c>
      <c r="D82" s="12">
        <v>10</v>
      </c>
      <c r="E82" s="13">
        <f t="shared" si="5"/>
        <v>919.59999999999991</v>
      </c>
      <c r="F82" s="3"/>
      <c r="G82" s="21">
        <f t="shared" si="3"/>
        <v>1</v>
      </c>
      <c r="H82" s="22">
        <f t="shared" si="4"/>
        <v>0</v>
      </c>
    </row>
    <row r="83" spans="2:8" ht="16.5" x14ac:dyDescent="0.3">
      <c r="B83" s="10" t="s">
        <v>82</v>
      </c>
      <c r="C83" s="11">
        <v>27</v>
      </c>
      <c r="D83" s="12">
        <v>2</v>
      </c>
      <c r="E83" s="13">
        <f t="shared" si="5"/>
        <v>54</v>
      </c>
      <c r="F83" s="3"/>
      <c r="G83" s="21">
        <f t="shared" si="3"/>
        <v>1</v>
      </c>
      <c r="H83" s="22">
        <f t="shared" si="4"/>
        <v>0</v>
      </c>
    </row>
    <row r="84" spans="2:8" ht="16.5" x14ac:dyDescent="0.3">
      <c r="B84" s="10" t="s">
        <v>83</v>
      </c>
      <c r="C84" s="11">
        <v>11.57</v>
      </c>
      <c r="D84" s="12">
        <v>10</v>
      </c>
      <c r="E84" s="13">
        <f t="shared" si="5"/>
        <v>115.7</v>
      </c>
      <c r="F84" s="3"/>
      <c r="G84" s="21">
        <f t="shared" si="3"/>
        <v>1</v>
      </c>
      <c r="H84" s="22">
        <f t="shared" si="4"/>
        <v>0</v>
      </c>
    </row>
    <row r="85" spans="2:8" ht="16.5" x14ac:dyDescent="0.3">
      <c r="B85" s="10" t="s">
        <v>84</v>
      </c>
      <c r="C85" s="11">
        <v>18.32</v>
      </c>
      <c r="D85" s="12">
        <v>10</v>
      </c>
      <c r="E85" s="13">
        <f t="shared" si="5"/>
        <v>183.2</v>
      </c>
      <c r="F85" s="3"/>
      <c r="G85" s="21">
        <f t="shared" si="3"/>
        <v>1</v>
      </c>
      <c r="H85" s="22">
        <f t="shared" si="4"/>
        <v>0</v>
      </c>
    </row>
    <row r="86" spans="2:8" ht="16.5" x14ac:dyDescent="0.3">
      <c r="B86" s="10" t="s">
        <v>85</v>
      </c>
      <c r="C86" s="11">
        <v>3.44</v>
      </c>
      <c r="D86" s="12">
        <v>10</v>
      </c>
      <c r="E86" s="13">
        <f t="shared" si="5"/>
        <v>34.4</v>
      </c>
      <c r="F86" s="3"/>
      <c r="G86" s="21">
        <f t="shared" si="3"/>
        <v>1</v>
      </c>
      <c r="H86" s="22">
        <f t="shared" si="4"/>
        <v>0</v>
      </c>
    </row>
    <row r="87" spans="2:8" ht="16.5" x14ac:dyDescent="0.3">
      <c r="B87" s="10" t="s">
        <v>86</v>
      </c>
      <c r="C87" s="11">
        <v>5.97</v>
      </c>
      <c r="D87" s="12">
        <v>10</v>
      </c>
      <c r="E87" s="13">
        <f t="shared" si="5"/>
        <v>59.699999999999996</v>
      </c>
      <c r="F87" s="3"/>
      <c r="G87" s="21">
        <f t="shared" si="3"/>
        <v>1</v>
      </c>
      <c r="H87" s="22">
        <f t="shared" si="4"/>
        <v>0</v>
      </c>
    </row>
    <row r="88" spans="2:8" ht="16.5" x14ac:dyDescent="0.3">
      <c r="B88" s="10" t="s">
        <v>87</v>
      </c>
      <c r="C88" s="11">
        <v>3.05</v>
      </c>
      <c r="D88" s="12">
        <v>2</v>
      </c>
      <c r="E88" s="13">
        <f t="shared" si="5"/>
        <v>6.1</v>
      </c>
      <c r="F88" s="3"/>
      <c r="G88" s="21">
        <f t="shared" si="3"/>
        <v>1</v>
      </c>
      <c r="H88" s="22">
        <f t="shared" si="4"/>
        <v>0</v>
      </c>
    </row>
    <row r="89" spans="2:8" ht="16.5" x14ac:dyDescent="0.3">
      <c r="B89" s="10" t="s">
        <v>88</v>
      </c>
      <c r="C89" s="11">
        <v>6.39</v>
      </c>
      <c r="D89" s="12">
        <v>2</v>
      </c>
      <c r="E89" s="13">
        <f t="shared" si="5"/>
        <v>12.78</v>
      </c>
      <c r="F89" s="3"/>
      <c r="G89" s="21">
        <f t="shared" si="3"/>
        <v>1</v>
      </c>
      <c r="H89" s="22">
        <f t="shared" si="4"/>
        <v>0</v>
      </c>
    </row>
    <row r="90" spans="2:8" ht="16.5" x14ac:dyDescent="0.3">
      <c r="B90" s="10" t="s">
        <v>89</v>
      </c>
      <c r="C90" s="11">
        <v>9.4600000000000009</v>
      </c>
      <c r="D90" s="12">
        <v>2</v>
      </c>
      <c r="E90" s="13">
        <f t="shared" si="5"/>
        <v>18.920000000000002</v>
      </c>
      <c r="F90" s="3"/>
      <c r="G90" s="21">
        <f t="shared" si="3"/>
        <v>1</v>
      </c>
      <c r="H90" s="22">
        <f t="shared" si="4"/>
        <v>0</v>
      </c>
    </row>
    <row r="91" spans="2:8" ht="16.5" x14ac:dyDescent="0.3">
      <c r="B91" s="10" t="s">
        <v>90</v>
      </c>
      <c r="C91" s="11">
        <v>70.11</v>
      </c>
      <c r="D91" s="12">
        <v>2</v>
      </c>
      <c r="E91" s="13">
        <f t="shared" si="5"/>
        <v>140.22</v>
      </c>
      <c r="F91" s="3"/>
      <c r="G91" s="21">
        <f t="shared" si="3"/>
        <v>1</v>
      </c>
      <c r="H91" s="22">
        <f t="shared" si="4"/>
        <v>0</v>
      </c>
    </row>
    <row r="92" spans="2:8" ht="16.5" x14ac:dyDescent="0.3">
      <c r="B92" s="10" t="s">
        <v>91</v>
      </c>
      <c r="C92" s="11">
        <v>26.65</v>
      </c>
      <c r="D92" s="12">
        <v>2</v>
      </c>
      <c r="E92" s="13">
        <f t="shared" si="5"/>
        <v>53.3</v>
      </c>
      <c r="F92" s="3"/>
      <c r="G92" s="21">
        <f t="shared" si="3"/>
        <v>1</v>
      </c>
      <c r="H92" s="22">
        <f t="shared" si="4"/>
        <v>0</v>
      </c>
    </row>
    <row r="93" spans="2:8" ht="16.5" x14ac:dyDescent="0.3">
      <c r="B93" s="10" t="s">
        <v>92</v>
      </c>
      <c r="C93" s="11">
        <v>0.77</v>
      </c>
      <c r="D93" s="12">
        <v>2</v>
      </c>
      <c r="E93" s="13">
        <f t="shared" si="5"/>
        <v>1.54</v>
      </c>
      <c r="F93" s="3"/>
      <c r="G93" s="21">
        <f t="shared" si="3"/>
        <v>1</v>
      </c>
      <c r="H93" s="22">
        <f t="shared" si="4"/>
        <v>0</v>
      </c>
    </row>
    <row r="94" spans="2:8" ht="16.5" x14ac:dyDescent="0.3">
      <c r="B94" s="10" t="s">
        <v>93</v>
      </c>
      <c r="C94" s="11">
        <v>70.239999999999995</v>
      </c>
      <c r="D94" s="12">
        <v>2</v>
      </c>
      <c r="E94" s="13">
        <f t="shared" si="5"/>
        <v>140.47999999999999</v>
      </c>
      <c r="F94" s="3"/>
      <c r="G94" s="21">
        <f t="shared" si="3"/>
        <v>1</v>
      </c>
      <c r="H94" s="22">
        <f t="shared" si="4"/>
        <v>0</v>
      </c>
    </row>
    <row r="95" spans="2:8" ht="16.5" x14ac:dyDescent="0.3">
      <c r="B95" s="10" t="s">
        <v>94</v>
      </c>
      <c r="C95" s="11">
        <v>12.34</v>
      </c>
      <c r="D95" s="12">
        <v>2</v>
      </c>
      <c r="E95" s="13">
        <f t="shared" si="5"/>
        <v>24.68</v>
      </c>
      <c r="F95" s="3"/>
      <c r="G95" s="21">
        <f t="shared" si="3"/>
        <v>1</v>
      </c>
      <c r="H95" s="22">
        <f t="shared" si="4"/>
        <v>0</v>
      </c>
    </row>
    <row r="96" spans="2:8" ht="16.5" x14ac:dyDescent="0.3">
      <c r="B96" s="10" t="s">
        <v>95</v>
      </c>
      <c r="C96" s="11">
        <v>68.599999999999994</v>
      </c>
      <c r="D96" s="12">
        <v>2</v>
      </c>
      <c r="E96" s="13">
        <f t="shared" si="5"/>
        <v>137.19999999999999</v>
      </c>
      <c r="F96" s="3"/>
      <c r="G96" s="21">
        <f t="shared" si="3"/>
        <v>1</v>
      </c>
      <c r="H96" s="22">
        <f t="shared" si="4"/>
        <v>0</v>
      </c>
    </row>
    <row r="97" spans="2:8" ht="16.5" x14ac:dyDescent="0.3">
      <c r="B97" s="10" t="s">
        <v>96</v>
      </c>
      <c r="C97" s="11">
        <v>235.84</v>
      </c>
      <c r="D97" s="12">
        <v>5</v>
      </c>
      <c r="E97" s="13">
        <f t="shared" si="5"/>
        <v>1179.2</v>
      </c>
      <c r="F97" s="3"/>
      <c r="G97" s="21">
        <f t="shared" si="3"/>
        <v>1</v>
      </c>
      <c r="H97" s="22">
        <f t="shared" si="4"/>
        <v>0</v>
      </c>
    </row>
    <row r="98" spans="2:8" ht="16.5" x14ac:dyDescent="0.3">
      <c r="B98" s="10" t="s">
        <v>97</v>
      </c>
      <c r="C98" s="11">
        <v>11.59</v>
      </c>
      <c r="D98" s="12">
        <v>2</v>
      </c>
      <c r="E98" s="13">
        <f t="shared" si="5"/>
        <v>23.18</v>
      </c>
      <c r="F98" s="3"/>
      <c r="G98" s="21">
        <f t="shared" si="3"/>
        <v>1</v>
      </c>
      <c r="H98" s="22">
        <f t="shared" si="4"/>
        <v>0</v>
      </c>
    </row>
    <row r="99" spans="2:8" ht="16.5" x14ac:dyDescent="0.3">
      <c r="B99" s="10" t="s">
        <v>98</v>
      </c>
      <c r="C99" s="11">
        <v>6.67</v>
      </c>
      <c r="D99" s="12">
        <v>2</v>
      </c>
      <c r="E99" s="13">
        <f t="shared" si="5"/>
        <v>13.34</v>
      </c>
      <c r="F99" s="3"/>
      <c r="G99" s="21">
        <f t="shared" si="3"/>
        <v>1</v>
      </c>
      <c r="H99" s="22">
        <f t="shared" si="4"/>
        <v>0</v>
      </c>
    </row>
    <row r="100" spans="2:8" ht="16.5" x14ac:dyDescent="0.3">
      <c r="B100" s="10" t="s">
        <v>99</v>
      </c>
      <c r="C100" s="11">
        <v>5.78</v>
      </c>
      <c r="D100" s="12">
        <v>2</v>
      </c>
      <c r="E100" s="13">
        <f t="shared" si="5"/>
        <v>11.56</v>
      </c>
      <c r="F100" s="3"/>
      <c r="G100" s="21">
        <f t="shared" si="3"/>
        <v>1</v>
      </c>
      <c r="H100" s="22">
        <f t="shared" si="4"/>
        <v>0</v>
      </c>
    </row>
    <row r="101" spans="2:8" ht="16.5" x14ac:dyDescent="0.3">
      <c r="B101" s="10" t="s">
        <v>100</v>
      </c>
      <c r="C101" s="11">
        <v>6.74</v>
      </c>
      <c r="D101" s="12">
        <v>2</v>
      </c>
      <c r="E101" s="13">
        <f t="shared" si="5"/>
        <v>13.48</v>
      </c>
      <c r="F101" s="3"/>
      <c r="G101" s="21">
        <f t="shared" si="3"/>
        <v>1</v>
      </c>
      <c r="H101" s="22">
        <f t="shared" si="4"/>
        <v>0</v>
      </c>
    </row>
    <row r="102" spans="2:8" ht="17.25" thickBot="1" x14ac:dyDescent="0.35">
      <c r="B102" s="14" t="s">
        <v>101</v>
      </c>
      <c r="C102" s="15">
        <v>4.67</v>
      </c>
      <c r="D102" s="16">
        <v>2</v>
      </c>
      <c r="E102" s="17">
        <f t="shared" si="5"/>
        <v>9.34</v>
      </c>
      <c r="F102" s="4"/>
      <c r="G102" s="23">
        <f t="shared" si="3"/>
        <v>1</v>
      </c>
      <c r="H102" s="24">
        <f t="shared" si="4"/>
        <v>0</v>
      </c>
    </row>
    <row r="103" spans="2:8" ht="16.5" x14ac:dyDescent="0.3">
      <c r="B103" s="10" t="s">
        <v>102</v>
      </c>
      <c r="C103" s="11">
        <v>1.28</v>
      </c>
      <c r="D103" s="12">
        <v>200</v>
      </c>
      <c r="E103" s="13">
        <f>C103*D103</f>
        <v>256</v>
      </c>
      <c r="F103" s="3"/>
      <c r="G103" s="21">
        <f t="shared" si="3"/>
        <v>1</v>
      </c>
      <c r="H103" s="22">
        <f t="shared" si="4"/>
        <v>0</v>
      </c>
    </row>
    <row r="104" spans="2:8" ht="16.5" x14ac:dyDescent="0.3">
      <c r="B104" s="10" t="s">
        <v>103</v>
      </c>
      <c r="C104" s="11">
        <v>221.34</v>
      </c>
      <c r="D104" s="12">
        <v>3</v>
      </c>
      <c r="E104" s="13">
        <f t="shared" ref="E104:E167" si="6">C104*D104</f>
        <v>664.02</v>
      </c>
      <c r="F104" s="3"/>
      <c r="G104" s="21">
        <f t="shared" si="3"/>
        <v>1</v>
      </c>
      <c r="H104" s="22">
        <f t="shared" si="4"/>
        <v>0</v>
      </c>
    </row>
    <row r="105" spans="2:8" ht="16.5" x14ac:dyDescent="0.3">
      <c r="B105" s="10" t="s">
        <v>104</v>
      </c>
      <c r="C105" s="11">
        <v>13.8</v>
      </c>
      <c r="D105" s="12">
        <v>3</v>
      </c>
      <c r="E105" s="13">
        <f t="shared" si="6"/>
        <v>41.400000000000006</v>
      </c>
      <c r="F105" s="3"/>
      <c r="G105" s="21">
        <f t="shared" si="3"/>
        <v>1</v>
      </c>
      <c r="H105" s="22">
        <f t="shared" si="4"/>
        <v>0</v>
      </c>
    </row>
    <row r="106" spans="2:8" ht="16.5" x14ac:dyDescent="0.3">
      <c r="B106" s="10" t="s">
        <v>105</v>
      </c>
      <c r="C106" s="11">
        <v>8.0399999999999991</v>
      </c>
      <c r="D106" s="12">
        <v>1</v>
      </c>
      <c r="E106" s="13">
        <f t="shared" si="6"/>
        <v>8.0399999999999991</v>
      </c>
      <c r="F106" s="3"/>
      <c r="G106" s="21">
        <f t="shared" si="3"/>
        <v>1</v>
      </c>
      <c r="H106" s="22">
        <f t="shared" si="4"/>
        <v>0</v>
      </c>
    </row>
    <row r="107" spans="2:8" ht="16.5" x14ac:dyDescent="0.3">
      <c r="B107" s="10" t="s">
        <v>106</v>
      </c>
      <c r="C107" s="11">
        <v>77.099999999999994</v>
      </c>
      <c r="D107" s="12">
        <v>1</v>
      </c>
      <c r="E107" s="13">
        <f t="shared" si="6"/>
        <v>77.099999999999994</v>
      </c>
      <c r="F107" s="3"/>
      <c r="G107" s="21">
        <f t="shared" si="3"/>
        <v>1</v>
      </c>
      <c r="H107" s="22">
        <f t="shared" si="4"/>
        <v>0</v>
      </c>
    </row>
    <row r="108" spans="2:8" ht="16.5" x14ac:dyDescent="0.3">
      <c r="B108" s="10" t="s">
        <v>107</v>
      </c>
      <c r="C108" s="11">
        <v>3.94</v>
      </c>
      <c r="D108" s="12">
        <v>100</v>
      </c>
      <c r="E108" s="13">
        <f t="shared" si="6"/>
        <v>394</v>
      </c>
      <c r="F108" s="3"/>
      <c r="G108" s="21">
        <f t="shared" si="3"/>
        <v>1</v>
      </c>
      <c r="H108" s="22">
        <f t="shared" si="4"/>
        <v>0</v>
      </c>
    </row>
    <row r="109" spans="2:8" ht="16.5" x14ac:dyDescent="0.3">
      <c r="B109" s="10" t="s">
        <v>108</v>
      </c>
      <c r="C109" s="11">
        <v>155.02000000000001</v>
      </c>
      <c r="D109" s="12">
        <v>6</v>
      </c>
      <c r="E109" s="13">
        <f t="shared" si="6"/>
        <v>930.12000000000012</v>
      </c>
      <c r="F109" s="3"/>
      <c r="G109" s="21">
        <f t="shared" si="3"/>
        <v>1</v>
      </c>
      <c r="H109" s="22">
        <f t="shared" si="4"/>
        <v>0</v>
      </c>
    </row>
    <row r="110" spans="2:8" ht="16.5" x14ac:dyDescent="0.3">
      <c r="B110" s="10" t="s">
        <v>109</v>
      </c>
      <c r="C110" s="11">
        <v>108.24</v>
      </c>
      <c r="D110" s="12">
        <v>3</v>
      </c>
      <c r="E110" s="13">
        <f t="shared" si="6"/>
        <v>324.71999999999997</v>
      </c>
      <c r="F110" s="3"/>
      <c r="G110" s="21">
        <f t="shared" si="3"/>
        <v>1</v>
      </c>
      <c r="H110" s="22">
        <f t="shared" si="4"/>
        <v>0</v>
      </c>
    </row>
    <row r="111" spans="2:8" ht="16.5" x14ac:dyDescent="0.3">
      <c r="B111" s="10" t="s">
        <v>110</v>
      </c>
      <c r="C111" s="11">
        <v>115</v>
      </c>
      <c r="D111" s="12">
        <v>6</v>
      </c>
      <c r="E111" s="13">
        <f t="shared" si="6"/>
        <v>690</v>
      </c>
      <c r="F111" s="3"/>
      <c r="G111" s="21">
        <f t="shared" si="3"/>
        <v>1</v>
      </c>
      <c r="H111" s="22">
        <f t="shared" si="4"/>
        <v>0</v>
      </c>
    </row>
    <row r="112" spans="2:8" ht="16.5" x14ac:dyDescent="0.3">
      <c r="B112" s="10" t="s">
        <v>111</v>
      </c>
      <c r="C112" s="11">
        <v>9.16</v>
      </c>
      <c r="D112" s="12">
        <v>5</v>
      </c>
      <c r="E112" s="13">
        <f t="shared" si="6"/>
        <v>45.8</v>
      </c>
      <c r="F112" s="3"/>
      <c r="G112" s="21">
        <f t="shared" si="3"/>
        <v>1</v>
      </c>
      <c r="H112" s="22">
        <f t="shared" si="4"/>
        <v>0</v>
      </c>
    </row>
    <row r="113" spans="2:8" ht="16.5" x14ac:dyDescent="0.3">
      <c r="B113" s="10" t="s">
        <v>112</v>
      </c>
      <c r="C113" s="11">
        <v>11.34</v>
      </c>
      <c r="D113" s="12">
        <v>4</v>
      </c>
      <c r="E113" s="13">
        <f t="shared" si="6"/>
        <v>45.36</v>
      </c>
      <c r="F113" s="3"/>
      <c r="G113" s="21">
        <f t="shared" si="3"/>
        <v>1</v>
      </c>
      <c r="H113" s="22">
        <f t="shared" si="4"/>
        <v>0</v>
      </c>
    </row>
    <row r="114" spans="2:8" ht="16.5" x14ac:dyDescent="0.3">
      <c r="B114" s="10" t="s">
        <v>113</v>
      </c>
      <c r="C114" s="11">
        <v>26.7</v>
      </c>
      <c r="D114" s="12">
        <v>50</v>
      </c>
      <c r="E114" s="13">
        <f t="shared" si="6"/>
        <v>1335</v>
      </c>
      <c r="F114" s="3"/>
      <c r="G114" s="21">
        <f t="shared" si="3"/>
        <v>1</v>
      </c>
      <c r="H114" s="22">
        <f t="shared" si="4"/>
        <v>0</v>
      </c>
    </row>
    <row r="115" spans="2:8" ht="16.5" x14ac:dyDescent="0.3">
      <c r="B115" s="10" t="s">
        <v>114</v>
      </c>
      <c r="C115" s="11">
        <v>12.12</v>
      </c>
      <c r="D115" s="12">
        <v>12</v>
      </c>
      <c r="E115" s="13">
        <f t="shared" si="6"/>
        <v>145.44</v>
      </c>
      <c r="F115" s="3"/>
      <c r="G115" s="21">
        <f t="shared" si="3"/>
        <v>1</v>
      </c>
      <c r="H115" s="22">
        <f t="shared" si="4"/>
        <v>0</v>
      </c>
    </row>
    <row r="116" spans="2:8" ht="16.5" x14ac:dyDescent="0.3">
      <c r="B116" s="10" t="s">
        <v>115</v>
      </c>
      <c r="C116" s="11">
        <v>38.24</v>
      </c>
      <c r="D116" s="12">
        <v>50</v>
      </c>
      <c r="E116" s="13">
        <f t="shared" si="6"/>
        <v>1912</v>
      </c>
      <c r="F116" s="3"/>
      <c r="G116" s="21">
        <f t="shared" si="3"/>
        <v>1</v>
      </c>
      <c r="H116" s="22">
        <f t="shared" si="4"/>
        <v>0</v>
      </c>
    </row>
    <row r="117" spans="2:8" ht="16.5" x14ac:dyDescent="0.3">
      <c r="B117" s="10" t="s">
        <v>116</v>
      </c>
      <c r="C117" s="11">
        <v>16.100000000000001</v>
      </c>
      <c r="D117" s="12">
        <v>10</v>
      </c>
      <c r="E117" s="13">
        <f t="shared" si="6"/>
        <v>161</v>
      </c>
      <c r="F117" s="3"/>
      <c r="G117" s="21">
        <f t="shared" si="3"/>
        <v>1</v>
      </c>
      <c r="H117" s="22">
        <f t="shared" si="4"/>
        <v>0</v>
      </c>
    </row>
    <row r="118" spans="2:8" ht="16.5" x14ac:dyDescent="0.3">
      <c r="B118" s="10" t="s">
        <v>117</v>
      </c>
      <c r="C118" s="11">
        <v>66</v>
      </c>
      <c r="D118" s="12">
        <v>30</v>
      </c>
      <c r="E118" s="13">
        <f t="shared" si="6"/>
        <v>1980</v>
      </c>
      <c r="F118" s="3"/>
      <c r="G118" s="21">
        <f t="shared" si="3"/>
        <v>1</v>
      </c>
      <c r="H118" s="22">
        <f t="shared" si="4"/>
        <v>0</v>
      </c>
    </row>
    <row r="119" spans="2:8" ht="16.5" x14ac:dyDescent="0.3">
      <c r="B119" s="10" t="s">
        <v>118</v>
      </c>
      <c r="C119" s="11">
        <v>3.5</v>
      </c>
      <c r="D119" s="12">
        <v>1</v>
      </c>
      <c r="E119" s="13">
        <f t="shared" si="6"/>
        <v>3.5</v>
      </c>
      <c r="F119" s="3"/>
      <c r="G119" s="21">
        <f t="shared" si="3"/>
        <v>1</v>
      </c>
      <c r="H119" s="22">
        <f t="shared" si="4"/>
        <v>0</v>
      </c>
    </row>
    <row r="120" spans="2:8" ht="16.5" x14ac:dyDescent="0.3">
      <c r="B120" s="10" t="s">
        <v>119</v>
      </c>
      <c r="C120" s="11">
        <v>4.0380000000000003</v>
      </c>
      <c r="D120" s="12">
        <v>1</v>
      </c>
      <c r="E120" s="13">
        <f t="shared" si="6"/>
        <v>4.0380000000000003</v>
      </c>
      <c r="F120" s="3"/>
      <c r="G120" s="21">
        <f t="shared" si="3"/>
        <v>1</v>
      </c>
      <c r="H120" s="22">
        <f t="shared" si="4"/>
        <v>0</v>
      </c>
    </row>
    <row r="121" spans="2:8" ht="16.5" x14ac:dyDescent="0.3">
      <c r="B121" s="10" t="s">
        <v>120</v>
      </c>
      <c r="C121" s="11">
        <v>88.07</v>
      </c>
      <c r="D121" s="12">
        <v>10</v>
      </c>
      <c r="E121" s="13">
        <f t="shared" si="6"/>
        <v>880.69999999999993</v>
      </c>
      <c r="F121" s="3"/>
      <c r="G121" s="21">
        <f t="shared" si="3"/>
        <v>1</v>
      </c>
      <c r="H121" s="22">
        <f t="shared" si="4"/>
        <v>0</v>
      </c>
    </row>
    <row r="122" spans="2:8" ht="16.5" x14ac:dyDescent="0.3">
      <c r="B122" s="10" t="s">
        <v>121</v>
      </c>
      <c r="C122" s="11">
        <v>77.349999999999994</v>
      </c>
      <c r="D122" s="12">
        <v>20</v>
      </c>
      <c r="E122" s="13">
        <f t="shared" si="6"/>
        <v>1547</v>
      </c>
      <c r="F122" s="3"/>
      <c r="G122" s="21">
        <f t="shared" si="3"/>
        <v>1</v>
      </c>
      <c r="H122" s="22">
        <f t="shared" si="4"/>
        <v>0</v>
      </c>
    </row>
    <row r="123" spans="2:8" ht="16.5" x14ac:dyDescent="0.3">
      <c r="B123" s="10" t="s">
        <v>122</v>
      </c>
      <c r="C123" s="11">
        <v>166.76</v>
      </c>
      <c r="D123" s="12">
        <v>3</v>
      </c>
      <c r="E123" s="13">
        <f t="shared" si="6"/>
        <v>500.28</v>
      </c>
      <c r="F123" s="3"/>
      <c r="G123" s="21">
        <f t="shared" si="3"/>
        <v>1</v>
      </c>
      <c r="H123" s="22">
        <f t="shared" si="4"/>
        <v>0</v>
      </c>
    </row>
    <row r="124" spans="2:8" ht="16.5" x14ac:dyDescent="0.3">
      <c r="B124" s="10" t="s">
        <v>123</v>
      </c>
      <c r="C124" s="11">
        <v>261.5</v>
      </c>
      <c r="D124" s="12">
        <v>5</v>
      </c>
      <c r="E124" s="13">
        <f t="shared" si="6"/>
        <v>1307.5</v>
      </c>
      <c r="F124" s="3"/>
      <c r="G124" s="21">
        <f t="shared" si="3"/>
        <v>1</v>
      </c>
      <c r="H124" s="22">
        <f t="shared" si="4"/>
        <v>0</v>
      </c>
    </row>
    <row r="125" spans="2:8" ht="16.5" x14ac:dyDescent="0.3">
      <c r="B125" s="10" t="s">
        <v>124</v>
      </c>
      <c r="C125" s="11">
        <v>72.31</v>
      </c>
      <c r="D125" s="12">
        <v>10</v>
      </c>
      <c r="E125" s="13">
        <f t="shared" si="6"/>
        <v>723.1</v>
      </c>
      <c r="F125" s="3"/>
      <c r="G125" s="21">
        <f t="shared" si="3"/>
        <v>1</v>
      </c>
      <c r="H125" s="22">
        <f t="shared" si="4"/>
        <v>0</v>
      </c>
    </row>
    <row r="126" spans="2:8" ht="16.5" x14ac:dyDescent="0.3">
      <c r="B126" s="10" t="s">
        <v>125</v>
      </c>
      <c r="C126" s="11">
        <v>157</v>
      </c>
      <c r="D126" s="12">
        <v>6</v>
      </c>
      <c r="E126" s="13">
        <f t="shared" si="6"/>
        <v>942</v>
      </c>
      <c r="F126" s="3"/>
      <c r="G126" s="21">
        <f t="shared" si="3"/>
        <v>1</v>
      </c>
      <c r="H126" s="22">
        <f t="shared" si="4"/>
        <v>0</v>
      </c>
    </row>
    <row r="127" spans="2:8" ht="17.25" thickBot="1" x14ac:dyDescent="0.35">
      <c r="B127" s="14" t="s">
        <v>126</v>
      </c>
      <c r="C127" s="15">
        <v>106</v>
      </c>
      <c r="D127" s="16">
        <v>12</v>
      </c>
      <c r="E127" s="17">
        <f t="shared" si="6"/>
        <v>1272</v>
      </c>
      <c r="F127" s="4"/>
      <c r="G127" s="23">
        <f t="shared" si="3"/>
        <v>1</v>
      </c>
      <c r="H127" s="24">
        <f t="shared" si="4"/>
        <v>0</v>
      </c>
    </row>
    <row r="128" spans="2:8" ht="16.5" x14ac:dyDescent="0.3">
      <c r="B128" s="6" t="s">
        <v>127</v>
      </c>
      <c r="C128" s="7">
        <v>20</v>
      </c>
      <c r="D128" s="8">
        <v>10</v>
      </c>
      <c r="E128" s="9">
        <f t="shared" si="6"/>
        <v>200</v>
      </c>
      <c r="F128" s="5"/>
      <c r="G128" s="21">
        <f t="shared" si="3"/>
        <v>1</v>
      </c>
      <c r="H128" s="22">
        <f t="shared" si="4"/>
        <v>0</v>
      </c>
    </row>
    <row r="129" spans="2:8" ht="16.5" x14ac:dyDescent="0.3">
      <c r="B129" s="10" t="s">
        <v>128</v>
      </c>
      <c r="C129" s="11">
        <v>115</v>
      </c>
      <c r="D129" s="12">
        <v>10</v>
      </c>
      <c r="E129" s="13">
        <f t="shared" si="6"/>
        <v>1150</v>
      </c>
      <c r="F129" s="3"/>
      <c r="G129" s="21">
        <f t="shared" si="3"/>
        <v>1</v>
      </c>
      <c r="H129" s="22">
        <f t="shared" si="4"/>
        <v>0</v>
      </c>
    </row>
    <row r="130" spans="2:8" ht="16.5" x14ac:dyDescent="0.3">
      <c r="B130" s="10" t="s">
        <v>129</v>
      </c>
      <c r="C130" s="11">
        <v>12.65</v>
      </c>
      <c r="D130" s="12">
        <v>10</v>
      </c>
      <c r="E130" s="13">
        <f t="shared" si="6"/>
        <v>126.5</v>
      </c>
      <c r="F130" s="3"/>
      <c r="G130" s="21">
        <f t="shared" si="3"/>
        <v>1</v>
      </c>
      <c r="H130" s="22">
        <f t="shared" si="4"/>
        <v>0</v>
      </c>
    </row>
    <row r="131" spans="2:8" ht="16.5" x14ac:dyDescent="0.3">
      <c r="B131" s="10" t="s">
        <v>130</v>
      </c>
      <c r="C131" s="11">
        <v>6.1</v>
      </c>
      <c r="D131" s="12">
        <v>10</v>
      </c>
      <c r="E131" s="13">
        <f t="shared" si="6"/>
        <v>61</v>
      </c>
      <c r="F131" s="3"/>
      <c r="G131" s="21">
        <f t="shared" si="3"/>
        <v>1</v>
      </c>
      <c r="H131" s="22">
        <f t="shared" si="4"/>
        <v>0</v>
      </c>
    </row>
    <row r="132" spans="2:8" ht="16.5" x14ac:dyDescent="0.3">
      <c r="B132" s="10" t="s">
        <v>131</v>
      </c>
      <c r="C132" s="11">
        <v>3.75</v>
      </c>
      <c r="D132" s="12">
        <v>10</v>
      </c>
      <c r="E132" s="13">
        <f t="shared" si="6"/>
        <v>37.5</v>
      </c>
      <c r="F132" s="3"/>
      <c r="G132" s="21">
        <f t="shared" si="3"/>
        <v>1</v>
      </c>
      <c r="H132" s="22">
        <f t="shared" si="4"/>
        <v>0</v>
      </c>
    </row>
    <row r="133" spans="2:8" ht="16.5" x14ac:dyDescent="0.3">
      <c r="B133" s="10" t="s">
        <v>132</v>
      </c>
      <c r="C133" s="11">
        <v>0.36</v>
      </c>
      <c r="D133" s="12">
        <v>100</v>
      </c>
      <c r="E133" s="13">
        <f t="shared" si="6"/>
        <v>36</v>
      </c>
      <c r="F133" s="3"/>
      <c r="G133" s="21">
        <f t="shared" si="3"/>
        <v>1</v>
      </c>
      <c r="H133" s="22">
        <f t="shared" si="4"/>
        <v>0</v>
      </c>
    </row>
    <row r="134" spans="2:8" ht="16.5" x14ac:dyDescent="0.3">
      <c r="B134" s="10" t="s">
        <v>133</v>
      </c>
      <c r="C134" s="11">
        <v>34.47</v>
      </c>
      <c r="D134" s="12">
        <v>10</v>
      </c>
      <c r="E134" s="13">
        <f t="shared" si="6"/>
        <v>344.7</v>
      </c>
      <c r="F134" s="3"/>
      <c r="G134" s="21">
        <f t="shared" si="3"/>
        <v>1</v>
      </c>
      <c r="H134" s="22">
        <f t="shared" si="4"/>
        <v>0</v>
      </c>
    </row>
    <row r="135" spans="2:8" ht="16.5" x14ac:dyDescent="0.3">
      <c r="B135" s="10" t="s">
        <v>134</v>
      </c>
      <c r="C135" s="11">
        <v>1.75</v>
      </c>
      <c r="D135" s="12">
        <v>50</v>
      </c>
      <c r="E135" s="13">
        <f t="shared" si="6"/>
        <v>87.5</v>
      </c>
      <c r="F135" s="3"/>
      <c r="G135" s="21">
        <f t="shared" si="3"/>
        <v>1</v>
      </c>
      <c r="H135" s="22">
        <f t="shared" si="4"/>
        <v>0</v>
      </c>
    </row>
    <row r="136" spans="2:8" ht="16.5" x14ac:dyDescent="0.3">
      <c r="B136" s="10" t="s">
        <v>135</v>
      </c>
      <c r="C136" s="11">
        <v>12</v>
      </c>
      <c r="D136" s="12">
        <v>20</v>
      </c>
      <c r="E136" s="13">
        <f t="shared" si="6"/>
        <v>240</v>
      </c>
      <c r="F136" s="3"/>
      <c r="G136" s="21">
        <f t="shared" si="3"/>
        <v>1</v>
      </c>
      <c r="H136" s="22">
        <f t="shared" si="4"/>
        <v>0</v>
      </c>
    </row>
    <row r="137" spans="2:8" ht="16.5" x14ac:dyDescent="0.3">
      <c r="B137" s="10" t="s">
        <v>136</v>
      </c>
      <c r="C137" s="11">
        <v>3.8</v>
      </c>
      <c r="D137" s="12">
        <v>5</v>
      </c>
      <c r="E137" s="13">
        <f t="shared" si="6"/>
        <v>19</v>
      </c>
      <c r="F137" s="3"/>
      <c r="G137" s="21">
        <f t="shared" si="3"/>
        <v>1</v>
      </c>
      <c r="H137" s="22">
        <f t="shared" si="4"/>
        <v>0</v>
      </c>
    </row>
    <row r="138" spans="2:8" ht="16.5" x14ac:dyDescent="0.3">
      <c r="B138" s="10" t="s">
        <v>137</v>
      </c>
      <c r="C138" s="11">
        <v>20.34</v>
      </c>
      <c r="D138" s="12">
        <v>5</v>
      </c>
      <c r="E138" s="13">
        <f t="shared" si="6"/>
        <v>101.7</v>
      </c>
      <c r="F138" s="3"/>
      <c r="G138" s="21">
        <f t="shared" si="3"/>
        <v>1</v>
      </c>
      <c r="H138" s="22">
        <f t="shared" si="4"/>
        <v>0</v>
      </c>
    </row>
    <row r="139" spans="2:8" ht="16.5" x14ac:dyDescent="0.3">
      <c r="B139" s="10" t="s">
        <v>138</v>
      </c>
      <c r="C139" s="11">
        <v>13.44</v>
      </c>
      <c r="D139" s="12">
        <v>20</v>
      </c>
      <c r="E139" s="13">
        <f t="shared" si="6"/>
        <v>268.8</v>
      </c>
      <c r="F139" s="3"/>
      <c r="G139" s="21">
        <f t="shared" ref="G139:G193" si="7">((C139-F139)/C139)</f>
        <v>1</v>
      </c>
      <c r="H139" s="22">
        <f t="shared" ref="H139:H193" si="8">(D139*F139)</f>
        <v>0</v>
      </c>
    </row>
    <row r="140" spans="2:8" ht="16.5" x14ac:dyDescent="0.3">
      <c r="B140" s="10" t="s">
        <v>139</v>
      </c>
      <c r="C140" s="11">
        <v>16.88</v>
      </c>
      <c r="D140" s="12">
        <v>10</v>
      </c>
      <c r="E140" s="13">
        <f t="shared" si="6"/>
        <v>168.79999999999998</v>
      </c>
      <c r="F140" s="3"/>
      <c r="G140" s="21">
        <f t="shared" si="7"/>
        <v>1</v>
      </c>
      <c r="H140" s="22">
        <f t="shared" si="8"/>
        <v>0</v>
      </c>
    </row>
    <row r="141" spans="2:8" ht="16.5" x14ac:dyDescent="0.3">
      <c r="B141" s="10" t="s">
        <v>140</v>
      </c>
      <c r="C141" s="11">
        <v>39.83</v>
      </c>
      <c r="D141" s="12">
        <v>30</v>
      </c>
      <c r="E141" s="13">
        <f t="shared" si="6"/>
        <v>1194.8999999999999</v>
      </c>
      <c r="F141" s="3"/>
      <c r="G141" s="21">
        <f t="shared" si="7"/>
        <v>1</v>
      </c>
      <c r="H141" s="22">
        <f t="shared" si="8"/>
        <v>0</v>
      </c>
    </row>
    <row r="142" spans="2:8" ht="16.5" x14ac:dyDescent="0.3">
      <c r="B142" s="10" t="s">
        <v>141</v>
      </c>
      <c r="C142" s="11">
        <v>13.4</v>
      </c>
      <c r="D142" s="12">
        <v>5</v>
      </c>
      <c r="E142" s="13">
        <f t="shared" si="6"/>
        <v>67</v>
      </c>
      <c r="F142" s="3"/>
      <c r="G142" s="21">
        <f t="shared" si="7"/>
        <v>1</v>
      </c>
      <c r="H142" s="22">
        <f t="shared" si="8"/>
        <v>0</v>
      </c>
    </row>
    <row r="143" spans="2:8" ht="16.5" x14ac:dyDescent="0.3">
      <c r="B143" s="10" t="s">
        <v>142</v>
      </c>
      <c r="C143" s="11">
        <v>7.34</v>
      </c>
      <c r="D143" s="12">
        <v>50</v>
      </c>
      <c r="E143" s="13">
        <f t="shared" si="6"/>
        <v>367</v>
      </c>
      <c r="F143" s="3"/>
      <c r="G143" s="21">
        <f t="shared" si="7"/>
        <v>1</v>
      </c>
      <c r="H143" s="22">
        <f t="shared" si="8"/>
        <v>0</v>
      </c>
    </row>
    <row r="144" spans="2:8" ht="16.5" x14ac:dyDescent="0.3">
      <c r="B144" s="10" t="s">
        <v>143</v>
      </c>
      <c r="C144" s="11">
        <v>4.4400000000000004</v>
      </c>
      <c r="D144" s="12">
        <v>5</v>
      </c>
      <c r="E144" s="13">
        <f t="shared" si="6"/>
        <v>22.200000000000003</v>
      </c>
      <c r="F144" s="3"/>
      <c r="G144" s="21">
        <f t="shared" si="7"/>
        <v>1</v>
      </c>
      <c r="H144" s="22">
        <f t="shared" si="8"/>
        <v>0</v>
      </c>
    </row>
    <row r="145" spans="2:8" ht="16.5" x14ac:dyDescent="0.3">
      <c r="B145" s="10" t="s">
        <v>144</v>
      </c>
      <c r="C145" s="11">
        <v>8</v>
      </c>
      <c r="D145" s="12">
        <v>5</v>
      </c>
      <c r="E145" s="13">
        <f t="shared" si="6"/>
        <v>40</v>
      </c>
      <c r="F145" s="3"/>
      <c r="G145" s="21">
        <f t="shared" si="7"/>
        <v>1</v>
      </c>
      <c r="H145" s="22">
        <f t="shared" si="8"/>
        <v>0</v>
      </c>
    </row>
    <row r="146" spans="2:8" ht="16.5" x14ac:dyDescent="0.3">
      <c r="B146" s="10" t="s">
        <v>145</v>
      </c>
      <c r="C146" s="11">
        <v>7</v>
      </c>
      <c r="D146" s="12">
        <v>5</v>
      </c>
      <c r="E146" s="13">
        <f t="shared" si="6"/>
        <v>35</v>
      </c>
      <c r="F146" s="3"/>
      <c r="G146" s="21">
        <f t="shared" si="7"/>
        <v>1</v>
      </c>
      <c r="H146" s="22">
        <f t="shared" si="8"/>
        <v>0</v>
      </c>
    </row>
    <row r="147" spans="2:8" ht="16.5" x14ac:dyDescent="0.3">
      <c r="B147" s="10" t="s">
        <v>146</v>
      </c>
      <c r="C147" s="11">
        <v>40</v>
      </c>
      <c r="D147" s="12">
        <v>5</v>
      </c>
      <c r="E147" s="13">
        <f t="shared" si="6"/>
        <v>200</v>
      </c>
      <c r="F147" s="3"/>
      <c r="G147" s="21">
        <f t="shared" si="7"/>
        <v>1</v>
      </c>
      <c r="H147" s="22">
        <f t="shared" si="8"/>
        <v>0</v>
      </c>
    </row>
    <row r="148" spans="2:8" ht="16.5" x14ac:dyDescent="0.3">
      <c r="B148" s="10" t="s">
        <v>147</v>
      </c>
      <c r="C148" s="11">
        <v>12</v>
      </c>
      <c r="D148" s="12">
        <v>5</v>
      </c>
      <c r="E148" s="13">
        <f t="shared" si="6"/>
        <v>60</v>
      </c>
      <c r="F148" s="3"/>
      <c r="G148" s="21">
        <f t="shared" si="7"/>
        <v>1</v>
      </c>
      <c r="H148" s="22">
        <f t="shared" si="8"/>
        <v>0</v>
      </c>
    </row>
    <row r="149" spans="2:8" ht="16.5" x14ac:dyDescent="0.3">
      <c r="B149" s="10" t="s">
        <v>148</v>
      </c>
      <c r="C149" s="11">
        <v>32</v>
      </c>
      <c r="D149" s="12">
        <v>5</v>
      </c>
      <c r="E149" s="13">
        <f t="shared" si="6"/>
        <v>160</v>
      </c>
      <c r="F149" s="3"/>
      <c r="G149" s="21">
        <f t="shared" si="7"/>
        <v>1</v>
      </c>
      <c r="H149" s="22">
        <f t="shared" si="8"/>
        <v>0</v>
      </c>
    </row>
    <row r="150" spans="2:8" ht="16.5" x14ac:dyDescent="0.3">
      <c r="B150" s="10" t="s">
        <v>149</v>
      </c>
      <c r="C150" s="11">
        <v>26</v>
      </c>
      <c r="D150" s="12">
        <v>5</v>
      </c>
      <c r="E150" s="13">
        <f t="shared" si="6"/>
        <v>130</v>
      </c>
      <c r="F150" s="3"/>
      <c r="G150" s="21">
        <f t="shared" si="7"/>
        <v>1</v>
      </c>
      <c r="H150" s="22">
        <f t="shared" si="8"/>
        <v>0</v>
      </c>
    </row>
    <row r="151" spans="2:8" ht="16.5" x14ac:dyDescent="0.3">
      <c r="B151" s="10" t="s">
        <v>150</v>
      </c>
      <c r="C151" s="11">
        <v>80.8</v>
      </c>
      <c r="D151" s="12">
        <v>5</v>
      </c>
      <c r="E151" s="13">
        <f t="shared" si="6"/>
        <v>404</v>
      </c>
      <c r="F151" s="3"/>
      <c r="G151" s="21">
        <f t="shared" si="7"/>
        <v>1</v>
      </c>
      <c r="H151" s="22">
        <f t="shared" si="8"/>
        <v>0</v>
      </c>
    </row>
    <row r="152" spans="2:8" ht="16.5" x14ac:dyDescent="0.3">
      <c r="B152" s="10" t="s">
        <v>151</v>
      </c>
      <c r="C152" s="11">
        <v>31.6</v>
      </c>
      <c r="D152" s="12">
        <v>5</v>
      </c>
      <c r="E152" s="13">
        <f t="shared" si="6"/>
        <v>158</v>
      </c>
      <c r="F152" s="3"/>
      <c r="G152" s="21">
        <f t="shared" si="7"/>
        <v>1</v>
      </c>
      <c r="H152" s="22">
        <f t="shared" si="8"/>
        <v>0</v>
      </c>
    </row>
    <row r="153" spans="2:8" ht="16.5" x14ac:dyDescent="0.3">
      <c r="B153" s="10" t="s">
        <v>152</v>
      </c>
      <c r="C153" s="11">
        <v>76.08</v>
      </c>
      <c r="D153" s="12">
        <v>5</v>
      </c>
      <c r="E153" s="13">
        <f t="shared" si="6"/>
        <v>380.4</v>
      </c>
      <c r="F153" s="3"/>
      <c r="G153" s="21">
        <f t="shared" si="7"/>
        <v>1</v>
      </c>
      <c r="H153" s="22">
        <f t="shared" si="8"/>
        <v>0</v>
      </c>
    </row>
    <row r="154" spans="2:8" ht="16.5" x14ac:dyDescent="0.3">
      <c r="B154" s="10" t="s">
        <v>153</v>
      </c>
      <c r="C154" s="11">
        <v>17.59</v>
      </c>
      <c r="D154" s="12">
        <v>5</v>
      </c>
      <c r="E154" s="13">
        <f t="shared" si="6"/>
        <v>87.95</v>
      </c>
      <c r="F154" s="3"/>
      <c r="G154" s="21">
        <f t="shared" si="7"/>
        <v>1</v>
      </c>
      <c r="H154" s="22">
        <f t="shared" si="8"/>
        <v>0</v>
      </c>
    </row>
    <row r="155" spans="2:8" ht="16.5" x14ac:dyDescent="0.3">
      <c r="B155" s="10" t="s">
        <v>154</v>
      </c>
      <c r="C155" s="11">
        <v>62.25</v>
      </c>
      <c r="D155" s="12">
        <v>15</v>
      </c>
      <c r="E155" s="13">
        <f t="shared" si="6"/>
        <v>933.75</v>
      </c>
      <c r="F155" s="3"/>
      <c r="G155" s="21">
        <f t="shared" si="7"/>
        <v>1</v>
      </c>
      <c r="H155" s="22">
        <f t="shared" si="8"/>
        <v>0</v>
      </c>
    </row>
    <row r="156" spans="2:8" ht="16.5" x14ac:dyDescent="0.3">
      <c r="B156" s="10" t="s">
        <v>155</v>
      </c>
      <c r="C156" s="11">
        <v>80.08</v>
      </c>
      <c r="D156" s="12">
        <v>1</v>
      </c>
      <c r="E156" s="13">
        <f t="shared" si="6"/>
        <v>80.08</v>
      </c>
      <c r="F156" s="3"/>
      <c r="G156" s="21">
        <f t="shared" si="7"/>
        <v>1</v>
      </c>
      <c r="H156" s="22">
        <f t="shared" si="8"/>
        <v>0</v>
      </c>
    </row>
    <row r="157" spans="2:8" ht="16.5" x14ac:dyDescent="0.3">
      <c r="B157" s="10" t="s">
        <v>156</v>
      </c>
      <c r="C157" s="11">
        <v>48.63</v>
      </c>
      <c r="D157" s="12">
        <v>52</v>
      </c>
      <c r="E157" s="13">
        <f t="shared" si="6"/>
        <v>2528.7600000000002</v>
      </c>
      <c r="F157" s="3"/>
      <c r="G157" s="21">
        <f t="shared" si="7"/>
        <v>1</v>
      </c>
      <c r="H157" s="22">
        <f t="shared" si="8"/>
        <v>0</v>
      </c>
    </row>
    <row r="158" spans="2:8" ht="16.5" x14ac:dyDescent="0.3">
      <c r="B158" s="10" t="s">
        <v>157</v>
      </c>
      <c r="C158" s="11">
        <v>65.33</v>
      </c>
      <c r="D158" s="12">
        <v>40</v>
      </c>
      <c r="E158" s="13">
        <f t="shared" si="6"/>
        <v>2613.1999999999998</v>
      </c>
      <c r="F158" s="3"/>
      <c r="G158" s="21">
        <f t="shared" si="7"/>
        <v>1</v>
      </c>
      <c r="H158" s="22">
        <f t="shared" si="8"/>
        <v>0</v>
      </c>
    </row>
    <row r="159" spans="2:8" ht="16.5" x14ac:dyDescent="0.3">
      <c r="B159" s="10" t="s">
        <v>158</v>
      </c>
      <c r="C159" s="11">
        <v>3.97</v>
      </c>
      <c r="D159" s="12">
        <v>10</v>
      </c>
      <c r="E159" s="13">
        <f t="shared" si="6"/>
        <v>39.700000000000003</v>
      </c>
      <c r="F159" s="3"/>
      <c r="G159" s="21">
        <f t="shared" si="7"/>
        <v>1</v>
      </c>
      <c r="H159" s="22">
        <f t="shared" si="8"/>
        <v>0</v>
      </c>
    </row>
    <row r="160" spans="2:8" ht="16.5" x14ac:dyDescent="0.3">
      <c r="B160" s="10" t="s">
        <v>159</v>
      </c>
      <c r="C160" s="11">
        <v>3.97</v>
      </c>
      <c r="D160" s="12">
        <v>10</v>
      </c>
      <c r="E160" s="13">
        <f t="shared" si="6"/>
        <v>39.700000000000003</v>
      </c>
      <c r="F160" s="3"/>
      <c r="G160" s="21">
        <f t="shared" si="7"/>
        <v>1</v>
      </c>
      <c r="H160" s="22">
        <f t="shared" si="8"/>
        <v>0</v>
      </c>
    </row>
    <row r="161" spans="2:8" ht="16.5" x14ac:dyDescent="0.3">
      <c r="B161" s="10" t="s">
        <v>160</v>
      </c>
      <c r="C161" s="11">
        <v>3.24</v>
      </c>
      <c r="D161" s="12">
        <v>10</v>
      </c>
      <c r="E161" s="13">
        <f t="shared" si="6"/>
        <v>32.400000000000006</v>
      </c>
      <c r="F161" s="3"/>
      <c r="G161" s="21">
        <f t="shared" si="7"/>
        <v>1</v>
      </c>
      <c r="H161" s="22">
        <f t="shared" si="8"/>
        <v>0</v>
      </c>
    </row>
    <row r="162" spans="2:8" ht="16.5" x14ac:dyDescent="0.3">
      <c r="B162" s="10" t="s">
        <v>161</v>
      </c>
      <c r="C162" s="11">
        <v>3.26</v>
      </c>
      <c r="D162" s="12">
        <v>10</v>
      </c>
      <c r="E162" s="13">
        <f t="shared" si="6"/>
        <v>32.599999999999994</v>
      </c>
      <c r="F162" s="3"/>
      <c r="G162" s="21">
        <f t="shared" si="7"/>
        <v>1</v>
      </c>
      <c r="H162" s="22">
        <f t="shared" si="8"/>
        <v>0</v>
      </c>
    </row>
    <row r="163" spans="2:8" ht="16.5" x14ac:dyDescent="0.3">
      <c r="B163" s="10" t="s">
        <v>162</v>
      </c>
      <c r="C163" s="11">
        <v>5.38</v>
      </c>
      <c r="D163" s="12">
        <v>10</v>
      </c>
      <c r="E163" s="13">
        <f t="shared" si="6"/>
        <v>53.8</v>
      </c>
      <c r="F163" s="3"/>
      <c r="G163" s="21">
        <f t="shared" si="7"/>
        <v>1</v>
      </c>
      <c r="H163" s="22">
        <f t="shared" si="8"/>
        <v>0</v>
      </c>
    </row>
    <row r="164" spans="2:8" ht="16.5" x14ac:dyDescent="0.3">
      <c r="B164" s="10" t="s">
        <v>163</v>
      </c>
      <c r="C164" s="11">
        <v>5.6</v>
      </c>
      <c r="D164" s="12">
        <v>10</v>
      </c>
      <c r="E164" s="13">
        <f t="shared" si="6"/>
        <v>56</v>
      </c>
      <c r="F164" s="3"/>
      <c r="G164" s="21">
        <f t="shared" si="7"/>
        <v>1</v>
      </c>
      <c r="H164" s="22">
        <f t="shared" si="8"/>
        <v>0</v>
      </c>
    </row>
    <row r="165" spans="2:8" ht="16.5" x14ac:dyDescent="0.3">
      <c r="B165" s="10" t="s">
        <v>164</v>
      </c>
      <c r="C165" s="11">
        <v>2</v>
      </c>
      <c r="D165" s="12">
        <v>10</v>
      </c>
      <c r="E165" s="13">
        <f t="shared" si="6"/>
        <v>20</v>
      </c>
      <c r="F165" s="3"/>
      <c r="G165" s="21">
        <f t="shared" si="7"/>
        <v>1</v>
      </c>
      <c r="H165" s="22">
        <f t="shared" si="8"/>
        <v>0</v>
      </c>
    </row>
    <row r="166" spans="2:8" ht="16.5" x14ac:dyDescent="0.3">
      <c r="B166" s="10" t="s">
        <v>165</v>
      </c>
      <c r="C166" s="11">
        <v>2</v>
      </c>
      <c r="D166" s="12">
        <v>10</v>
      </c>
      <c r="E166" s="13">
        <f t="shared" si="6"/>
        <v>20</v>
      </c>
      <c r="F166" s="3"/>
      <c r="G166" s="21">
        <f t="shared" si="7"/>
        <v>1</v>
      </c>
      <c r="H166" s="22">
        <f t="shared" si="8"/>
        <v>0</v>
      </c>
    </row>
    <row r="167" spans="2:8" ht="16.5" x14ac:dyDescent="0.3">
      <c r="B167" s="10" t="s">
        <v>166</v>
      </c>
      <c r="C167" s="11">
        <v>7</v>
      </c>
      <c r="D167" s="12">
        <v>10</v>
      </c>
      <c r="E167" s="13">
        <f t="shared" si="6"/>
        <v>70</v>
      </c>
      <c r="F167" s="3"/>
      <c r="G167" s="21">
        <f t="shared" si="7"/>
        <v>1</v>
      </c>
      <c r="H167" s="22">
        <f t="shared" si="8"/>
        <v>0</v>
      </c>
    </row>
    <row r="168" spans="2:8" ht="16.5" x14ac:dyDescent="0.3">
      <c r="B168" s="10" t="s">
        <v>167</v>
      </c>
      <c r="C168" s="11">
        <v>7</v>
      </c>
      <c r="D168" s="12">
        <v>10</v>
      </c>
      <c r="E168" s="13">
        <f t="shared" ref="E168:E193" si="9">C168*D168</f>
        <v>70</v>
      </c>
      <c r="F168" s="3"/>
      <c r="G168" s="21">
        <f t="shared" si="7"/>
        <v>1</v>
      </c>
      <c r="H168" s="22">
        <f t="shared" si="8"/>
        <v>0</v>
      </c>
    </row>
    <row r="169" spans="2:8" ht="16.5" x14ac:dyDescent="0.3">
      <c r="B169" s="10" t="s">
        <v>168</v>
      </c>
      <c r="C169" s="11">
        <v>7</v>
      </c>
      <c r="D169" s="12">
        <v>10</v>
      </c>
      <c r="E169" s="13">
        <f t="shared" si="9"/>
        <v>70</v>
      </c>
      <c r="F169" s="3"/>
      <c r="G169" s="21">
        <f t="shared" si="7"/>
        <v>1</v>
      </c>
      <c r="H169" s="22">
        <f t="shared" si="8"/>
        <v>0</v>
      </c>
    </row>
    <row r="170" spans="2:8" ht="16.5" x14ac:dyDescent="0.3">
      <c r="B170" s="10" t="s">
        <v>169</v>
      </c>
      <c r="C170" s="11">
        <v>3.5</v>
      </c>
      <c r="D170" s="12">
        <v>10</v>
      </c>
      <c r="E170" s="13">
        <f t="shared" si="9"/>
        <v>35</v>
      </c>
      <c r="F170" s="3"/>
      <c r="G170" s="21">
        <f t="shared" si="7"/>
        <v>1</v>
      </c>
      <c r="H170" s="22">
        <f t="shared" si="8"/>
        <v>0</v>
      </c>
    </row>
    <row r="171" spans="2:8" ht="16.5" x14ac:dyDescent="0.3">
      <c r="B171" s="10" t="s">
        <v>170</v>
      </c>
      <c r="C171" s="11">
        <v>5.32</v>
      </c>
      <c r="D171" s="12">
        <v>10</v>
      </c>
      <c r="E171" s="13">
        <f t="shared" si="9"/>
        <v>53.2</v>
      </c>
      <c r="F171" s="3"/>
      <c r="G171" s="21">
        <f t="shared" si="7"/>
        <v>1</v>
      </c>
      <c r="H171" s="22">
        <f t="shared" si="8"/>
        <v>0</v>
      </c>
    </row>
    <row r="172" spans="2:8" ht="16.5" x14ac:dyDescent="0.3">
      <c r="B172" s="10" t="s">
        <v>171</v>
      </c>
      <c r="C172" s="11">
        <v>6.8</v>
      </c>
      <c r="D172" s="12">
        <v>10</v>
      </c>
      <c r="E172" s="13">
        <f t="shared" si="9"/>
        <v>68</v>
      </c>
      <c r="F172" s="3"/>
      <c r="G172" s="21">
        <f t="shared" si="7"/>
        <v>1</v>
      </c>
      <c r="H172" s="22">
        <f t="shared" si="8"/>
        <v>0</v>
      </c>
    </row>
    <row r="173" spans="2:8" ht="16.5" x14ac:dyDescent="0.3">
      <c r="B173" s="10" t="s">
        <v>172</v>
      </c>
      <c r="C173" s="11">
        <v>23</v>
      </c>
      <c r="D173" s="12">
        <v>5</v>
      </c>
      <c r="E173" s="13">
        <f t="shared" si="9"/>
        <v>115</v>
      </c>
      <c r="F173" s="3"/>
      <c r="G173" s="21">
        <f t="shared" si="7"/>
        <v>1</v>
      </c>
      <c r="H173" s="22">
        <f t="shared" si="8"/>
        <v>0</v>
      </c>
    </row>
    <row r="174" spans="2:8" ht="16.5" x14ac:dyDescent="0.3">
      <c r="B174" s="10" t="s">
        <v>173</v>
      </c>
      <c r="C174" s="11">
        <v>18.2</v>
      </c>
      <c r="D174" s="12">
        <v>2</v>
      </c>
      <c r="E174" s="13">
        <f t="shared" si="9"/>
        <v>36.4</v>
      </c>
      <c r="F174" s="3"/>
      <c r="G174" s="21">
        <f t="shared" si="7"/>
        <v>1</v>
      </c>
      <c r="H174" s="22">
        <f t="shared" si="8"/>
        <v>0</v>
      </c>
    </row>
    <row r="175" spans="2:8" ht="16.5" x14ac:dyDescent="0.3">
      <c r="B175" s="10" t="s">
        <v>174</v>
      </c>
      <c r="C175" s="11">
        <v>65.2</v>
      </c>
      <c r="D175" s="12">
        <v>5</v>
      </c>
      <c r="E175" s="13">
        <f t="shared" si="9"/>
        <v>326</v>
      </c>
      <c r="F175" s="3"/>
      <c r="G175" s="21">
        <f t="shared" si="7"/>
        <v>1</v>
      </c>
      <c r="H175" s="22">
        <f t="shared" si="8"/>
        <v>0</v>
      </c>
    </row>
    <row r="176" spans="2:8" ht="16.5" x14ac:dyDescent="0.3">
      <c r="B176" s="10" t="s">
        <v>175</v>
      </c>
      <c r="C176" s="11">
        <v>39.450000000000003</v>
      </c>
      <c r="D176" s="12">
        <v>2</v>
      </c>
      <c r="E176" s="13">
        <f t="shared" si="9"/>
        <v>78.900000000000006</v>
      </c>
      <c r="F176" s="3"/>
      <c r="G176" s="21">
        <f t="shared" si="7"/>
        <v>1</v>
      </c>
      <c r="H176" s="22">
        <f t="shared" si="8"/>
        <v>0</v>
      </c>
    </row>
    <row r="177" spans="2:8" ht="16.5" x14ac:dyDescent="0.3">
      <c r="B177" s="10" t="s">
        <v>176</v>
      </c>
      <c r="C177" s="11">
        <v>36.4</v>
      </c>
      <c r="D177" s="12">
        <v>1</v>
      </c>
      <c r="E177" s="13">
        <f t="shared" si="9"/>
        <v>36.4</v>
      </c>
      <c r="F177" s="3"/>
      <c r="G177" s="21">
        <f t="shared" si="7"/>
        <v>1</v>
      </c>
      <c r="H177" s="22">
        <f t="shared" si="8"/>
        <v>0</v>
      </c>
    </row>
    <row r="178" spans="2:8" ht="16.5" x14ac:dyDescent="0.3">
      <c r="B178" s="10" t="s">
        <v>177</v>
      </c>
      <c r="C178" s="11">
        <v>85</v>
      </c>
      <c r="D178" s="12">
        <v>20</v>
      </c>
      <c r="E178" s="13">
        <f t="shared" si="9"/>
        <v>1700</v>
      </c>
      <c r="F178" s="3"/>
      <c r="G178" s="21">
        <f t="shared" si="7"/>
        <v>1</v>
      </c>
      <c r="H178" s="22">
        <f t="shared" si="8"/>
        <v>0</v>
      </c>
    </row>
    <row r="179" spans="2:8" ht="16.5" x14ac:dyDescent="0.3">
      <c r="B179" s="10" t="s">
        <v>178</v>
      </c>
      <c r="C179" s="11">
        <v>39.44</v>
      </c>
      <c r="D179" s="12">
        <v>30</v>
      </c>
      <c r="E179" s="13">
        <f t="shared" si="9"/>
        <v>1183.1999999999998</v>
      </c>
      <c r="F179" s="3"/>
      <c r="G179" s="21">
        <f t="shared" si="7"/>
        <v>1</v>
      </c>
      <c r="H179" s="22">
        <f t="shared" si="8"/>
        <v>0</v>
      </c>
    </row>
    <row r="180" spans="2:8" ht="16.5" x14ac:dyDescent="0.3">
      <c r="B180" s="10" t="s">
        <v>179</v>
      </c>
      <c r="C180" s="11">
        <v>1.5</v>
      </c>
      <c r="D180" s="12">
        <v>20</v>
      </c>
      <c r="E180" s="13">
        <f t="shared" si="9"/>
        <v>30</v>
      </c>
      <c r="F180" s="3"/>
      <c r="G180" s="21">
        <f t="shared" si="7"/>
        <v>1</v>
      </c>
      <c r="H180" s="22">
        <f t="shared" si="8"/>
        <v>0</v>
      </c>
    </row>
    <row r="181" spans="2:8" ht="16.5" x14ac:dyDescent="0.3">
      <c r="B181" s="10" t="s">
        <v>180</v>
      </c>
      <c r="C181" s="11">
        <v>185</v>
      </c>
      <c r="D181" s="12">
        <v>10</v>
      </c>
      <c r="E181" s="13">
        <f t="shared" si="9"/>
        <v>1850</v>
      </c>
      <c r="F181" s="3"/>
      <c r="G181" s="21">
        <f t="shared" si="7"/>
        <v>1</v>
      </c>
      <c r="H181" s="22">
        <f t="shared" si="8"/>
        <v>0</v>
      </c>
    </row>
    <row r="182" spans="2:8" ht="16.5" x14ac:dyDescent="0.3">
      <c r="B182" s="10" t="s">
        <v>181</v>
      </c>
      <c r="C182" s="11">
        <v>21.96</v>
      </c>
      <c r="D182" s="12">
        <v>2</v>
      </c>
      <c r="E182" s="13">
        <f t="shared" si="9"/>
        <v>43.92</v>
      </c>
      <c r="F182" s="3"/>
      <c r="G182" s="21">
        <f t="shared" si="7"/>
        <v>1</v>
      </c>
      <c r="H182" s="22">
        <f t="shared" si="8"/>
        <v>0</v>
      </c>
    </row>
    <row r="183" spans="2:8" ht="16.5" x14ac:dyDescent="0.3">
      <c r="B183" s="10" t="s">
        <v>182</v>
      </c>
      <c r="C183" s="11">
        <v>28.84</v>
      </c>
      <c r="D183" s="12">
        <v>2</v>
      </c>
      <c r="E183" s="13">
        <f t="shared" si="9"/>
        <v>57.68</v>
      </c>
      <c r="F183" s="3"/>
      <c r="G183" s="21">
        <f t="shared" si="7"/>
        <v>1</v>
      </c>
      <c r="H183" s="22">
        <f t="shared" si="8"/>
        <v>0</v>
      </c>
    </row>
    <row r="184" spans="2:8" ht="16.5" x14ac:dyDescent="0.3">
      <c r="B184" s="10" t="s">
        <v>183</v>
      </c>
      <c r="C184" s="11">
        <v>25.65</v>
      </c>
      <c r="D184" s="12">
        <v>12</v>
      </c>
      <c r="E184" s="13">
        <f t="shared" si="9"/>
        <v>307.79999999999995</v>
      </c>
      <c r="F184" s="3"/>
      <c r="G184" s="21">
        <f t="shared" si="7"/>
        <v>1</v>
      </c>
      <c r="H184" s="22">
        <f t="shared" si="8"/>
        <v>0</v>
      </c>
    </row>
    <row r="185" spans="2:8" ht="16.5" x14ac:dyDescent="0.3">
      <c r="B185" s="10" t="s">
        <v>184</v>
      </c>
      <c r="C185" s="11">
        <v>323</v>
      </c>
      <c r="D185" s="12">
        <v>5</v>
      </c>
      <c r="E185" s="13">
        <f t="shared" si="9"/>
        <v>1615</v>
      </c>
      <c r="F185" s="3"/>
      <c r="G185" s="21">
        <f t="shared" si="7"/>
        <v>1</v>
      </c>
      <c r="H185" s="22">
        <f t="shared" si="8"/>
        <v>0</v>
      </c>
    </row>
    <row r="186" spans="2:8" ht="16.5" x14ac:dyDescent="0.3">
      <c r="B186" s="10" t="s">
        <v>185</v>
      </c>
      <c r="C186" s="11">
        <v>33.79</v>
      </c>
      <c r="D186" s="12">
        <v>15</v>
      </c>
      <c r="E186" s="13">
        <f t="shared" si="9"/>
        <v>506.84999999999997</v>
      </c>
      <c r="F186" s="3"/>
      <c r="G186" s="21">
        <f t="shared" si="7"/>
        <v>1</v>
      </c>
      <c r="H186" s="22">
        <f t="shared" si="8"/>
        <v>0</v>
      </c>
    </row>
    <row r="187" spans="2:8" ht="16.5" x14ac:dyDescent="0.3">
      <c r="B187" s="10" t="s">
        <v>186</v>
      </c>
      <c r="C187" s="11">
        <v>8.6</v>
      </c>
      <c r="D187" s="12">
        <v>1</v>
      </c>
      <c r="E187" s="13">
        <f t="shared" si="9"/>
        <v>8.6</v>
      </c>
      <c r="F187" s="3"/>
      <c r="G187" s="21">
        <f t="shared" si="7"/>
        <v>1</v>
      </c>
      <c r="H187" s="22">
        <f t="shared" si="8"/>
        <v>0</v>
      </c>
    </row>
    <row r="188" spans="2:8" ht="16.5" x14ac:dyDescent="0.3">
      <c r="B188" s="10" t="s">
        <v>187</v>
      </c>
      <c r="C188" s="11">
        <v>8.24</v>
      </c>
      <c r="D188" s="12">
        <v>4</v>
      </c>
      <c r="E188" s="13">
        <f t="shared" si="9"/>
        <v>32.96</v>
      </c>
      <c r="F188" s="3"/>
      <c r="G188" s="21">
        <f t="shared" si="7"/>
        <v>1</v>
      </c>
      <c r="H188" s="22">
        <f t="shared" si="8"/>
        <v>0</v>
      </c>
    </row>
    <row r="189" spans="2:8" ht="16.5" x14ac:dyDescent="0.3">
      <c r="B189" s="10" t="s">
        <v>188</v>
      </c>
      <c r="C189" s="11">
        <v>8.9</v>
      </c>
      <c r="D189" s="12">
        <v>2</v>
      </c>
      <c r="E189" s="13">
        <f t="shared" si="9"/>
        <v>17.8</v>
      </c>
      <c r="F189" s="3"/>
      <c r="G189" s="21">
        <f t="shared" si="7"/>
        <v>1</v>
      </c>
      <c r="H189" s="22">
        <f t="shared" si="8"/>
        <v>0</v>
      </c>
    </row>
    <row r="190" spans="2:8" ht="16.5" x14ac:dyDescent="0.3">
      <c r="B190" s="10" t="s">
        <v>189</v>
      </c>
      <c r="C190" s="11">
        <v>6.7</v>
      </c>
      <c r="D190" s="12">
        <v>2</v>
      </c>
      <c r="E190" s="13">
        <f t="shared" si="9"/>
        <v>13.4</v>
      </c>
      <c r="F190" s="3"/>
      <c r="G190" s="21">
        <f t="shared" si="7"/>
        <v>1</v>
      </c>
      <c r="H190" s="22">
        <f t="shared" si="8"/>
        <v>0</v>
      </c>
    </row>
    <row r="191" spans="2:8" ht="16.5" x14ac:dyDescent="0.3">
      <c r="B191" s="10" t="s">
        <v>190</v>
      </c>
      <c r="C191" s="11">
        <v>23.72</v>
      </c>
      <c r="D191" s="12">
        <v>2</v>
      </c>
      <c r="E191" s="13">
        <f t="shared" si="9"/>
        <v>47.44</v>
      </c>
      <c r="F191" s="3"/>
      <c r="G191" s="21">
        <f t="shared" si="7"/>
        <v>1</v>
      </c>
      <c r="H191" s="22">
        <f t="shared" si="8"/>
        <v>0</v>
      </c>
    </row>
    <row r="192" spans="2:8" ht="16.5" x14ac:dyDescent="0.3">
      <c r="B192" s="10" t="s">
        <v>191</v>
      </c>
      <c r="C192" s="11">
        <v>41</v>
      </c>
      <c r="D192" s="12">
        <v>2</v>
      </c>
      <c r="E192" s="13">
        <f t="shared" si="9"/>
        <v>82</v>
      </c>
      <c r="F192" s="3"/>
      <c r="G192" s="21">
        <f t="shared" si="7"/>
        <v>1</v>
      </c>
      <c r="H192" s="22">
        <f t="shared" si="8"/>
        <v>0</v>
      </c>
    </row>
    <row r="193" spans="2:8" ht="16.5" x14ac:dyDescent="0.3">
      <c r="B193" s="10" t="s">
        <v>192</v>
      </c>
      <c r="C193" s="11">
        <v>42</v>
      </c>
      <c r="D193" s="12">
        <v>1</v>
      </c>
      <c r="E193" s="13">
        <f t="shared" si="9"/>
        <v>42</v>
      </c>
      <c r="F193" s="3"/>
      <c r="G193" s="21">
        <f t="shared" si="7"/>
        <v>1</v>
      </c>
      <c r="H193" s="22">
        <f t="shared" si="8"/>
        <v>0</v>
      </c>
    </row>
    <row r="194" spans="2:8" ht="16.5" x14ac:dyDescent="0.3">
      <c r="B194" s="18" t="s">
        <v>193</v>
      </c>
      <c r="C194"/>
      <c r="D194" s="19"/>
      <c r="E194" s="20">
        <f>SUM(E11:E193)</f>
        <v>54546.828000000001</v>
      </c>
      <c r="G194" s="25"/>
      <c r="H194" s="22">
        <f>SUM(H11:H193)</f>
        <v>0</v>
      </c>
    </row>
  </sheetData>
  <sheetProtection algorithmName="SHA-512" hashValue="+V+AJIGasL7HhruSw+Nuyvbm1Qg/F9+EW7BhO3wTu2DiNdDdwH6F25Pl9F0GH7DnonGYTNo3t7Lf5G9e/mMy2A==" saltValue="vbWjErRHq4XdeF9Gd9sOZ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E0E9-107F-4551-BAB3-C032866B0D0A}">
  <dimension ref="A1:G189"/>
  <sheetViews>
    <sheetView tabSelected="1" workbookViewId="0">
      <selection activeCell="K8" sqref="K8"/>
    </sheetView>
  </sheetViews>
  <sheetFormatPr baseColWidth="10" defaultRowHeight="14.25" x14ac:dyDescent="0.2"/>
  <cols>
    <col min="1" max="1" width="38.59765625" customWidth="1"/>
    <col min="3" max="3" width="7.296875" customWidth="1"/>
    <col min="4" max="4" width="10.296875" customWidth="1"/>
    <col min="5" max="5" width="9" customWidth="1"/>
    <col min="6" max="6" width="9.09765625" customWidth="1"/>
    <col min="7" max="7" width="8.5" customWidth="1"/>
  </cols>
  <sheetData>
    <row r="1" spans="1:7" ht="15" thickBot="1" x14ac:dyDescent="0.25"/>
    <row r="2" spans="1:7" x14ac:dyDescent="0.2">
      <c r="A2" s="40" t="s">
        <v>2</v>
      </c>
      <c r="B2" s="41"/>
      <c r="C2" s="41"/>
      <c r="D2" s="41"/>
      <c r="E2" s="41"/>
      <c r="F2" s="41"/>
      <c r="G2" s="42"/>
    </row>
    <row r="3" spans="1:7" ht="15.75" thickBot="1" x14ac:dyDescent="0.3">
      <c r="A3" s="43"/>
      <c r="B3" s="44"/>
      <c r="C3" s="44"/>
      <c r="D3" s="44"/>
      <c r="E3" s="44"/>
      <c r="F3" s="44"/>
      <c r="G3" s="45"/>
    </row>
    <row r="4" spans="1:7" ht="15" thickBot="1" x14ac:dyDescent="0.25">
      <c r="A4" s="46" t="s">
        <v>3</v>
      </c>
      <c r="B4" s="48" t="s">
        <v>4</v>
      </c>
      <c r="C4" s="49"/>
      <c r="D4" s="49"/>
      <c r="E4" s="48" t="s">
        <v>5</v>
      </c>
      <c r="F4" s="49"/>
      <c r="G4" s="50"/>
    </row>
    <row r="5" spans="1:7" ht="47.25" thickBot="1" x14ac:dyDescent="0.25">
      <c r="A5" s="47"/>
      <c r="B5" s="27" t="s">
        <v>6</v>
      </c>
      <c r="C5" s="28" t="s">
        <v>7</v>
      </c>
      <c r="D5" s="29" t="s">
        <v>8</v>
      </c>
      <c r="E5" s="30" t="s">
        <v>6</v>
      </c>
      <c r="F5" s="27" t="s">
        <v>9</v>
      </c>
      <c r="G5" s="31" t="s">
        <v>8</v>
      </c>
    </row>
    <row r="6" spans="1:7" ht="16.5" x14ac:dyDescent="0.3">
      <c r="A6" s="51" t="s">
        <v>10</v>
      </c>
      <c r="B6" s="7">
        <v>2.67</v>
      </c>
      <c r="C6" s="8">
        <v>1</v>
      </c>
      <c r="D6" s="9">
        <f>B6*C6</f>
        <v>2.67</v>
      </c>
      <c r="E6" s="2"/>
      <c r="F6" s="21"/>
      <c r="G6" s="22">
        <f t="shared" ref="G6:G69" si="0">(C6*E6)</f>
        <v>0</v>
      </c>
    </row>
    <row r="7" spans="1:7" ht="16.5" x14ac:dyDescent="0.3">
      <c r="A7" s="52" t="s">
        <v>11</v>
      </c>
      <c r="B7" s="11">
        <v>17</v>
      </c>
      <c r="C7" s="12">
        <v>1</v>
      </c>
      <c r="D7" s="13">
        <f t="shared" ref="D7:D70" si="1">B7*C7</f>
        <v>17</v>
      </c>
      <c r="E7" s="3"/>
      <c r="F7" s="21"/>
      <c r="G7" s="22">
        <f t="shared" si="0"/>
        <v>0</v>
      </c>
    </row>
    <row r="8" spans="1:7" ht="16.5" x14ac:dyDescent="0.3">
      <c r="A8" s="52" t="s">
        <v>12</v>
      </c>
      <c r="B8" s="11">
        <v>15.6</v>
      </c>
      <c r="C8" s="12">
        <v>1</v>
      </c>
      <c r="D8" s="13">
        <f t="shared" si="1"/>
        <v>15.6</v>
      </c>
      <c r="E8" s="3"/>
      <c r="F8" s="21"/>
      <c r="G8" s="22">
        <f t="shared" si="0"/>
        <v>0</v>
      </c>
    </row>
    <row r="9" spans="1:7" ht="16.5" x14ac:dyDescent="0.3">
      <c r="A9" s="52" t="s">
        <v>13</v>
      </c>
      <c r="B9" s="11">
        <v>1.88</v>
      </c>
      <c r="C9" s="12">
        <v>1</v>
      </c>
      <c r="D9" s="13">
        <f t="shared" si="1"/>
        <v>1.88</v>
      </c>
      <c r="E9" s="3"/>
      <c r="F9" s="21"/>
      <c r="G9" s="22">
        <f t="shared" si="0"/>
        <v>0</v>
      </c>
    </row>
    <row r="10" spans="1:7" ht="16.5" x14ac:dyDescent="0.3">
      <c r="A10" s="52" t="s">
        <v>14</v>
      </c>
      <c r="B10" s="11">
        <v>13.86</v>
      </c>
      <c r="C10" s="12">
        <v>1</v>
      </c>
      <c r="D10" s="13">
        <f t="shared" si="1"/>
        <v>13.86</v>
      </c>
      <c r="E10" s="3"/>
      <c r="F10" s="21"/>
      <c r="G10" s="22">
        <f t="shared" si="0"/>
        <v>0</v>
      </c>
    </row>
    <row r="11" spans="1:7" ht="16.5" x14ac:dyDescent="0.3">
      <c r="A11" s="52" t="s">
        <v>15</v>
      </c>
      <c r="B11" s="11">
        <v>1.76</v>
      </c>
      <c r="C11" s="12">
        <v>1</v>
      </c>
      <c r="D11" s="13">
        <f t="shared" si="1"/>
        <v>1.76</v>
      </c>
      <c r="E11" s="3"/>
      <c r="F11" s="21"/>
      <c r="G11" s="22">
        <f t="shared" si="0"/>
        <v>0</v>
      </c>
    </row>
    <row r="12" spans="1:7" ht="16.5" x14ac:dyDescent="0.3">
      <c r="A12" s="52" t="s">
        <v>16</v>
      </c>
      <c r="B12" s="11">
        <v>15.56</v>
      </c>
      <c r="C12" s="12">
        <v>1</v>
      </c>
      <c r="D12" s="13">
        <f t="shared" si="1"/>
        <v>15.56</v>
      </c>
      <c r="E12" s="3"/>
      <c r="F12" s="21"/>
      <c r="G12" s="22">
        <f t="shared" si="0"/>
        <v>0</v>
      </c>
    </row>
    <row r="13" spans="1:7" ht="16.5" x14ac:dyDescent="0.3">
      <c r="A13" s="52" t="s">
        <v>17</v>
      </c>
      <c r="B13" s="11">
        <v>1.65</v>
      </c>
      <c r="C13" s="12">
        <v>1</v>
      </c>
      <c r="D13" s="13">
        <f t="shared" si="1"/>
        <v>1.65</v>
      </c>
      <c r="E13" s="3"/>
      <c r="F13" s="21"/>
      <c r="G13" s="22">
        <f t="shared" si="0"/>
        <v>0</v>
      </c>
    </row>
    <row r="14" spans="1:7" ht="33" x14ac:dyDescent="0.3">
      <c r="A14" s="52" t="s">
        <v>18</v>
      </c>
      <c r="B14" s="11">
        <v>211.16</v>
      </c>
      <c r="C14" s="12">
        <v>1</v>
      </c>
      <c r="D14" s="13">
        <f t="shared" si="1"/>
        <v>211.16</v>
      </c>
      <c r="E14" s="3"/>
      <c r="F14" s="21"/>
      <c r="G14" s="22">
        <f t="shared" si="0"/>
        <v>0</v>
      </c>
    </row>
    <row r="15" spans="1:7" ht="16.5" x14ac:dyDescent="0.3">
      <c r="A15" s="52" t="s">
        <v>19</v>
      </c>
      <c r="B15" s="11">
        <v>11.59</v>
      </c>
      <c r="C15" s="12">
        <v>3</v>
      </c>
      <c r="D15" s="13">
        <f t="shared" si="1"/>
        <v>34.769999999999996</v>
      </c>
      <c r="E15" s="3"/>
      <c r="F15" s="21"/>
      <c r="G15" s="22">
        <f t="shared" si="0"/>
        <v>0</v>
      </c>
    </row>
    <row r="16" spans="1:7" ht="16.5" x14ac:dyDescent="0.3">
      <c r="A16" s="52" t="s">
        <v>20</v>
      </c>
      <c r="B16" s="11">
        <v>11.68</v>
      </c>
      <c r="C16" s="12">
        <v>3</v>
      </c>
      <c r="D16" s="13">
        <f t="shared" si="1"/>
        <v>35.04</v>
      </c>
      <c r="E16" s="3"/>
      <c r="F16" s="21"/>
      <c r="G16" s="22">
        <f t="shared" si="0"/>
        <v>0</v>
      </c>
    </row>
    <row r="17" spans="1:7" ht="16.5" x14ac:dyDescent="0.3">
      <c r="A17" s="52" t="s">
        <v>21</v>
      </c>
      <c r="B17" s="11">
        <v>20.2</v>
      </c>
      <c r="C17" s="12">
        <v>3</v>
      </c>
      <c r="D17" s="13">
        <f t="shared" si="1"/>
        <v>60.599999999999994</v>
      </c>
      <c r="E17" s="3"/>
      <c r="F17" s="21"/>
      <c r="G17" s="22">
        <f t="shared" si="0"/>
        <v>0</v>
      </c>
    </row>
    <row r="18" spans="1:7" ht="16.5" x14ac:dyDescent="0.3">
      <c r="A18" s="52" t="s">
        <v>22</v>
      </c>
      <c r="B18" s="11">
        <v>8.2100000000000009</v>
      </c>
      <c r="C18" s="12">
        <v>3</v>
      </c>
      <c r="D18" s="13">
        <f t="shared" si="1"/>
        <v>24.630000000000003</v>
      </c>
      <c r="E18" s="3"/>
      <c r="F18" s="21"/>
      <c r="G18" s="22">
        <f t="shared" si="0"/>
        <v>0</v>
      </c>
    </row>
    <row r="19" spans="1:7" ht="16.5" x14ac:dyDescent="0.3">
      <c r="A19" s="52" t="s">
        <v>23</v>
      </c>
      <c r="B19" s="11">
        <v>13.73</v>
      </c>
      <c r="C19" s="12">
        <v>3</v>
      </c>
      <c r="D19" s="13">
        <f t="shared" si="1"/>
        <v>41.19</v>
      </c>
      <c r="E19" s="3"/>
      <c r="F19" s="21"/>
      <c r="G19" s="22">
        <f t="shared" si="0"/>
        <v>0</v>
      </c>
    </row>
    <row r="20" spans="1:7" ht="16.5" x14ac:dyDescent="0.3">
      <c r="A20" s="52" t="s">
        <v>24</v>
      </c>
      <c r="B20" s="11">
        <v>17.95</v>
      </c>
      <c r="C20" s="12">
        <v>3</v>
      </c>
      <c r="D20" s="13">
        <f t="shared" si="1"/>
        <v>53.849999999999994</v>
      </c>
      <c r="E20" s="3"/>
      <c r="F20" s="21"/>
      <c r="G20" s="22">
        <f t="shared" si="0"/>
        <v>0</v>
      </c>
    </row>
    <row r="21" spans="1:7" ht="16.5" x14ac:dyDescent="0.3">
      <c r="A21" s="52" t="s">
        <v>25</v>
      </c>
      <c r="B21" s="11">
        <v>21.23</v>
      </c>
      <c r="C21" s="12">
        <v>3</v>
      </c>
      <c r="D21" s="13">
        <f t="shared" si="1"/>
        <v>63.69</v>
      </c>
      <c r="E21" s="3"/>
      <c r="F21" s="21"/>
      <c r="G21" s="22">
        <f t="shared" si="0"/>
        <v>0</v>
      </c>
    </row>
    <row r="22" spans="1:7" ht="16.5" x14ac:dyDescent="0.3">
      <c r="A22" s="52" t="s">
        <v>26</v>
      </c>
      <c r="B22" s="11">
        <v>7</v>
      </c>
      <c r="C22" s="12">
        <v>1</v>
      </c>
      <c r="D22" s="13">
        <f t="shared" si="1"/>
        <v>7</v>
      </c>
      <c r="E22" s="3"/>
      <c r="F22" s="21"/>
      <c r="G22" s="22">
        <f t="shared" si="0"/>
        <v>0</v>
      </c>
    </row>
    <row r="23" spans="1:7" ht="16.5" x14ac:dyDescent="0.3">
      <c r="A23" s="52" t="s">
        <v>27</v>
      </c>
      <c r="B23" s="11">
        <v>0.8</v>
      </c>
      <c r="C23" s="12">
        <v>1</v>
      </c>
      <c r="D23" s="13">
        <f t="shared" si="1"/>
        <v>0.8</v>
      </c>
      <c r="E23" s="3"/>
      <c r="F23" s="21"/>
      <c r="G23" s="22">
        <f t="shared" si="0"/>
        <v>0</v>
      </c>
    </row>
    <row r="24" spans="1:7" ht="16.5" x14ac:dyDescent="0.3">
      <c r="A24" s="52" t="s">
        <v>28</v>
      </c>
      <c r="B24" s="11">
        <v>81.69</v>
      </c>
      <c r="C24" s="12">
        <v>1</v>
      </c>
      <c r="D24" s="13">
        <f t="shared" si="1"/>
        <v>81.69</v>
      </c>
      <c r="E24" s="3"/>
      <c r="F24" s="21"/>
      <c r="G24" s="22">
        <f t="shared" si="0"/>
        <v>0</v>
      </c>
    </row>
    <row r="25" spans="1:7" ht="16.5" x14ac:dyDescent="0.3">
      <c r="A25" s="52" t="s">
        <v>29</v>
      </c>
      <c r="B25" s="11">
        <v>10.02</v>
      </c>
      <c r="C25" s="12">
        <v>1</v>
      </c>
      <c r="D25" s="13">
        <f t="shared" si="1"/>
        <v>10.02</v>
      </c>
      <c r="E25" s="3"/>
      <c r="F25" s="21"/>
      <c r="G25" s="22">
        <f t="shared" si="0"/>
        <v>0</v>
      </c>
    </row>
    <row r="26" spans="1:7" ht="16.5" x14ac:dyDescent="0.3">
      <c r="A26" s="52" t="s">
        <v>30</v>
      </c>
      <c r="B26" s="11">
        <v>9.07</v>
      </c>
      <c r="C26" s="12">
        <v>1</v>
      </c>
      <c r="D26" s="13">
        <f t="shared" si="1"/>
        <v>9.07</v>
      </c>
      <c r="E26" s="3"/>
      <c r="F26" s="21"/>
      <c r="G26" s="22">
        <f t="shared" si="0"/>
        <v>0</v>
      </c>
    </row>
    <row r="27" spans="1:7" ht="16.5" x14ac:dyDescent="0.3">
      <c r="A27" s="52" t="s">
        <v>31</v>
      </c>
      <c r="B27" s="11">
        <v>7.98</v>
      </c>
      <c r="C27" s="12">
        <v>1</v>
      </c>
      <c r="D27" s="13">
        <f t="shared" si="1"/>
        <v>7.98</v>
      </c>
      <c r="E27" s="3"/>
      <c r="F27" s="21"/>
      <c r="G27" s="22">
        <f t="shared" si="0"/>
        <v>0</v>
      </c>
    </row>
    <row r="28" spans="1:7" ht="16.5" x14ac:dyDescent="0.3">
      <c r="A28" s="52" t="s">
        <v>32</v>
      </c>
      <c r="B28" s="11">
        <v>2.5</v>
      </c>
      <c r="C28" s="12">
        <v>1</v>
      </c>
      <c r="D28" s="13">
        <f t="shared" si="1"/>
        <v>2.5</v>
      </c>
      <c r="E28" s="3"/>
      <c r="F28" s="21"/>
      <c r="G28" s="22">
        <f t="shared" si="0"/>
        <v>0</v>
      </c>
    </row>
    <row r="29" spans="1:7" ht="16.5" x14ac:dyDescent="0.3">
      <c r="A29" s="52" t="s">
        <v>33</v>
      </c>
      <c r="B29" s="11">
        <v>1.46</v>
      </c>
      <c r="C29" s="12">
        <v>1</v>
      </c>
      <c r="D29" s="13">
        <f t="shared" si="1"/>
        <v>1.46</v>
      </c>
      <c r="E29" s="3"/>
      <c r="F29" s="21"/>
      <c r="G29" s="22">
        <f t="shared" si="0"/>
        <v>0</v>
      </c>
    </row>
    <row r="30" spans="1:7" ht="16.5" x14ac:dyDescent="0.3">
      <c r="A30" s="52" t="s">
        <v>34</v>
      </c>
      <c r="B30" s="11">
        <v>57.7</v>
      </c>
      <c r="C30" s="12">
        <v>1</v>
      </c>
      <c r="D30" s="13">
        <f t="shared" si="1"/>
        <v>57.7</v>
      </c>
      <c r="E30" s="3"/>
      <c r="F30" s="21"/>
      <c r="G30" s="22">
        <f t="shared" si="0"/>
        <v>0</v>
      </c>
    </row>
    <row r="31" spans="1:7" ht="16.5" x14ac:dyDescent="0.3">
      <c r="A31" s="52" t="s">
        <v>35</v>
      </c>
      <c r="B31" s="11">
        <v>24.38</v>
      </c>
      <c r="C31" s="12">
        <v>1</v>
      </c>
      <c r="D31" s="13">
        <f t="shared" si="1"/>
        <v>24.38</v>
      </c>
      <c r="E31" s="3"/>
      <c r="F31" s="21"/>
      <c r="G31" s="22">
        <f t="shared" si="0"/>
        <v>0</v>
      </c>
    </row>
    <row r="32" spans="1:7" ht="16.5" x14ac:dyDescent="0.3">
      <c r="A32" s="52" t="s">
        <v>36</v>
      </c>
      <c r="B32" s="11">
        <v>7.16</v>
      </c>
      <c r="C32" s="12">
        <v>1</v>
      </c>
      <c r="D32" s="13">
        <f t="shared" si="1"/>
        <v>7.16</v>
      </c>
      <c r="E32" s="3"/>
      <c r="F32" s="21"/>
      <c r="G32" s="22">
        <f t="shared" si="0"/>
        <v>0</v>
      </c>
    </row>
    <row r="33" spans="1:7" ht="16.5" x14ac:dyDescent="0.3">
      <c r="A33" s="52" t="s">
        <v>37</v>
      </c>
      <c r="B33" s="11">
        <v>18.52</v>
      </c>
      <c r="C33" s="12">
        <v>1</v>
      </c>
      <c r="D33" s="13">
        <f t="shared" si="1"/>
        <v>18.52</v>
      </c>
      <c r="E33" s="3"/>
      <c r="F33" s="21"/>
      <c r="G33" s="22">
        <f t="shared" si="0"/>
        <v>0</v>
      </c>
    </row>
    <row r="34" spans="1:7" ht="16.5" x14ac:dyDescent="0.3">
      <c r="A34" s="52" t="s">
        <v>38</v>
      </c>
      <c r="B34" s="11">
        <v>1.22</v>
      </c>
      <c r="C34" s="12">
        <v>4</v>
      </c>
      <c r="D34" s="13">
        <f t="shared" si="1"/>
        <v>4.88</v>
      </c>
      <c r="E34" s="3"/>
      <c r="F34" s="21"/>
      <c r="G34" s="22">
        <f t="shared" si="0"/>
        <v>0</v>
      </c>
    </row>
    <row r="35" spans="1:7" ht="16.5" x14ac:dyDescent="0.3">
      <c r="A35" s="52" t="s">
        <v>39</v>
      </c>
      <c r="B35" s="11">
        <v>35.57</v>
      </c>
      <c r="C35" s="12">
        <v>1</v>
      </c>
      <c r="D35" s="13">
        <f t="shared" si="1"/>
        <v>35.57</v>
      </c>
      <c r="E35" s="3"/>
      <c r="F35" s="21"/>
      <c r="G35" s="22">
        <f t="shared" si="0"/>
        <v>0</v>
      </c>
    </row>
    <row r="36" spans="1:7" ht="16.5" x14ac:dyDescent="0.3">
      <c r="A36" s="52" t="s">
        <v>40</v>
      </c>
      <c r="B36" s="11">
        <v>21.14</v>
      </c>
      <c r="C36" s="12">
        <v>1</v>
      </c>
      <c r="D36" s="13">
        <f t="shared" si="1"/>
        <v>21.14</v>
      </c>
      <c r="E36" s="3"/>
      <c r="F36" s="21"/>
      <c r="G36" s="22">
        <f t="shared" si="0"/>
        <v>0</v>
      </c>
    </row>
    <row r="37" spans="1:7" ht="16.5" x14ac:dyDescent="0.3">
      <c r="A37" s="52" t="s">
        <v>41</v>
      </c>
      <c r="B37" s="11">
        <v>2.5299999999999998</v>
      </c>
      <c r="C37" s="12">
        <v>5</v>
      </c>
      <c r="D37" s="13">
        <f t="shared" si="1"/>
        <v>12.649999999999999</v>
      </c>
      <c r="E37" s="3"/>
      <c r="F37" s="21"/>
      <c r="G37" s="22">
        <f t="shared" si="0"/>
        <v>0</v>
      </c>
    </row>
    <row r="38" spans="1:7" ht="16.5" x14ac:dyDescent="0.3">
      <c r="A38" s="52" t="s">
        <v>42</v>
      </c>
      <c r="B38" s="11">
        <v>1.38</v>
      </c>
      <c r="C38" s="12">
        <v>10</v>
      </c>
      <c r="D38" s="13">
        <f t="shared" si="1"/>
        <v>13.799999999999999</v>
      </c>
      <c r="E38" s="3"/>
      <c r="F38" s="21"/>
      <c r="G38" s="22">
        <f t="shared" si="0"/>
        <v>0</v>
      </c>
    </row>
    <row r="39" spans="1:7" ht="16.5" x14ac:dyDescent="0.3">
      <c r="A39" s="52" t="s">
        <v>43</v>
      </c>
      <c r="B39" s="11">
        <v>11.2</v>
      </c>
      <c r="C39" s="12">
        <v>1</v>
      </c>
      <c r="D39" s="13">
        <f t="shared" si="1"/>
        <v>11.2</v>
      </c>
      <c r="E39" s="3"/>
      <c r="F39" s="21"/>
      <c r="G39" s="22">
        <f t="shared" si="0"/>
        <v>0</v>
      </c>
    </row>
    <row r="40" spans="1:7" ht="16.5" x14ac:dyDescent="0.3">
      <c r="A40" s="52" t="s">
        <v>44</v>
      </c>
      <c r="B40" s="11">
        <v>11.94</v>
      </c>
      <c r="C40" s="12">
        <v>1</v>
      </c>
      <c r="D40" s="13">
        <f t="shared" si="1"/>
        <v>11.94</v>
      </c>
      <c r="E40" s="3"/>
      <c r="F40" s="21"/>
      <c r="G40" s="22">
        <f t="shared" si="0"/>
        <v>0</v>
      </c>
    </row>
    <row r="41" spans="1:7" ht="16.5" x14ac:dyDescent="0.3">
      <c r="A41" s="52" t="s">
        <v>45</v>
      </c>
      <c r="B41" s="11">
        <v>10.4</v>
      </c>
      <c r="C41" s="12">
        <v>1</v>
      </c>
      <c r="D41" s="13">
        <f t="shared" si="1"/>
        <v>10.4</v>
      </c>
      <c r="E41" s="3"/>
      <c r="F41" s="21"/>
      <c r="G41" s="22">
        <f t="shared" si="0"/>
        <v>0</v>
      </c>
    </row>
    <row r="42" spans="1:7" ht="16.5" x14ac:dyDescent="0.3">
      <c r="A42" s="52" t="s">
        <v>46</v>
      </c>
      <c r="B42" s="11">
        <v>215.6</v>
      </c>
      <c r="C42" s="12">
        <v>2</v>
      </c>
      <c r="D42" s="13">
        <f t="shared" si="1"/>
        <v>431.2</v>
      </c>
      <c r="E42" s="3"/>
      <c r="F42" s="21"/>
      <c r="G42" s="22">
        <f t="shared" si="0"/>
        <v>0</v>
      </c>
    </row>
    <row r="43" spans="1:7" ht="16.5" x14ac:dyDescent="0.3">
      <c r="A43" s="52" t="s">
        <v>47</v>
      </c>
      <c r="B43" s="11">
        <v>133.13999999999999</v>
      </c>
      <c r="C43" s="12">
        <v>2</v>
      </c>
      <c r="D43" s="13">
        <f t="shared" si="1"/>
        <v>266.27999999999997</v>
      </c>
      <c r="E43" s="3"/>
      <c r="F43" s="21"/>
      <c r="G43" s="22">
        <f t="shared" si="0"/>
        <v>0</v>
      </c>
    </row>
    <row r="44" spans="1:7" ht="16.5" x14ac:dyDescent="0.3">
      <c r="A44" s="52" t="s">
        <v>48</v>
      </c>
      <c r="B44" s="11">
        <v>140.09</v>
      </c>
      <c r="C44" s="12">
        <v>2</v>
      </c>
      <c r="D44" s="13">
        <f t="shared" si="1"/>
        <v>280.18</v>
      </c>
      <c r="E44" s="3"/>
      <c r="F44" s="21"/>
      <c r="G44" s="22">
        <f t="shared" si="0"/>
        <v>0</v>
      </c>
    </row>
    <row r="45" spans="1:7" ht="16.5" x14ac:dyDescent="0.3">
      <c r="A45" s="52" t="s">
        <v>49</v>
      </c>
      <c r="B45" s="11">
        <v>13.74</v>
      </c>
      <c r="C45" s="12">
        <v>2</v>
      </c>
      <c r="D45" s="13">
        <f t="shared" si="1"/>
        <v>27.48</v>
      </c>
      <c r="E45" s="3"/>
      <c r="F45" s="21"/>
      <c r="G45" s="22">
        <f t="shared" si="0"/>
        <v>0</v>
      </c>
    </row>
    <row r="46" spans="1:7" ht="16.5" x14ac:dyDescent="0.3">
      <c r="A46" s="52" t="s">
        <v>50</v>
      </c>
      <c r="B46" s="11">
        <v>46.17</v>
      </c>
      <c r="C46" s="12">
        <v>1</v>
      </c>
      <c r="D46" s="13">
        <f t="shared" si="1"/>
        <v>46.17</v>
      </c>
      <c r="E46" s="3"/>
      <c r="F46" s="21"/>
      <c r="G46" s="22">
        <f t="shared" si="0"/>
        <v>0</v>
      </c>
    </row>
    <row r="47" spans="1:7" ht="16.5" x14ac:dyDescent="0.3">
      <c r="A47" s="52" t="s">
        <v>51</v>
      </c>
      <c r="B47" s="11">
        <v>34.39</v>
      </c>
      <c r="C47" s="12">
        <v>1</v>
      </c>
      <c r="D47" s="13">
        <f t="shared" si="1"/>
        <v>34.39</v>
      </c>
      <c r="E47" s="3"/>
      <c r="F47" s="21"/>
      <c r="G47" s="22">
        <f t="shared" si="0"/>
        <v>0</v>
      </c>
    </row>
    <row r="48" spans="1:7" ht="16.5" x14ac:dyDescent="0.3">
      <c r="A48" s="52" t="s">
        <v>52</v>
      </c>
      <c r="B48" s="11">
        <v>14.31</v>
      </c>
      <c r="C48" s="12">
        <v>1</v>
      </c>
      <c r="D48" s="13">
        <f t="shared" si="1"/>
        <v>14.31</v>
      </c>
      <c r="E48" s="3"/>
      <c r="F48" s="21"/>
      <c r="G48" s="22">
        <f t="shared" si="0"/>
        <v>0</v>
      </c>
    </row>
    <row r="49" spans="1:7" ht="16.5" x14ac:dyDescent="0.3">
      <c r="A49" s="52" t="s">
        <v>53</v>
      </c>
      <c r="B49" s="11">
        <v>117.49</v>
      </c>
      <c r="C49" s="12">
        <v>5</v>
      </c>
      <c r="D49" s="13">
        <f t="shared" si="1"/>
        <v>587.44999999999993</v>
      </c>
      <c r="E49" s="3"/>
      <c r="F49" s="21"/>
      <c r="G49" s="22">
        <f t="shared" si="0"/>
        <v>0</v>
      </c>
    </row>
    <row r="50" spans="1:7" ht="16.5" x14ac:dyDescent="0.3">
      <c r="A50" s="52" t="s">
        <v>54</v>
      </c>
      <c r="B50" s="11">
        <v>460.78</v>
      </c>
      <c r="C50" s="12">
        <v>6</v>
      </c>
      <c r="D50" s="13">
        <f t="shared" si="1"/>
        <v>2764.68</v>
      </c>
      <c r="E50" s="3"/>
      <c r="F50" s="21"/>
      <c r="G50" s="22">
        <f t="shared" si="0"/>
        <v>0</v>
      </c>
    </row>
    <row r="51" spans="1:7" ht="33" x14ac:dyDescent="0.3">
      <c r="A51" s="52" t="s">
        <v>55</v>
      </c>
      <c r="B51" s="11">
        <v>6.11</v>
      </c>
      <c r="C51" s="12">
        <v>1</v>
      </c>
      <c r="D51" s="13">
        <f t="shared" si="1"/>
        <v>6.11</v>
      </c>
      <c r="E51" s="3"/>
      <c r="F51" s="21"/>
      <c r="G51" s="22">
        <f t="shared" si="0"/>
        <v>0</v>
      </c>
    </row>
    <row r="52" spans="1:7" ht="16.5" x14ac:dyDescent="0.3">
      <c r="A52" s="52" t="s">
        <v>56</v>
      </c>
      <c r="B52" s="11">
        <v>21.65</v>
      </c>
      <c r="C52" s="12">
        <v>1</v>
      </c>
      <c r="D52" s="13">
        <f t="shared" si="1"/>
        <v>21.65</v>
      </c>
      <c r="E52" s="3"/>
      <c r="F52" s="21"/>
      <c r="G52" s="22">
        <f t="shared" si="0"/>
        <v>0</v>
      </c>
    </row>
    <row r="53" spans="1:7" ht="16.5" x14ac:dyDescent="0.3">
      <c r="A53" s="52" t="s">
        <v>57</v>
      </c>
      <c r="B53" s="11">
        <v>581.09</v>
      </c>
      <c r="C53" s="12">
        <v>2</v>
      </c>
      <c r="D53" s="13">
        <f t="shared" si="1"/>
        <v>1162.18</v>
      </c>
      <c r="E53" s="3"/>
      <c r="F53" s="21"/>
      <c r="G53" s="22">
        <f t="shared" si="0"/>
        <v>0</v>
      </c>
    </row>
    <row r="54" spans="1:7" ht="16.5" x14ac:dyDescent="0.3">
      <c r="A54" s="52" t="s">
        <v>58</v>
      </c>
      <c r="B54" s="11">
        <v>1260.67</v>
      </c>
      <c r="C54" s="12">
        <v>1</v>
      </c>
      <c r="D54" s="13">
        <f t="shared" si="1"/>
        <v>1260.67</v>
      </c>
      <c r="E54" s="3"/>
      <c r="F54" s="21"/>
      <c r="G54" s="22">
        <f t="shared" si="0"/>
        <v>0</v>
      </c>
    </row>
    <row r="55" spans="1:7" ht="16.5" x14ac:dyDescent="0.3">
      <c r="A55" s="52" t="s">
        <v>59</v>
      </c>
      <c r="B55" s="11">
        <v>113</v>
      </c>
      <c r="C55" s="12">
        <v>1</v>
      </c>
      <c r="D55" s="13">
        <f t="shared" si="1"/>
        <v>113</v>
      </c>
      <c r="E55" s="3"/>
      <c r="F55" s="21"/>
      <c r="G55" s="22">
        <f t="shared" si="0"/>
        <v>0</v>
      </c>
    </row>
    <row r="56" spans="1:7" ht="16.5" x14ac:dyDescent="0.3">
      <c r="A56" s="52" t="s">
        <v>60</v>
      </c>
      <c r="B56" s="11">
        <v>241.96</v>
      </c>
      <c r="C56" s="12">
        <v>1</v>
      </c>
      <c r="D56" s="13">
        <f t="shared" si="1"/>
        <v>241.96</v>
      </c>
      <c r="E56" s="3"/>
      <c r="F56" s="21"/>
      <c r="G56" s="22">
        <f t="shared" si="0"/>
        <v>0</v>
      </c>
    </row>
    <row r="57" spans="1:7" ht="16.5" x14ac:dyDescent="0.3">
      <c r="A57" s="52" t="s">
        <v>61</v>
      </c>
      <c r="B57" s="11">
        <v>4.54</v>
      </c>
      <c r="C57" s="12">
        <v>1</v>
      </c>
      <c r="D57" s="13">
        <f t="shared" si="1"/>
        <v>4.54</v>
      </c>
      <c r="E57" s="3"/>
      <c r="F57" s="21"/>
      <c r="G57" s="22">
        <f t="shared" si="0"/>
        <v>0</v>
      </c>
    </row>
    <row r="58" spans="1:7" ht="16.5" x14ac:dyDescent="0.3">
      <c r="A58" s="52" t="s">
        <v>62</v>
      </c>
      <c r="B58" s="11">
        <v>4.54</v>
      </c>
      <c r="C58" s="12">
        <v>1</v>
      </c>
      <c r="D58" s="13">
        <f t="shared" si="1"/>
        <v>4.54</v>
      </c>
      <c r="E58" s="3"/>
      <c r="F58" s="21"/>
      <c r="G58" s="22">
        <f t="shared" si="0"/>
        <v>0</v>
      </c>
    </row>
    <row r="59" spans="1:7" ht="16.5" x14ac:dyDescent="0.3">
      <c r="A59" s="52" t="s">
        <v>63</v>
      </c>
      <c r="B59" s="11">
        <v>523.53</v>
      </c>
      <c r="C59" s="12">
        <v>1</v>
      </c>
      <c r="D59" s="13">
        <f t="shared" si="1"/>
        <v>523.53</v>
      </c>
      <c r="E59" s="3"/>
      <c r="F59" s="21"/>
      <c r="G59" s="22">
        <f t="shared" si="0"/>
        <v>0</v>
      </c>
    </row>
    <row r="60" spans="1:7" ht="16.5" x14ac:dyDescent="0.3">
      <c r="A60" s="52" t="s">
        <v>64</v>
      </c>
      <c r="B60" s="11">
        <v>88.87</v>
      </c>
      <c r="C60" s="12">
        <v>1</v>
      </c>
      <c r="D60" s="13">
        <f t="shared" si="1"/>
        <v>88.87</v>
      </c>
      <c r="E60" s="3"/>
      <c r="F60" s="21"/>
      <c r="G60" s="22">
        <f t="shared" si="0"/>
        <v>0</v>
      </c>
    </row>
    <row r="61" spans="1:7" ht="33" x14ac:dyDescent="0.3">
      <c r="A61" s="52" t="s">
        <v>65</v>
      </c>
      <c r="B61" s="11">
        <v>302.04000000000002</v>
      </c>
      <c r="C61" s="12">
        <v>1</v>
      </c>
      <c r="D61" s="13">
        <f t="shared" si="1"/>
        <v>302.04000000000002</v>
      </c>
      <c r="E61" s="3"/>
      <c r="F61" s="21"/>
      <c r="G61" s="22">
        <f t="shared" si="0"/>
        <v>0</v>
      </c>
    </row>
    <row r="62" spans="1:7" ht="16.5" x14ac:dyDescent="0.3">
      <c r="A62" s="52" t="s">
        <v>66</v>
      </c>
      <c r="B62" s="11">
        <v>90.77</v>
      </c>
      <c r="C62" s="12">
        <v>1</v>
      </c>
      <c r="D62" s="13">
        <f t="shared" si="1"/>
        <v>90.77</v>
      </c>
      <c r="E62" s="3"/>
      <c r="F62" s="21"/>
      <c r="G62" s="22">
        <f t="shared" si="0"/>
        <v>0</v>
      </c>
    </row>
    <row r="63" spans="1:7" ht="33" x14ac:dyDescent="0.3">
      <c r="A63" s="52" t="s">
        <v>67</v>
      </c>
      <c r="B63" s="11">
        <v>33.75</v>
      </c>
      <c r="C63" s="12">
        <v>1</v>
      </c>
      <c r="D63" s="13">
        <f t="shared" si="1"/>
        <v>33.75</v>
      </c>
      <c r="E63" s="3"/>
      <c r="F63" s="21"/>
      <c r="G63" s="22">
        <f t="shared" si="0"/>
        <v>0</v>
      </c>
    </row>
    <row r="64" spans="1:7" ht="33" x14ac:dyDescent="0.3">
      <c r="A64" s="52" t="s">
        <v>68</v>
      </c>
      <c r="B64" s="11">
        <v>44.2</v>
      </c>
      <c r="C64" s="12">
        <v>1</v>
      </c>
      <c r="D64" s="13">
        <f t="shared" si="1"/>
        <v>44.2</v>
      </c>
      <c r="E64" s="3"/>
      <c r="F64" s="21"/>
      <c r="G64" s="22">
        <f t="shared" si="0"/>
        <v>0</v>
      </c>
    </row>
    <row r="65" spans="1:7" ht="33" x14ac:dyDescent="0.3">
      <c r="A65" s="52" t="s">
        <v>69</v>
      </c>
      <c r="B65" s="11">
        <v>33.14</v>
      </c>
      <c r="C65" s="12">
        <v>1</v>
      </c>
      <c r="D65" s="13">
        <f t="shared" si="1"/>
        <v>33.14</v>
      </c>
      <c r="E65" s="3"/>
      <c r="F65" s="21"/>
      <c r="G65" s="22">
        <f t="shared" si="0"/>
        <v>0</v>
      </c>
    </row>
    <row r="66" spans="1:7" ht="16.5" x14ac:dyDescent="0.3">
      <c r="A66" s="52" t="s">
        <v>70</v>
      </c>
      <c r="B66" s="11">
        <v>4.79</v>
      </c>
      <c r="C66" s="12">
        <v>15</v>
      </c>
      <c r="D66" s="13">
        <f t="shared" si="1"/>
        <v>71.849999999999994</v>
      </c>
      <c r="E66" s="3"/>
      <c r="F66" s="21"/>
      <c r="G66" s="22">
        <f t="shared" si="0"/>
        <v>0</v>
      </c>
    </row>
    <row r="67" spans="1:7" ht="16.5" x14ac:dyDescent="0.3">
      <c r="A67" s="52" t="s">
        <v>71</v>
      </c>
      <c r="B67" s="11">
        <v>3.26</v>
      </c>
      <c r="C67" s="12">
        <v>2</v>
      </c>
      <c r="D67" s="13">
        <f t="shared" si="1"/>
        <v>6.52</v>
      </c>
      <c r="E67" s="3"/>
      <c r="F67" s="21"/>
      <c r="G67" s="22">
        <f t="shared" si="0"/>
        <v>0</v>
      </c>
    </row>
    <row r="68" spans="1:7" ht="16.5" x14ac:dyDescent="0.3">
      <c r="A68" s="52" t="s">
        <v>72</v>
      </c>
      <c r="B68" s="11">
        <v>9.7899999999999991</v>
      </c>
      <c r="C68" s="12">
        <v>2</v>
      </c>
      <c r="D68" s="13">
        <f t="shared" si="1"/>
        <v>19.579999999999998</v>
      </c>
      <c r="E68" s="3"/>
      <c r="F68" s="21"/>
      <c r="G68" s="22">
        <f t="shared" si="0"/>
        <v>0</v>
      </c>
    </row>
    <row r="69" spans="1:7" ht="16.5" x14ac:dyDescent="0.3">
      <c r="A69" s="52" t="s">
        <v>73</v>
      </c>
      <c r="B69" s="11">
        <v>17.3</v>
      </c>
      <c r="C69" s="12">
        <v>2</v>
      </c>
      <c r="D69" s="13">
        <f t="shared" si="1"/>
        <v>34.6</v>
      </c>
      <c r="E69" s="3"/>
      <c r="F69" s="21"/>
      <c r="G69" s="22">
        <f t="shared" si="0"/>
        <v>0</v>
      </c>
    </row>
    <row r="70" spans="1:7" ht="16.5" x14ac:dyDescent="0.3">
      <c r="A70" s="52" t="s">
        <v>74</v>
      </c>
      <c r="B70" s="11">
        <v>4.83</v>
      </c>
      <c r="C70" s="12">
        <v>2</v>
      </c>
      <c r="D70" s="13">
        <f t="shared" si="1"/>
        <v>9.66</v>
      </c>
      <c r="E70" s="3"/>
      <c r="F70" s="21"/>
      <c r="G70" s="22">
        <f t="shared" ref="G70:G133" si="2">(C70*E70)</f>
        <v>0</v>
      </c>
    </row>
    <row r="71" spans="1:7" ht="16.5" x14ac:dyDescent="0.3">
      <c r="A71" s="52" t="s">
        <v>75</v>
      </c>
      <c r="B71" s="11">
        <v>1.73</v>
      </c>
      <c r="C71" s="12">
        <v>1</v>
      </c>
      <c r="D71" s="13">
        <f t="shared" ref="D71:D97" si="3">B71*C71</f>
        <v>1.73</v>
      </c>
      <c r="E71" s="3"/>
      <c r="F71" s="21"/>
      <c r="G71" s="22">
        <f t="shared" si="2"/>
        <v>0</v>
      </c>
    </row>
    <row r="72" spans="1:7" ht="16.5" x14ac:dyDescent="0.3">
      <c r="A72" s="52" t="s">
        <v>76</v>
      </c>
      <c r="B72" s="11">
        <v>1.93</v>
      </c>
      <c r="C72" s="12">
        <v>1000</v>
      </c>
      <c r="D72" s="13">
        <f t="shared" si="3"/>
        <v>1930</v>
      </c>
      <c r="E72" s="3"/>
      <c r="F72" s="21"/>
      <c r="G72" s="22">
        <f t="shared" si="2"/>
        <v>0</v>
      </c>
    </row>
    <row r="73" spans="1:7" ht="16.5" x14ac:dyDescent="0.3">
      <c r="A73" s="52" t="s">
        <v>77</v>
      </c>
      <c r="B73" s="11">
        <v>4.55</v>
      </c>
      <c r="C73" s="12">
        <v>10</v>
      </c>
      <c r="D73" s="13">
        <f t="shared" si="3"/>
        <v>45.5</v>
      </c>
      <c r="E73" s="3"/>
      <c r="F73" s="21"/>
      <c r="G73" s="22">
        <f t="shared" si="2"/>
        <v>0</v>
      </c>
    </row>
    <row r="74" spans="1:7" ht="16.5" x14ac:dyDescent="0.3">
      <c r="A74" s="52" t="s">
        <v>78</v>
      </c>
      <c r="B74" s="11">
        <v>58.08</v>
      </c>
      <c r="C74" s="12">
        <v>20</v>
      </c>
      <c r="D74" s="13">
        <f t="shared" si="3"/>
        <v>1161.5999999999999</v>
      </c>
      <c r="E74" s="3"/>
      <c r="F74" s="21"/>
      <c r="G74" s="22">
        <f t="shared" si="2"/>
        <v>0</v>
      </c>
    </row>
    <row r="75" spans="1:7" ht="33" x14ac:dyDescent="0.3">
      <c r="A75" s="52" t="s">
        <v>79</v>
      </c>
      <c r="B75" s="11">
        <v>58.08</v>
      </c>
      <c r="C75" s="12">
        <v>10</v>
      </c>
      <c r="D75" s="13">
        <f t="shared" si="3"/>
        <v>580.79999999999995</v>
      </c>
      <c r="E75" s="3"/>
      <c r="F75" s="21"/>
      <c r="G75" s="22">
        <f t="shared" si="2"/>
        <v>0</v>
      </c>
    </row>
    <row r="76" spans="1:7" ht="16.5" x14ac:dyDescent="0.3">
      <c r="A76" s="52" t="s">
        <v>80</v>
      </c>
      <c r="B76" s="11">
        <v>91.96</v>
      </c>
      <c r="C76" s="12">
        <v>10</v>
      </c>
      <c r="D76" s="13">
        <f t="shared" si="3"/>
        <v>919.59999999999991</v>
      </c>
      <c r="E76" s="3"/>
      <c r="F76" s="21"/>
      <c r="G76" s="22">
        <f t="shared" si="2"/>
        <v>0</v>
      </c>
    </row>
    <row r="77" spans="1:7" ht="16.5" x14ac:dyDescent="0.3">
      <c r="A77" s="52" t="s">
        <v>81</v>
      </c>
      <c r="B77" s="11">
        <v>91.96</v>
      </c>
      <c r="C77" s="12">
        <v>10</v>
      </c>
      <c r="D77" s="13">
        <f t="shared" si="3"/>
        <v>919.59999999999991</v>
      </c>
      <c r="E77" s="3"/>
      <c r="F77" s="21"/>
      <c r="G77" s="22">
        <f t="shared" si="2"/>
        <v>0</v>
      </c>
    </row>
    <row r="78" spans="1:7" ht="16.5" x14ac:dyDescent="0.3">
      <c r="A78" s="52" t="s">
        <v>82</v>
      </c>
      <c r="B78" s="11">
        <v>27</v>
      </c>
      <c r="C78" s="12">
        <v>2</v>
      </c>
      <c r="D78" s="13">
        <f t="shared" si="3"/>
        <v>54</v>
      </c>
      <c r="E78" s="3"/>
      <c r="F78" s="21"/>
      <c r="G78" s="22">
        <f t="shared" si="2"/>
        <v>0</v>
      </c>
    </row>
    <row r="79" spans="1:7" ht="16.5" x14ac:dyDescent="0.3">
      <c r="A79" s="52" t="s">
        <v>83</v>
      </c>
      <c r="B79" s="11">
        <v>11.57</v>
      </c>
      <c r="C79" s="12">
        <v>10</v>
      </c>
      <c r="D79" s="13">
        <f t="shared" si="3"/>
        <v>115.7</v>
      </c>
      <c r="E79" s="3"/>
      <c r="F79" s="21"/>
      <c r="G79" s="22">
        <f t="shared" si="2"/>
        <v>0</v>
      </c>
    </row>
    <row r="80" spans="1:7" ht="16.5" x14ac:dyDescent="0.3">
      <c r="A80" s="52" t="s">
        <v>84</v>
      </c>
      <c r="B80" s="11">
        <v>18.32</v>
      </c>
      <c r="C80" s="12">
        <v>10</v>
      </c>
      <c r="D80" s="13">
        <f t="shared" si="3"/>
        <v>183.2</v>
      </c>
      <c r="E80" s="3"/>
      <c r="F80" s="21"/>
      <c r="G80" s="22">
        <f t="shared" si="2"/>
        <v>0</v>
      </c>
    </row>
    <row r="81" spans="1:7" ht="16.5" x14ac:dyDescent="0.3">
      <c r="A81" s="52" t="s">
        <v>85</v>
      </c>
      <c r="B81" s="11">
        <v>3.44</v>
      </c>
      <c r="C81" s="12">
        <v>10</v>
      </c>
      <c r="D81" s="13">
        <f t="shared" si="3"/>
        <v>34.4</v>
      </c>
      <c r="E81" s="3"/>
      <c r="F81" s="21"/>
      <c r="G81" s="22">
        <f t="shared" si="2"/>
        <v>0</v>
      </c>
    </row>
    <row r="82" spans="1:7" ht="16.5" x14ac:dyDescent="0.3">
      <c r="A82" s="52" t="s">
        <v>86</v>
      </c>
      <c r="B82" s="11">
        <v>5.97</v>
      </c>
      <c r="C82" s="12">
        <v>10</v>
      </c>
      <c r="D82" s="13">
        <f t="shared" si="3"/>
        <v>59.699999999999996</v>
      </c>
      <c r="E82" s="3"/>
      <c r="F82" s="21"/>
      <c r="G82" s="22">
        <f t="shared" si="2"/>
        <v>0</v>
      </c>
    </row>
    <row r="83" spans="1:7" ht="16.5" x14ac:dyDescent="0.3">
      <c r="A83" s="52" t="s">
        <v>87</v>
      </c>
      <c r="B83" s="11">
        <v>3.05</v>
      </c>
      <c r="C83" s="12">
        <v>2</v>
      </c>
      <c r="D83" s="13">
        <f t="shared" si="3"/>
        <v>6.1</v>
      </c>
      <c r="E83" s="3"/>
      <c r="F83" s="21"/>
      <c r="G83" s="22">
        <f t="shared" si="2"/>
        <v>0</v>
      </c>
    </row>
    <row r="84" spans="1:7" ht="16.5" x14ac:dyDescent="0.3">
      <c r="A84" s="52" t="s">
        <v>88</v>
      </c>
      <c r="B84" s="11">
        <v>6.39</v>
      </c>
      <c r="C84" s="12">
        <v>2</v>
      </c>
      <c r="D84" s="13">
        <f t="shared" si="3"/>
        <v>12.78</v>
      </c>
      <c r="E84" s="3"/>
      <c r="F84" s="21"/>
      <c r="G84" s="22">
        <f t="shared" si="2"/>
        <v>0</v>
      </c>
    </row>
    <row r="85" spans="1:7" ht="16.5" x14ac:dyDescent="0.3">
      <c r="A85" s="52" t="s">
        <v>89</v>
      </c>
      <c r="B85" s="11">
        <v>9.4600000000000009</v>
      </c>
      <c r="C85" s="12">
        <v>2</v>
      </c>
      <c r="D85" s="13">
        <f t="shared" si="3"/>
        <v>18.920000000000002</v>
      </c>
      <c r="E85" s="3"/>
      <c r="F85" s="21"/>
      <c r="G85" s="22">
        <f t="shared" si="2"/>
        <v>0</v>
      </c>
    </row>
    <row r="86" spans="1:7" ht="16.5" x14ac:dyDescent="0.3">
      <c r="A86" s="52" t="s">
        <v>90</v>
      </c>
      <c r="B86" s="11">
        <v>70.11</v>
      </c>
      <c r="C86" s="12">
        <v>2</v>
      </c>
      <c r="D86" s="13">
        <f t="shared" si="3"/>
        <v>140.22</v>
      </c>
      <c r="E86" s="3"/>
      <c r="F86" s="21"/>
      <c r="G86" s="22">
        <f t="shared" si="2"/>
        <v>0</v>
      </c>
    </row>
    <row r="87" spans="1:7" ht="16.5" x14ac:dyDescent="0.3">
      <c r="A87" s="52" t="s">
        <v>91</v>
      </c>
      <c r="B87" s="11">
        <v>26.65</v>
      </c>
      <c r="C87" s="12">
        <v>2</v>
      </c>
      <c r="D87" s="13">
        <f t="shared" si="3"/>
        <v>53.3</v>
      </c>
      <c r="E87" s="3"/>
      <c r="F87" s="21"/>
      <c r="G87" s="22">
        <f t="shared" si="2"/>
        <v>0</v>
      </c>
    </row>
    <row r="88" spans="1:7" ht="16.5" x14ac:dyDescent="0.3">
      <c r="A88" s="52" t="s">
        <v>92</v>
      </c>
      <c r="B88" s="11">
        <v>0.77</v>
      </c>
      <c r="C88" s="12">
        <v>2</v>
      </c>
      <c r="D88" s="13">
        <f t="shared" si="3"/>
        <v>1.54</v>
      </c>
      <c r="E88" s="3"/>
      <c r="F88" s="21"/>
      <c r="G88" s="22">
        <f t="shared" si="2"/>
        <v>0</v>
      </c>
    </row>
    <row r="89" spans="1:7" ht="16.5" x14ac:dyDescent="0.3">
      <c r="A89" s="52" t="s">
        <v>93</v>
      </c>
      <c r="B89" s="11">
        <v>70.239999999999995</v>
      </c>
      <c r="C89" s="12">
        <v>2</v>
      </c>
      <c r="D89" s="13">
        <f t="shared" si="3"/>
        <v>140.47999999999999</v>
      </c>
      <c r="E89" s="3"/>
      <c r="F89" s="21"/>
      <c r="G89" s="22">
        <f t="shared" si="2"/>
        <v>0</v>
      </c>
    </row>
    <row r="90" spans="1:7" ht="16.5" x14ac:dyDescent="0.3">
      <c r="A90" s="52" t="s">
        <v>94</v>
      </c>
      <c r="B90" s="11">
        <v>12.34</v>
      </c>
      <c r="C90" s="12">
        <v>2</v>
      </c>
      <c r="D90" s="13">
        <f t="shared" si="3"/>
        <v>24.68</v>
      </c>
      <c r="E90" s="3"/>
      <c r="F90" s="21"/>
      <c r="G90" s="22">
        <f t="shared" si="2"/>
        <v>0</v>
      </c>
    </row>
    <row r="91" spans="1:7" ht="33" x14ac:dyDescent="0.3">
      <c r="A91" s="52" t="s">
        <v>95</v>
      </c>
      <c r="B91" s="11">
        <v>68.599999999999994</v>
      </c>
      <c r="C91" s="12">
        <v>2</v>
      </c>
      <c r="D91" s="13">
        <f t="shared" si="3"/>
        <v>137.19999999999999</v>
      </c>
      <c r="E91" s="3"/>
      <c r="F91" s="21"/>
      <c r="G91" s="22">
        <f t="shared" si="2"/>
        <v>0</v>
      </c>
    </row>
    <row r="92" spans="1:7" ht="16.5" x14ac:dyDescent="0.3">
      <c r="A92" s="52" t="s">
        <v>96</v>
      </c>
      <c r="B92" s="11">
        <v>235.84</v>
      </c>
      <c r="C92" s="12">
        <v>5</v>
      </c>
      <c r="D92" s="13">
        <f t="shared" si="3"/>
        <v>1179.2</v>
      </c>
      <c r="E92" s="3"/>
      <c r="F92" s="21"/>
      <c r="G92" s="22">
        <f t="shared" si="2"/>
        <v>0</v>
      </c>
    </row>
    <row r="93" spans="1:7" ht="16.5" x14ac:dyDescent="0.3">
      <c r="A93" s="52" t="s">
        <v>97</v>
      </c>
      <c r="B93" s="11">
        <v>11.59</v>
      </c>
      <c r="C93" s="12">
        <v>2</v>
      </c>
      <c r="D93" s="13">
        <f t="shared" si="3"/>
        <v>23.18</v>
      </c>
      <c r="E93" s="3"/>
      <c r="F93" s="21"/>
      <c r="G93" s="22">
        <f t="shared" si="2"/>
        <v>0</v>
      </c>
    </row>
    <row r="94" spans="1:7" ht="16.5" x14ac:dyDescent="0.3">
      <c r="A94" s="52" t="s">
        <v>98</v>
      </c>
      <c r="B94" s="11">
        <v>6.67</v>
      </c>
      <c r="C94" s="12">
        <v>2</v>
      </c>
      <c r="D94" s="13">
        <f t="shared" si="3"/>
        <v>13.34</v>
      </c>
      <c r="E94" s="3"/>
      <c r="F94" s="21"/>
      <c r="G94" s="22">
        <f t="shared" si="2"/>
        <v>0</v>
      </c>
    </row>
    <row r="95" spans="1:7" ht="16.5" x14ac:dyDescent="0.3">
      <c r="A95" s="52" t="s">
        <v>99</v>
      </c>
      <c r="B95" s="11">
        <v>5.78</v>
      </c>
      <c r="C95" s="12">
        <v>2</v>
      </c>
      <c r="D95" s="13">
        <f t="shared" si="3"/>
        <v>11.56</v>
      </c>
      <c r="E95" s="3"/>
      <c r="F95" s="21"/>
      <c r="G95" s="22">
        <f t="shared" si="2"/>
        <v>0</v>
      </c>
    </row>
    <row r="96" spans="1:7" ht="16.5" x14ac:dyDescent="0.3">
      <c r="A96" s="52" t="s">
        <v>100</v>
      </c>
      <c r="B96" s="11">
        <v>6.74</v>
      </c>
      <c r="C96" s="12">
        <v>2</v>
      </c>
      <c r="D96" s="13">
        <f t="shared" si="3"/>
        <v>13.48</v>
      </c>
      <c r="E96" s="3"/>
      <c r="F96" s="21"/>
      <c r="G96" s="22">
        <f t="shared" si="2"/>
        <v>0</v>
      </c>
    </row>
    <row r="97" spans="1:7" ht="17.25" thickBot="1" x14ac:dyDescent="0.35">
      <c r="A97" s="53" t="s">
        <v>101</v>
      </c>
      <c r="B97" s="15">
        <v>4.67</v>
      </c>
      <c r="C97" s="16">
        <v>2</v>
      </c>
      <c r="D97" s="17">
        <f t="shared" si="3"/>
        <v>9.34</v>
      </c>
      <c r="E97" s="4"/>
      <c r="F97" s="23"/>
      <c r="G97" s="24">
        <f t="shared" si="2"/>
        <v>0</v>
      </c>
    </row>
    <row r="98" spans="1:7" ht="16.5" x14ac:dyDescent="0.3">
      <c r="A98" s="52" t="s">
        <v>102</v>
      </c>
      <c r="B98" s="11">
        <v>1.28</v>
      </c>
      <c r="C98" s="12">
        <v>200</v>
      </c>
      <c r="D98" s="13">
        <f>B98*C98</f>
        <v>256</v>
      </c>
      <c r="E98" s="3"/>
      <c r="F98" s="21"/>
      <c r="G98" s="22">
        <f t="shared" si="2"/>
        <v>0</v>
      </c>
    </row>
    <row r="99" spans="1:7" ht="16.5" x14ac:dyDescent="0.3">
      <c r="A99" s="52" t="s">
        <v>103</v>
      </c>
      <c r="B99" s="11">
        <v>221.34</v>
      </c>
      <c r="C99" s="12">
        <v>3</v>
      </c>
      <c r="D99" s="13">
        <f t="shared" ref="D99:D162" si="4">B99*C99</f>
        <v>664.02</v>
      </c>
      <c r="E99" s="3"/>
      <c r="F99" s="21"/>
      <c r="G99" s="22">
        <f t="shared" si="2"/>
        <v>0</v>
      </c>
    </row>
    <row r="100" spans="1:7" ht="16.5" x14ac:dyDescent="0.3">
      <c r="A100" s="52" t="s">
        <v>104</v>
      </c>
      <c r="B100" s="11">
        <v>13.8</v>
      </c>
      <c r="C100" s="12">
        <v>3</v>
      </c>
      <c r="D100" s="13">
        <f t="shared" si="4"/>
        <v>41.400000000000006</v>
      </c>
      <c r="E100" s="3"/>
      <c r="F100" s="21"/>
      <c r="G100" s="22">
        <f t="shared" si="2"/>
        <v>0</v>
      </c>
    </row>
    <row r="101" spans="1:7" ht="16.5" x14ac:dyDescent="0.3">
      <c r="A101" s="52" t="s">
        <v>105</v>
      </c>
      <c r="B101" s="11">
        <v>8.0399999999999991</v>
      </c>
      <c r="C101" s="12">
        <v>1</v>
      </c>
      <c r="D101" s="13">
        <f t="shared" si="4"/>
        <v>8.0399999999999991</v>
      </c>
      <c r="E101" s="3"/>
      <c r="F101" s="21"/>
      <c r="G101" s="22">
        <f t="shared" si="2"/>
        <v>0</v>
      </c>
    </row>
    <row r="102" spans="1:7" ht="16.5" x14ac:dyDescent="0.3">
      <c r="A102" s="52" t="s">
        <v>106</v>
      </c>
      <c r="B102" s="11">
        <v>77.099999999999994</v>
      </c>
      <c r="C102" s="12">
        <v>1</v>
      </c>
      <c r="D102" s="13">
        <f t="shared" si="4"/>
        <v>77.099999999999994</v>
      </c>
      <c r="E102" s="3"/>
      <c r="F102" s="21"/>
      <c r="G102" s="22">
        <f t="shared" si="2"/>
        <v>0</v>
      </c>
    </row>
    <row r="103" spans="1:7" ht="16.5" x14ac:dyDescent="0.3">
      <c r="A103" s="52" t="s">
        <v>107</v>
      </c>
      <c r="B103" s="11">
        <v>3.94</v>
      </c>
      <c r="C103" s="12">
        <v>100</v>
      </c>
      <c r="D103" s="13">
        <f t="shared" si="4"/>
        <v>394</v>
      </c>
      <c r="E103" s="3"/>
      <c r="F103" s="21"/>
      <c r="G103" s="22">
        <f t="shared" si="2"/>
        <v>0</v>
      </c>
    </row>
    <row r="104" spans="1:7" ht="16.5" x14ac:dyDescent="0.3">
      <c r="A104" s="52" t="s">
        <v>108</v>
      </c>
      <c r="B104" s="11">
        <v>155.02000000000001</v>
      </c>
      <c r="C104" s="12">
        <v>6</v>
      </c>
      <c r="D104" s="13">
        <f t="shared" si="4"/>
        <v>930.12000000000012</v>
      </c>
      <c r="E104" s="3"/>
      <c r="F104" s="21"/>
      <c r="G104" s="22">
        <f t="shared" si="2"/>
        <v>0</v>
      </c>
    </row>
    <row r="105" spans="1:7" ht="16.5" x14ac:dyDescent="0.3">
      <c r="A105" s="52" t="s">
        <v>109</v>
      </c>
      <c r="B105" s="11">
        <v>108.24</v>
      </c>
      <c r="C105" s="12">
        <v>3</v>
      </c>
      <c r="D105" s="13">
        <f t="shared" si="4"/>
        <v>324.71999999999997</v>
      </c>
      <c r="E105" s="3"/>
      <c r="F105" s="21"/>
      <c r="G105" s="22">
        <f t="shared" si="2"/>
        <v>0</v>
      </c>
    </row>
    <row r="106" spans="1:7" ht="16.5" x14ac:dyDescent="0.3">
      <c r="A106" s="52" t="s">
        <v>110</v>
      </c>
      <c r="B106" s="11">
        <v>115</v>
      </c>
      <c r="C106" s="12">
        <v>6</v>
      </c>
      <c r="D106" s="13">
        <f t="shared" si="4"/>
        <v>690</v>
      </c>
      <c r="E106" s="3"/>
      <c r="F106" s="21"/>
      <c r="G106" s="22">
        <f t="shared" si="2"/>
        <v>0</v>
      </c>
    </row>
    <row r="107" spans="1:7" ht="16.5" x14ac:dyDescent="0.3">
      <c r="A107" s="52" t="s">
        <v>111</v>
      </c>
      <c r="B107" s="11">
        <v>9.16</v>
      </c>
      <c r="C107" s="12">
        <v>5</v>
      </c>
      <c r="D107" s="13">
        <f t="shared" si="4"/>
        <v>45.8</v>
      </c>
      <c r="E107" s="3"/>
      <c r="F107" s="21"/>
      <c r="G107" s="22">
        <f t="shared" si="2"/>
        <v>0</v>
      </c>
    </row>
    <row r="108" spans="1:7" ht="16.5" x14ac:dyDescent="0.3">
      <c r="A108" s="52" t="s">
        <v>112</v>
      </c>
      <c r="B108" s="11">
        <v>11.34</v>
      </c>
      <c r="C108" s="12">
        <v>4</v>
      </c>
      <c r="D108" s="13">
        <f t="shared" si="4"/>
        <v>45.36</v>
      </c>
      <c r="E108" s="3"/>
      <c r="F108" s="21"/>
      <c r="G108" s="22">
        <f t="shared" si="2"/>
        <v>0</v>
      </c>
    </row>
    <row r="109" spans="1:7" ht="16.5" x14ac:dyDescent="0.3">
      <c r="A109" s="52" t="s">
        <v>113</v>
      </c>
      <c r="B109" s="11">
        <v>26.7</v>
      </c>
      <c r="C109" s="12">
        <v>50</v>
      </c>
      <c r="D109" s="13">
        <f t="shared" si="4"/>
        <v>1335</v>
      </c>
      <c r="E109" s="3"/>
      <c r="F109" s="21"/>
      <c r="G109" s="22">
        <f t="shared" si="2"/>
        <v>0</v>
      </c>
    </row>
    <row r="110" spans="1:7" ht="16.5" x14ac:dyDescent="0.3">
      <c r="A110" s="52" t="s">
        <v>114</v>
      </c>
      <c r="B110" s="11">
        <v>12.12</v>
      </c>
      <c r="C110" s="12">
        <v>12</v>
      </c>
      <c r="D110" s="13">
        <f t="shared" si="4"/>
        <v>145.44</v>
      </c>
      <c r="E110" s="3"/>
      <c r="F110" s="21"/>
      <c r="G110" s="22">
        <f t="shared" si="2"/>
        <v>0</v>
      </c>
    </row>
    <row r="111" spans="1:7" ht="16.5" x14ac:dyDescent="0.3">
      <c r="A111" s="52" t="s">
        <v>115</v>
      </c>
      <c r="B111" s="11">
        <v>38.24</v>
      </c>
      <c r="C111" s="12">
        <v>50</v>
      </c>
      <c r="D111" s="13">
        <f t="shared" si="4"/>
        <v>1912</v>
      </c>
      <c r="E111" s="3"/>
      <c r="F111" s="21"/>
      <c r="G111" s="22">
        <f t="shared" si="2"/>
        <v>0</v>
      </c>
    </row>
    <row r="112" spans="1:7" ht="16.5" x14ac:dyDescent="0.3">
      <c r="A112" s="52" t="s">
        <v>116</v>
      </c>
      <c r="B112" s="11">
        <v>16.100000000000001</v>
      </c>
      <c r="C112" s="12">
        <v>10</v>
      </c>
      <c r="D112" s="13">
        <f t="shared" si="4"/>
        <v>161</v>
      </c>
      <c r="E112" s="3"/>
      <c r="F112" s="21"/>
      <c r="G112" s="22">
        <f t="shared" si="2"/>
        <v>0</v>
      </c>
    </row>
    <row r="113" spans="1:7" ht="16.5" x14ac:dyDescent="0.3">
      <c r="A113" s="52" t="s">
        <v>117</v>
      </c>
      <c r="B113" s="11">
        <v>66</v>
      </c>
      <c r="C113" s="12">
        <v>30</v>
      </c>
      <c r="D113" s="13">
        <f t="shared" si="4"/>
        <v>1980</v>
      </c>
      <c r="E113" s="3"/>
      <c r="F113" s="21"/>
      <c r="G113" s="22">
        <f t="shared" si="2"/>
        <v>0</v>
      </c>
    </row>
    <row r="114" spans="1:7" ht="16.5" x14ac:dyDescent="0.3">
      <c r="A114" s="52" t="s">
        <v>118</v>
      </c>
      <c r="B114" s="11">
        <v>3.5</v>
      </c>
      <c r="C114" s="12">
        <v>1</v>
      </c>
      <c r="D114" s="13">
        <f t="shared" si="4"/>
        <v>3.5</v>
      </c>
      <c r="E114" s="3"/>
      <c r="F114" s="21"/>
      <c r="G114" s="22">
        <f t="shared" si="2"/>
        <v>0</v>
      </c>
    </row>
    <row r="115" spans="1:7" ht="16.5" x14ac:dyDescent="0.3">
      <c r="A115" s="52" t="s">
        <v>119</v>
      </c>
      <c r="B115" s="11">
        <v>4.0380000000000003</v>
      </c>
      <c r="C115" s="12">
        <v>1</v>
      </c>
      <c r="D115" s="13">
        <f t="shared" si="4"/>
        <v>4.0380000000000003</v>
      </c>
      <c r="E115" s="3"/>
      <c r="F115" s="21"/>
      <c r="G115" s="22">
        <f t="shared" si="2"/>
        <v>0</v>
      </c>
    </row>
    <row r="116" spans="1:7" ht="16.5" x14ac:dyDescent="0.3">
      <c r="A116" s="52" t="s">
        <v>120</v>
      </c>
      <c r="B116" s="11">
        <v>88.07</v>
      </c>
      <c r="C116" s="12">
        <v>10</v>
      </c>
      <c r="D116" s="13">
        <f t="shared" si="4"/>
        <v>880.69999999999993</v>
      </c>
      <c r="E116" s="3"/>
      <c r="F116" s="21"/>
      <c r="G116" s="22">
        <f t="shared" si="2"/>
        <v>0</v>
      </c>
    </row>
    <row r="117" spans="1:7" ht="33" x14ac:dyDescent="0.3">
      <c r="A117" s="52" t="s">
        <v>121</v>
      </c>
      <c r="B117" s="11">
        <v>77.349999999999994</v>
      </c>
      <c r="C117" s="12">
        <v>20</v>
      </c>
      <c r="D117" s="13">
        <f t="shared" si="4"/>
        <v>1547</v>
      </c>
      <c r="E117" s="3"/>
      <c r="F117" s="21"/>
      <c r="G117" s="22">
        <f t="shared" si="2"/>
        <v>0</v>
      </c>
    </row>
    <row r="118" spans="1:7" ht="16.5" x14ac:dyDescent="0.3">
      <c r="A118" s="52" t="s">
        <v>122</v>
      </c>
      <c r="B118" s="11">
        <v>166.76</v>
      </c>
      <c r="C118" s="12">
        <v>3</v>
      </c>
      <c r="D118" s="13">
        <f t="shared" si="4"/>
        <v>500.28</v>
      </c>
      <c r="E118" s="3"/>
      <c r="F118" s="21"/>
      <c r="G118" s="22">
        <f t="shared" si="2"/>
        <v>0</v>
      </c>
    </row>
    <row r="119" spans="1:7" ht="16.5" x14ac:dyDescent="0.3">
      <c r="A119" s="52" t="s">
        <v>123</v>
      </c>
      <c r="B119" s="11">
        <v>261.5</v>
      </c>
      <c r="C119" s="12">
        <v>5</v>
      </c>
      <c r="D119" s="13">
        <f t="shared" si="4"/>
        <v>1307.5</v>
      </c>
      <c r="E119" s="3"/>
      <c r="F119" s="21"/>
      <c r="G119" s="22">
        <f t="shared" si="2"/>
        <v>0</v>
      </c>
    </row>
    <row r="120" spans="1:7" ht="16.5" x14ac:dyDescent="0.3">
      <c r="A120" s="52" t="s">
        <v>124</v>
      </c>
      <c r="B120" s="11">
        <v>72.31</v>
      </c>
      <c r="C120" s="12">
        <v>10</v>
      </c>
      <c r="D120" s="13">
        <f t="shared" si="4"/>
        <v>723.1</v>
      </c>
      <c r="E120" s="3"/>
      <c r="F120" s="21"/>
      <c r="G120" s="22">
        <f t="shared" si="2"/>
        <v>0</v>
      </c>
    </row>
    <row r="121" spans="1:7" ht="16.5" x14ac:dyDescent="0.3">
      <c r="A121" s="52" t="s">
        <v>125</v>
      </c>
      <c r="B121" s="11">
        <v>157</v>
      </c>
      <c r="C121" s="12">
        <v>6</v>
      </c>
      <c r="D121" s="13">
        <f t="shared" si="4"/>
        <v>942</v>
      </c>
      <c r="E121" s="3"/>
      <c r="F121" s="21"/>
      <c r="G121" s="22">
        <f t="shared" si="2"/>
        <v>0</v>
      </c>
    </row>
    <row r="122" spans="1:7" ht="17.25" thickBot="1" x14ac:dyDescent="0.35">
      <c r="A122" s="53" t="s">
        <v>126</v>
      </c>
      <c r="B122" s="15">
        <v>106</v>
      </c>
      <c r="C122" s="16">
        <v>12</v>
      </c>
      <c r="D122" s="17">
        <f t="shared" si="4"/>
        <v>1272</v>
      </c>
      <c r="E122" s="4"/>
      <c r="F122" s="23"/>
      <c r="G122" s="24">
        <f t="shared" si="2"/>
        <v>0</v>
      </c>
    </row>
    <row r="123" spans="1:7" ht="16.5" x14ac:dyDescent="0.3">
      <c r="A123" s="51" t="s">
        <v>127</v>
      </c>
      <c r="B123" s="7">
        <v>20</v>
      </c>
      <c r="C123" s="8">
        <v>10</v>
      </c>
      <c r="D123" s="9">
        <f t="shared" si="4"/>
        <v>200</v>
      </c>
      <c r="E123" s="5"/>
      <c r="F123" s="21"/>
      <c r="G123" s="22">
        <f t="shared" si="2"/>
        <v>0</v>
      </c>
    </row>
    <row r="124" spans="1:7" ht="16.5" x14ac:dyDescent="0.3">
      <c r="A124" s="52" t="s">
        <v>128</v>
      </c>
      <c r="B124" s="11">
        <v>115</v>
      </c>
      <c r="C124" s="12">
        <v>10</v>
      </c>
      <c r="D124" s="13">
        <f t="shared" si="4"/>
        <v>1150</v>
      </c>
      <c r="E124" s="3"/>
      <c r="F124" s="21"/>
      <c r="G124" s="22">
        <f t="shared" si="2"/>
        <v>0</v>
      </c>
    </row>
    <row r="125" spans="1:7" ht="16.5" x14ac:dyDescent="0.3">
      <c r="A125" s="52" t="s">
        <v>129</v>
      </c>
      <c r="B125" s="11">
        <v>12.65</v>
      </c>
      <c r="C125" s="12">
        <v>10</v>
      </c>
      <c r="D125" s="13">
        <f t="shared" si="4"/>
        <v>126.5</v>
      </c>
      <c r="E125" s="3"/>
      <c r="F125" s="21"/>
      <c r="G125" s="22">
        <f t="shared" si="2"/>
        <v>0</v>
      </c>
    </row>
    <row r="126" spans="1:7" ht="16.5" x14ac:dyDescent="0.3">
      <c r="A126" s="52" t="s">
        <v>130</v>
      </c>
      <c r="B126" s="11">
        <v>6.1</v>
      </c>
      <c r="C126" s="12">
        <v>10</v>
      </c>
      <c r="D126" s="13">
        <f t="shared" si="4"/>
        <v>61</v>
      </c>
      <c r="E126" s="3"/>
      <c r="F126" s="21"/>
      <c r="G126" s="22">
        <f t="shared" si="2"/>
        <v>0</v>
      </c>
    </row>
    <row r="127" spans="1:7" ht="33" x14ac:dyDescent="0.3">
      <c r="A127" s="52" t="s">
        <v>131</v>
      </c>
      <c r="B127" s="11">
        <v>3.75</v>
      </c>
      <c r="C127" s="12">
        <v>10</v>
      </c>
      <c r="D127" s="13">
        <f t="shared" si="4"/>
        <v>37.5</v>
      </c>
      <c r="E127" s="3"/>
      <c r="F127" s="21"/>
      <c r="G127" s="22">
        <f t="shared" si="2"/>
        <v>0</v>
      </c>
    </row>
    <row r="128" spans="1:7" ht="16.5" x14ac:dyDescent="0.3">
      <c r="A128" s="52" t="s">
        <v>132</v>
      </c>
      <c r="B128" s="11">
        <v>0.36</v>
      </c>
      <c r="C128" s="12">
        <v>100</v>
      </c>
      <c r="D128" s="13">
        <f t="shared" si="4"/>
        <v>36</v>
      </c>
      <c r="E128" s="3"/>
      <c r="F128" s="21"/>
      <c r="G128" s="22">
        <f t="shared" si="2"/>
        <v>0</v>
      </c>
    </row>
    <row r="129" spans="1:7" ht="16.5" x14ac:dyDescent="0.3">
      <c r="A129" s="52" t="s">
        <v>133</v>
      </c>
      <c r="B129" s="11">
        <v>34.47</v>
      </c>
      <c r="C129" s="12">
        <v>10</v>
      </c>
      <c r="D129" s="13">
        <f t="shared" si="4"/>
        <v>344.7</v>
      </c>
      <c r="E129" s="3"/>
      <c r="F129" s="21"/>
      <c r="G129" s="22">
        <f t="shared" si="2"/>
        <v>0</v>
      </c>
    </row>
    <row r="130" spans="1:7" ht="16.5" x14ac:dyDescent="0.3">
      <c r="A130" s="52" t="s">
        <v>134</v>
      </c>
      <c r="B130" s="11">
        <v>1.75</v>
      </c>
      <c r="C130" s="12">
        <v>50</v>
      </c>
      <c r="D130" s="13">
        <f t="shared" si="4"/>
        <v>87.5</v>
      </c>
      <c r="E130" s="3"/>
      <c r="F130" s="21"/>
      <c r="G130" s="22">
        <f t="shared" si="2"/>
        <v>0</v>
      </c>
    </row>
    <row r="131" spans="1:7" ht="16.5" x14ac:dyDescent="0.3">
      <c r="A131" s="52" t="s">
        <v>135</v>
      </c>
      <c r="B131" s="11">
        <v>12</v>
      </c>
      <c r="C131" s="12">
        <v>20</v>
      </c>
      <c r="D131" s="13">
        <f t="shared" si="4"/>
        <v>240</v>
      </c>
      <c r="E131" s="3"/>
      <c r="F131" s="21"/>
      <c r="G131" s="22">
        <f t="shared" si="2"/>
        <v>0</v>
      </c>
    </row>
    <row r="132" spans="1:7" ht="16.5" x14ac:dyDescent="0.3">
      <c r="A132" s="52" t="s">
        <v>136</v>
      </c>
      <c r="B132" s="11">
        <v>3.8</v>
      </c>
      <c r="C132" s="12">
        <v>5</v>
      </c>
      <c r="D132" s="13">
        <f t="shared" si="4"/>
        <v>19</v>
      </c>
      <c r="E132" s="3"/>
      <c r="F132" s="21"/>
      <c r="G132" s="22">
        <f t="shared" si="2"/>
        <v>0</v>
      </c>
    </row>
    <row r="133" spans="1:7" ht="16.5" x14ac:dyDescent="0.3">
      <c r="A133" s="52" t="s">
        <v>137</v>
      </c>
      <c r="B133" s="11">
        <v>20.34</v>
      </c>
      <c r="C133" s="12">
        <v>5</v>
      </c>
      <c r="D133" s="13">
        <f t="shared" si="4"/>
        <v>101.7</v>
      </c>
      <c r="E133" s="3"/>
      <c r="F133" s="21"/>
      <c r="G133" s="22">
        <f t="shared" si="2"/>
        <v>0</v>
      </c>
    </row>
    <row r="134" spans="1:7" ht="16.5" x14ac:dyDescent="0.3">
      <c r="A134" s="52" t="s">
        <v>138</v>
      </c>
      <c r="B134" s="11">
        <v>13.44</v>
      </c>
      <c r="C134" s="12">
        <v>20</v>
      </c>
      <c r="D134" s="13">
        <f t="shared" si="4"/>
        <v>268.8</v>
      </c>
      <c r="E134" s="3"/>
      <c r="F134" s="21"/>
      <c r="G134" s="22">
        <f t="shared" ref="G134:G188" si="5">(C134*E134)</f>
        <v>0</v>
      </c>
    </row>
    <row r="135" spans="1:7" ht="16.5" x14ac:dyDescent="0.3">
      <c r="A135" s="52" t="s">
        <v>139</v>
      </c>
      <c r="B135" s="11">
        <v>16.88</v>
      </c>
      <c r="C135" s="12">
        <v>10</v>
      </c>
      <c r="D135" s="13">
        <f t="shared" si="4"/>
        <v>168.79999999999998</v>
      </c>
      <c r="E135" s="3"/>
      <c r="F135" s="21"/>
      <c r="G135" s="22">
        <f t="shared" si="5"/>
        <v>0</v>
      </c>
    </row>
    <row r="136" spans="1:7" ht="16.5" x14ac:dyDescent="0.3">
      <c r="A136" s="52" t="s">
        <v>140</v>
      </c>
      <c r="B136" s="11">
        <v>39.83</v>
      </c>
      <c r="C136" s="12">
        <v>30</v>
      </c>
      <c r="D136" s="13">
        <f t="shared" si="4"/>
        <v>1194.8999999999999</v>
      </c>
      <c r="E136" s="3"/>
      <c r="F136" s="21"/>
      <c r="G136" s="22">
        <f t="shared" si="5"/>
        <v>0</v>
      </c>
    </row>
    <row r="137" spans="1:7" ht="16.5" x14ac:dyDescent="0.3">
      <c r="A137" s="52" t="s">
        <v>141</v>
      </c>
      <c r="B137" s="11">
        <v>13.4</v>
      </c>
      <c r="C137" s="12">
        <v>5</v>
      </c>
      <c r="D137" s="13">
        <f t="shared" si="4"/>
        <v>67</v>
      </c>
      <c r="E137" s="3"/>
      <c r="F137" s="21"/>
      <c r="G137" s="22">
        <f t="shared" si="5"/>
        <v>0</v>
      </c>
    </row>
    <row r="138" spans="1:7" ht="16.5" x14ac:dyDescent="0.3">
      <c r="A138" s="52" t="s">
        <v>142</v>
      </c>
      <c r="B138" s="11">
        <v>7.34</v>
      </c>
      <c r="C138" s="12">
        <v>50</v>
      </c>
      <c r="D138" s="13">
        <f t="shared" si="4"/>
        <v>367</v>
      </c>
      <c r="E138" s="3"/>
      <c r="F138" s="21"/>
      <c r="G138" s="22">
        <f t="shared" si="5"/>
        <v>0</v>
      </c>
    </row>
    <row r="139" spans="1:7" ht="16.5" x14ac:dyDescent="0.3">
      <c r="A139" s="52" t="s">
        <v>143</v>
      </c>
      <c r="B139" s="11">
        <v>4.4400000000000004</v>
      </c>
      <c r="C139" s="12">
        <v>5</v>
      </c>
      <c r="D139" s="13">
        <f t="shared" si="4"/>
        <v>22.200000000000003</v>
      </c>
      <c r="E139" s="3"/>
      <c r="F139" s="21"/>
      <c r="G139" s="22">
        <f t="shared" si="5"/>
        <v>0</v>
      </c>
    </row>
    <row r="140" spans="1:7" ht="16.5" x14ac:dyDescent="0.3">
      <c r="A140" s="52" t="s">
        <v>144</v>
      </c>
      <c r="B140" s="11">
        <v>8</v>
      </c>
      <c r="C140" s="12">
        <v>5</v>
      </c>
      <c r="D140" s="13">
        <f t="shared" si="4"/>
        <v>40</v>
      </c>
      <c r="E140" s="3"/>
      <c r="F140" s="21"/>
      <c r="G140" s="22">
        <f t="shared" si="5"/>
        <v>0</v>
      </c>
    </row>
    <row r="141" spans="1:7" ht="16.5" x14ac:dyDescent="0.3">
      <c r="A141" s="52" t="s">
        <v>145</v>
      </c>
      <c r="B141" s="11">
        <v>7</v>
      </c>
      <c r="C141" s="12">
        <v>5</v>
      </c>
      <c r="D141" s="13">
        <f t="shared" si="4"/>
        <v>35</v>
      </c>
      <c r="E141" s="3"/>
      <c r="F141" s="21"/>
      <c r="G141" s="22">
        <f t="shared" si="5"/>
        <v>0</v>
      </c>
    </row>
    <row r="142" spans="1:7" ht="16.5" x14ac:dyDescent="0.3">
      <c r="A142" s="52" t="s">
        <v>146</v>
      </c>
      <c r="B142" s="11">
        <v>40</v>
      </c>
      <c r="C142" s="12">
        <v>5</v>
      </c>
      <c r="D142" s="13">
        <f t="shared" si="4"/>
        <v>200</v>
      </c>
      <c r="E142" s="3"/>
      <c r="F142" s="21"/>
      <c r="G142" s="22">
        <f t="shared" si="5"/>
        <v>0</v>
      </c>
    </row>
    <row r="143" spans="1:7" ht="16.5" x14ac:dyDescent="0.3">
      <c r="A143" s="52" t="s">
        <v>147</v>
      </c>
      <c r="B143" s="11">
        <v>12</v>
      </c>
      <c r="C143" s="12">
        <v>5</v>
      </c>
      <c r="D143" s="13">
        <f t="shared" si="4"/>
        <v>60</v>
      </c>
      <c r="E143" s="3"/>
      <c r="F143" s="21"/>
      <c r="G143" s="22">
        <f t="shared" si="5"/>
        <v>0</v>
      </c>
    </row>
    <row r="144" spans="1:7" ht="16.5" x14ac:dyDescent="0.3">
      <c r="A144" s="52" t="s">
        <v>148</v>
      </c>
      <c r="B144" s="11">
        <v>32</v>
      </c>
      <c r="C144" s="12">
        <v>5</v>
      </c>
      <c r="D144" s="13">
        <f t="shared" si="4"/>
        <v>160</v>
      </c>
      <c r="E144" s="3"/>
      <c r="F144" s="21"/>
      <c r="G144" s="22">
        <f t="shared" si="5"/>
        <v>0</v>
      </c>
    </row>
    <row r="145" spans="1:7" ht="16.5" x14ac:dyDescent="0.3">
      <c r="A145" s="52" t="s">
        <v>149</v>
      </c>
      <c r="B145" s="11">
        <v>26</v>
      </c>
      <c r="C145" s="12">
        <v>5</v>
      </c>
      <c r="D145" s="13">
        <f t="shared" si="4"/>
        <v>130</v>
      </c>
      <c r="E145" s="3"/>
      <c r="F145" s="21"/>
      <c r="G145" s="22">
        <f t="shared" si="5"/>
        <v>0</v>
      </c>
    </row>
    <row r="146" spans="1:7" ht="16.5" x14ac:dyDescent="0.3">
      <c r="A146" s="52" t="s">
        <v>150</v>
      </c>
      <c r="B146" s="11">
        <v>80.8</v>
      </c>
      <c r="C146" s="12">
        <v>5</v>
      </c>
      <c r="D146" s="13">
        <f t="shared" si="4"/>
        <v>404</v>
      </c>
      <c r="E146" s="3"/>
      <c r="F146" s="21"/>
      <c r="G146" s="22">
        <f t="shared" si="5"/>
        <v>0</v>
      </c>
    </row>
    <row r="147" spans="1:7" ht="16.5" x14ac:dyDescent="0.3">
      <c r="A147" s="52" t="s">
        <v>151</v>
      </c>
      <c r="B147" s="11">
        <v>31.6</v>
      </c>
      <c r="C147" s="12">
        <v>5</v>
      </c>
      <c r="D147" s="13">
        <f t="shared" si="4"/>
        <v>158</v>
      </c>
      <c r="E147" s="3"/>
      <c r="F147" s="21"/>
      <c r="G147" s="22">
        <f t="shared" si="5"/>
        <v>0</v>
      </c>
    </row>
    <row r="148" spans="1:7" ht="16.5" x14ac:dyDescent="0.3">
      <c r="A148" s="52" t="s">
        <v>152</v>
      </c>
      <c r="B148" s="11">
        <v>76.08</v>
      </c>
      <c r="C148" s="12">
        <v>5</v>
      </c>
      <c r="D148" s="13">
        <f t="shared" si="4"/>
        <v>380.4</v>
      </c>
      <c r="E148" s="3"/>
      <c r="F148" s="21"/>
      <c r="G148" s="22">
        <f t="shared" si="5"/>
        <v>0</v>
      </c>
    </row>
    <row r="149" spans="1:7" ht="16.5" x14ac:dyDescent="0.3">
      <c r="A149" s="52" t="s">
        <v>153</v>
      </c>
      <c r="B149" s="11">
        <v>17.59</v>
      </c>
      <c r="C149" s="12">
        <v>5</v>
      </c>
      <c r="D149" s="13">
        <f t="shared" si="4"/>
        <v>87.95</v>
      </c>
      <c r="E149" s="3"/>
      <c r="F149" s="21"/>
      <c r="G149" s="22">
        <f t="shared" si="5"/>
        <v>0</v>
      </c>
    </row>
    <row r="150" spans="1:7" ht="16.5" x14ac:dyDescent="0.3">
      <c r="A150" s="52" t="s">
        <v>154</v>
      </c>
      <c r="B150" s="11">
        <v>62.25</v>
      </c>
      <c r="C150" s="12">
        <v>15</v>
      </c>
      <c r="D150" s="13">
        <f t="shared" si="4"/>
        <v>933.75</v>
      </c>
      <c r="E150" s="3"/>
      <c r="F150" s="21"/>
      <c r="G150" s="22">
        <f t="shared" si="5"/>
        <v>0</v>
      </c>
    </row>
    <row r="151" spans="1:7" ht="16.5" x14ac:dyDescent="0.3">
      <c r="A151" s="52" t="s">
        <v>155</v>
      </c>
      <c r="B151" s="11">
        <v>80.08</v>
      </c>
      <c r="C151" s="12">
        <v>1</v>
      </c>
      <c r="D151" s="13">
        <f t="shared" si="4"/>
        <v>80.08</v>
      </c>
      <c r="E151" s="3"/>
      <c r="F151" s="21"/>
      <c r="G151" s="22">
        <f t="shared" si="5"/>
        <v>0</v>
      </c>
    </row>
    <row r="152" spans="1:7" ht="16.5" x14ac:dyDescent="0.3">
      <c r="A152" s="52" t="s">
        <v>156</v>
      </c>
      <c r="B152" s="11">
        <v>48.63</v>
      </c>
      <c r="C152" s="12">
        <v>52</v>
      </c>
      <c r="D152" s="13">
        <f t="shared" si="4"/>
        <v>2528.7600000000002</v>
      </c>
      <c r="E152" s="3"/>
      <c r="F152" s="21"/>
      <c r="G152" s="22">
        <f t="shared" si="5"/>
        <v>0</v>
      </c>
    </row>
    <row r="153" spans="1:7" ht="16.5" x14ac:dyDescent="0.3">
      <c r="A153" s="52" t="s">
        <v>157</v>
      </c>
      <c r="B153" s="11">
        <v>65.33</v>
      </c>
      <c r="C153" s="12">
        <v>40</v>
      </c>
      <c r="D153" s="13">
        <f t="shared" si="4"/>
        <v>2613.1999999999998</v>
      </c>
      <c r="E153" s="3"/>
      <c r="F153" s="21"/>
      <c r="G153" s="22">
        <f t="shared" si="5"/>
        <v>0</v>
      </c>
    </row>
    <row r="154" spans="1:7" ht="16.5" x14ac:dyDescent="0.3">
      <c r="A154" s="52" t="s">
        <v>158</v>
      </c>
      <c r="B154" s="11">
        <v>3.97</v>
      </c>
      <c r="C154" s="12">
        <v>10</v>
      </c>
      <c r="D154" s="13">
        <f t="shared" si="4"/>
        <v>39.700000000000003</v>
      </c>
      <c r="E154" s="3"/>
      <c r="F154" s="21"/>
      <c r="G154" s="22">
        <f t="shared" si="5"/>
        <v>0</v>
      </c>
    </row>
    <row r="155" spans="1:7" ht="16.5" x14ac:dyDescent="0.3">
      <c r="A155" s="52" t="s">
        <v>159</v>
      </c>
      <c r="B155" s="11">
        <v>3.97</v>
      </c>
      <c r="C155" s="12">
        <v>10</v>
      </c>
      <c r="D155" s="13">
        <f t="shared" si="4"/>
        <v>39.700000000000003</v>
      </c>
      <c r="E155" s="3"/>
      <c r="F155" s="21"/>
      <c r="G155" s="22">
        <f t="shared" si="5"/>
        <v>0</v>
      </c>
    </row>
    <row r="156" spans="1:7" ht="16.5" x14ac:dyDescent="0.3">
      <c r="A156" s="52" t="s">
        <v>160</v>
      </c>
      <c r="B156" s="11">
        <v>3.24</v>
      </c>
      <c r="C156" s="12">
        <v>10</v>
      </c>
      <c r="D156" s="13">
        <f t="shared" si="4"/>
        <v>32.400000000000006</v>
      </c>
      <c r="E156" s="3"/>
      <c r="F156" s="21"/>
      <c r="G156" s="22">
        <f t="shared" si="5"/>
        <v>0</v>
      </c>
    </row>
    <row r="157" spans="1:7" ht="16.5" x14ac:dyDescent="0.3">
      <c r="A157" s="52" t="s">
        <v>161</v>
      </c>
      <c r="B157" s="11">
        <v>3.26</v>
      </c>
      <c r="C157" s="12">
        <v>10</v>
      </c>
      <c r="D157" s="13">
        <f t="shared" si="4"/>
        <v>32.599999999999994</v>
      </c>
      <c r="E157" s="3"/>
      <c r="F157" s="21"/>
      <c r="G157" s="22">
        <f t="shared" si="5"/>
        <v>0</v>
      </c>
    </row>
    <row r="158" spans="1:7" ht="16.5" x14ac:dyDescent="0.3">
      <c r="A158" s="52" t="s">
        <v>162</v>
      </c>
      <c r="B158" s="11">
        <v>5.38</v>
      </c>
      <c r="C158" s="12">
        <v>10</v>
      </c>
      <c r="D158" s="13">
        <f t="shared" si="4"/>
        <v>53.8</v>
      </c>
      <c r="E158" s="3"/>
      <c r="F158" s="21"/>
      <c r="G158" s="22">
        <f t="shared" si="5"/>
        <v>0</v>
      </c>
    </row>
    <row r="159" spans="1:7" ht="16.5" x14ac:dyDescent="0.3">
      <c r="A159" s="52" t="s">
        <v>163</v>
      </c>
      <c r="B159" s="11">
        <v>5.6</v>
      </c>
      <c r="C159" s="12">
        <v>10</v>
      </c>
      <c r="D159" s="13">
        <f t="shared" si="4"/>
        <v>56</v>
      </c>
      <c r="E159" s="3"/>
      <c r="F159" s="21"/>
      <c r="G159" s="22">
        <f t="shared" si="5"/>
        <v>0</v>
      </c>
    </row>
    <row r="160" spans="1:7" ht="16.5" x14ac:dyDescent="0.3">
      <c r="A160" s="52" t="s">
        <v>164</v>
      </c>
      <c r="B160" s="11">
        <v>2</v>
      </c>
      <c r="C160" s="12">
        <v>10</v>
      </c>
      <c r="D160" s="13">
        <f t="shared" si="4"/>
        <v>20</v>
      </c>
      <c r="E160" s="3"/>
      <c r="F160" s="21"/>
      <c r="G160" s="22">
        <f t="shared" si="5"/>
        <v>0</v>
      </c>
    </row>
    <row r="161" spans="1:7" ht="16.5" x14ac:dyDescent="0.3">
      <c r="A161" s="52" t="s">
        <v>165</v>
      </c>
      <c r="B161" s="11">
        <v>2</v>
      </c>
      <c r="C161" s="12">
        <v>10</v>
      </c>
      <c r="D161" s="13">
        <f t="shared" si="4"/>
        <v>20</v>
      </c>
      <c r="E161" s="3"/>
      <c r="F161" s="21"/>
      <c r="G161" s="22">
        <f t="shared" si="5"/>
        <v>0</v>
      </c>
    </row>
    <row r="162" spans="1:7" ht="16.5" x14ac:dyDescent="0.3">
      <c r="A162" s="52" t="s">
        <v>166</v>
      </c>
      <c r="B162" s="11">
        <v>7</v>
      </c>
      <c r="C162" s="12">
        <v>10</v>
      </c>
      <c r="D162" s="13">
        <f t="shared" si="4"/>
        <v>70</v>
      </c>
      <c r="E162" s="3"/>
      <c r="F162" s="21"/>
      <c r="G162" s="22">
        <f t="shared" si="5"/>
        <v>0</v>
      </c>
    </row>
    <row r="163" spans="1:7" ht="16.5" x14ac:dyDescent="0.3">
      <c r="A163" s="52" t="s">
        <v>167</v>
      </c>
      <c r="B163" s="11">
        <v>7</v>
      </c>
      <c r="C163" s="12">
        <v>10</v>
      </c>
      <c r="D163" s="13">
        <f t="shared" ref="D163:D188" si="6">B163*C163</f>
        <v>70</v>
      </c>
      <c r="E163" s="3"/>
      <c r="F163" s="21"/>
      <c r="G163" s="22">
        <f t="shared" si="5"/>
        <v>0</v>
      </c>
    </row>
    <row r="164" spans="1:7" ht="16.5" x14ac:dyDescent="0.3">
      <c r="A164" s="52" t="s">
        <v>168</v>
      </c>
      <c r="B164" s="11">
        <v>7</v>
      </c>
      <c r="C164" s="12">
        <v>10</v>
      </c>
      <c r="D164" s="13">
        <f t="shared" si="6"/>
        <v>70</v>
      </c>
      <c r="E164" s="3"/>
      <c r="F164" s="21"/>
      <c r="G164" s="22">
        <f t="shared" si="5"/>
        <v>0</v>
      </c>
    </row>
    <row r="165" spans="1:7" ht="16.5" x14ac:dyDescent="0.3">
      <c r="A165" s="52" t="s">
        <v>169</v>
      </c>
      <c r="B165" s="11">
        <v>3.5</v>
      </c>
      <c r="C165" s="12">
        <v>10</v>
      </c>
      <c r="D165" s="13">
        <f t="shared" si="6"/>
        <v>35</v>
      </c>
      <c r="E165" s="3"/>
      <c r="F165" s="21"/>
      <c r="G165" s="22">
        <f t="shared" si="5"/>
        <v>0</v>
      </c>
    </row>
    <row r="166" spans="1:7" ht="16.5" x14ac:dyDescent="0.3">
      <c r="A166" s="52" t="s">
        <v>170</v>
      </c>
      <c r="B166" s="11">
        <v>5.32</v>
      </c>
      <c r="C166" s="12">
        <v>10</v>
      </c>
      <c r="D166" s="13">
        <f t="shared" si="6"/>
        <v>53.2</v>
      </c>
      <c r="E166" s="3"/>
      <c r="F166" s="21"/>
      <c r="G166" s="22">
        <f t="shared" si="5"/>
        <v>0</v>
      </c>
    </row>
    <row r="167" spans="1:7" ht="16.5" x14ac:dyDescent="0.3">
      <c r="A167" s="52" t="s">
        <v>171</v>
      </c>
      <c r="B167" s="11">
        <v>6.8</v>
      </c>
      <c r="C167" s="12">
        <v>10</v>
      </c>
      <c r="D167" s="13">
        <f t="shared" si="6"/>
        <v>68</v>
      </c>
      <c r="E167" s="3"/>
      <c r="F167" s="21"/>
      <c r="G167" s="22">
        <f t="shared" si="5"/>
        <v>0</v>
      </c>
    </row>
    <row r="168" spans="1:7" ht="16.5" x14ac:dyDescent="0.3">
      <c r="A168" s="52" t="s">
        <v>172</v>
      </c>
      <c r="B168" s="11">
        <v>23</v>
      </c>
      <c r="C168" s="12">
        <v>5</v>
      </c>
      <c r="D168" s="13">
        <f t="shared" si="6"/>
        <v>115</v>
      </c>
      <c r="E168" s="3"/>
      <c r="F168" s="21"/>
      <c r="G168" s="22">
        <f t="shared" si="5"/>
        <v>0</v>
      </c>
    </row>
    <row r="169" spans="1:7" ht="16.5" x14ac:dyDescent="0.3">
      <c r="A169" s="52" t="s">
        <v>173</v>
      </c>
      <c r="B169" s="11">
        <v>18.2</v>
      </c>
      <c r="C169" s="12">
        <v>2</v>
      </c>
      <c r="D169" s="13">
        <f t="shared" si="6"/>
        <v>36.4</v>
      </c>
      <c r="E169" s="3"/>
      <c r="F169" s="21"/>
      <c r="G169" s="22">
        <f t="shared" si="5"/>
        <v>0</v>
      </c>
    </row>
    <row r="170" spans="1:7" ht="16.5" x14ac:dyDescent="0.3">
      <c r="A170" s="52" t="s">
        <v>174</v>
      </c>
      <c r="B170" s="11">
        <v>65.2</v>
      </c>
      <c r="C170" s="12">
        <v>5</v>
      </c>
      <c r="D170" s="13">
        <f t="shared" si="6"/>
        <v>326</v>
      </c>
      <c r="E170" s="3"/>
      <c r="F170" s="21"/>
      <c r="G170" s="22">
        <f t="shared" si="5"/>
        <v>0</v>
      </c>
    </row>
    <row r="171" spans="1:7" ht="33" x14ac:dyDescent="0.3">
      <c r="A171" s="52" t="s">
        <v>175</v>
      </c>
      <c r="B171" s="11">
        <v>39.450000000000003</v>
      </c>
      <c r="C171" s="12">
        <v>2</v>
      </c>
      <c r="D171" s="13">
        <f t="shared" si="6"/>
        <v>78.900000000000006</v>
      </c>
      <c r="E171" s="3"/>
      <c r="F171" s="21"/>
      <c r="G171" s="22">
        <f t="shared" si="5"/>
        <v>0</v>
      </c>
    </row>
    <row r="172" spans="1:7" ht="16.5" x14ac:dyDescent="0.3">
      <c r="A172" s="52" t="s">
        <v>176</v>
      </c>
      <c r="B172" s="11">
        <v>36.4</v>
      </c>
      <c r="C172" s="12">
        <v>1</v>
      </c>
      <c r="D172" s="13">
        <f t="shared" si="6"/>
        <v>36.4</v>
      </c>
      <c r="E172" s="3"/>
      <c r="F172" s="21"/>
      <c r="G172" s="22">
        <f t="shared" si="5"/>
        <v>0</v>
      </c>
    </row>
    <row r="173" spans="1:7" ht="16.5" x14ac:dyDescent="0.3">
      <c r="A173" s="52" t="s">
        <v>177</v>
      </c>
      <c r="B173" s="11">
        <v>85</v>
      </c>
      <c r="C173" s="12">
        <v>20</v>
      </c>
      <c r="D173" s="13">
        <f t="shared" si="6"/>
        <v>1700</v>
      </c>
      <c r="E173" s="3"/>
      <c r="F173" s="21"/>
      <c r="G173" s="22">
        <f t="shared" si="5"/>
        <v>0</v>
      </c>
    </row>
    <row r="174" spans="1:7" ht="16.5" x14ac:dyDescent="0.3">
      <c r="A174" s="52" t="s">
        <v>178</v>
      </c>
      <c r="B174" s="11">
        <v>39.44</v>
      </c>
      <c r="C174" s="12">
        <v>30</v>
      </c>
      <c r="D174" s="13">
        <f t="shared" si="6"/>
        <v>1183.1999999999998</v>
      </c>
      <c r="E174" s="3"/>
      <c r="F174" s="21"/>
      <c r="G174" s="22">
        <f t="shared" si="5"/>
        <v>0</v>
      </c>
    </row>
    <row r="175" spans="1:7" ht="16.5" x14ac:dyDescent="0.3">
      <c r="A175" s="52" t="s">
        <v>179</v>
      </c>
      <c r="B175" s="11">
        <v>1.5</v>
      </c>
      <c r="C175" s="12">
        <v>20</v>
      </c>
      <c r="D175" s="13">
        <f t="shared" si="6"/>
        <v>30</v>
      </c>
      <c r="E175" s="3"/>
      <c r="F175" s="21"/>
      <c r="G175" s="22">
        <f t="shared" si="5"/>
        <v>0</v>
      </c>
    </row>
    <row r="176" spans="1:7" ht="16.5" x14ac:dyDescent="0.3">
      <c r="A176" s="52" t="s">
        <v>180</v>
      </c>
      <c r="B176" s="11">
        <v>185</v>
      </c>
      <c r="C176" s="12">
        <v>10</v>
      </c>
      <c r="D176" s="13">
        <f t="shared" si="6"/>
        <v>1850</v>
      </c>
      <c r="E176" s="3"/>
      <c r="F176" s="21"/>
      <c r="G176" s="22">
        <f t="shared" si="5"/>
        <v>0</v>
      </c>
    </row>
    <row r="177" spans="1:7" ht="16.5" x14ac:dyDescent="0.3">
      <c r="A177" s="52" t="s">
        <v>181</v>
      </c>
      <c r="B177" s="11">
        <v>21.96</v>
      </c>
      <c r="C177" s="12">
        <v>2</v>
      </c>
      <c r="D177" s="13">
        <f t="shared" si="6"/>
        <v>43.92</v>
      </c>
      <c r="E177" s="3"/>
      <c r="F177" s="21"/>
      <c r="G177" s="22">
        <f t="shared" si="5"/>
        <v>0</v>
      </c>
    </row>
    <row r="178" spans="1:7" ht="16.5" x14ac:dyDescent="0.3">
      <c r="A178" s="52" t="s">
        <v>182</v>
      </c>
      <c r="B178" s="11">
        <v>28.84</v>
      </c>
      <c r="C178" s="12">
        <v>2</v>
      </c>
      <c r="D178" s="13">
        <f t="shared" si="6"/>
        <v>57.68</v>
      </c>
      <c r="E178" s="3"/>
      <c r="F178" s="21"/>
      <c r="G178" s="22">
        <f t="shared" si="5"/>
        <v>0</v>
      </c>
    </row>
    <row r="179" spans="1:7" ht="33" x14ac:dyDescent="0.3">
      <c r="A179" s="52" t="s">
        <v>183</v>
      </c>
      <c r="B179" s="11">
        <v>25.65</v>
      </c>
      <c r="C179" s="12">
        <v>12</v>
      </c>
      <c r="D179" s="13">
        <f t="shared" si="6"/>
        <v>307.79999999999995</v>
      </c>
      <c r="E179" s="3"/>
      <c r="F179" s="21"/>
      <c r="G179" s="22">
        <f t="shared" si="5"/>
        <v>0</v>
      </c>
    </row>
    <row r="180" spans="1:7" ht="16.5" x14ac:dyDescent="0.3">
      <c r="A180" s="52" t="s">
        <v>184</v>
      </c>
      <c r="B180" s="11">
        <v>323</v>
      </c>
      <c r="C180" s="12">
        <v>5</v>
      </c>
      <c r="D180" s="13">
        <f t="shared" si="6"/>
        <v>1615</v>
      </c>
      <c r="E180" s="3"/>
      <c r="F180" s="21"/>
      <c r="G180" s="22">
        <f t="shared" si="5"/>
        <v>0</v>
      </c>
    </row>
    <row r="181" spans="1:7" ht="16.5" x14ac:dyDescent="0.3">
      <c r="A181" s="52" t="s">
        <v>185</v>
      </c>
      <c r="B181" s="11">
        <v>33.79</v>
      </c>
      <c r="C181" s="12">
        <v>15</v>
      </c>
      <c r="D181" s="13">
        <f t="shared" si="6"/>
        <v>506.84999999999997</v>
      </c>
      <c r="E181" s="3"/>
      <c r="F181" s="21"/>
      <c r="G181" s="22">
        <f t="shared" si="5"/>
        <v>0</v>
      </c>
    </row>
    <row r="182" spans="1:7" ht="16.5" x14ac:dyDescent="0.3">
      <c r="A182" s="52" t="s">
        <v>186</v>
      </c>
      <c r="B182" s="11">
        <v>8.6</v>
      </c>
      <c r="C182" s="12">
        <v>1</v>
      </c>
      <c r="D182" s="13">
        <f t="shared" si="6"/>
        <v>8.6</v>
      </c>
      <c r="E182" s="3"/>
      <c r="F182" s="21"/>
      <c r="G182" s="22">
        <f t="shared" si="5"/>
        <v>0</v>
      </c>
    </row>
    <row r="183" spans="1:7" ht="16.5" x14ac:dyDescent="0.3">
      <c r="A183" s="52" t="s">
        <v>187</v>
      </c>
      <c r="B183" s="11">
        <v>8.24</v>
      </c>
      <c r="C183" s="12">
        <v>4</v>
      </c>
      <c r="D183" s="13">
        <f t="shared" si="6"/>
        <v>32.96</v>
      </c>
      <c r="E183" s="3"/>
      <c r="F183" s="21"/>
      <c r="G183" s="22">
        <f t="shared" si="5"/>
        <v>0</v>
      </c>
    </row>
    <row r="184" spans="1:7" ht="16.5" x14ac:dyDescent="0.3">
      <c r="A184" s="52" t="s">
        <v>188</v>
      </c>
      <c r="B184" s="11">
        <v>8.9</v>
      </c>
      <c r="C184" s="12">
        <v>2</v>
      </c>
      <c r="D184" s="13">
        <f t="shared" si="6"/>
        <v>17.8</v>
      </c>
      <c r="E184" s="3"/>
      <c r="F184" s="21"/>
      <c r="G184" s="22">
        <f t="shared" si="5"/>
        <v>0</v>
      </c>
    </row>
    <row r="185" spans="1:7" ht="16.5" x14ac:dyDescent="0.3">
      <c r="A185" s="52" t="s">
        <v>189</v>
      </c>
      <c r="B185" s="11">
        <v>6.7</v>
      </c>
      <c r="C185" s="12">
        <v>2</v>
      </c>
      <c r="D185" s="13">
        <f t="shared" si="6"/>
        <v>13.4</v>
      </c>
      <c r="E185" s="3"/>
      <c r="F185" s="21"/>
      <c r="G185" s="22">
        <f t="shared" si="5"/>
        <v>0</v>
      </c>
    </row>
    <row r="186" spans="1:7" ht="16.5" x14ac:dyDescent="0.3">
      <c r="A186" s="52" t="s">
        <v>190</v>
      </c>
      <c r="B186" s="11">
        <v>23.72</v>
      </c>
      <c r="C186" s="12">
        <v>2</v>
      </c>
      <c r="D186" s="13">
        <f t="shared" si="6"/>
        <v>47.44</v>
      </c>
      <c r="E186" s="3"/>
      <c r="F186" s="21"/>
      <c r="G186" s="22">
        <f t="shared" si="5"/>
        <v>0</v>
      </c>
    </row>
    <row r="187" spans="1:7" ht="16.5" x14ac:dyDescent="0.3">
      <c r="A187" s="52" t="s">
        <v>191</v>
      </c>
      <c r="B187" s="11">
        <v>41</v>
      </c>
      <c r="C187" s="12">
        <v>2</v>
      </c>
      <c r="D187" s="13">
        <f t="shared" si="6"/>
        <v>82</v>
      </c>
      <c r="E187" s="3"/>
      <c r="F187" s="21"/>
      <c r="G187" s="22">
        <f t="shared" si="5"/>
        <v>0</v>
      </c>
    </row>
    <row r="188" spans="1:7" ht="16.5" x14ac:dyDescent="0.3">
      <c r="A188" s="52" t="s">
        <v>192</v>
      </c>
      <c r="B188" s="11">
        <v>42</v>
      </c>
      <c r="C188" s="12">
        <v>1</v>
      </c>
      <c r="D188" s="13">
        <f t="shared" si="6"/>
        <v>42</v>
      </c>
      <c r="E188" s="3"/>
      <c r="F188" s="21"/>
      <c r="G188" s="22">
        <f t="shared" si="5"/>
        <v>0</v>
      </c>
    </row>
    <row r="189" spans="1:7" ht="16.5" x14ac:dyDescent="0.3">
      <c r="A189" s="18" t="s">
        <v>193</v>
      </c>
      <c r="C189" s="19"/>
      <c r="D189" s="20">
        <f>SUM(D6:D188)</f>
        <v>54546.828000000001</v>
      </c>
      <c r="E189" s="1"/>
      <c r="F189" s="25"/>
      <c r="G189" s="22">
        <f>SUM(G6:G188)</f>
        <v>0</v>
      </c>
    </row>
  </sheetData>
  <mergeCells count="5">
    <mergeCell ref="A3:G3"/>
    <mergeCell ref="A4:A5"/>
    <mergeCell ref="B4:D4"/>
    <mergeCell ref="E4:G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Gemma Perich</cp:lastModifiedBy>
  <dcterms:created xsi:type="dcterms:W3CDTF">2026-02-02T07:40:27Z</dcterms:created>
  <dcterms:modified xsi:type="dcterms:W3CDTF">2026-02-06T10:42:10Z</dcterms:modified>
</cp:coreProperties>
</file>