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https://recercaclinicidibaps.sharepoint.com/sites/GestDocCP/Documents compartits/0. ADQUISICIONS/LICITACIONS/FCRB Licita dd 2002/2026/F26.024 SE CRO (Riambau)/"/>
    </mc:Choice>
  </mc:AlternateContent>
  <xr:revisionPtr revIDLastSave="887" documentId="8_{0814768E-434D-4FBE-BB2D-EE5134F336D7}" xr6:coauthVersionLast="47" xr6:coauthVersionMax="47" xr10:uidLastSave="{4EEFF14A-0EF3-4EAB-AF9C-697FCBBD0AF5}"/>
  <bookViews>
    <workbookView xWindow="-120" yWindow="-120" windowWidth="38640" windowHeight="15720" tabRatio="506" firstSheet="1" activeTab="1" xr2:uid="{00000000-000D-0000-FFFF-FFFF00000000}"/>
  </bookViews>
  <sheets>
    <sheet name="5. ES Price Proposal" sheetId="6" state="hidden" r:id="rId1"/>
    <sheet name="Desglossament Oferta Econòmica" sheetId="7" r:id="rId2"/>
    <sheet name="6. Sample Payment Schedule" sheetId="9" state="hidden" r:id="rId3"/>
    <sheet name="7a. Alt Invoice" sheetId="12" state="hidden" r:id="rId4"/>
  </sheets>
  <externalReferences>
    <externalReference r:id="rId5"/>
  </externalReferences>
  <definedNames>
    <definedName name="_xlnm.Print_Area" localSheetId="0">'5. ES Price Proposal'!$A$1:$AK$252</definedName>
    <definedName name="_xlnm.Print_Area" localSheetId="2">'6. Sample Payment Schedule'!$A$1:$G$55</definedName>
    <definedName name="_xlnm.Print_Area" localSheetId="3">'7a. Alt Invoice'!$A$1:$O$87</definedName>
    <definedName name="_xlnm.Print_Area" localSheetId="1">'Desglossament Oferta Econòmica'!$A$1:$I$54</definedName>
    <definedName name="S1GenandOversighttotal">'Desglossament Oferta Econòmica'!$B$11</definedName>
    <definedName name="S2Archiving">'[1]Section 2 - General &amp; Oversight'!$O$41</definedName>
    <definedName name="S2Endpoint">'[1]Section 2 - General &amp; Oversight'!$O$56</definedName>
    <definedName name="S2ProjectManagement">'[1]Section 2 - General &amp; Oversight'!$O$5</definedName>
    <definedName name="S2ProtocolICF">'[1]Section 2 - General &amp; Oversight'!$O$31</definedName>
    <definedName name="S2Safety">'[1]Section 2 - General &amp; Oversight'!$O$47</definedName>
    <definedName name="S3Monitoring">'[1]Section 3 - Countries SPAIN'!$O$25</definedName>
    <definedName name="S3Other">'[1]Section 3 - Countries SPAIN'!$O$33</definedName>
    <definedName name="S3Regulatory">'[1]Section 3 - Countries SPAIN'!$O$5</definedName>
    <definedName name="S3Sitefeasibility">'[1]Section 3 - Countries SPAIN'!$O$22</definedName>
    <definedName name="S3SpainTotal">'[1]Section 3 - Countries SPAIN'!$O$39</definedName>
    <definedName name="S6PassThroughsTotal">'[1]Section 6 - Pass Throughs'!$G$25</definedName>
    <definedName name="_xlnm.Print_Titles" localSheetId="0">'5. ES Price Proposal'!$A:$D,'5. ES Price Proposal'!$1:$13</definedName>
    <definedName name="_xlnm.Print_Titles" localSheetId="2">'6. Sample Payment Schedule'!$A:$A,'6. Sample Payment Schedule'!$11:$12</definedName>
    <definedName name="_xlnm.Print_Titles" localSheetId="3">'7a. Alt Invoice'!$A:$A,'7a. Alt Invoice'!$6:$8</definedName>
    <definedName name="_xlnm.Print_Titles" localSheetId="1">'Desglossament Oferta Econòmica'!$A:$B,'Desglossament Oferta Econòmica'!$4:$12</definedName>
    <definedName name="Z_9BE258AE_5E51_4C5A_9CC6_194AF7D2F9D5_.wvu.Cols" localSheetId="0" hidden="1">'5. ES Price Proposal'!$N:$AG,'5. ES Price Proposal'!#REF!</definedName>
    <definedName name="Z_9BE258AE_5E51_4C5A_9CC6_194AF7D2F9D5_.wvu.Cols" localSheetId="2" hidden="1">'6. Sample Payment Schedule'!$D:$F,'6. Sample Payment Schedule'!#REF!</definedName>
    <definedName name="Z_9BE258AE_5E51_4C5A_9CC6_194AF7D2F9D5_.wvu.Cols" localSheetId="3" hidden="1">'7a. Alt Invoice'!$D:$F,'7a. Alt Invoice'!#REF!</definedName>
    <definedName name="Z_9BE258AE_5E51_4C5A_9CC6_194AF7D2F9D5_.wvu.Cols" localSheetId="1" hidden="1">'Desglossament Oferta Econòmica'!#REF!,'Desglossament Oferta Econòmica'!#REF!</definedName>
    <definedName name="Z_9BE258AE_5E51_4C5A_9CC6_194AF7D2F9D5_.wvu.PrintArea" localSheetId="0" hidden="1">'5. ES Price Proposal'!$A$1:$M$251</definedName>
    <definedName name="Z_9BE258AE_5E51_4C5A_9CC6_194AF7D2F9D5_.wvu.PrintArea" localSheetId="2" hidden="1">'6. Sample Payment Schedule'!$A:$D</definedName>
    <definedName name="Z_9BE258AE_5E51_4C5A_9CC6_194AF7D2F9D5_.wvu.PrintArea" localSheetId="3" hidden="1">'7a. Alt Invoice'!$A:$D</definedName>
    <definedName name="Z_9BE258AE_5E51_4C5A_9CC6_194AF7D2F9D5_.wvu.PrintArea" localSheetId="1" hidden="1">'Desglossament Oferta Econòmica'!$A$4:$F$48</definedName>
    <definedName name="Z_9BE258AE_5E51_4C5A_9CC6_194AF7D2F9D5_.wvu.PrintTitles" localSheetId="0" hidden="1">'5. ES Price Proposal'!$A:$D,'5. ES Price Proposal'!$11:$13</definedName>
    <definedName name="Z_9BE258AE_5E51_4C5A_9CC6_194AF7D2F9D5_.wvu.PrintTitles" localSheetId="2" hidden="1">'6. Sample Payment Schedule'!$A:$A,'6. Sample Payment Schedule'!$11:$12</definedName>
    <definedName name="Z_9BE258AE_5E51_4C5A_9CC6_194AF7D2F9D5_.wvu.PrintTitles" localSheetId="3" hidden="1">'7a. Alt Invoice'!$A:$A,'7a. Alt Invoice'!#REF!</definedName>
    <definedName name="Z_9BE258AE_5E51_4C5A_9CC6_194AF7D2F9D5_.wvu.PrintTitles" localSheetId="1" hidden="1">'Desglossament Oferta Econòmica'!$A:$B,'Desglossament Oferta Econòmica'!$11:$12</definedName>
    <definedName name="Z_9BE258AE_5E51_4C5A_9CC6_194AF7D2F9D5_.wvu.Rows" localSheetId="0" hidden="1">'5. ES Price Proposal'!$42:$43,'5. ES Price Proposal'!$45:$46,'5. ES Price Proposal'!$58:$62,'5. ES Price Proposal'!$64:$71,'5. ES Price Proposal'!$74:$81,'5. ES Price Proposal'!$83:$94,'5. ES Price Proposal'!$235:$242,'5. ES Price Proposal'!$195:$249</definedName>
    <definedName name="Z_9BE258AE_5E51_4C5A_9CC6_194AF7D2F9D5_.wvu.Rows" localSheetId="1" hidden="1">'Desglossament Oferta Econòmica'!#REF!,'Desglossament Oferta Econòmica'!#REF!,'Desglossament Oferta Econòmica'!#REF!,'Desglossament Oferta Econòmica'!#REF!,'Desglossament Oferta Econòmica'!#REF!,'Desglossament Oferta Econòmica'!#REF!,'Desglossament Oferta Econòmica'!#REF!,'Desglossament Oferta Econòmica'!#REF!</definedName>
  </definedNames>
  <calcPr calcId="191028"/>
  <customWorkbookViews>
    <customWorkbookView name="MODJV - Personal View" guid="{9BE258AE-5E51-4C5A-9CC6-194AF7D2F9D5}" mergeInterval="0" personalView="1" maximized="1" windowWidth="796" windowHeight="411" tabRatio="827" activeSheetId="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7" l="1"/>
  <c r="C40" i="7"/>
  <c r="F18" i="7"/>
  <c r="F27" i="7"/>
  <c r="F26" i="7"/>
  <c r="F32" i="7"/>
  <c r="F16" i="7"/>
  <c r="F15" i="7"/>
  <c r="F45" i="7"/>
  <c r="F33" i="7"/>
  <c r="F36" i="7"/>
  <c r="F22" i="7"/>
  <c r="F28" i="7"/>
  <c r="F43" i="7"/>
  <c r="F38" i="7"/>
  <c r="F37" i="7"/>
  <c r="F25" i="7"/>
  <c r="F47" i="7"/>
  <c r="H47" i="7"/>
  <c r="F35" i="7"/>
  <c r="F23" i="7"/>
  <c r="F21" i="7"/>
  <c r="F19" i="7"/>
  <c r="H46" i="7"/>
  <c r="H42" i="7"/>
  <c r="H39" i="7"/>
  <c r="H35" i="7"/>
  <c r="H31" i="7"/>
  <c r="H21" i="7"/>
  <c r="H17" i="7"/>
  <c r="H14" i="7"/>
  <c r="F14" i="7"/>
  <c r="F17" i="7"/>
  <c r="F31" i="7" l="1"/>
  <c r="F39" i="7"/>
  <c r="F42" i="7"/>
  <c r="F46" i="7"/>
  <c r="F44" i="7" l="1"/>
  <c r="H44" i="7"/>
  <c r="H48" i="7" s="1"/>
  <c r="F29" i="7"/>
  <c r="H29" i="7"/>
  <c r="F52" i="7" l="1"/>
  <c r="H16" i="6"/>
  <c r="K16" i="6"/>
  <c r="L16" i="6"/>
  <c r="AH16" i="6"/>
  <c r="AI16" i="6"/>
  <c r="H17" i="6"/>
  <c r="K17" i="6"/>
  <c r="L17" i="6"/>
  <c r="AH17" i="6"/>
  <c r="AI17" i="6"/>
  <c r="H18" i="6"/>
  <c r="K18" i="6"/>
  <c r="L18" i="6"/>
  <c r="AH18" i="6"/>
  <c r="AI18" i="6"/>
  <c r="H19" i="6"/>
  <c r="K19" i="6"/>
  <c r="L19" i="6"/>
  <c r="AH19" i="6"/>
  <c r="AI19" i="6"/>
  <c r="H20" i="6"/>
  <c r="K20" i="6"/>
  <c r="L20" i="6"/>
  <c r="AH20" i="6"/>
  <c r="AI20" i="6"/>
  <c r="H21" i="6"/>
  <c r="K21" i="6"/>
  <c r="L21" i="6"/>
  <c r="AH21" i="6"/>
  <c r="AI21" i="6"/>
  <c r="O22" i="6"/>
  <c r="Q22" i="6"/>
  <c r="S22" i="6"/>
  <c r="U22" i="6"/>
  <c r="W22" i="6"/>
  <c r="Y22" i="6"/>
  <c r="AA22" i="6"/>
  <c r="AC22" i="6"/>
  <c r="AE22" i="6"/>
  <c r="AG22" i="6"/>
  <c r="H24" i="6"/>
  <c r="K24" i="6"/>
  <c r="L24" i="6"/>
  <c r="AH24" i="6"/>
  <c r="AI24" i="6"/>
  <c r="H25" i="6"/>
  <c r="K25" i="6"/>
  <c r="L25" i="6"/>
  <c r="AH25" i="6"/>
  <c r="AI25" i="6"/>
  <c r="H26" i="6"/>
  <c r="K26" i="6"/>
  <c r="L26" i="6"/>
  <c r="AH26" i="6"/>
  <c r="AI26" i="6"/>
  <c r="H27" i="6"/>
  <c r="K27" i="6"/>
  <c r="L27" i="6"/>
  <c r="AH27" i="6"/>
  <c r="AI27" i="6"/>
  <c r="H28" i="6"/>
  <c r="K28" i="6"/>
  <c r="L28" i="6"/>
  <c r="AH28" i="6"/>
  <c r="AI28" i="6"/>
  <c r="H29" i="6"/>
  <c r="K29" i="6"/>
  <c r="L29" i="6"/>
  <c r="AH29" i="6"/>
  <c r="AI29" i="6"/>
  <c r="H30" i="6"/>
  <c r="K30" i="6"/>
  <c r="L30" i="6"/>
  <c r="AH30" i="6"/>
  <c r="AI30" i="6"/>
  <c r="H31" i="6"/>
  <c r="K31" i="6"/>
  <c r="L31" i="6"/>
  <c r="AH31" i="6"/>
  <c r="AI31" i="6"/>
  <c r="H32" i="6"/>
  <c r="K32" i="6"/>
  <c r="L32" i="6"/>
  <c r="AH32" i="6"/>
  <c r="AI32" i="6"/>
  <c r="H33" i="6"/>
  <c r="K33" i="6"/>
  <c r="L33" i="6"/>
  <c r="AH33" i="6"/>
  <c r="AI33" i="6"/>
  <c r="H34" i="6"/>
  <c r="K34" i="6"/>
  <c r="L34" i="6"/>
  <c r="AH34" i="6"/>
  <c r="AI34" i="6"/>
  <c r="H35" i="6"/>
  <c r="K35" i="6"/>
  <c r="L35" i="6"/>
  <c r="AH35" i="6"/>
  <c r="AI35" i="6"/>
  <c r="H36" i="6"/>
  <c r="K36" i="6"/>
  <c r="L36" i="6"/>
  <c r="AH36" i="6"/>
  <c r="AI36" i="6"/>
  <c r="H37" i="6"/>
  <c r="K37" i="6"/>
  <c r="L37" i="6"/>
  <c r="AH37" i="6"/>
  <c r="AI37" i="6"/>
  <c r="H38" i="6"/>
  <c r="K38" i="6"/>
  <c r="L38" i="6"/>
  <c r="AH38" i="6"/>
  <c r="AI38" i="6"/>
  <c r="O39" i="6"/>
  <c r="Q39" i="6"/>
  <c r="S39" i="6"/>
  <c r="U39" i="6"/>
  <c r="W39" i="6"/>
  <c r="Y39" i="6"/>
  <c r="AA39" i="6"/>
  <c r="AC39" i="6"/>
  <c r="AE39" i="6"/>
  <c r="AG39" i="6"/>
  <c r="H41" i="6"/>
  <c r="K41" i="6"/>
  <c r="L41" i="6"/>
  <c r="AH41" i="6"/>
  <c r="AI41" i="6"/>
  <c r="H42" i="6"/>
  <c r="K42" i="6"/>
  <c r="L42" i="6"/>
  <c r="AH42" i="6"/>
  <c r="AI42" i="6"/>
  <c r="H43" i="6"/>
  <c r="K43" i="6"/>
  <c r="L43" i="6"/>
  <c r="AH43" i="6"/>
  <c r="AI43" i="6"/>
  <c r="H44" i="6"/>
  <c r="K44" i="6"/>
  <c r="L44" i="6"/>
  <c r="AH44" i="6"/>
  <c r="AI44" i="6"/>
  <c r="H45" i="6"/>
  <c r="K45" i="6"/>
  <c r="L45" i="6"/>
  <c r="AH45" i="6"/>
  <c r="AI45" i="6"/>
  <c r="H46" i="6"/>
  <c r="K46" i="6"/>
  <c r="L46" i="6"/>
  <c r="AH46" i="6"/>
  <c r="AI46" i="6"/>
  <c r="H47" i="6"/>
  <c r="K47" i="6"/>
  <c r="L47" i="6"/>
  <c r="AH47" i="6"/>
  <c r="AI47" i="6"/>
  <c r="H48" i="6"/>
  <c r="K48" i="6"/>
  <c r="L48" i="6"/>
  <c r="AH48" i="6"/>
  <c r="AI48" i="6"/>
  <c r="H49" i="6"/>
  <c r="K49" i="6"/>
  <c r="L49" i="6"/>
  <c r="AH49" i="6"/>
  <c r="AI49" i="6"/>
  <c r="H50" i="6"/>
  <c r="K50" i="6"/>
  <c r="L50" i="6"/>
  <c r="AH50" i="6"/>
  <c r="AI50" i="6"/>
  <c r="H51" i="6"/>
  <c r="K51" i="6"/>
  <c r="L51" i="6"/>
  <c r="AH51" i="6"/>
  <c r="AI51" i="6"/>
  <c r="H52" i="6"/>
  <c r="K52" i="6"/>
  <c r="L52" i="6"/>
  <c r="AH52" i="6"/>
  <c r="AI52" i="6"/>
  <c r="H53" i="6"/>
  <c r="K53" i="6"/>
  <c r="L53" i="6"/>
  <c r="AH53" i="6"/>
  <c r="AI53" i="6"/>
  <c r="H54" i="6"/>
  <c r="K54" i="6"/>
  <c r="L54" i="6"/>
  <c r="AH54" i="6"/>
  <c r="AI54" i="6"/>
  <c r="H55" i="6"/>
  <c r="K55" i="6"/>
  <c r="L55" i="6"/>
  <c r="AH55" i="6"/>
  <c r="AI55" i="6"/>
  <c r="H56" i="6"/>
  <c r="K56" i="6"/>
  <c r="L56" i="6"/>
  <c r="AH56" i="6"/>
  <c r="AI56" i="6"/>
  <c r="O57" i="6"/>
  <c r="Q57" i="6"/>
  <c r="S57" i="6"/>
  <c r="U57" i="6"/>
  <c r="W57" i="6"/>
  <c r="Y57" i="6"/>
  <c r="AA57" i="6"/>
  <c r="AC57" i="6"/>
  <c r="AE57" i="6"/>
  <c r="AG57" i="6"/>
  <c r="H59" i="6"/>
  <c r="K59" i="6"/>
  <c r="L59" i="6"/>
  <c r="AH59" i="6"/>
  <c r="AI59" i="6"/>
  <c r="H60" i="6"/>
  <c r="K60" i="6"/>
  <c r="L60" i="6"/>
  <c r="AH60" i="6"/>
  <c r="AI60" i="6"/>
  <c r="H61" i="6"/>
  <c r="K61" i="6"/>
  <c r="L61" i="6"/>
  <c r="AH61" i="6"/>
  <c r="AI61" i="6"/>
  <c r="O62" i="6"/>
  <c r="Q62" i="6"/>
  <c r="S62" i="6"/>
  <c r="U62" i="6"/>
  <c r="W62" i="6"/>
  <c r="Y62" i="6"/>
  <c r="AA62" i="6"/>
  <c r="AC62" i="6"/>
  <c r="AE62" i="6"/>
  <c r="AG62" i="6"/>
  <c r="H64" i="6"/>
  <c r="K64" i="6"/>
  <c r="L64" i="6"/>
  <c r="AH64" i="6"/>
  <c r="AI64" i="6"/>
  <c r="H65" i="6"/>
  <c r="K65" i="6"/>
  <c r="L65" i="6"/>
  <c r="AH65" i="6"/>
  <c r="AI65" i="6"/>
  <c r="H66" i="6"/>
  <c r="K66" i="6"/>
  <c r="L66" i="6"/>
  <c r="AH66" i="6"/>
  <c r="AI66" i="6"/>
  <c r="H67" i="6"/>
  <c r="K67" i="6"/>
  <c r="L67" i="6"/>
  <c r="AH67" i="6"/>
  <c r="AI67" i="6"/>
  <c r="H68" i="6"/>
  <c r="K68" i="6"/>
  <c r="L68" i="6"/>
  <c r="AH68" i="6"/>
  <c r="AI68" i="6"/>
  <c r="H69" i="6"/>
  <c r="K69" i="6"/>
  <c r="L69" i="6"/>
  <c r="AH69" i="6"/>
  <c r="AI69" i="6"/>
  <c r="H70" i="6"/>
  <c r="K70" i="6"/>
  <c r="L70" i="6"/>
  <c r="AH70" i="6"/>
  <c r="AI70" i="6"/>
  <c r="H71" i="6"/>
  <c r="K71" i="6"/>
  <c r="L71" i="6"/>
  <c r="AH71" i="6"/>
  <c r="AI71" i="6"/>
  <c r="H72" i="6"/>
  <c r="K72" i="6"/>
  <c r="L72" i="6"/>
  <c r="AH72" i="6"/>
  <c r="AI72" i="6"/>
  <c r="H73" i="6"/>
  <c r="K73" i="6"/>
  <c r="L73" i="6"/>
  <c r="AH73" i="6"/>
  <c r="AI73" i="6"/>
  <c r="H74" i="6"/>
  <c r="K74" i="6"/>
  <c r="L74" i="6"/>
  <c r="AH74" i="6"/>
  <c r="AI74" i="6"/>
  <c r="H75" i="6"/>
  <c r="K75" i="6"/>
  <c r="L75" i="6"/>
  <c r="AH75" i="6"/>
  <c r="AI75" i="6"/>
  <c r="H76" i="6"/>
  <c r="K76" i="6"/>
  <c r="L76" i="6"/>
  <c r="AH76" i="6"/>
  <c r="AI76" i="6"/>
  <c r="H77" i="6"/>
  <c r="K77" i="6"/>
  <c r="L77" i="6"/>
  <c r="AH77" i="6"/>
  <c r="AI77" i="6"/>
  <c r="H78" i="6"/>
  <c r="K78" i="6"/>
  <c r="L78" i="6"/>
  <c r="AH78" i="6"/>
  <c r="AI78" i="6"/>
  <c r="H79" i="6"/>
  <c r="K79" i="6"/>
  <c r="L79" i="6"/>
  <c r="AH79" i="6"/>
  <c r="AI79" i="6"/>
  <c r="H80" i="6"/>
  <c r="K80" i="6"/>
  <c r="L80" i="6"/>
  <c r="AH80" i="6"/>
  <c r="AI80" i="6"/>
  <c r="H81" i="6"/>
  <c r="K81" i="6"/>
  <c r="L81" i="6"/>
  <c r="AH81" i="6"/>
  <c r="AI81" i="6"/>
  <c r="O82" i="6"/>
  <c r="Q82" i="6"/>
  <c r="S82" i="6"/>
  <c r="U82" i="6"/>
  <c r="W82" i="6"/>
  <c r="Y82" i="6"/>
  <c r="AA82" i="6"/>
  <c r="AC82" i="6"/>
  <c r="AE82" i="6"/>
  <c r="AG82" i="6"/>
  <c r="H84" i="6"/>
  <c r="K84" i="6"/>
  <c r="L84" i="6"/>
  <c r="AH84" i="6"/>
  <c r="AI84" i="6"/>
  <c r="H85" i="6"/>
  <c r="K85" i="6"/>
  <c r="L85" i="6"/>
  <c r="AH85" i="6"/>
  <c r="AI85" i="6"/>
  <c r="H86" i="6"/>
  <c r="K86" i="6"/>
  <c r="L86" i="6"/>
  <c r="AH86" i="6"/>
  <c r="AI86" i="6"/>
  <c r="H87" i="6"/>
  <c r="K87" i="6"/>
  <c r="L87" i="6"/>
  <c r="AH87" i="6"/>
  <c r="AI87" i="6"/>
  <c r="O88" i="6"/>
  <c r="Q88" i="6"/>
  <c r="S88" i="6"/>
  <c r="U88" i="6"/>
  <c r="W88" i="6"/>
  <c r="Y88" i="6"/>
  <c r="AA88" i="6"/>
  <c r="AC88" i="6"/>
  <c r="AE88" i="6"/>
  <c r="AG88" i="6"/>
  <c r="H90" i="6"/>
  <c r="H91" i="6" s="1"/>
  <c r="K90" i="6"/>
  <c r="L90" i="6"/>
  <c r="AH90" i="6"/>
  <c r="AI90" i="6"/>
  <c r="AI91" i="6" s="1"/>
  <c r="O91" i="6"/>
  <c r="Q91" i="6"/>
  <c r="S91" i="6"/>
  <c r="U91" i="6"/>
  <c r="W91" i="6"/>
  <c r="Y91" i="6"/>
  <c r="AA91" i="6"/>
  <c r="AC91" i="6"/>
  <c r="AE91" i="6"/>
  <c r="AG91" i="6"/>
  <c r="H93" i="6"/>
  <c r="K93" i="6"/>
  <c r="K94" i="6" s="1"/>
  <c r="L93" i="6"/>
  <c r="AH93" i="6"/>
  <c r="AI93" i="6"/>
  <c r="O94" i="6"/>
  <c r="Q94" i="6"/>
  <c r="S94" i="6"/>
  <c r="U94" i="6"/>
  <c r="W94" i="6"/>
  <c r="Y94" i="6"/>
  <c r="AA94" i="6"/>
  <c r="AC94" i="6"/>
  <c r="AE94" i="6"/>
  <c r="AG94" i="6"/>
  <c r="H103" i="6"/>
  <c r="K103" i="6"/>
  <c r="AI103" i="6"/>
  <c r="H104" i="6"/>
  <c r="K104" i="6"/>
  <c r="AI104" i="6"/>
  <c r="H105" i="6"/>
  <c r="K105" i="6"/>
  <c r="AI105" i="6"/>
  <c r="H106" i="6"/>
  <c r="K106" i="6"/>
  <c r="AI106" i="6"/>
  <c r="H107" i="6"/>
  <c r="K107" i="6"/>
  <c r="AI107" i="6"/>
  <c r="H108" i="6"/>
  <c r="K108" i="6"/>
  <c r="AI108" i="6"/>
  <c r="O109" i="6"/>
  <c r="Q109" i="6"/>
  <c r="S109" i="6"/>
  <c r="U109" i="6"/>
  <c r="W109" i="6"/>
  <c r="Y109" i="6"/>
  <c r="AA109" i="6"/>
  <c r="AC109" i="6"/>
  <c r="AE109" i="6"/>
  <c r="AG109" i="6"/>
  <c r="AI110" i="6"/>
  <c r="AK110" i="6" s="1"/>
  <c r="H111" i="6"/>
  <c r="K111" i="6"/>
  <c r="M111" i="6" s="1"/>
  <c r="AI111" i="6"/>
  <c r="H112" i="6"/>
  <c r="K112" i="6"/>
  <c r="M112" i="6" s="1"/>
  <c r="AI112" i="6"/>
  <c r="H113" i="6"/>
  <c r="K113" i="6"/>
  <c r="M113" i="6" s="1"/>
  <c r="AI113" i="6"/>
  <c r="H114" i="6"/>
  <c r="K114" i="6"/>
  <c r="M114" i="6" s="1"/>
  <c r="AI114" i="6"/>
  <c r="H115" i="6"/>
  <c r="K115" i="6"/>
  <c r="M115" i="6" s="1"/>
  <c r="AI115" i="6"/>
  <c r="O116" i="6"/>
  <c r="Q116" i="6"/>
  <c r="S116" i="6"/>
  <c r="U116" i="6"/>
  <c r="W116" i="6"/>
  <c r="Y116" i="6"/>
  <c r="AA116" i="6"/>
  <c r="AC116" i="6"/>
  <c r="AE116" i="6"/>
  <c r="AG116" i="6"/>
  <c r="AI117" i="6"/>
  <c r="AK117" i="6" s="1"/>
  <c r="H118" i="6"/>
  <c r="K118" i="6"/>
  <c r="M118" i="6" s="1"/>
  <c r="AI118" i="6"/>
  <c r="H119" i="6"/>
  <c r="K119" i="6"/>
  <c r="M119" i="6" s="1"/>
  <c r="AI119" i="6"/>
  <c r="H120" i="6"/>
  <c r="K120" i="6"/>
  <c r="M120" i="6" s="1"/>
  <c r="AI120" i="6"/>
  <c r="O121" i="6"/>
  <c r="Q121" i="6"/>
  <c r="S121" i="6"/>
  <c r="U121" i="6"/>
  <c r="W121" i="6"/>
  <c r="Y121" i="6"/>
  <c r="AA121" i="6"/>
  <c r="AC121" i="6"/>
  <c r="AE121" i="6"/>
  <c r="AG121" i="6"/>
  <c r="AI122" i="6"/>
  <c r="AK122" i="6" s="1"/>
  <c r="AI123" i="6"/>
  <c r="AK123" i="6" s="1"/>
  <c r="H124" i="6"/>
  <c r="K124" i="6"/>
  <c r="M124" i="6" s="1"/>
  <c r="AI124" i="6"/>
  <c r="H125" i="6"/>
  <c r="K125" i="6"/>
  <c r="M125" i="6" s="1"/>
  <c r="AI125" i="6"/>
  <c r="H126" i="6"/>
  <c r="K126" i="6"/>
  <c r="M126" i="6" s="1"/>
  <c r="AI126" i="6"/>
  <c r="AI127" i="6"/>
  <c r="AK127" i="6" s="1"/>
  <c r="H128" i="6"/>
  <c r="K128" i="6"/>
  <c r="M128" i="6" s="1"/>
  <c r="AI128" i="6"/>
  <c r="H129" i="6"/>
  <c r="K129" i="6"/>
  <c r="M129" i="6" s="1"/>
  <c r="AI129" i="6"/>
  <c r="H130" i="6"/>
  <c r="K130" i="6"/>
  <c r="M130" i="6" s="1"/>
  <c r="AI130" i="6"/>
  <c r="O131" i="6"/>
  <c r="Q131" i="6"/>
  <c r="S131" i="6"/>
  <c r="U131" i="6"/>
  <c r="W131" i="6"/>
  <c r="Y131" i="6"/>
  <c r="AA131" i="6"/>
  <c r="AC131" i="6"/>
  <c r="AE131" i="6"/>
  <c r="AG131" i="6"/>
  <c r="AI132" i="6"/>
  <c r="AK132" i="6" s="1"/>
  <c r="AI133" i="6"/>
  <c r="AK133" i="6" s="1"/>
  <c r="AI134" i="6"/>
  <c r="AK134" i="6" s="1"/>
  <c r="AI135" i="6"/>
  <c r="AK135" i="6" s="1"/>
  <c r="H136" i="6"/>
  <c r="K136" i="6"/>
  <c r="M136" i="6" s="1"/>
  <c r="AI136" i="6"/>
  <c r="H137" i="6"/>
  <c r="K137" i="6"/>
  <c r="M137" i="6" s="1"/>
  <c r="AI137" i="6"/>
  <c r="H138" i="6"/>
  <c r="K138" i="6"/>
  <c r="M138" i="6" s="1"/>
  <c r="AI138" i="6"/>
  <c r="H139" i="6"/>
  <c r="K139" i="6"/>
  <c r="M139" i="6" s="1"/>
  <c r="AI139" i="6"/>
  <c r="H140" i="6"/>
  <c r="K140" i="6"/>
  <c r="AI140" i="6"/>
  <c r="AI141" i="6"/>
  <c r="AK141" i="6" s="1"/>
  <c r="H142" i="6"/>
  <c r="K142" i="6"/>
  <c r="M142" i="6" s="1"/>
  <c r="AI142" i="6"/>
  <c r="H143" i="6"/>
  <c r="K143" i="6"/>
  <c r="M143" i="6" s="1"/>
  <c r="AI143" i="6"/>
  <c r="H144" i="6"/>
  <c r="K144" i="6"/>
  <c r="M144" i="6" s="1"/>
  <c r="AI144" i="6"/>
  <c r="H145" i="6"/>
  <c r="K145" i="6"/>
  <c r="M145" i="6" s="1"/>
  <c r="AI145" i="6"/>
  <c r="H146" i="6"/>
  <c r="K146" i="6"/>
  <c r="M146" i="6" s="1"/>
  <c r="AI146" i="6"/>
  <c r="H147" i="6"/>
  <c r="K147" i="6"/>
  <c r="M147" i="6" s="1"/>
  <c r="AI147" i="6"/>
  <c r="H148" i="6"/>
  <c r="K148" i="6"/>
  <c r="M148" i="6" s="1"/>
  <c r="AI148" i="6"/>
  <c r="H149" i="6"/>
  <c r="K149" i="6"/>
  <c r="M149" i="6" s="1"/>
  <c r="AI149" i="6"/>
  <c r="H150" i="6"/>
  <c r="K150" i="6"/>
  <c r="M150" i="6" s="1"/>
  <c r="AI150" i="6"/>
  <c r="H151" i="6"/>
  <c r="K151" i="6"/>
  <c r="M151" i="6" s="1"/>
  <c r="AI151" i="6"/>
  <c r="O152" i="6"/>
  <c r="Q152" i="6"/>
  <c r="S152" i="6"/>
  <c r="U152" i="6"/>
  <c r="W152" i="6"/>
  <c r="Y152" i="6"/>
  <c r="AA152" i="6"/>
  <c r="AC152" i="6"/>
  <c r="AE152" i="6"/>
  <c r="AG152" i="6"/>
  <c r="AI153" i="6"/>
  <c r="AK153" i="6" s="1"/>
  <c r="AI154" i="6"/>
  <c r="AK154" i="6" s="1"/>
  <c r="H155" i="6"/>
  <c r="K155" i="6"/>
  <c r="M155" i="6" s="1"/>
  <c r="AI155" i="6"/>
  <c r="AI156" i="6"/>
  <c r="AK156" i="6" s="1"/>
  <c r="H157" i="6"/>
  <c r="K157" i="6"/>
  <c r="M157" i="6" s="1"/>
  <c r="AI157" i="6"/>
  <c r="H158" i="6"/>
  <c r="K158" i="6"/>
  <c r="M158" i="6" s="1"/>
  <c r="AI158" i="6"/>
  <c r="H159" i="6"/>
  <c r="K159" i="6"/>
  <c r="M159" i="6" s="1"/>
  <c r="AI159" i="6"/>
  <c r="H160" i="6"/>
  <c r="K160" i="6"/>
  <c r="M160" i="6" s="1"/>
  <c r="AI160" i="6"/>
  <c r="H161" i="6"/>
  <c r="K161" i="6"/>
  <c r="M161" i="6" s="1"/>
  <c r="AI161" i="6"/>
  <c r="O162" i="6"/>
  <c r="Q162" i="6"/>
  <c r="S162" i="6"/>
  <c r="U162" i="6"/>
  <c r="W162" i="6"/>
  <c r="Y162" i="6"/>
  <c r="AA162" i="6"/>
  <c r="AC162" i="6"/>
  <c r="AE162" i="6"/>
  <c r="AG162" i="6"/>
  <c r="AI163" i="6"/>
  <c r="AK163" i="6" s="1"/>
  <c r="AI164" i="6"/>
  <c r="AK164" i="6" s="1"/>
  <c r="H165" i="6"/>
  <c r="K165" i="6"/>
  <c r="M165" i="6" s="1"/>
  <c r="AI165" i="6"/>
  <c r="AI166" i="6"/>
  <c r="AK166" i="6" s="1"/>
  <c r="H167" i="6"/>
  <c r="K167" i="6"/>
  <c r="AI167" i="6"/>
  <c r="O168" i="6"/>
  <c r="Q168" i="6"/>
  <c r="S168" i="6"/>
  <c r="U168" i="6"/>
  <c r="W168" i="6"/>
  <c r="Y168" i="6"/>
  <c r="AA168" i="6"/>
  <c r="AC168" i="6"/>
  <c r="AE168" i="6"/>
  <c r="AG168" i="6"/>
  <c r="H180" i="6"/>
  <c r="K180" i="6"/>
  <c r="L180" i="6"/>
  <c r="AH180" i="6"/>
  <c r="AI180" i="6"/>
  <c r="H181" i="6"/>
  <c r="K181" i="6"/>
  <c r="L181" i="6"/>
  <c r="AH181" i="6"/>
  <c r="AI181" i="6"/>
  <c r="H182" i="6"/>
  <c r="K182" i="6"/>
  <c r="L182" i="6"/>
  <c r="AH182" i="6"/>
  <c r="AI182" i="6"/>
  <c r="H183" i="6"/>
  <c r="K183" i="6"/>
  <c r="L183" i="6"/>
  <c r="AH183" i="6"/>
  <c r="AI183" i="6"/>
  <c r="H184" i="6"/>
  <c r="K184" i="6"/>
  <c r="L184" i="6"/>
  <c r="AH184" i="6"/>
  <c r="AI184" i="6"/>
  <c r="H185" i="6"/>
  <c r="K185" i="6"/>
  <c r="L185" i="6"/>
  <c r="AH185" i="6"/>
  <c r="AI185" i="6"/>
  <c r="H186" i="6"/>
  <c r="K186" i="6"/>
  <c r="L186" i="6"/>
  <c r="AH186" i="6"/>
  <c r="AI186" i="6"/>
  <c r="O187" i="6"/>
  <c r="Q187" i="6"/>
  <c r="S187" i="6"/>
  <c r="U187" i="6"/>
  <c r="W187" i="6"/>
  <c r="Y187" i="6"/>
  <c r="AA187" i="6"/>
  <c r="AC187" i="6"/>
  <c r="AE187" i="6"/>
  <c r="AG187" i="6"/>
  <c r="H197" i="6"/>
  <c r="K197" i="6"/>
  <c r="L197" i="6"/>
  <c r="AH197" i="6"/>
  <c r="AI197" i="6"/>
  <c r="H199" i="6"/>
  <c r="K199" i="6"/>
  <c r="L199" i="6"/>
  <c r="AH199" i="6"/>
  <c r="AI199" i="6"/>
  <c r="H200" i="6"/>
  <c r="K200" i="6"/>
  <c r="L200" i="6"/>
  <c r="AH200" i="6"/>
  <c r="AI200" i="6"/>
  <c r="H201" i="6"/>
  <c r="K201" i="6"/>
  <c r="L201" i="6"/>
  <c r="AH201" i="6"/>
  <c r="AI201" i="6"/>
  <c r="H202" i="6"/>
  <c r="K202" i="6"/>
  <c r="L202" i="6"/>
  <c r="AH202" i="6"/>
  <c r="AI202" i="6"/>
  <c r="O203" i="6"/>
  <c r="Q203" i="6"/>
  <c r="S203" i="6"/>
  <c r="U203" i="6"/>
  <c r="W203" i="6"/>
  <c r="Y203" i="6"/>
  <c r="AA203" i="6"/>
  <c r="AC203" i="6"/>
  <c r="AE203" i="6"/>
  <c r="AG203" i="6"/>
  <c r="H206" i="6"/>
  <c r="K206" i="6"/>
  <c r="L206" i="6"/>
  <c r="AH206" i="6"/>
  <c r="AI206" i="6"/>
  <c r="H207" i="6"/>
  <c r="K207" i="6"/>
  <c r="L207" i="6"/>
  <c r="AH207" i="6"/>
  <c r="AI207" i="6"/>
  <c r="H208" i="6"/>
  <c r="K208" i="6"/>
  <c r="L208" i="6"/>
  <c r="AH208" i="6"/>
  <c r="AI208" i="6"/>
  <c r="H209" i="6"/>
  <c r="K209" i="6"/>
  <c r="L209" i="6"/>
  <c r="AH209" i="6"/>
  <c r="AI209" i="6"/>
  <c r="H211" i="6"/>
  <c r="K211" i="6"/>
  <c r="L211" i="6"/>
  <c r="AH211" i="6"/>
  <c r="AI211" i="6"/>
  <c r="H212" i="6"/>
  <c r="K212" i="6"/>
  <c r="L212" i="6"/>
  <c r="AH212" i="6"/>
  <c r="AI212" i="6"/>
  <c r="H213" i="6"/>
  <c r="K213" i="6"/>
  <c r="L213" i="6"/>
  <c r="AH213" i="6"/>
  <c r="AI213" i="6"/>
  <c r="H214" i="6"/>
  <c r="K214" i="6"/>
  <c r="L214" i="6"/>
  <c r="AH214" i="6"/>
  <c r="AI214" i="6"/>
  <c r="O215" i="6"/>
  <c r="Q215" i="6"/>
  <c r="S215" i="6"/>
  <c r="U215" i="6"/>
  <c r="W215" i="6"/>
  <c r="Y215" i="6"/>
  <c r="AA215" i="6"/>
  <c r="AC215" i="6"/>
  <c r="AE215" i="6"/>
  <c r="AG215" i="6"/>
  <c r="H218" i="6"/>
  <c r="K218" i="6"/>
  <c r="L218" i="6"/>
  <c r="AH218" i="6"/>
  <c r="AI218" i="6"/>
  <c r="H220" i="6"/>
  <c r="K220" i="6"/>
  <c r="L220" i="6"/>
  <c r="AH220" i="6"/>
  <c r="AI220" i="6"/>
  <c r="H221" i="6"/>
  <c r="K221" i="6"/>
  <c r="L221" i="6"/>
  <c r="AH221" i="6"/>
  <c r="AI221" i="6"/>
  <c r="O222" i="6"/>
  <c r="Q222" i="6"/>
  <c r="S222" i="6"/>
  <c r="U222" i="6"/>
  <c r="W222" i="6"/>
  <c r="Y222" i="6"/>
  <c r="AA222" i="6"/>
  <c r="AC222" i="6"/>
  <c r="AE222" i="6"/>
  <c r="AG222" i="6"/>
  <c r="H224" i="6"/>
  <c r="K224" i="6"/>
  <c r="L224" i="6"/>
  <c r="AH224" i="6"/>
  <c r="AI224" i="6"/>
  <c r="H225" i="6"/>
  <c r="K225" i="6"/>
  <c r="L225" i="6"/>
  <c r="AH225" i="6"/>
  <c r="AI225" i="6"/>
  <c r="H226" i="6"/>
  <c r="K226" i="6"/>
  <c r="L226" i="6"/>
  <c r="AH226" i="6"/>
  <c r="AI226" i="6"/>
  <c r="O227" i="6"/>
  <c r="Q227" i="6"/>
  <c r="S227" i="6"/>
  <c r="U227" i="6"/>
  <c r="W227" i="6"/>
  <c r="Y227" i="6"/>
  <c r="AA227" i="6"/>
  <c r="AC227" i="6"/>
  <c r="AE227" i="6"/>
  <c r="AG227" i="6"/>
  <c r="H229" i="6"/>
  <c r="K229" i="6"/>
  <c r="L229" i="6"/>
  <c r="AH229" i="6"/>
  <c r="AI229" i="6"/>
  <c r="H230" i="6"/>
  <c r="K230" i="6"/>
  <c r="L230" i="6"/>
  <c r="AH230" i="6"/>
  <c r="AI230" i="6"/>
  <c r="H231" i="6"/>
  <c r="K231" i="6"/>
  <c r="L231" i="6"/>
  <c r="AH231" i="6"/>
  <c r="AI231" i="6"/>
  <c r="H232" i="6"/>
  <c r="K232" i="6"/>
  <c r="L232" i="6"/>
  <c r="AH232" i="6"/>
  <c r="AI232" i="6"/>
  <c r="H233" i="6"/>
  <c r="K233" i="6"/>
  <c r="L233" i="6"/>
  <c r="AH233" i="6"/>
  <c r="AI233" i="6"/>
  <c r="O234" i="6"/>
  <c r="Q234" i="6"/>
  <c r="S234" i="6"/>
  <c r="U234" i="6"/>
  <c r="W234" i="6"/>
  <c r="Y234" i="6"/>
  <c r="AA234" i="6"/>
  <c r="AC234" i="6"/>
  <c r="AE234" i="6"/>
  <c r="AG234" i="6"/>
  <c r="H236" i="6"/>
  <c r="K236" i="6"/>
  <c r="L236" i="6"/>
  <c r="AH236" i="6"/>
  <c r="AI236" i="6"/>
  <c r="H237" i="6"/>
  <c r="K237" i="6"/>
  <c r="L237" i="6"/>
  <c r="AH237" i="6"/>
  <c r="AI237" i="6"/>
  <c r="H238" i="6"/>
  <c r="K238" i="6"/>
  <c r="L238" i="6"/>
  <c r="AH238" i="6"/>
  <c r="AI238" i="6"/>
  <c r="H239" i="6"/>
  <c r="K239" i="6"/>
  <c r="L239" i="6"/>
  <c r="AH239" i="6"/>
  <c r="AI239" i="6"/>
  <c r="H240" i="6"/>
  <c r="K240" i="6"/>
  <c r="L240" i="6"/>
  <c r="AH240" i="6"/>
  <c r="AI240" i="6"/>
  <c r="H241" i="6"/>
  <c r="K241" i="6"/>
  <c r="L241" i="6"/>
  <c r="AH241" i="6"/>
  <c r="AI241" i="6"/>
  <c r="O242" i="6"/>
  <c r="Q242" i="6"/>
  <c r="S242" i="6"/>
  <c r="U242" i="6"/>
  <c r="W242" i="6"/>
  <c r="Y242" i="6"/>
  <c r="AA242" i="6"/>
  <c r="AC242" i="6"/>
  <c r="AE242" i="6"/>
  <c r="AG242" i="6"/>
  <c r="H244" i="6"/>
  <c r="K244" i="6"/>
  <c r="L244" i="6"/>
  <c r="AH244" i="6"/>
  <c r="AI244" i="6"/>
  <c r="H245" i="6"/>
  <c r="K245" i="6"/>
  <c r="L245" i="6"/>
  <c r="AH245" i="6"/>
  <c r="AI245" i="6"/>
  <c r="H246" i="6"/>
  <c r="K246" i="6"/>
  <c r="L246" i="6"/>
  <c r="AH246" i="6"/>
  <c r="AI246" i="6"/>
  <c r="H247" i="6"/>
  <c r="K247" i="6"/>
  <c r="L247" i="6"/>
  <c r="AH247" i="6"/>
  <c r="AI247" i="6"/>
  <c r="O248" i="6"/>
  <c r="Q248" i="6"/>
  <c r="S248" i="6"/>
  <c r="U248" i="6"/>
  <c r="W248" i="6"/>
  <c r="Y248" i="6"/>
  <c r="AA248" i="6"/>
  <c r="AC248" i="6"/>
  <c r="AE248" i="6"/>
  <c r="AG248" i="6"/>
  <c r="D17" i="9"/>
  <c r="G17" i="9" s="1"/>
  <c r="D20" i="9"/>
  <c r="G20" i="9" s="1"/>
  <c r="D21" i="9"/>
  <c r="G21" i="9" s="1"/>
  <c r="D28" i="9"/>
  <c r="G28" i="9" s="1"/>
  <c r="D29" i="9"/>
  <c r="G29" i="9" s="1"/>
  <c r="D30" i="9"/>
  <c r="G30" i="9" s="1"/>
  <c r="D31" i="9"/>
  <c r="G31" i="9" s="1"/>
  <c r="D32" i="9"/>
  <c r="G32" i="9" s="1"/>
  <c r="D33" i="9"/>
  <c r="G33" i="9" s="1"/>
  <c r="D34" i="9"/>
  <c r="G34" i="9" s="1"/>
  <c r="D36" i="9"/>
  <c r="G36" i="9" s="1"/>
  <c r="D39" i="9"/>
  <c r="G39" i="9" s="1"/>
  <c r="D40" i="9"/>
  <c r="G40" i="9" s="1"/>
  <c r="D41" i="9"/>
  <c r="G41" i="9" s="1"/>
  <c r="D42" i="9"/>
  <c r="G42" i="9" s="1"/>
  <c r="D43" i="9"/>
  <c r="G43" i="9" s="1"/>
  <c r="D45" i="9"/>
  <c r="G45" i="9" s="1"/>
  <c r="D46" i="9"/>
  <c r="G46" i="9" s="1"/>
  <c r="C48" i="9"/>
  <c r="F48" i="9"/>
  <c r="G51" i="9"/>
  <c r="G52" i="9"/>
  <c r="D53" i="9"/>
  <c r="D2" i="12"/>
  <c r="D3" i="12"/>
  <c r="D4" i="12"/>
  <c r="B18" i="12"/>
  <c r="C18" i="12"/>
  <c r="D18" i="12"/>
  <c r="B35" i="12"/>
  <c r="C35" i="12"/>
  <c r="D35" i="12"/>
  <c r="B51" i="12"/>
  <c r="C51" i="12"/>
  <c r="D51" i="12"/>
  <c r="B61" i="12"/>
  <c r="C61" i="12"/>
  <c r="D61" i="12"/>
  <c r="B67" i="12"/>
  <c r="C67" i="12"/>
  <c r="D67" i="12"/>
  <c r="B83" i="12"/>
  <c r="C83" i="12"/>
  <c r="D83" i="12"/>
  <c r="M36" i="6" l="1"/>
  <c r="AK36" i="6" s="1"/>
  <c r="M24" i="6"/>
  <c r="AJ46" i="6"/>
  <c r="AJ43" i="6"/>
  <c r="AJ31" i="6"/>
  <c r="AJ45" i="6"/>
  <c r="M43" i="6"/>
  <c r="AK43" i="6" s="1"/>
  <c r="M108" i="6"/>
  <c r="AK108" i="6" s="1"/>
  <c r="AJ77" i="6"/>
  <c r="AJ33" i="6"/>
  <c r="M45" i="6"/>
  <c r="AK45" i="6" s="1"/>
  <c r="AK159" i="6"/>
  <c r="K168" i="6"/>
  <c r="AJ221" i="6"/>
  <c r="AJ184" i="6"/>
  <c r="H168" i="6"/>
  <c r="AK143" i="6"/>
  <c r="M226" i="6"/>
  <c r="AK226" i="6" s="1"/>
  <c r="AJ214" i="6"/>
  <c r="M212" i="6"/>
  <c r="AK212" i="6" s="1"/>
  <c r="AJ52" i="6"/>
  <c r="M54" i="6"/>
  <c r="AK54" i="6" s="1"/>
  <c r="AJ237" i="6"/>
  <c r="AK136" i="6"/>
  <c r="AJ29" i="6"/>
  <c r="AJ49" i="6"/>
  <c r="M233" i="6"/>
  <c r="AK233" i="6" s="1"/>
  <c r="AJ208" i="6"/>
  <c r="M206" i="6"/>
  <c r="AK206" i="6" s="1"/>
  <c r="AJ225" i="6"/>
  <c r="M208" i="6"/>
  <c r="AK208" i="6" s="1"/>
  <c r="AJ80" i="6"/>
  <c r="AJ56" i="6"/>
  <c r="AJ207" i="6"/>
  <c r="AJ239" i="6"/>
  <c r="M232" i="6"/>
  <c r="AK232" i="6" s="1"/>
  <c r="M61" i="6"/>
  <c r="AK61" i="6" s="1"/>
  <c r="AJ244" i="6"/>
  <c r="AJ230" i="6"/>
  <c r="AJ202" i="6"/>
  <c r="M49" i="6"/>
  <c r="AK49" i="6" s="1"/>
  <c r="M48" i="6"/>
  <c r="AK48" i="6" s="1"/>
  <c r="AK155" i="6"/>
  <c r="AJ245" i="6"/>
  <c r="AJ238" i="6"/>
  <c r="AJ218" i="6"/>
  <c r="AJ70" i="6"/>
  <c r="AJ51" i="6"/>
  <c r="M16" i="6"/>
  <c r="AK16" i="6" s="1"/>
  <c r="M42" i="6"/>
  <c r="AK42" i="6" s="1"/>
  <c r="AK137" i="6"/>
  <c r="AJ64" i="6"/>
  <c r="H121" i="6"/>
  <c r="G53" i="9"/>
  <c r="M167" i="6"/>
  <c r="AK167" i="6" s="1"/>
  <c r="AJ78" i="6"/>
  <c r="AJ54" i="6"/>
  <c r="M34" i="6"/>
  <c r="AK34" i="6" s="1"/>
  <c r="H222" i="6"/>
  <c r="AJ246" i="6"/>
  <c r="AK142" i="6"/>
  <c r="M107" i="6"/>
  <c r="AK107" i="6" s="1"/>
  <c r="K242" i="6"/>
  <c r="Q249" i="6"/>
  <c r="M245" i="6"/>
  <c r="AK245" i="6" s="1"/>
  <c r="AE249" i="6"/>
  <c r="AI203" i="6"/>
  <c r="U95" i="6"/>
  <c r="U188" i="6" s="1"/>
  <c r="AI234" i="6"/>
  <c r="Y249" i="6"/>
  <c r="W249" i="6"/>
  <c r="AJ241" i="6"/>
  <c r="M237" i="6"/>
  <c r="AK237" i="6" s="1"/>
  <c r="M211" i="6"/>
  <c r="AK211" i="6" s="1"/>
  <c r="AK138" i="6"/>
  <c r="AJ84" i="6"/>
  <c r="AJ72" i="6"/>
  <c r="AJ60" i="6"/>
  <c r="H234" i="6"/>
  <c r="AJ42" i="6"/>
  <c r="AG249" i="6"/>
  <c r="O249" i="6"/>
  <c r="M241" i="6"/>
  <c r="AK241" i="6" s="1"/>
  <c r="M213" i="6"/>
  <c r="AK213" i="6" s="1"/>
  <c r="AJ201" i="6"/>
  <c r="AJ180" i="6"/>
  <c r="AJ74" i="6"/>
  <c r="M51" i="6"/>
  <c r="AK51" i="6" s="1"/>
  <c r="M28" i="6"/>
  <c r="AK28" i="6" s="1"/>
  <c r="AJ48" i="6"/>
  <c r="AJ37" i="6"/>
  <c r="AJ25" i="6"/>
  <c r="M21" i="6"/>
  <c r="AK21" i="6" s="1"/>
  <c r="H242" i="6"/>
  <c r="M86" i="6"/>
  <c r="AK86" i="6" s="1"/>
  <c r="M67" i="6"/>
  <c r="AK67" i="6" s="1"/>
  <c r="AI116" i="6"/>
  <c r="AJ50" i="6"/>
  <c r="M44" i="6"/>
  <c r="AK44" i="6" s="1"/>
  <c r="AJ32" i="6"/>
  <c r="AJ20" i="6"/>
  <c r="AI57" i="6"/>
  <c r="M46" i="6"/>
  <c r="AK46" i="6" s="1"/>
  <c r="M50" i="6"/>
  <c r="AK50" i="6" s="1"/>
  <c r="AI39" i="6"/>
  <c r="AJ68" i="6"/>
  <c r="M52" i="6"/>
  <c r="AK52" i="6" s="1"/>
  <c r="H39" i="6"/>
  <c r="AJ76" i="6"/>
  <c r="Y169" i="6"/>
  <c r="AC95" i="6"/>
  <c r="AC188" i="6" s="1"/>
  <c r="AJ47" i="6"/>
  <c r="M41" i="6"/>
  <c r="AK41" i="6" s="1"/>
  <c r="O169" i="6"/>
  <c r="M53" i="6"/>
  <c r="AK53" i="6" s="1"/>
  <c r="M247" i="6"/>
  <c r="AK247" i="6" s="1"/>
  <c r="AJ44" i="6"/>
  <c r="AI248" i="6"/>
  <c r="H152" i="6"/>
  <c r="K248" i="6"/>
  <c r="M18" i="6"/>
  <c r="AK18" i="6" s="1"/>
  <c r="AJ66" i="6"/>
  <c r="M202" i="6"/>
  <c r="AK202" i="6" s="1"/>
  <c r="AJ34" i="6"/>
  <c r="AK150" i="6"/>
  <c r="M85" i="6"/>
  <c r="AK85" i="6" s="1"/>
  <c r="AJ41" i="6"/>
  <c r="K88" i="6"/>
  <c r="C85" i="12"/>
  <c r="M207" i="6"/>
  <c r="AK207" i="6" s="1"/>
  <c r="AJ240" i="6"/>
  <c r="AJ182" i="6"/>
  <c r="AJ86" i="6"/>
  <c r="AJ67" i="6"/>
  <c r="AJ53" i="6"/>
  <c r="M47" i="6"/>
  <c r="AK47" i="6" s="1"/>
  <c r="M38" i="6"/>
  <c r="AK38" i="6" s="1"/>
  <c r="M26" i="6"/>
  <c r="AK26" i="6" s="1"/>
  <c r="AJ16" i="6"/>
  <c r="AJ226" i="6"/>
  <c r="S169" i="6"/>
  <c r="AG95" i="6"/>
  <c r="AG188" i="6" s="1"/>
  <c r="K82" i="6"/>
  <c r="AJ27" i="6"/>
  <c r="M87" i="6"/>
  <c r="AK87" i="6" s="1"/>
  <c r="D17" i="12"/>
  <c r="D82" i="12" s="1"/>
  <c r="D84" i="12" s="1"/>
  <c r="B17" i="12"/>
  <c r="B82" i="12" s="1"/>
  <c r="B84" i="12" s="1"/>
  <c r="S249" i="6"/>
  <c r="H227" i="6"/>
  <c r="AJ212" i="6"/>
  <c r="M201" i="6"/>
  <c r="AK201" i="6" s="1"/>
  <c r="AJ197" i="6"/>
  <c r="Q169" i="6"/>
  <c r="H131" i="6"/>
  <c r="AJ87" i="6"/>
  <c r="AJ75" i="6"/>
  <c r="AJ61" i="6"/>
  <c r="K62" i="6"/>
  <c r="M32" i="6"/>
  <c r="AK32" i="6" s="1"/>
  <c r="K203" i="6"/>
  <c r="K22" i="6"/>
  <c r="AJ186" i="6"/>
  <c r="AK145" i="6"/>
  <c r="M77" i="6"/>
  <c r="AK77" i="6" s="1"/>
  <c r="AJ38" i="6"/>
  <c r="AJ26" i="6"/>
  <c r="AJ21" i="6"/>
  <c r="AK115" i="6"/>
  <c r="M197" i="6"/>
  <c r="AK197" i="6" s="1"/>
  <c r="M75" i="6"/>
  <c r="AK75" i="6" s="1"/>
  <c r="AJ36" i="6"/>
  <c r="M246" i="6"/>
  <c r="AK246" i="6" s="1"/>
  <c r="M239" i="6"/>
  <c r="AK239" i="6" s="1"/>
  <c r="M225" i="6"/>
  <c r="AK225" i="6" s="1"/>
  <c r="AJ181" i="6"/>
  <c r="AK148" i="6"/>
  <c r="AI109" i="6"/>
  <c r="S95" i="6"/>
  <c r="S188" i="6" s="1"/>
  <c r="M84" i="6"/>
  <c r="AK84" i="6" s="1"/>
  <c r="M244" i="6"/>
  <c r="AK244" i="6" s="1"/>
  <c r="AA169" i="6"/>
  <c r="M104" i="6"/>
  <c r="AK104" i="6" s="1"/>
  <c r="AJ69" i="6"/>
  <c r="AJ55" i="6"/>
  <c r="AJ35" i="6"/>
  <c r="AJ28" i="6"/>
  <c r="AC169" i="6"/>
  <c r="C17" i="12"/>
  <c r="C82" i="12" s="1"/>
  <c r="C84" i="12" s="1"/>
  <c r="AA249" i="6"/>
  <c r="AK119" i="6"/>
  <c r="M90" i="6"/>
  <c r="AK90" i="6" s="1"/>
  <c r="AK91" i="6" s="1"/>
  <c r="H62" i="6"/>
  <c r="AJ24" i="6"/>
  <c r="K57" i="6"/>
  <c r="AI242" i="6"/>
  <c r="AJ224" i="6"/>
  <c r="AJ185" i="6"/>
  <c r="AK151" i="6"/>
  <c r="AK144" i="6"/>
  <c r="AJ30" i="6"/>
  <c r="AJ18" i="6"/>
  <c r="AI168" i="6"/>
  <c r="AJ247" i="6"/>
  <c r="AJ231" i="6"/>
  <c r="AI222" i="6"/>
  <c r="AJ209" i="6"/>
  <c r="AK147" i="6"/>
  <c r="AK130" i="6"/>
  <c r="M103" i="6"/>
  <c r="AK103" i="6" s="1"/>
  <c r="Y95" i="6"/>
  <c r="AI88" i="6"/>
  <c r="H88" i="6"/>
  <c r="AJ85" i="6"/>
  <c r="M69" i="6"/>
  <c r="AK69" i="6" s="1"/>
  <c r="M30" i="6"/>
  <c r="AK30" i="6" s="1"/>
  <c r="AC249" i="6"/>
  <c r="AJ236" i="6"/>
  <c r="M224" i="6"/>
  <c r="K227" i="6"/>
  <c r="H248" i="6"/>
  <c r="AI227" i="6"/>
  <c r="U249" i="6"/>
  <c r="M229" i="6"/>
  <c r="AK229" i="6" s="1"/>
  <c r="K234" i="6"/>
  <c r="H162" i="6"/>
  <c r="Q95" i="6"/>
  <c r="AA95" i="6"/>
  <c r="H215" i="6"/>
  <c r="M200" i="6"/>
  <c r="AK200" i="6" s="1"/>
  <c r="W169" i="6"/>
  <c r="K162" i="6"/>
  <c r="AE169" i="6"/>
  <c r="AK146" i="6"/>
  <c r="AK139" i="6"/>
  <c r="AK126" i="6"/>
  <c r="AI121" i="6"/>
  <c r="M106" i="6"/>
  <c r="AK106" i="6" s="1"/>
  <c r="M79" i="6"/>
  <c r="AK79" i="6" s="1"/>
  <c r="M71" i="6"/>
  <c r="AK71" i="6" s="1"/>
  <c r="M56" i="6"/>
  <c r="AK56" i="6" s="1"/>
  <c r="M20" i="6"/>
  <c r="AK20" i="6" s="1"/>
  <c r="M17" i="6"/>
  <c r="AK17" i="6" s="1"/>
  <c r="M240" i="6"/>
  <c r="AK240" i="6" s="1"/>
  <c r="M238" i="6"/>
  <c r="AK238" i="6" s="1"/>
  <c r="M236" i="6"/>
  <c r="AK236" i="6" s="1"/>
  <c r="AJ233" i="6"/>
  <c r="M231" i="6"/>
  <c r="AK231" i="6" s="1"/>
  <c r="AJ229" i="6"/>
  <c r="AJ213" i="6"/>
  <c r="M209" i="6"/>
  <c r="AK209" i="6" s="1"/>
  <c r="AJ206" i="6"/>
  <c r="H203" i="6"/>
  <c r="AJ200" i="6"/>
  <c r="M199" i="6"/>
  <c r="AK199" i="6" s="1"/>
  <c r="K187" i="6"/>
  <c r="U169" i="6"/>
  <c r="AK158" i="6"/>
  <c r="AK129" i="6"/>
  <c r="AK124" i="6"/>
  <c r="AK120" i="6"/>
  <c r="AK114" i="6"/>
  <c r="AK113" i="6"/>
  <c r="K109" i="6"/>
  <c r="M93" i="6"/>
  <c r="M94" i="6" s="1"/>
  <c r="K91" i="6"/>
  <c r="AJ90" i="6"/>
  <c r="AI82" i="6"/>
  <c r="M81" i="6"/>
  <c r="AK81" i="6" s="1"/>
  <c r="AJ79" i="6"/>
  <c r="M73" i="6"/>
  <c r="AK73" i="6" s="1"/>
  <c r="AJ71" i="6"/>
  <c r="H82" i="6"/>
  <c r="AJ59" i="6"/>
  <c r="AK24" i="6"/>
  <c r="H22" i="6"/>
  <c r="M19" i="6"/>
  <c r="AJ17" i="6"/>
  <c r="AJ232" i="6"/>
  <c r="M230" i="6"/>
  <c r="AK230" i="6" s="1"/>
  <c r="AJ220" i="6"/>
  <c r="K222" i="6"/>
  <c r="K215" i="6"/>
  <c r="M214" i="6"/>
  <c r="AK214" i="6" s="1"/>
  <c r="AJ211" i="6"/>
  <c r="AJ199" i="6"/>
  <c r="AJ183" i="6"/>
  <c r="AI187" i="6"/>
  <c r="H187" i="6"/>
  <c r="AI162" i="6"/>
  <c r="AK111" i="6"/>
  <c r="H109" i="6"/>
  <c r="AJ93" i="6"/>
  <c r="AJ81" i="6"/>
  <c r="AJ73" i="6"/>
  <c r="AJ65" i="6"/>
  <c r="M59" i="6"/>
  <c r="AK59" i="6" s="1"/>
  <c r="H57" i="6"/>
  <c r="M55" i="6"/>
  <c r="AK55" i="6" s="1"/>
  <c r="K39" i="6"/>
  <c r="M37" i="6"/>
  <c r="AK37" i="6" s="1"/>
  <c r="M35" i="6"/>
  <c r="AK35" i="6" s="1"/>
  <c r="M33" i="6"/>
  <c r="AK33" i="6" s="1"/>
  <c r="M31" i="6"/>
  <c r="AK31" i="6" s="1"/>
  <c r="M29" i="6"/>
  <c r="AK29" i="6" s="1"/>
  <c r="M27" i="6"/>
  <c r="M25" i="6"/>
  <c r="AK25" i="6" s="1"/>
  <c r="AJ19" i="6"/>
  <c r="G48" i="9"/>
  <c r="D85" i="12"/>
  <c r="D48" i="9"/>
  <c r="D55" i="9" s="1"/>
  <c r="M220" i="6"/>
  <c r="AK220" i="6" s="1"/>
  <c r="AI215" i="6"/>
  <c r="M185" i="6"/>
  <c r="AK185" i="6" s="1"/>
  <c r="M183" i="6"/>
  <c r="AK183" i="6" s="1"/>
  <c r="M181" i="6"/>
  <c r="AK181" i="6" s="1"/>
  <c r="AG169" i="6"/>
  <c r="M116" i="6"/>
  <c r="AK161" i="6"/>
  <c r="AK160" i="6"/>
  <c r="AK157" i="6"/>
  <c r="AI152" i="6"/>
  <c r="M140" i="6"/>
  <c r="M152" i="6" s="1"/>
  <c r="K152" i="6"/>
  <c r="M131" i="6"/>
  <c r="M221" i="6"/>
  <c r="AK221" i="6" s="1"/>
  <c r="M218" i="6"/>
  <c r="M186" i="6"/>
  <c r="AK186" i="6" s="1"/>
  <c r="M184" i="6"/>
  <c r="AK184" i="6" s="1"/>
  <c r="M182" i="6"/>
  <c r="AK182" i="6" s="1"/>
  <c r="M180" i="6"/>
  <c r="AK180" i="6" s="1"/>
  <c r="B85" i="12"/>
  <c r="AK165" i="6"/>
  <c r="M162" i="6"/>
  <c r="AK118" i="6"/>
  <c r="M121" i="6"/>
  <c r="AK149" i="6"/>
  <c r="AI131" i="6"/>
  <c r="AK125" i="6"/>
  <c r="AI94" i="6"/>
  <c r="H94" i="6"/>
  <c r="M80" i="6"/>
  <c r="AK80" i="6" s="1"/>
  <c r="M78" i="6"/>
  <c r="AK78" i="6" s="1"/>
  <c r="M76" i="6"/>
  <c r="AK76" i="6" s="1"/>
  <c r="M74" i="6"/>
  <c r="AK74" i="6" s="1"/>
  <c r="M72" i="6"/>
  <c r="AK72" i="6" s="1"/>
  <c r="M70" i="6"/>
  <c r="AK70" i="6" s="1"/>
  <c r="M68" i="6"/>
  <c r="AK68" i="6" s="1"/>
  <c r="M66" i="6"/>
  <c r="AK66" i="6" s="1"/>
  <c r="M64" i="6"/>
  <c r="M60" i="6"/>
  <c r="AK60" i="6" s="1"/>
  <c r="AK128" i="6"/>
  <c r="K121" i="6"/>
  <c r="AK112" i="6"/>
  <c r="H116" i="6"/>
  <c r="M105" i="6"/>
  <c r="AK105" i="6" s="1"/>
  <c r="AI62" i="6"/>
  <c r="AE95" i="6"/>
  <c r="AE188" i="6" s="1"/>
  <c r="W95" i="6"/>
  <c r="W188" i="6" s="1"/>
  <c r="O95" i="6"/>
  <c r="O188" i="6" s="1"/>
  <c r="K116" i="6"/>
  <c r="M65" i="6"/>
  <c r="AK65" i="6" s="1"/>
  <c r="AI22" i="6"/>
  <c r="K131" i="6"/>
  <c r="M168" i="6" l="1"/>
  <c r="AK168" i="6" s="1"/>
  <c r="G55" i="9"/>
  <c r="AK116" i="6"/>
  <c r="AB171" i="6"/>
  <c r="AK131" i="6"/>
  <c r="AE251" i="6"/>
  <c r="AG251" i="6"/>
  <c r="T171" i="6"/>
  <c r="U251" i="6"/>
  <c r="O251" i="6"/>
  <c r="AK248" i="6"/>
  <c r="M203" i="6"/>
  <c r="W251" i="6"/>
  <c r="M227" i="6"/>
  <c r="X171" i="6"/>
  <c r="C86" i="12"/>
  <c r="AK88" i="6"/>
  <c r="M39" i="6"/>
  <c r="M88" i="6"/>
  <c r="B86" i="12"/>
  <c r="C78" i="12"/>
  <c r="AI95" i="6"/>
  <c r="AI188" i="6" s="1"/>
  <c r="AC251" i="6"/>
  <c r="M215" i="6"/>
  <c r="D86" i="12"/>
  <c r="M22" i="6"/>
  <c r="H249" i="6"/>
  <c r="R171" i="6"/>
  <c r="D78" i="12"/>
  <c r="AI249" i="6"/>
  <c r="M234" i="6"/>
  <c r="AK203" i="6"/>
  <c r="AK19" i="6"/>
  <c r="AK22" i="6" s="1"/>
  <c r="S251" i="6"/>
  <c r="K95" i="6"/>
  <c r="K188" i="6" s="1"/>
  <c r="M91" i="6"/>
  <c r="H95" i="6"/>
  <c r="H188" i="6" s="1"/>
  <c r="M82" i="6"/>
  <c r="H169" i="6"/>
  <c r="AK57" i="6"/>
  <c r="M222" i="6"/>
  <c r="M242" i="6"/>
  <c r="M248" i="6"/>
  <c r="B78" i="12"/>
  <c r="AK224" i="6"/>
  <c r="AK227" i="6" s="1"/>
  <c r="Y188" i="6"/>
  <c r="Y251" i="6" s="1"/>
  <c r="AK234" i="6"/>
  <c r="P171" i="6"/>
  <c r="M57" i="6"/>
  <c r="AK121" i="6"/>
  <c r="Q188" i="6"/>
  <c r="Q251" i="6" s="1"/>
  <c r="AK215" i="6"/>
  <c r="AK27" i="6"/>
  <c r="AK39" i="6" s="1"/>
  <c r="AK93" i="6"/>
  <c r="AK94" i="6" s="1"/>
  <c r="M62" i="6"/>
  <c r="AK62" i="6"/>
  <c r="AK162" i="6"/>
  <c r="AK218" i="6"/>
  <c r="AK222" i="6" s="1"/>
  <c r="AA188" i="6"/>
  <c r="AA251" i="6" s="1"/>
  <c r="Z171" i="6"/>
  <c r="K249" i="6"/>
  <c r="AK152" i="6"/>
  <c r="AK140" i="6"/>
  <c r="N171" i="6"/>
  <c r="AD171" i="6"/>
  <c r="AI169" i="6"/>
  <c r="AF171" i="6"/>
  <c r="V171" i="6"/>
  <c r="AK187" i="6"/>
  <c r="K169" i="6"/>
  <c r="AK242" i="6"/>
  <c r="AK64" i="6"/>
  <c r="AK82" i="6" s="1"/>
  <c r="M187" i="6"/>
  <c r="M109" i="6"/>
  <c r="AK109" i="6" s="1"/>
  <c r="I171" i="6" l="1"/>
  <c r="F171" i="6"/>
  <c r="AI251" i="6"/>
  <c r="H251" i="6"/>
  <c r="M249" i="6"/>
  <c r="M95" i="6"/>
  <c r="M188" i="6" s="1"/>
  <c r="K251" i="6"/>
  <c r="AK95" i="6"/>
  <c r="AK188" i="6" s="1"/>
  <c r="AK249" i="6"/>
  <c r="M169" i="6"/>
  <c r="AH171" i="6"/>
  <c r="M251" i="6" l="1"/>
  <c r="AK251" i="6"/>
  <c r="L171" i="6"/>
  <c r="AK169" i="6"/>
  <c r="AJ171" i="6" s="1"/>
  <c r="H40" i="7" l="1"/>
  <c r="H52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tc={59918C76-1449-4149-8F34-BC4AA03CB25B}</author>
  </authors>
  <commentList>
    <comment ref="C48" authorId="0" shapeId="0" xr:uid="{59918C76-1449-4149-8F34-BC4AA03CB25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Fórmula actualitzada</t>
      </text>
    </comment>
  </commentList>
</comments>
</file>

<file path=xl/sharedStrings.xml><?xml version="1.0" encoding="utf-8"?>
<sst xmlns="http://schemas.openxmlformats.org/spreadsheetml/2006/main" count="775" uniqueCount="476">
  <si>
    <t xml:space="preserve">     RFP Section 5:   ES Price Proposal</t>
  </si>
  <si>
    <t>Impact #:</t>
  </si>
  <si>
    <t>Bay #:</t>
  </si>
  <si>
    <t xml:space="preserve">ES Company Name: </t>
  </si>
  <si>
    <t>Currency:</t>
  </si>
  <si>
    <t xml:space="preserve">Exchange Rate: </t>
  </si>
  <si>
    <t>Instructions: (click on +/- in margin to show/hide)</t>
  </si>
  <si>
    <t xml:space="preserve">Please enter fixed unit costs for Service Fees as whole numbers without decimals.  </t>
  </si>
  <si>
    <t>Unit costs should be derived based on the activities and expectations outlined in the Task Definitions Document.</t>
  </si>
  <si>
    <t xml:space="preserve">Cost Assumptions should be outlined in the Task Deviations &amp; Cost Assumptions document for US studies. </t>
  </si>
  <si>
    <t xml:space="preserve">Any units added to the "other" categories must have a corresponding definition entered in the Task Deviations document. </t>
  </si>
  <si>
    <t>Pass-Through Costs should be completed in the drop down section at the bottom of the spreadsheet fbased on the relevant Lead Country.</t>
  </si>
  <si>
    <t xml:space="preserve">
</t>
  </si>
  <si>
    <t>Amendment #1</t>
  </si>
  <si>
    <t>Amendment #2</t>
  </si>
  <si>
    <t>Amendment #3</t>
  </si>
  <si>
    <t>Amendment #4</t>
  </si>
  <si>
    <t>Amendment #5</t>
  </si>
  <si>
    <t>Amendment #6</t>
  </si>
  <si>
    <t>Amendment #7</t>
  </si>
  <si>
    <t>Amendment #8</t>
  </si>
  <si>
    <t>Amendment #9</t>
  </si>
  <si>
    <t>Amendment #10</t>
  </si>
  <si>
    <t>Click on "+" or "-" in margin to show/hide details</t>
  </si>
  <si>
    <t>Responsibility
(x)=supporting</t>
  </si>
  <si>
    <t>Budget for US ONLY</t>
  </si>
  <si>
    <t xml:space="preserve">Budget for NON-US </t>
  </si>
  <si>
    <t>TOTAL BUDGET    .</t>
  </si>
  <si>
    <t>effective date</t>
  </si>
  <si>
    <t>dd/mmm/yy</t>
  </si>
  <si>
    <t>Total Value of Amendments</t>
  </si>
  <si>
    <t xml:space="preserve"> Revised Total Budget</t>
  </si>
  <si>
    <t>Bayer</t>
  </si>
  <si>
    <t>ES</t>
  </si>
  <si>
    <t>Task #</t>
  </si>
  <si>
    <t>Task description &amp; activities included</t>
  </si>
  <si>
    <t>Unit Measure</t>
  </si>
  <si>
    <t>Single Unit Price</t>
  </si>
  <si>
    <t>No. Units</t>
  </si>
  <si>
    <t>Total Cost</t>
  </si>
  <si>
    <t>1.0   EXTERNAL SUPPLIER SERVICE FEES</t>
  </si>
  <si>
    <t>SECTION A: Project Management</t>
  </si>
  <si>
    <t>Kick-off Study Meeting</t>
  </si>
  <si>
    <t>per meeting</t>
  </si>
  <si>
    <t>Project Team Training</t>
  </si>
  <si>
    <t>per training session</t>
  </si>
  <si>
    <t xml:space="preserve">Project Management </t>
  </si>
  <si>
    <t>per month</t>
  </si>
  <si>
    <t>ES-Sponsor Meetings</t>
  </si>
  <si>
    <t>per mtg</t>
  </si>
  <si>
    <t>ES Project Team Meetings</t>
  </si>
  <si>
    <t>5A</t>
  </si>
  <si>
    <t xml:space="preserve">Other  </t>
  </si>
  <si>
    <t>tbd</t>
  </si>
  <si>
    <t xml:space="preserve">SUB TOTAL: Project Management </t>
  </si>
  <si>
    <t>SECTION B: Study Management</t>
  </si>
  <si>
    <t>Regulatory Submission</t>
  </si>
  <si>
    <t>per submission</t>
  </si>
  <si>
    <t>Protocol Development</t>
  </si>
  <si>
    <t>per protocol</t>
  </si>
  <si>
    <t>Protocol Amendments</t>
  </si>
  <si>
    <t>per Amendment</t>
  </si>
  <si>
    <t>Protocol Amendment Distribution</t>
  </si>
  <si>
    <t>per site per Amdnemtn</t>
  </si>
  <si>
    <t>Template Informed Consent</t>
  </si>
  <si>
    <t>per ICF</t>
  </si>
  <si>
    <t>Template Investigator Agreement</t>
  </si>
  <si>
    <t>per template</t>
  </si>
  <si>
    <t>Monitoring Plan</t>
  </si>
  <si>
    <t>per plan</t>
  </si>
  <si>
    <t>Initial Investigator Meeting</t>
  </si>
  <si>
    <t>Subsequent Investigator Meetings</t>
  </si>
  <si>
    <t>Investigator Meeting Rehearsal</t>
  </si>
  <si>
    <t>Newsletters</t>
  </si>
  <si>
    <t>per newsletter</t>
  </si>
  <si>
    <t>Data Safety Monitoring Board</t>
  </si>
  <si>
    <t>Steering Committee Meeting</t>
  </si>
  <si>
    <t>Drug Supply Management</t>
  </si>
  <si>
    <t>per Site</t>
  </si>
  <si>
    <t>19A</t>
  </si>
  <si>
    <t>Other Study Management</t>
  </si>
  <si>
    <t>specify</t>
  </si>
  <si>
    <t xml:space="preserve">SUB TOTAL: Study Management </t>
  </si>
  <si>
    <t>SECTION C: Monitoring</t>
  </si>
  <si>
    <t xml:space="preserve">Site Management </t>
  </si>
  <si>
    <t>per site per month</t>
  </si>
  <si>
    <t>Site Identification</t>
  </si>
  <si>
    <t>per study</t>
  </si>
  <si>
    <t xml:space="preserve">Site Selection Visit </t>
  </si>
  <si>
    <t>per visit</t>
  </si>
  <si>
    <t>IRB/EC Submission</t>
  </si>
  <si>
    <t>Translations</t>
  </si>
  <si>
    <t>per translation</t>
  </si>
  <si>
    <t>Investigator Agreement Execution</t>
  </si>
  <si>
    <t>per site</t>
  </si>
  <si>
    <t>Site Set-up Preparation</t>
  </si>
  <si>
    <t>Site Initiation Visit - New Sites</t>
  </si>
  <si>
    <t>Initiation Visit Report Only</t>
  </si>
  <si>
    <t xml:space="preserve">Routine Monitor Visit </t>
  </si>
  <si>
    <t>Half-Day Monitor Visit</t>
  </si>
  <si>
    <t>Additional 1/2 day on Site</t>
  </si>
  <si>
    <t>Additional Full Day on Site</t>
  </si>
  <si>
    <t xml:space="preserve">Close-out Visit </t>
  </si>
  <si>
    <t>per  visit</t>
  </si>
  <si>
    <t>Unblinded Pharmacy Site Visit</t>
  </si>
  <si>
    <t>34A</t>
  </si>
  <si>
    <t xml:space="preserve"> Other</t>
  </si>
  <si>
    <t xml:space="preserve">SUB TOTAL: Monitoring </t>
  </si>
  <si>
    <t>SECTION D: Medical Management</t>
  </si>
  <si>
    <t>Medical Review</t>
  </si>
  <si>
    <t>SAE Reporting</t>
  </si>
  <si>
    <t>per SAE</t>
  </si>
  <si>
    <t>36A</t>
  </si>
  <si>
    <t>Other Medical  - please specify</t>
  </si>
  <si>
    <t>to be agreed</t>
  </si>
  <si>
    <t xml:space="preserve">SUB TOTAL: Medical Management </t>
  </si>
  <si>
    <t>SECTION E: Data Management</t>
  </si>
  <si>
    <t>CRF/EDC</t>
  </si>
  <si>
    <t>per CRF</t>
  </si>
  <si>
    <t>Annotated  CRF</t>
  </si>
  <si>
    <t>Data Management Operational Plan</t>
  </si>
  <si>
    <t>Database Design</t>
  </si>
  <si>
    <t>per database</t>
  </si>
  <si>
    <t xml:space="preserve">Mapping Database </t>
  </si>
  <si>
    <t>per map</t>
  </si>
  <si>
    <t>Data Entry  - Paper Based CRF</t>
  </si>
  <si>
    <t>per page</t>
  </si>
  <si>
    <t xml:space="preserve">Edit Checks </t>
  </si>
  <si>
    <t>Data Coding</t>
  </si>
  <si>
    <t>Data Cleaning</t>
  </si>
  <si>
    <t>Validity Entry / QC</t>
  </si>
  <si>
    <t>Reconciliation of SAEs</t>
  </si>
  <si>
    <t>External Data Handling</t>
  </si>
  <si>
    <t>per supplier per month</t>
  </si>
  <si>
    <t>EDC System Validation</t>
  </si>
  <si>
    <t>per system</t>
  </si>
  <si>
    <t>Blind Review Meeting</t>
  </si>
  <si>
    <t>Initial Data Transfer</t>
  </si>
  <si>
    <t>per transfer</t>
  </si>
  <si>
    <t>Subsequent Data Transfers</t>
  </si>
  <si>
    <t>52A</t>
  </si>
  <si>
    <t>Other Data Management</t>
  </si>
  <si>
    <t>52B</t>
  </si>
  <si>
    <t xml:space="preserve">SUB TOTAL: Data Management </t>
  </si>
  <si>
    <t>SECTION F: Statistics</t>
  </si>
  <si>
    <t>Statistical Analysis Plan</t>
  </si>
  <si>
    <t>Generation of Tables, Figures and Listings</t>
  </si>
  <si>
    <t>per analysis</t>
  </si>
  <si>
    <t>Statistical Analysis</t>
  </si>
  <si>
    <t>55A</t>
  </si>
  <si>
    <t>Other Statistics - please specify</t>
  </si>
  <si>
    <t xml:space="preserve">SUB-TOTAL: Statistics </t>
  </si>
  <si>
    <t>SECTION G: Report Writing</t>
  </si>
  <si>
    <t>Medical Research Report</t>
  </si>
  <si>
    <t>per report</t>
  </si>
  <si>
    <t xml:space="preserve">SUB-TOTAL: Report Writing </t>
  </si>
  <si>
    <t>SECTION H: Audits</t>
  </si>
  <si>
    <t>Audit Assistance</t>
  </si>
  <si>
    <t>per audit</t>
  </si>
  <si>
    <t xml:space="preserve">SUB-TOTAL: Audits </t>
  </si>
  <si>
    <t>1.0   TOTAL ES SERVICE FEES</t>
  </si>
  <si>
    <t xml:space="preserve">ES Pass-Through Expenses may be defined regionally according to tax laws and other financial or legal requirements and will be modified on a Study-Specific basis </t>
  </si>
  <si>
    <t xml:space="preserve">to accommodate reporting requirements of the Lead Country. </t>
  </si>
  <si>
    <t>2.0 ROW Studies Only:  Pass-Through Expenses (click on +/- in margin to show/hide)</t>
  </si>
  <si>
    <t>PASS-THROUGH EXPENSES</t>
  </si>
  <si>
    <t>INVESTIGATOR PAYMENTS</t>
  </si>
  <si>
    <t>Investigator payments (patient visits)</t>
  </si>
  <si>
    <t>Patient expenses (eg. travel)</t>
  </si>
  <si>
    <t>Site overhead costs (eg. Hosp. Levies)</t>
  </si>
  <si>
    <t>Site fees (eg. fixed site set-up fees)</t>
  </si>
  <si>
    <t>Study Nurse (if applicable)</t>
  </si>
  <si>
    <t>Study Co-ordinator (if applicable)</t>
  </si>
  <si>
    <t xml:space="preserve">SUB-TOTAL: Investigator Payments </t>
  </si>
  <si>
    <t>EXTERNAL SERVICES COSTS</t>
  </si>
  <si>
    <t>Laboratory analysis costs</t>
  </si>
  <si>
    <t>Laboratory set-up fees</t>
  </si>
  <si>
    <t>ECG analysis</t>
  </si>
  <si>
    <t xml:space="preserve">Radiology </t>
  </si>
  <si>
    <t>Other services</t>
  </si>
  <si>
    <t xml:space="preserve">SUB-TOTAL: External Services </t>
  </si>
  <si>
    <t>EQUIPMENT COSTS</t>
  </si>
  <si>
    <r>
      <t>Purchase (if applicable)</t>
    </r>
    <r>
      <rPr>
        <i/>
        <sz val="10"/>
        <rFont val="Arial"/>
        <family val="2"/>
      </rPr>
      <t xml:space="preserve"> - Equip. type?</t>
    </r>
  </si>
  <si>
    <r>
      <t xml:space="preserve">Rental (if applicable) - </t>
    </r>
    <r>
      <rPr>
        <i/>
        <sz val="10"/>
        <rFont val="Arial"/>
        <family val="2"/>
      </rPr>
      <t>Equip. type?</t>
    </r>
  </si>
  <si>
    <t xml:space="preserve">Installation (if applicable) </t>
  </si>
  <si>
    <t xml:space="preserve">SUB-TOTAL: Equipment Costs </t>
  </si>
  <si>
    <t>INVESTIGATOR MEETINGS</t>
  </si>
  <si>
    <t>CRO staff travel/accommodation</t>
  </si>
  <si>
    <t>Site staff travel/accommodation</t>
  </si>
  <si>
    <t>Incidental expenses</t>
  </si>
  <si>
    <t>Subsequent Investigator Meeting</t>
  </si>
  <si>
    <t xml:space="preserve">SUB-TOTAL: Investigator Meetings </t>
  </si>
  <si>
    <t>OTHER PASS THROUGH COSTS</t>
  </si>
  <si>
    <t>General "Other" Costs</t>
  </si>
  <si>
    <t>Local taxes</t>
  </si>
  <si>
    <t>Steering Committee Meeting  Costs</t>
  </si>
  <si>
    <t>EC/IRB Costs</t>
  </si>
  <si>
    <t>Regulatory costs</t>
  </si>
  <si>
    <t>Drug transportation</t>
  </si>
  <si>
    <t>Pharmacy (set-up / dispensing)</t>
  </si>
  <si>
    <t>Monitor Meeting Costs</t>
  </si>
  <si>
    <t>Kick-off Meeting</t>
  </si>
  <si>
    <t>Supplier / Sponsor meetings</t>
  </si>
  <si>
    <t>DSMB Meeting</t>
  </si>
  <si>
    <t>Pre-investigation visits</t>
  </si>
  <si>
    <t>Study initiation visits</t>
  </si>
  <si>
    <t>Routine Monitor Visits</t>
  </si>
  <si>
    <t>Close-out Visits</t>
  </si>
  <si>
    <t>Audits</t>
  </si>
  <si>
    <t xml:space="preserve">SUB-TOTAL: "Other" Pass-through Costs </t>
  </si>
  <si>
    <t>PRINTING</t>
  </si>
  <si>
    <t>CRF Printing</t>
  </si>
  <si>
    <t>CRF printing and binding</t>
  </si>
  <si>
    <t>Other Printing</t>
  </si>
  <si>
    <t>Protocol printing and binding</t>
  </si>
  <si>
    <t>Monitoring manuals</t>
  </si>
  <si>
    <t>Site manuals</t>
  </si>
  <si>
    <t xml:space="preserve">SUB-TOTAL: Printing </t>
  </si>
  <si>
    <t>SHIPPING/COURIERS</t>
  </si>
  <si>
    <t>CRF Shipping</t>
  </si>
  <si>
    <t>CRF distribution</t>
  </si>
  <si>
    <t>Other shipping/couriers</t>
  </si>
  <si>
    <t>Other shipping</t>
  </si>
  <si>
    <t xml:space="preserve">SUB-TOTAL: Shipping/Couriers </t>
  </si>
  <si>
    <t>TOTAL FOR PASS-THROUGH COSTS</t>
  </si>
  <si>
    <t>TOTAL FOR STUDY</t>
  </si>
  <si>
    <t>OR</t>
  </si>
  <si>
    <t>2.0 US Studies Only:  Pass-Through Expenses (click on +/- in margin to show/hide)</t>
  </si>
  <si>
    <t>2.0   ES PASS-THROUGH EXPENSES</t>
  </si>
  <si>
    <t xml:space="preserve">ES Pass-Through Expenses in this section represent costs incurred by ES directly related to ES Staff performance and/or centralized ES functions </t>
  </si>
  <si>
    <t xml:space="preserve">(e.g. ES staff travel and incidentals, central facility operations, etc).  All tasks otherwise conducted for or on behalf of Investigative sites are </t>
  </si>
  <si>
    <t xml:space="preserve">        Amendment #1</t>
  </si>
  <si>
    <t xml:space="preserve">        Amendment #2</t>
  </si>
  <si>
    <t xml:space="preserve">        Amendment #3</t>
  </si>
  <si>
    <t xml:space="preserve">        Amendment #4</t>
  </si>
  <si>
    <t xml:space="preserve">        Amendment #5</t>
  </si>
  <si>
    <t xml:space="preserve">        Amendment #6</t>
  </si>
  <si>
    <t xml:space="preserve">        Amendment #7</t>
  </si>
  <si>
    <t xml:space="preserve">        Amendment #8</t>
  </si>
  <si>
    <t xml:space="preserve">        Amendment #9</t>
  </si>
  <si>
    <t xml:space="preserve">        Amendment #10</t>
  </si>
  <si>
    <r>
      <t xml:space="preserve">itemized separately below within the category of </t>
    </r>
    <r>
      <rPr>
        <b/>
        <sz val="11"/>
        <rFont val="Arial"/>
        <family val="2"/>
      </rPr>
      <t xml:space="preserve">External Services Costs. </t>
    </r>
  </si>
  <si>
    <t>ES Pass-Through Expenses</t>
  </si>
  <si>
    <t xml:space="preserve">Unit Measure  </t>
  </si>
  <si>
    <t xml:space="preserve"> Total Revised Budget</t>
  </si>
  <si>
    <t xml:space="preserve">Where unit costs are not applicable, ES should enter total $ planned per study. </t>
  </si>
  <si>
    <t>(if applicable)</t>
  </si>
  <si>
    <t>Kick-off Meeting Travel</t>
  </si>
  <si>
    <t>Other Miscellaneous ES expenses (itemize):</t>
  </si>
  <si>
    <t>Subtotal:  ES Pass-Through Expenses</t>
  </si>
  <si>
    <t xml:space="preserve">2.1 TOTAL ES COSTS (Services + Pass Through Expenses):   </t>
  </si>
  <si>
    <t xml:space="preserve">3.0  EXTERNAL SERVICES </t>
  </si>
  <si>
    <t xml:space="preserve">External Services Costs itemized below will represent items and/or services that are engaged by ES that directly relate to </t>
  </si>
  <si>
    <t xml:space="preserve">Investigative Site activities, the costs for which are billed back to Bayer without markup as a Pass-Through Cost.  </t>
  </si>
  <si>
    <t>EXTERNAL SERVICES</t>
  </si>
  <si>
    <t>3.1  PRINTING SERVICES</t>
  </si>
  <si>
    <t>Subtotal: Printing Services</t>
  </si>
  <si>
    <t>3.2  INVESTIGATOR MEETINGS</t>
  </si>
  <si>
    <t>Facility Rental / Equipment</t>
  </si>
  <si>
    <t xml:space="preserve">Subtotal: Investigator Meetings: </t>
  </si>
  <si>
    <t>3.3  SHIPPING/COURIERS</t>
  </si>
  <si>
    <t>Drug Transportation</t>
  </si>
  <si>
    <t>Subtotal: Shipping/Couriers:</t>
  </si>
  <si>
    <t>3.4  EQUIPMENT COSTS</t>
  </si>
  <si>
    <t>Subtotal: Equipment Costs:</t>
  </si>
  <si>
    <t>3.5  LABORATORY / DIAGNOSTIC COSTS</t>
  </si>
  <si>
    <t xml:space="preserve">Subtotal: Laboratory / Diagnostic Costs: </t>
  </si>
  <si>
    <t>3.6  INVESTIGATOR FEES</t>
  </si>
  <si>
    <t>Per-Patient Costs</t>
  </si>
  <si>
    <t xml:space="preserve">Other Direct Costs: </t>
  </si>
  <si>
    <t>Subtotal: Investigator Fees:</t>
  </si>
  <si>
    <t>3.7  Miscellaneous Other External Costs</t>
  </si>
  <si>
    <t>Misc Other Supplies (explain)</t>
  </si>
  <si>
    <t xml:space="preserve">Subtotal: Miscellaneous Other Costs: </t>
  </si>
  <si>
    <t>3.8  TOTAL FOR EXTERNAL SERVICES:</t>
  </si>
  <si>
    <t>4.0   TOTAL CONTRACT VALUE:</t>
  </si>
  <si>
    <t>(Total ES Costs + Total External Services):</t>
  </si>
  <si>
    <t>ANEX 2.2 DETALL OFERTA ECONÒMICA (de cumplimentació obligatòria)</t>
  </si>
  <si>
    <t>Empresa licitadora:</t>
  </si>
  <si>
    <t>Nom de respresentant legal:</t>
  </si>
  <si>
    <t>NIF:</t>
  </si>
  <si>
    <t>Telèfon i Fax:</t>
  </si>
  <si>
    <t>Signatura</t>
  </si>
  <si>
    <t>Mail de contacte:</t>
  </si>
  <si>
    <t>Adreça:</t>
  </si>
  <si>
    <t>DESCRIPCIÓ</t>
  </si>
  <si>
    <t>Unitat de mesura</t>
  </si>
  <si>
    <t>PREU MÀXIM DE LICITACIÓ</t>
  </si>
  <si>
    <t>OFERTA ECONÒMICA</t>
  </si>
  <si>
    <t>Preu Màxim unitari (s/IVA)</t>
  </si>
  <si>
    <t>Nº d'unitats màximes previstes</t>
  </si>
  <si>
    <t>Import màxim total (s/IVA)</t>
  </si>
  <si>
    <t>Preu Unitari (s/IVA)</t>
  </si>
  <si>
    <t>Import total (s/IVA)</t>
  </si>
  <si>
    <t>Creació i revisió de documentació tècnica de l'estudi</t>
  </si>
  <si>
    <t>Determinar l'estratègia de l'estudi i completar el Protocol Synopsis</t>
  </si>
  <si>
    <t>Document completat (inclou fins a 2 rondes de revisions)</t>
  </si>
  <si>
    <t>Desenvolupar 1a versió del Study Protocol</t>
  </si>
  <si>
    <t>Per document (inclou 1 draft)</t>
  </si>
  <si>
    <t>Revisió de Study Protocol actualitzat i finalització</t>
  </si>
  <si>
    <t>Document completat (inclou 2 drafts, 1 revisió final)</t>
  </si>
  <si>
    <t>Revisió de Investigator Brochure (IB)</t>
  </si>
  <si>
    <t>Document completat (inclou 2 revisions)</t>
  </si>
  <si>
    <t>Elaboració i revisió de Clinical Evaluation Plan</t>
  </si>
  <si>
    <t>Preparació i revisió de Informed Consent Form (ICF)</t>
  </si>
  <si>
    <t>Document completat (inclou 1 draft, 1 revisió final)</t>
  </si>
  <si>
    <t>Gestió regulatòria i ètica</t>
  </si>
  <si>
    <t>Gestió Regulatòria amb AEMPS i esmenes rellevants al Protocol</t>
  </si>
  <si>
    <t>Paquet de gestió fins aconseguir l'aprovació</t>
  </si>
  <si>
    <t>Gestió Regulatòria amb Comitè de Ètica de la Investigació amb medicaments (CEIm)</t>
  </si>
  <si>
    <t>Gestió, enviament i arxiu de les aprovacions ètiques i regulatòries</t>
  </si>
  <si>
    <t>Sel·lecció de centres</t>
  </si>
  <si>
    <t>Gestió dels Centres (comunicació amb centres i suport continuat)</t>
  </si>
  <si>
    <t>per Centre/mes</t>
  </si>
  <si>
    <t>Identificació de centres i preparació i distribució del qüestionari de feasibility</t>
  </si>
  <si>
    <t>per Estudi</t>
  </si>
  <si>
    <t>Estudi de site feasibility</t>
  </si>
  <si>
    <t>per Centre</t>
  </si>
  <si>
    <t>Gestió dels contractes amb els centres</t>
  </si>
  <si>
    <t>per Contracte</t>
  </si>
  <si>
    <t>Visita de qualificació presencial per centre preseleccionat</t>
  </si>
  <si>
    <t>Visita/Centre</t>
  </si>
  <si>
    <t>Activació de centres</t>
  </si>
  <si>
    <t>Gestió de l'estudi durant el start-up period</t>
  </si>
  <si>
    <t>Paquet de gestió start-up per centre</t>
  </si>
  <si>
    <t>Adaptar el model de ICF per cada centre</t>
  </si>
  <si>
    <t>Visita d'inici per centre</t>
  </si>
  <si>
    <t>Project Managment / Posada en funcionament</t>
  </si>
  <si>
    <t>Gestió global de l'estudi</t>
  </si>
  <si>
    <t>Mensual a partir de l'inici de la participació de la CRO a l'estudi</t>
  </si>
  <si>
    <t>Registre de l'estudi en base de dades públiques</t>
  </si>
  <si>
    <t>Registre</t>
  </si>
  <si>
    <t>Creació i manteniment del Trial Master File (TMF)</t>
  </si>
  <si>
    <t>Estudi</t>
  </si>
  <si>
    <t>Gestió i logística operativa del dispositiu mèdic en investigació</t>
  </si>
  <si>
    <t>Centre</t>
  </si>
  <si>
    <t>Redacció Informe de fases de Feasibility i Start-up</t>
  </si>
  <si>
    <t>Informe</t>
  </si>
  <si>
    <t>TOTAL DIRECTES</t>
  </si>
  <si>
    <t>Despeses indirectes (sota justificació de factures de tercers si escau)</t>
  </si>
  <si>
    <t>Despeses d'impressió i missatgeria</t>
  </si>
  <si>
    <t>Taxes regulatòries i tarifes d'autorització</t>
  </si>
  <si>
    <t>Despeses de viatge de visites presencials</t>
  </si>
  <si>
    <t>Viatge</t>
  </si>
  <si>
    <t>Servei de traducció de documentació de l'estudi</t>
  </si>
  <si>
    <t>Contractació Assegurança Assaig Clínic</t>
  </si>
  <si>
    <t>Anualitat</t>
  </si>
  <si>
    <t>Llicència eTMF</t>
  </si>
  <si>
    <t>Mensual des que comença el primer centtre</t>
  </si>
  <si>
    <t>TOTAL INDIRECTES</t>
  </si>
  <si>
    <t>Modificació no prevista</t>
  </si>
  <si>
    <t>Modificació no prevista i necessària a realitzar per l'adjudicatari</t>
  </si>
  <si>
    <t>PVP/Hora</t>
  </si>
  <si>
    <t>TOTAL PVP/HORA MODIFICACIONS NO PREVISTES</t>
  </si>
  <si>
    <t xml:space="preserve">TOTAL </t>
  </si>
  <si>
    <t>Quedaran excloses del procediment de licitació les ofertes que presentin un import unitari superior al de licitació.</t>
  </si>
  <si>
    <t xml:space="preserve">RFP SECTION 6: </t>
  </si>
  <si>
    <t>Protocol / Impact #:</t>
  </si>
  <si>
    <t>Payment Schedule</t>
  </si>
  <si>
    <t xml:space="preserve">External Supplier: </t>
  </si>
  <si>
    <t xml:space="preserve">Payments for Service Fees are based on milestones as a percentage of total budget for Services, rendered in full </t>
  </si>
  <si>
    <t xml:space="preserve">on achievement of milestone. </t>
  </si>
  <si>
    <t>Payments for Pass-Through Costs will be made monthly based on actual costs incurred without markup.</t>
  </si>
  <si>
    <t xml:space="preserve">SAMPLE MODEL </t>
  </si>
  <si>
    <t xml:space="preserve">Actual costs / dates / milestone percentages will be agreed prior to contract finalization. </t>
  </si>
  <si>
    <t>Overall Budget</t>
  </si>
  <si>
    <t>Criteria</t>
  </si>
  <si>
    <t>% of total</t>
  </si>
  <si>
    <t>Original Budget</t>
  </si>
  <si>
    <t>Amendment 1</t>
  </si>
  <si>
    <t>Costs</t>
  </si>
  <si>
    <t>Revised Total Budget</t>
  </si>
  <si>
    <t>I.  ES Service Fees</t>
  </si>
  <si>
    <t>A.   Study Setup</t>
  </si>
  <si>
    <t>Initiation of Project</t>
  </si>
  <si>
    <t>Site Setup</t>
  </si>
  <si>
    <t xml:space="preserve">100% sites </t>
  </si>
  <si>
    <t>&lt;&lt;date&gt;&gt;</t>
  </si>
  <si>
    <t>Initiated / Reinitiated Sites</t>
  </si>
  <si>
    <t># sites / by Date</t>
  </si>
  <si>
    <t xml:space="preserve">50 active </t>
  </si>
  <si>
    <t>All sites active (76)</t>
  </si>
  <si>
    <t>B.  Monitoring &amp; Study Management</t>
  </si>
  <si>
    <t>Patient Enrollment</t>
  </si>
  <si>
    <t xml:space="preserve">   FPFV</t>
  </si>
  <si>
    <t>ongoing</t>
  </si>
  <si>
    <t xml:space="preserve">   FPFTreatment</t>
  </si>
  <si>
    <t xml:space="preserve">   Pts completed followup</t>
  </si>
  <si>
    <t># pts / by Date</t>
  </si>
  <si>
    <t>600 pts completed</t>
  </si>
  <si>
    <t>650 pts completed</t>
  </si>
  <si>
    <t>700 pts completed</t>
  </si>
  <si>
    <t>750 pts completed</t>
  </si>
  <si>
    <t>800 pts completed</t>
  </si>
  <si>
    <t>850 pts completed</t>
  </si>
  <si>
    <t xml:space="preserve">Enrollment completed </t>
  </si>
  <si>
    <t>(466 Evaluable Pts)</t>
  </si>
  <si>
    <t xml:space="preserve">    LP Last Visit (end of followup)</t>
  </si>
  <si>
    <t>Study Closure</t>
  </si>
  <si>
    <t xml:space="preserve">    CRFs cleaned &amp; submitted</t>
  </si>
  <si>
    <t>200 completed crfs</t>
  </si>
  <si>
    <t>400 completed crfs</t>
  </si>
  <si>
    <t>600 completed crfs</t>
  </si>
  <si>
    <t>800 completed crfs</t>
  </si>
  <si>
    <t>All CRFs completed</t>
  </si>
  <si>
    <t xml:space="preserve">    Clean database (all queries resolved)</t>
  </si>
  <si>
    <t xml:space="preserve">    Completion of Site Close-Out Activities</t>
  </si>
  <si>
    <t>Total CRO Services</t>
  </si>
  <si>
    <t>2. ES Pass-Through Costs</t>
  </si>
  <si>
    <t xml:space="preserve">     Monitor Travel Expenses</t>
  </si>
  <si>
    <t>on actual</t>
  </si>
  <si>
    <t xml:space="preserve">     Other Miscellaneous CRO Expenses</t>
  </si>
  <si>
    <t>Total CRO Pass-Through Costs:</t>
  </si>
  <si>
    <t>Total ES Services</t>
  </si>
  <si>
    <t xml:space="preserve">                          RFP SECTION 6A: </t>
  </si>
  <si>
    <t>IMPACT #</t>
  </si>
  <si>
    <t xml:space="preserve">                          Sample invoice</t>
  </si>
  <si>
    <t>BAY #</t>
  </si>
  <si>
    <t>ES Company Name</t>
  </si>
  <si>
    <t xml:space="preserve">The invoice format below should be used in submitting costs to Bayer for reimbursement. </t>
  </si>
  <si>
    <t xml:space="preserve">The format and amounts invoiced should reflect those agreed in the contract budget and payment schedule. </t>
  </si>
  <si>
    <t xml:space="preserve">For US studies, backup detail will be required to support the charges being invoiced. </t>
  </si>
  <si>
    <t>For ROW studies, the requirement for backup detail should be agreed when finalising the contract budget and payment schedule.</t>
  </si>
  <si>
    <t>Compound #</t>
  </si>
  <si>
    <t>Protocol/Impact #</t>
  </si>
  <si>
    <t>Contract Currency</t>
  </si>
  <si>
    <t>Invoice Currency:</t>
  </si>
  <si>
    <t>Milestone/Activity</t>
  </si>
  <si>
    <t>Amount Invoiced</t>
  </si>
  <si>
    <t>Total</t>
  </si>
  <si>
    <t>Total % Revised</t>
  </si>
  <si>
    <t>(this invoice)</t>
  </si>
  <si>
    <t>Invoiced to date</t>
  </si>
  <si>
    <t>Budget Invoiced to date</t>
  </si>
  <si>
    <t>A: ES Service Fees</t>
  </si>
  <si>
    <t>Study Setup</t>
  </si>
  <si>
    <t>Initiation of Project Activities</t>
  </si>
  <si>
    <t>Site list approved by Bayer</t>
  </si>
  <si>
    <t>Reg/EC/IRB Submissions</t>
  </si>
  <si>
    <t>25% sites submitted</t>
  </si>
  <si>
    <t>50% sites submitted</t>
  </si>
  <si>
    <t>75% sites submitted</t>
  </si>
  <si>
    <t>100% sites submitted</t>
  </si>
  <si>
    <t>Site Initiations</t>
  </si>
  <si>
    <t>First site initiated</t>
  </si>
  <si>
    <t>25% sites initiated</t>
  </si>
  <si>
    <t>50% sites initiated</t>
  </si>
  <si>
    <t>75% sites initiated</t>
  </si>
  <si>
    <t>100% sites initiated</t>
  </si>
  <si>
    <t>Other (please specify)</t>
  </si>
  <si>
    <t>Monitoring &amp; Study Management</t>
  </si>
  <si>
    <t>First patient enrolled</t>
  </si>
  <si>
    <t>Patients completing therapy phase</t>
  </si>
  <si>
    <t>25% patients completed</t>
  </si>
  <si>
    <t>50% patients completed</t>
  </si>
  <si>
    <t>75% patients completed</t>
  </si>
  <si>
    <t>100% patients completed</t>
  </si>
  <si>
    <t>Patients completing follow-up phase</t>
  </si>
  <si>
    <t>100% Evaluable patients completed</t>
  </si>
  <si>
    <t>Data Management</t>
  </si>
  <si>
    <t>CRFs cleaned &amp; submitted</t>
  </si>
  <si>
    <t>25% clean/submitted</t>
  </si>
  <si>
    <t>50% clean/submitted</t>
  </si>
  <si>
    <t>75% clean/submitted</t>
  </si>
  <si>
    <t>100% clean/submitted</t>
  </si>
  <si>
    <t>CDB to Bayer (all queries resolved)</t>
  </si>
  <si>
    <t>Close-Out Activities</t>
  </si>
  <si>
    <t>Site close-out activities complete</t>
  </si>
  <si>
    <t>B: Pass-through Costs</t>
  </si>
  <si>
    <t>ES Travel Costs</t>
  </si>
  <si>
    <t>A + B : Total Costs</t>
  </si>
  <si>
    <r>
      <t>FOR INTERNAL BAYER USE ONLY</t>
    </r>
    <r>
      <rPr>
        <b/>
        <sz val="10"/>
        <color indexed="48"/>
        <rFont val="Arial"/>
        <family val="2"/>
      </rPr>
      <t>:  US COMPILATION OF COSTS</t>
    </r>
  </si>
  <si>
    <t>SECTION A: TOTAL ES SERVICE FEES</t>
  </si>
  <si>
    <t>TOTAL ES SERVICE AND PASS-THROUGH COSTS</t>
  </si>
  <si>
    <t>TOTAL EXTERNAL COSTS</t>
  </si>
  <si>
    <t>TOTAL BUDGET FOR STUDY</t>
  </si>
  <si>
    <t>F26.024CN: SERVEIS D'UNA CONTRACT RESEARCH ORGANIZATION (CRO) PER L'ESTUDI ADHERE PI049264 PER A LA FUNDACIÓ DE RECERCA CLÍNIC BARCELONA – INSTITUT D’INVESTIGACIONS BIOMÈDIQUES AUGUST PI I SUNYER (FRCB-IDIBAPS)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</si>
</sst>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&quot;$&quot;#,##0.00_);[Red]\(&quot;$&quot;#,##0.00\)"/>
    <numFmt numFmtId="165" formatCode="_(&quot;$&quot;* #,##0_);_(&quot;$&quot;* \(#,##0\);_(&quot;$&quot;* &quot;-&quot;_);_(@_)"/>
    <numFmt numFmtId="166" formatCode="_(* #,##0.00_);_(* \(#,##0.00\);_(* &quot;-&quot;??_);_(@_)"/>
    <numFmt numFmtId="167" formatCode="0.0"/>
    <numFmt numFmtId="168" formatCode="m/d/yy"/>
    <numFmt numFmtId="169" formatCode="_-* #,##0.00\ [$€-C0A]_-;\-* #,##0.00\ [$€-C0A]_-;_-* &quot;-&quot;??\ [$€-C0A]_-;_-@_-"/>
  </numFmts>
  <fonts count="4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4"/>
      <color indexed="12"/>
      <name val="Arial"/>
      <family val="2"/>
    </font>
    <font>
      <i/>
      <sz val="9"/>
      <color indexed="12"/>
      <name val="Arial"/>
      <family val="2"/>
    </font>
    <font>
      <b/>
      <sz val="12"/>
      <color indexed="12"/>
      <name val="Arial"/>
      <family val="2"/>
    </font>
    <font>
      <sz val="9"/>
      <color indexed="12"/>
      <name val="Arial"/>
      <family val="2"/>
    </font>
    <font>
      <b/>
      <sz val="10"/>
      <color indexed="10"/>
      <name val="Arial"/>
      <family val="2"/>
    </font>
    <font>
      <sz val="11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sz val="12"/>
      <color indexed="9"/>
      <name val="Arial"/>
      <family val="2"/>
    </font>
    <font>
      <sz val="10"/>
      <color indexed="55"/>
      <name val="Arial"/>
      <family val="2"/>
    </font>
    <font>
      <b/>
      <sz val="13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b/>
      <sz val="11"/>
      <color indexed="10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b/>
      <sz val="12"/>
      <color indexed="10"/>
      <name val="Arial"/>
      <family val="2"/>
    </font>
    <font>
      <sz val="14"/>
      <color indexed="12"/>
      <name val="Arial"/>
      <family val="2"/>
    </font>
    <font>
      <sz val="11"/>
      <color indexed="12"/>
      <name val="Arial"/>
      <family val="2"/>
    </font>
    <font>
      <b/>
      <sz val="16"/>
      <color indexed="12"/>
      <name val="Arial"/>
      <family val="2"/>
    </font>
    <font>
      <b/>
      <sz val="12"/>
      <color indexed="9"/>
      <name val="Arial"/>
      <family val="2"/>
    </font>
    <font>
      <sz val="16"/>
      <color indexed="12"/>
      <name val="Arial"/>
      <family val="2"/>
    </font>
    <font>
      <b/>
      <sz val="10"/>
      <color indexed="48"/>
      <name val="Arial"/>
      <family val="2"/>
    </font>
    <font>
      <b/>
      <u/>
      <sz val="10"/>
      <color indexed="48"/>
      <name val="Arial"/>
      <family val="2"/>
    </font>
    <font>
      <sz val="12"/>
      <color indexed="12"/>
      <name val="Arial"/>
      <family val="2"/>
    </font>
    <font>
      <sz val="12"/>
      <color indexed="23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sz val="11"/>
      <name val="Aptos"/>
      <family val="2"/>
    </font>
    <font>
      <i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12"/>
      </top>
      <bottom/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12"/>
      </left>
      <right/>
      <top/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 style="medium">
        <color indexed="1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1">
    <xf numFmtId="0" fontId="0" fillId="0" borderId="0" xfId="0"/>
    <xf numFmtId="0" fontId="0" fillId="2" borderId="0" xfId="0" applyFill="1"/>
    <xf numFmtId="0" fontId="2" fillId="4" borderId="0" xfId="0" applyFont="1" applyFill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20" fillId="4" borderId="2" xfId="0" applyFont="1" applyFill="1" applyBorder="1" applyAlignment="1" applyProtection="1">
      <alignment horizontal="center" vertical="center"/>
      <protection locked="0"/>
    </xf>
    <xf numFmtId="0" fontId="25" fillId="4" borderId="3" xfId="0" applyFont="1" applyFill="1" applyBorder="1" applyAlignment="1" applyProtection="1">
      <alignment horizontal="left" vertical="center"/>
      <protection locked="0"/>
    </xf>
    <xf numFmtId="0" fontId="25" fillId="2" borderId="3" xfId="0" applyFont="1" applyFill="1" applyBorder="1" applyAlignment="1" applyProtection="1">
      <alignment horizontal="left" vertical="center"/>
      <protection locked="0"/>
    </xf>
    <xf numFmtId="1" fontId="2" fillId="2" borderId="2" xfId="0" applyNumberFormat="1" applyFont="1" applyFill="1" applyBorder="1" applyAlignment="1" applyProtection="1">
      <alignment horizontal="center" vertical="center"/>
      <protection locked="0"/>
    </xf>
    <xf numFmtId="4" fontId="2" fillId="2" borderId="2" xfId="2" applyNumberFormat="1" applyFont="1" applyFill="1" applyBorder="1" applyAlignment="1" applyProtection="1">
      <alignment horizontal="center" vertical="center"/>
      <protection locked="0"/>
    </xf>
    <xf numFmtId="0" fontId="20" fillId="5" borderId="3" xfId="0" applyFont="1" applyFill="1" applyBorder="1" applyAlignment="1" applyProtection="1">
      <alignment horizontal="left" vertical="center"/>
      <protection locked="0"/>
    </xf>
    <xf numFmtId="0" fontId="9" fillId="5" borderId="2" xfId="0" applyFont="1" applyFill="1" applyBorder="1" applyAlignment="1" applyProtection="1">
      <alignment horizontal="left" vertical="center"/>
      <protection locked="0"/>
    </xf>
    <xf numFmtId="0" fontId="20" fillId="5" borderId="4" xfId="0" applyFont="1" applyFill="1" applyBorder="1" applyAlignment="1" applyProtection="1">
      <alignment horizontal="right" vertic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0" fillId="4" borderId="5" xfId="0" applyFont="1" applyFill="1" applyBorder="1" applyAlignment="1" applyProtection="1">
      <alignment horizontal="center" vertical="center"/>
      <protection locked="0"/>
    </xf>
    <xf numFmtId="0" fontId="20" fillId="5" borderId="6" xfId="0" applyFont="1" applyFill="1" applyBorder="1" applyAlignment="1" applyProtection="1">
      <alignment horizontal="right" vertical="center"/>
      <protection locked="0"/>
    </xf>
    <xf numFmtId="4" fontId="2" fillId="2" borderId="7" xfId="2" applyNumberFormat="1" applyFont="1" applyFill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 applyProtection="1">
      <alignment horizontal="left" vertical="center"/>
      <protection locked="0"/>
    </xf>
    <xf numFmtId="0" fontId="21" fillId="5" borderId="2" xfId="0" applyFont="1" applyFill="1" applyBorder="1" applyAlignment="1" applyProtection="1">
      <alignment horizontal="left" vertical="center"/>
      <protection locked="0"/>
    </xf>
    <xf numFmtId="1" fontId="2" fillId="5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6" borderId="2" xfId="0" applyFont="1" applyFill="1" applyBorder="1" applyAlignment="1" applyProtection="1">
      <alignment horizontal="center" vertical="center"/>
      <protection locked="0"/>
    </xf>
    <xf numFmtId="0" fontId="16" fillId="2" borderId="9" xfId="0" applyFont="1" applyFill="1" applyBorder="1"/>
    <xf numFmtId="0" fontId="11" fillId="2" borderId="10" xfId="0" applyFont="1" applyFill="1" applyBorder="1"/>
    <xf numFmtId="0" fontId="0" fillId="2" borderId="11" xfId="0" applyFill="1" applyBorder="1"/>
    <xf numFmtId="0" fontId="6" fillId="2" borderId="12" xfId="0" applyFont="1" applyFill="1" applyBorder="1"/>
    <xf numFmtId="0" fontId="0" fillId="2" borderId="12" xfId="0" applyFill="1" applyBorder="1"/>
    <xf numFmtId="0" fontId="0" fillId="2" borderId="13" xfId="0" applyFill="1" applyBorder="1"/>
    <xf numFmtId="0" fontId="2" fillId="6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" fillId="4" borderId="2" xfId="0" applyFont="1" applyFill="1" applyBorder="1" applyAlignment="1" applyProtection="1">
      <alignment horizontal="left" vertical="center"/>
      <protection locked="0"/>
    </xf>
    <xf numFmtId="1" fontId="2" fillId="4" borderId="2" xfId="0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3" fontId="2" fillId="2" borderId="2" xfId="2" applyNumberFormat="1" applyFont="1" applyFill="1" applyBorder="1" applyAlignment="1" applyProtection="1">
      <alignment horizontal="center" vertical="center"/>
      <protection locked="0"/>
    </xf>
    <xf numFmtId="3" fontId="2" fillId="2" borderId="7" xfId="2" applyNumberFormat="1" applyFont="1" applyFill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right" vertical="center"/>
      <protection locked="0"/>
    </xf>
    <xf numFmtId="3" fontId="2" fillId="5" borderId="1" xfId="2" applyNumberFormat="1" applyFont="1" applyFill="1" applyBorder="1" applyAlignment="1" applyProtection="1">
      <alignment horizontal="center" vertical="center"/>
      <protection locked="0"/>
    </xf>
    <xf numFmtId="165" fontId="2" fillId="5" borderId="8" xfId="2" applyNumberFormat="1" applyFont="1" applyFill="1" applyBorder="1" applyAlignment="1" applyProtection="1">
      <alignment horizontal="center" vertical="center"/>
      <protection locked="0"/>
    </xf>
    <xf numFmtId="165" fontId="2" fillId="5" borderId="1" xfId="2" applyNumberFormat="1" applyFont="1" applyFill="1" applyBorder="1" applyAlignment="1" applyProtection="1">
      <alignment horizontal="center" vertical="center"/>
      <protection locked="0"/>
    </xf>
    <xf numFmtId="165" fontId="2" fillId="2" borderId="7" xfId="2" applyNumberFormat="1" applyFont="1" applyFill="1" applyBorder="1" applyAlignment="1" applyProtection="1">
      <alignment horizontal="center" vertical="center"/>
      <protection locked="0"/>
    </xf>
    <xf numFmtId="38" fontId="2" fillId="5" borderId="8" xfId="2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2" fillId="4" borderId="0" xfId="0" applyFont="1" applyFill="1" applyProtection="1">
      <protection locked="0"/>
    </xf>
    <xf numFmtId="4" fontId="2" fillId="6" borderId="8" xfId="2" applyNumberFormat="1" applyFont="1" applyFill="1" applyBorder="1" applyAlignment="1" applyProtection="1">
      <alignment horizontal="center" vertical="center"/>
      <protection locked="0"/>
    </xf>
    <xf numFmtId="38" fontId="2" fillId="6" borderId="8" xfId="2" applyNumberFormat="1" applyFont="1" applyFill="1" applyBorder="1" applyAlignment="1" applyProtection="1">
      <alignment horizontal="center" vertical="center"/>
      <protection locked="0"/>
    </xf>
    <xf numFmtId="4" fontId="1" fillId="0" borderId="0" xfId="2" applyNumberFormat="1" applyBorder="1" applyAlignment="1" applyProtection="1">
      <alignment horizontal="center" vertical="center"/>
      <protection locked="0"/>
    </xf>
    <xf numFmtId="1" fontId="16" fillId="3" borderId="1" xfId="0" applyNumberFormat="1" applyFont="1" applyFill="1" applyBorder="1" applyAlignment="1" applyProtection="1">
      <alignment horizontal="center" vertical="center"/>
      <protection locked="0"/>
    </xf>
    <xf numFmtId="1" fontId="16" fillId="0" borderId="1" xfId="0" applyNumberFormat="1" applyFont="1" applyBorder="1" applyAlignment="1" applyProtection="1">
      <alignment horizontal="center" vertical="center"/>
      <protection locked="0"/>
    </xf>
    <xf numFmtId="1" fontId="8" fillId="6" borderId="1" xfId="0" applyNumberFormat="1" applyFont="1" applyFill="1" applyBorder="1" applyAlignment="1" applyProtection="1">
      <alignment horizontal="center" vertical="center"/>
      <protection locked="0"/>
    </xf>
    <xf numFmtId="165" fontId="2" fillId="6" borderId="8" xfId="2" applyNumberFormat="1" applyFont="1" applyFill="1" applyBorder="1" applyAlignment="1" applyProtection="1">
      <alignment horizontal="center" vertical="center"/>
      <protection locked="0"/>
    </xf>
    <xf numFmtId="4" fontId="2" fillId="6" borderId="1" xfId="2" applyNumberFormat="1" applyFont="1" applyFill="1" applyBorder="1" applyAlignment="1" applyProtection="1">
      <alignment horizontal="center" vertical="center"/>
      <protection locked="0"/>
    </xf>
    <xf numFmtId="1" fontId="24" fillId="3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5" fontId="1" fillId="0" borderId="0" xfId="2" applyNumberFormat="1" applyBorder="1" applyAlignment="1" applyProtection="1">
      <alignment horizontal="center" vertical="center"/>
      <protection locked="0"/>
    </xf>
    <xf numFmtId="1" fontId="8" fillId="6" borderId="2" xfId="0" applyNumberFormat="1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vertical="center" wrapText="1"/>
      <protection locked="0"/>
    </xf>
    <xf numFmtId="0" fontId="19" fillId="0" borderId="0" xfId="0" applyFont="1"/>
    <xf numFmtId="9" fontId="19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center"/>
    </xf>
    <xf numFmtId="164" fontId="19" fillId="0" borderId="14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164" fontId="19" fillId="0" borderId="15" xfId="0" applyNumberFormat="1" applyFont="1" applyBorder="1" applyAlignment="1">
      <alignment horizontal="center"/>
    </xf>
    <xf numFmtId="0" fontId="29" fillId="4" borderId="2" xfId="0" applyFont="1" applyFill="1" applyBorder="1"/>
    <xf numFmtId="0" fontId="29" fillId="4" borderId="2" xfId="0" applyFont="1" applyFill="1" applyBorder="1" applyAlignment="1">
      <alignment horizontal="center"/>
    </xf>
    <xf numFmtId="9" fontId="29" fillId="4" borderId="2" xfId="0" applyNumberFormat="1" applyFont="1" applyFill="1" applyBorder="1" applyAlignment="1">
      <alignment horizontal="center" wrapText="1"/>
    </xf>
    <xf numFmtId="164" fontId="29" fillId="4" borderId="4" xfId="0" applyNumberFormat="1" applyFont="1" applyFill="1" applyBorder="1" applyAlignment="1">
      <alignment horizontal="center"/>
    </xf>
    <xf numFmtId="164" fontId="29" fillId="4" borderId="2" xfId="0" applyNumberFormat="1" applyFont="1" applyFill="1" applyBorder="1" applyAlignment="1">
      <alignment horizontal="center"/>
    </xf>
    <xf numFmtId="0" fontId="19" fillId="4" borderId="2" xfId="0" applyFont="1" applyFill="1" applyBorder="1"/>
    <xf numFmtId="0" fontId="29" fillId="8" borderId="2" xfId="0" applyFont="1" applyFill="1" applyBorder="1"/>
    <xf numFmtId="9" fontId="29" fillId="8" borderId="2" xfId="0" applyNumberFormat="1" applyFont="1" applyFill="1" applyBorder="1" applyAlignment="1">
      <alignment horizontal="center" wrapText="1"/>
    </xf>
    <xf numFmtId="164" fontId="29" fillId="8" borderId="4" xfId="0" applyNumberFormat="1" applyFont="1" applyFill="1" applyBorder="1" applyAlignment="1">
      <alignment horizontal="center"/>
    </xf>
    <xf numFmtId="164" fontId="29" fillId="8" borderId="2" xfId="0" applyNumberFormat="1" applyFont="1" applyFill="1" applyBorder="1" applyAlignment="1">
      <alignment horizontal="center"/>
    </xf>
    <xf numFmtId="0" fontId="19" fillId="8" borderId="2" xfId="0" applyFont="1" applyFill="1" applyBorder="1"/>
    <xf numFmtId="164" fontId="19" fillId="0" borderId="16" xfId="0" applyNumberFormat="1" applyFont="1" applyBorder="1" applyAlignment="1">
      <alignment horizontal="center"/>
    </xf>
    <xf numFmtId="0" fontId="29" fillId="2" borderId="4" xfId="0" applyFont="1" applyFill="1" applyBorder="1"/>
    <xf numFmtId="0" fontId="19" fillId="2" borderId="2" xfId="0" applyFont="1" applyFill="1" applyBorder="1"/>
    <xf numFmtId="9" fontId="29" fillId="2" borderId="2" xfId="0" applyNumberFormat="1" applyFont="1" applyFill="1" applyBorder="1" applyAlignment="1">
      <alignment horizontal="center"/>
    </xf>
    <xf numFmtId="164" fontId="29" fillId="2" borderId="4" xfId="0" applyNumberFormat="1" applyFont="1" applyFill="1" applyBorder="1" applyAlignment="1">
      <alignment horizontal="center"/>
    </xf>
    <xf numFmtId="164" fontId="29" fillId="2" borderId="2" xfId="0" applyNumberFormat="1" applyFont="1" applyFill="1" applyBorder="1" applyAlignment="1">
      <alignment horizontal="center"/>
    </xf>
    <xf numFmtId="0" fontId="29" fillId="0" borderId="14" xfId="0" applyFont="1" applyBorder="1"/>
    <xf numFmtId="15" fontId="19" fillId="0" borderId="0" xfId="0" applyNumberFormat="1" applyFont="1" applyAlignment="1">
      <alignment horizontal="center"/>
    </xf>
    <xf numFmtId="9" fontId="30" fillId="0" borderId="0" xfId="0" applyNumberFormat="1" applyFont="1" applyAlignment="1">
      <alignment horizontal="center"/>
    </xf>
    <xf numFmtId="0" fontId="19" fillId="0" borderId="14" xfId="0" applyFont="1" applyBorder="1"/>
    <xf numFmtId="0" fontId="30" fillId="0" borderId="0" xfId="0" applyFont="1" applyAlignment="1">
      <alignment horizontal="center"/>
    </xf>
    <xf numFmtId="168" fontId="19" fillId="0" borderId="0" xfId="0" applyNumberFormat="1" applyFont="1" applyAlignment="1">
      <alignment horizontal="center"/>
    </xf>
    <xf numFmtId="168" fontId="30" fillId="0" borderId="0" xfId="0" applyNumberFormat="1" applyFont="1" applyAlignment="1">
      <alignment horizontal="center"/>
    </xf>
    <xf numFmtId="9" fontId="31" fillId="0" borderId="0" xfId="0" applyNumberFormat="1" applyFont="1" applyAlignment="1">
      <alignment horizontal="center"/>
    </xf>
    <xf numFmtId="2" fontId="19" fillId="0" borderId="14" xfId="0" applyNumberFormat="1" applyFont="1" applyBorder="1" applyAlignment="1">
      <alignment horizontal="right"/>
    </xf>
    <xf numFmtId="9" fontId="19" fillId="2" borderId="2" xfId="0" applyNumberFormat="1" applyFont="1" applyFill="1" applyBorder="1"/>
    <xf numFmtId="0" fontId="29" fillId="2" borderId="2" xfId="0" applyFont="1" applyFill="1" applyBorder="1"/>
    <xf numFmtId="9" fontId="19" fillId="0" borderId="0" xfId="0" applyNumberFormat="1" applyFont="1"/>
    <xf numFmtId="0" fontId="19" fillId="0" borderId="14" xfId="0" applyFont="1" applyBorder="1" applyAlignment="1">
      <alignment horizontal="right"/>
    </xf>
    <xf numFmtId="15" fontId="30" fillId="0" borderId="0" xfId="0" applyNumberFormat="1" applyFont="1" applyAlignment="1">
      <alignment horizontal="center"/>
    </xf>
    <xf numFmtId="0" fontId="29" fillId="8" borderId="4" xfId="0" applyFont="1" applyFill="1" applyBorder="1" applyAlignment="1">
      <alignment horizontal="right"/>
    </xf>
    <xf numFmtId="9" fontId="29" fillId="8" borderId="2" xfId="0" applyNumberFormat="1" applyFont="1" applyFill="1" applyBorder="1"/>
    <xf numFmtId="9" fontId="29" fillId="8" borderId="2" xfId="0" applyNumberFormat="1" applyFont="1" applyFill="1" applyBorder="1" applyAlignment="1">
      <alignment horizontal="center"/>
    </xf>
    <xf numFmtId="0" fontId="29" fillId="8" borderId="4" xfId="0" applyFont="1" applyFill="1" applyBorder="1" applyAlignment="1">
      <alignment horizontal="left"/>
    </xf>
    <xf numFmtId="9" fontId="19" fillId="8" borderId="2" xfId="0" applyNumberFormat="1" applyFont="1" applyFill="1" applyBorder="1"/>
    <xf numFmtId="0" fontId="29" fillId="2" borderId="4" xfId="0" applyFont="1" applyFill="1" applyBorder="1" applyAlignment="1">
      <alignment horizontal="right"/>
    </xf>
    <xf numFmtId="9" fontId="29" fillId="2" borderId="2" xfId="0" applyNumberFormat="1" applyFont="1" applyFill="1" applyBorder="1"/>
    <xf numFmtId="0" fontId="29" fillId="0" borderId="14" xfId="0" applyFont="1" applyBorder="1" applyAlignment="1">
      <alignment horizontal="right"/>
    </xf>
    <xf numFmtId="168" fontId="30" fillId="0" borderId="0" xfId="0" applyNumberFormat="1" applyFont="1" applyAlignment="1">
      <alignment horizontal="left"/>
    </xf>
    <xf numFmtId="165" fontId="19" fillId="0" borderId="14" xfId="0" applyNumberFormat="1" applyFont="1" applyBorder="1" applyAlignment="1">
      <alignment horizontal="center"/>
    </xf>
    <xf numFmtId="165" fontId="29" fillId="4" borderId="4" xfId="0" applyNumberFormat="1" applyFont="1" applyFill="1" applyBorder="1" applyAlignment="1">
      <alignment horizontal="center" wrapText="1"/>
    </xf>
    <xf numFmtId="165" fontId="29" fillId="8" borderId="4" xfId="0" applyNumberFormat="1" applyFont="1" applyFill="1" applyBorder="1" applyAlignment="1">
      <alignment horizontal="center" wrapText="1"/>
    </xf>
    <xf numFmtId="165" fontId="29" fillId="2" borderId="4" xfId="0" applyNumberFormat="1" applyFont="1" applyFill="1" applyBorder="1" applyAlignment="1">
      <alignment horizontal="center"/>
    </xf>
    <xf numFmtId="165" fontId="29" fillId="8" borderId="4" xfId="0" applyNumberFormat="1" applyFont="1" applyFill="1" applyBorder="1" applyAlignment="1">
      <alignment horizontal="center"/>
    </xf>
    <xf numFmtId="0" fontId="21" fillId="0" borderId="0" xfId="0" applyFont="1"/>
    <xf numFmtId="0" fontId="11" fillId="2" borderId="17" xfId="0" applyFont="1" applyFill="1" applyBorder="1"/>
    <xf numFmtId="0" fontId="11" fillId="0" borderId="0" xfId="0" applyFont="1"/>
    <xf numFmtId="0" fontId="6" fillId="0" borderId="0" xfId="0" applyFont="1"/>
    <xf numFmtId="0" fontId="32" fillId="0" borderId="14" xfId="0" applyFont="1" applyBorder="1" applyAlignment="1">
      <alignment horizontal="right" vertical="top"/>
    </xf>
    <xf numFmtId="0" fontId="0" fillId="2" borderId="0" xfId="0" applyFill="1" applyProtection="1">
      <protection locked="0"/>
    </xf>
    <xf numFmtId="0" fontId="6" fillId="2" borderId="0" xfId="0" applyFont="1" applyFill="1" applyAlignment="1">
      <alignment horizontal="right" vertical="center"/>
    </xf>
    <xf numFmtId="0" fontId="16" fillId="2" borderId="0" xfId="0" applyFont="1" applyFill="1"/>
    <xf numFmtId="0" fontId="10" fillId="2" borderId="9" xfId="0" applyFont="1" applyFill="1" applyBorder="1"/>
    <xf numFmtId="0" fontId="12" fillId="2" borderId="0" xfId="0" applyFont="1" applyFill="1"/>
    <xf numFmtId="0" fontId="16" fillId="2" borderId="18" xfId="0" applyFont="1" applyFill="1" applyBorder="1"/>
    <xf numFmtId="0" fontId="16" fillId="2" borderId="10" xfId="0" applyFont="1" applyFill="1" applyBorder="1"/>
    <xf numFmtId="0" fontId="6" fillId="2" borderId="9" xfId="0" applyFont="1" applyFill="1" applyBorder="1" applyAlignment="1">
      <alignment horizontal="right" vertical="center"/>
    </xf>
    <xf numFmtId="0" fontId="16" fillId="2" borderId="17" xfId="0" applyFont="1" applyFill="1" applyBorder="1"/>
    <xf numFmtId="0" fontId="12" fillId="2" borderId="12" xfId="0" applyFont="1" applyFill="1" applyBorder="1"/>
    <xf numFmtId="0" fontId="16" fillId="2" borderId="12" xfId="0" applyFont="1" applyFill="1" applyBorder="1"/>
    <xf numFmtId="0" fontId="6" fillId="2" borderId="12" xfId="0" applyFont="1" applyFill="1" applyBorder="1" applyAlignment="1">
      <alignment horizontal="right" vertical="center"/>
    </xf>
    <xf numFmtId="0" fontId="0" fillId="2" borderId="12" xfId="0" applyFill="1" applyBorder="1" applyAlignment="1">
      <alignment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2" fillId="8" borderId="0" xfId="0" applyFont="1" applyFill="1" applyProtection="1">
      <protection locked="0"/>
    </xf>
    <xf numFmtId="0" fontId="22" fillId="2" borderId="0" xfId="0" applyFont="1" applyFill="1" applyProtection="1">
      <protection locked="0"/>
    </xf>
    <xf numFmtId="1" fontId="8" fillId="0" borderId="2" xfId="0" applyNumberFormat="1" applyFont="1" applyBorder="1" applyAlignment="1" applyProtection="1">
      <alignment horizontal="center" vertical="center"/>
      <protection locked="0"/>
    </xf>
    <xf numFmtId="0" fontId="15" fillId="5" borderId="4" xfId="0" applyFont="1" applyFill="1" applyBorder="1" applyAlignment="1" applyProtection="1">
      <alignment horizontal="right" vertical="center"/>
      <protection locked="0"/>
    </xf>
    <xf numFmtId="4" fontId="2" fillId="4" borderId="2" xfId="2" applyNumberFormat="1" applyFont="1" applyFill="1" applyBorder="1" applyAlignment="1" applyProtection="1">
      <alignment horizontal="center" vertical="center"/>
      <protection locked="0"/>
    </xf>
    <xf numFmtId="0" fontId="2" fillId="5" borderId="2" xfId="0" applyFont="1" applyFill="1" applyBorder="1" applyAlignment="1" applyProtection="1">
      <alignment horizontal="left" vertical="center"/>
      <protection locked="0"/>
    </xf>
    <xf numFmtId="165" fontId="2" fillId="5" borderId="7" xfId="2" applyNumberFormat="1" applyFont="1" applyFill="1" applyBorder="1" applyAlignment="1" applyProtection="1">
      <alignment horizontal="center" vertical="center"/>
      <protection locked="0"/>
    </xf>
    <xf numFmtId="4" fontId="2" fillId="5" borderId="2" xfId="2" applyNumberFormat="1" applyFont="1" applyFill="1" applyBorder="1" applyAlignment="1" applyProtection="1">
      <alignment horizontal="center" vertical="center"/>
      <protection locked="0"/>
    </xf>
    <xf numFmtId="0" fontId="22" fillId="5" borderId="0" xfId="0" applyFont="1" applyFill="1" applyProtection="1">
      <protection locked="0"/>
    </xf>
    <xf numFmtId="0" fontId="9" fillId="7" borderId="2" xfId="0" applyFont="1" applyFill="1" applyBorder="1" applyAlignment="1" applyProtection="1">
      <alignment horizontal="left" vertical="center"/>
      <protection locked="0"/>
    </xf>
    <xf numFmtId="0" fontId="20" fillId="7" borderId="2" xfId="0" applyFont="1" applyFill="1" applyBorder="1" applyAlignment="1" applyProtection="1">
      <alignment horizontal="center" vertical="center"/>
      <protection locked="0"/>
    </xf>
    <xf numFmtId="0" fontId="20" fillId="7" borderId="5" xfId="0" applyFont="1" applyFill="1" applyBorder="1" applyAlignment="1" applyProtection="1">
      <alignment horizontal="center" vertical="center"/>
      <protection locked="0"/>
    </xf>
    <xf numFmtId="0" fontId="22" fillId="7" borderId="0" xfId="0" applyFont="1" applyFill="1" applyProtection="1">
      <protection locked="0"/>
    </xf>
    <xf numFmtId="0" fontId="9" fillId="8" borderId="2" xfId="0" applyFont="1" applyFill="1" applyBorder="1" applyAlignment="1" applyProtection="1">
      <alignment horizontal="left" vertical="center"/>
      <protection locked="0"/>
    </xf>
    <xf numFmtId="0" fontId="20" fillId="8" borderId="2" xfId="0" applyFont="1" applyFill="1" applyBorder="1" applyAlignment="1" applyProtection="1">
      <alignment horizontal="center" vertical="center"/>
      <protection locked="0"/>
    </xf>
    <xf numFmtId="0" fontId="20" fillId="8" borderId="5" xfId="0" applyFont="1" applyFill="1" applyBorder="1" applyAlignment="1" applyProtection="1">
      <alignment horizontal="center" vertical="center"/>
      <protection locked="0"/>
    </xf>
    <xf numFmtId="165" fontId="4" fillId="2" borderId="1" xfId="2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4" fontId="4" fillId="2" borderId="1" xfId="2" applyNumberFormat="1" applyFont="1" applyFill="1" applyBorder="1" applyAlignment="1" applyProtection="1">
      <alignment horizontal="center" vertical="center"/>
      <protection locked="0"/>
    </xf>
    <xf numFmtId="165" fontId="4" fillId="2" borderId="8" xfId="2" applyNumberFormat="1" applyFont="1" applyFill="1" applyBorder="1" applyAlignment="1" applyProtection="1">
      <alignment horizontal="center" vertical="center"/>
      <protection locked="0"/>
    </xf>
    <xf numFmtId="38" fontId="2" fillId="2" borderId="8" xfId="2" applyNumberFormat="1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Protection="1">
      <protection locked="0"/>
    </xf>
    <xf numFmtId="0" fontId="7" fillId="2" borderId="2" xfId="0" applyFont="1" applyFill="1" applyBorder="1" applyAlignment="1" applyProtection="1">
      <alignment horizontal="right" vertical="center"/>
      <protection locked="0"/>
    </xf>
    <xf numFmtId="0" fontId="7" fillId="2" borderId="5" xfId="0" applyFont="1" applyFill="1" applyBorder="1" applyAlignment="1" applyProtection="1">
      <alignment horizontal="right" vertical="center"/>
      <protection locked="0"/>
    </xf>
    <xf numFmtId="0" fontId="7" fillId="7" borderId="5" xfId="0" applyFont="1" applyFill="1" applyBorder="1" applyAlignment="1" applyProtection="1">
      <alignment horizontal="right" vertical="center"/>
      <protection locked="0"/>
    </xf>
    <xf numFmtId="4" fontId="4" fillId="5" borderId="7" xfId="2" applyNumberFormat="1" applyFont="1" applyFill="1" applyBorder="1" applyAlignment="1" applyProtection="1">
      <alignment horizontal="left" vertical="center"/>
      <protection locked="0"/>
    </xf>
    <xf numFmtId="4" fontId="4" fillId="5" borderId="2" xfId="2" applyNumberFormat="1" applyFont="1" applyFill="1" applyBorder="1" applyAlignment="1" applyProtection="1">
      <alignment horizontal="center" vertical="center"/>
      <protection locked="0"/>
    </xf>
    <xf numFmtId="1" fontId="2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15" xfId="0" applyFont="1" applyFill="1" applyBorder="1" applyAlignment="1" applyProtection="1">
      <alignment horizontal="center" vertical="center" wrapText="1"/>
      <protection locked="0"/>
    </xf>
    <xf numFmtId="0" fontId="4" fillId="4" borderId="15" xfId="0" applyFont="1" applyFill="1" applyBorder="1" applyAlignment="1" applyProtection="1">
      <alignment horizontal="center" wrapText="1"/>
      <protection locked="0"/>
    </xf>
    <xf numFmtId="4" fontId="4" fillId="4" borderId="15" xfId="2" applyNumberFormat="1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Protection="1">
      <protection locked="0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7" fillId="5" borderId="5" xfId="0" applyFont="1" applyFill="1" applyBorder="1" applyAlignment="1" applyProtection="1">
      <alignment horizontal="right" vertical="center"/>
      <protection locked="0"/>
    </xf>
    <xf numFmtId="1" fontId="2" fillId="5" borderId="21" xfId="0" applyNumberFormat="1" applyFont="1" applyFill="1" applyBorder="1" applyAlignment="1" applyProtection="1">
      <alignment horizontal="center" vertical="center" wrapText="1"/>
      <protection locked="0"/>
    </xf>
    <xf numFmtId="1" fontId="2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21" xfId="0" applyFont="1" applyFill="1" applyBorder="1" applyAlignment="1" applyProtection="1">
      <alignment horizontal="center" vertical="center" wrapText="1"/>
      <protection locked="0"/>
    </xf>
    <xf numFmtId="0" fontId="4" fillId="5" borderId="22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wrapText="1"/>
      <protection locked="0"/>
    </xf>
    <xf numFmtId="0" fontId="4" fillId="5" borderId="24" xfId="0" applyFont="1" applyFill="1" applyBorder="1" applyAlignment="1" applyProtection="1">
      <alignment horizontal="center" vertical="top" wrapText="1"/>
      <protection locked="0"/>
    </xf>
    <xf numFmtId="0" fontId="21" fillId="4" borderId="0" xfId="0" applyFont="1" applyFill="1" applyAlignment="1" applyProtection="1">
      <alignment horizontal="center" vertical="center"/>
      <protection locked="0"/>
    </xf>
    <xf numFmtId="0" fontId="2" fillId="8" borderId="2" xfId="0" applyFont="1" applyFill="1" applyBorder="1" applyAlignment="1" applyProtection="1">
      <alignment horizontal="left" vertical="center"/>
      <protection locked="0"/>
    </xf>
    <xf numFmtId="1" fontId="2" fillId="8" borderId="2" xfId="0" applyNumberFormat="1" applyFont="1" applyFill="1" applyBorder="1" applyAlignment="1" applyProtection="1">
      <alignment horizontal="center" vertical="center"/>
      <protection locked="0"/>
    </xf>
    <xf numFmtId="0" fontId="2" fillId="8" borderId="2" xfId="0" applyFont="1" applyFill="1" applyBorder="1" applyAlignment="1" applyProtection="1">
      <alignment horizontal="center" vertical="center"/>
      <protection locked="0"/>
    </xf>
    <xf numFmtId="165" fontId="2" fillId="8" borderId="2" xfId="2" applyNumberFormat="1" applyFont="1" applyFill="1" applyBorder="1" applyAlignment="1" applyProtection="1">
      <alignment horizontal="center" vertical="center"/>
      <protection locked="0"/>
    </xf>
    <xf numFmtId="4" fontId="2" fillId="8" borderId="2" xfId="2" applyNumberFormat="1" applyFont="1" applyFill="1" applyBorder="1" applyAlignment="1" applyProtection="1">
      <alignment horizontal="center" vertical="center"/>
      <protection locked="0"/>
    </xf>
    <xf numFmtId="38" fontId="2" fillId="8" borderId="2" xfId="2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/>
    <xf numFmtId="0" fontId="3" fillId="0" borderId="0" xfId="0" applyFont="1"/>
    <xf numFmtId="1" fontId="8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 wrapText="1"/>
    </xf>
    <xf numFmtId="4" fontId="2" fillId="6" borderId="8" xfId="2" applyNumberFormat="1" applyFont="1" applyFill="1" applyBorder="1" applyAlignment="1" applyProtection="1">
      <alignment horizontal="center" vertical="center"/>
    </xf>
    <xf numFmtId="4" fontId="2" fillId="6" borderId="1" xfId="2" applyNumberFormat="1" applyFont="1" applyFill="1" applyBorder="1" applyAlignment="1" applyProtection="1">
      <alignment horizontal="center" vertical="center"/>
    </xf>
    <xf numFmtId="0" fontId="2" fillId="0" borderId="0" xfId="0" applyFont="1"/>
    <xf numFmtId="1" fontId="24" fillId="3" borderId="2" xfId="0" applyNumberFormat="1" applyFont="1" applyFill="1" applyBorder="1" applyAlignment="1">
      <alignment horizontal="center" vertical="center"/>
    </xf>
    <xf numFmtId="1" fontId="8" fillId="6" borderId="2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4" fontId="1" fillId="0" borderId="0" xfId="2" applyNumberFormat="1" applyBorder="1" applyAlignment="1" applyProtection="1">
      <alignment horizontal="center" vertical="center"/>
    </xf>
    <xf numFmtId="4" fontId="22" fillId="0" borderId="0" xfId="2" applyNumberFormat="1" applyFont="1" applyFill="1" applyBorder="1" applyAlignment="1" applyProtection="1"/>
    <xf numFmtId="9" fontId="22" fillId="0" borderId="0" xfId="3" applyFont="1" applyFill="1" applyBorder="1" applyAlignment="1" applyProtection="1"/>
    <xf numFmtId="4" fontId="22" fillId="0" borderId="0" xfId="0" applyNumberFormat="1" applyFont="1"/>
    <xf numFmtId="0" fontId="25" fillId="8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 wrapText="1"/>
    </xf>
    <xf numFmtId="0" fontId="4" fillId="8" borderId="6" xfId="0" applyFont="1" applyFill="1" applyBorder="1" applyAlignment="1">
      <alignment vertical="center" wrapText="1"/>
    </xf>
    <xf numFmtId="0" fontId="26" fillId="0" borderId="0" xfId="0" applyFont="1" applyAlignment="1">
      <alignment vertical="center"/>
    </xf>
    <xf numFmtId="0" fontId="0" fillId="0" borderId="0" xfId="0" applyProtection="1">
      <protection locked="0"/>
    </xf>
    <xf numFmtId="0" fontId="3" fillId="3" borderId="0" xfId="0" applyFont="1" applyFill="1" applyProtection="1">
      <protection locked="0"/>
    </xf>
    <xf numFmtId="0" fontId="2" fillId="5" borderId="0" xfId="0" applyFont="1" applyFill="1" applyProtection="1">
      <protection locked="0"/>
    </xf>
    <xf numFmtId="0" fontId="3" fillId="5" borderId="0" xfId="0" applyFont="1" applyFill="1" applyProtection="1">
      <protection locked="0"/>
    </xf>
    <xf numFmtId="0" fontId="0" fillId="8" borderId="0" xfId="0" applyFill="1" applyProtection="1">
      <protection locked="0"/>
    </xf>
    <xf numFmtId="4" fontId="22" fillId="2" borderId="0" xfId="2" applyNumberFormat="1" applyFont="1" applyFill="1" applyBorder="1" applyAlignment="1" applyProtection="1"/>
    <xf numFmtId="9" fontId="22" fillId="2" borderId="0" xfId="3" applyFont="1" applyFill="1" applyBorder="1" applyAlignment="1" applyProtection="1"/>
    <xf numFmtId="4" fontId="22" fillId="2" borderId="0" xfId="0" applyNumberFormat="1" applyFont="1" applyFill="1"/>
    <xf numFmtId="0" fontId="22" fillId="2" borderId="0" xfId="0" applyFont="1" applyFill="1"/>
    <xf numFmtId="4" fontId="22" fillId="4" borderId="0" xfId="2" applyNumberFormat="1" applyFont="1" applyFill="1" applyBorder="1" applyAlignment="1" applyProtection="1"/>
    <xf numFmtId="9" fontId="22" fillId="4" borderId="0" xfId="3" applyFont="1" applyFill="1" applyBorder="1" applyAlignment="1" applyProtection="1"/>
    <xf numFmtId="4" fontId="22" fillId="4" borderId="0" xfId="0" applyNumberFormat="1" applyFont="1" applyFill="1"/>
    <xf numFmtId="0" fontId="22" fillId="4" borderId="0" xfId="0" applyFont="1" applyFill="1"/>
    <xf numFmtId="0" fontId="3" fillId="3" borderId="0" xfId="0" applyFont="1" applyFill="1"/>
    <xf numFmtId="4" fontId="22" fillId="5" borderId="0" xfId="0" applyNumberFormat="1" applyFont="1" applyFill="1"/>
    <xf numFmtId="0" fontId="22" fillId="5" borderId="0" xfId="0" applyFont="1" applyFill="1"/>
    <xf numFmtId="4" fontId="2" fillId="6" borderId="0" xfId="2" applyNumberFormat="1" applyFont="1" applyFill="1" applyBorder="1" applyAlignment="1" applyProtection="1"/>
    <xf numFmtId="9" fontId="2" fillId="6" borderId="0" xfId="3" applyFont="1" applyFill="1" applyBorder="1" applyAlignment="1" applyProtection="1"/>
    <xf numFmtId="4" fontId="2" fillId="6" borderId="0" xfId="0" applyNumberFormat="1" applyFont="1" applyFill="1"/>
    <xf numFmtId="0" fontId="2" fillId="6" borderId="0" xfId="0" applyFont="1" applyFill="1"/>
    <xf numFmtId="4" fontId="4" fillId="8" borderId="0" xfId="2" applyNumberFormat="1" applyFont="1" applyFill="1" applyBorder="1" applyAlignment="1" applyProtection="1">
      <alignment vertical="center"/>
    </xf>
    <xf numFmtId="9" fontId="4" fillId="8" borderId="0" xfId="3" applyFont="1" applyFill="1" applyBorder="1" applyAlignment="1" applyProtection="1">
      <alignment vertical="center"/>
    </xf>
    <xf numFmtId="4" fontId="26" fillId="8" borderId="0" xfId="0" applyNumberFormat="1" applyFont="1" applyFill="1" applyAlignment="1">
      <alignment vertical="center"/>
    </xf>
    <xf numFmtId="4" fontId="4" fillId="8" borderId="0" xfId="0" applyNumberFormat="1" applyFont="1" applyFill="1" applyAlignment="1">
      <alignment vertical="center"/>
    </xf>
    <xf numFmtId="0" fontId="26" fillId="8" borderId="0" xfId="0" applyFont="1" applyFill="1" applyAlignment="1">
      <alignment vertical="center"/>
    </xf>
    <xf numFmtId="0" fontId="0" fillId="5" borderId="0" xfId="0" applyFill="1" applyProtection="1">
      <protection locked="0"/>
    </xf>
    <xf numFmtId="0" fontId="0" fillId="7" borderId="0" xfId="0" applyFill="1" applyProtection="1">
      <protection locked="0"/>
    </xf>
    <xf numFmtId="0" fontId="2" fillId="6" borderId="0" xfId="0" applyFont="1" applyFill="1" applyProtection="1">
      <protection locked="0"/>
    </xf>
    <xf numFmtId="0" fontId="16" fillId="2" borderId="18" xfId="0" applyFont="1" applyFill="1" applyBorder="1" applyProtection="1">
      <protection locked="0"/>
    </xf>
    <xf numFmtId="10" fontId="16" fillId="2" borderId="9" xfId="3" applyNumberFormat="1" applyFont="1" applyFill="1" applyBorder="1"/>
    <xf numFmtId="4" fontId="16" fillId="2" borderId="9" xfId="2" applyNumberFormat="1" applyFont="1" applyFill="1" applyBorder="1" applyProtection="1"/>
    <xf numFmtId="0" fontId="16" fillId="0" borderId="0" xfId="0" applyFont="1"/>
    <xf numFmtId="0" fontId="3" fillId="0" borderId="0" xfId="0" applyFont="1" applyAlignment="1" applyProtection="1">
      <alignment vertical="center"/>
      <protection locked="0"/>
    </xf>
    <xf numFmtId="0" fontId="19" fillId="0" borderId="0" xfId="0" applyFont="1" applyProtection="1">
      <protection locked="0"/>
    </xf>
    <xf numFmtId="3" fontId="4" fillId="4" borderId="15" xfId="2" applyNumberFormat="1" applyFont="1" applyFill="1" applyBorder="1" applyAlignment="1" applyProtection="1">
      <alignment horizontal="center" vertical="center" wrapText="1"/>
      <protection locked="0"/>
    </xf>
    <xf numFmtId="3" fontId="7" fillId="5" borderId="2" xfId="2" applyNumberFormat="1" applyFont="1" applyFill="1" applyBorder="1" applyAlignment="1" applyProtection="1">
      <alignment horizontal="center" vertical="center"/>
      <protection locked="0"/>
    </xf>
    <xf numFmtId="3" fontId="2" fillId="5" borderId="8" xfId="2" applyNumberFormat="1" applyFont="1" applyFill="1" applyBorder="1" applyAlignment="1" applyProtection="1">
      <alignment horizontal="center" vertical="center"/>
      <protection locked="0"/>
    </xf>
    <xf numFmtId="3" fontId="4" fillId="2" borderId="7" xfId="2" applyNumberFormat="1" applyFont="1" applyFill="1" applyBorder="1" applyAlignment="1" applyProtection="1">
      <alignment horizontal="center" vertical="center"/>
      <protection locked="0"/>
    </xf>
    <xf numFmtId="3" fontId="2" fillId="8" borderId="2" xfId="2" applyNumberFormat="1" applyFont="1" applyFill="1" applyBorder="1" applyAlignment="1" applyProtection="1">
      <alignment horizontal="center" vertical="center"/>
      <protection locked="0"/>
    </xf>
    <xf numFmtId="3" fontId="2" fillId="6" borderId="8" xfId="2" applyNumberFormat="1" applyFont="1" applyFill="1" applyBorder="1" applyAlignment="1" applyProtection="1">
      <alignment horizontal="center" vertical="center"/>
    </xf>
    <xf numFmtId="3" fontId="1" fillId="0" borderId="0" xfId="2" applyNumberFormat="1" applyBorder="1" applyAlignment="1" applyProtection="1">
      <alignment horizontal="center" vertical="center"/>
    </xf>
    <xf numFmtId="3" fontId="2" fillId="5" borderId="7" xfId="2" applyNumberFormat="1" applyFont="1" applyFill="1" applyBorder="1" applyAlignment="1" applyProtection="1">
      <alignment horizontal="center" vertical="center"/>
      <protection locked="0"/>
    </xf>
    <xf numFmtId="3" fontId="2" fillId="6" borderId="8" xfId="2" applyNumberFormat="1" applyFont="1" applyFill="1" applyBorder="1" applyAlignment="1" applyProtection="1">
      <alignment horizontal="center" vertical="center"/>
      <protection locked="0"/>
    </xf>
    <xf numFmtId="3" fontId="1" fillId="0" borderId="0" xfId="2" applyNumberFormat="1" applyBorder="1" applyAlignment="1" applyProtection="1">
      <alignment horizontal="center" vertical="center"/>
      <protection locked="0"/>
    </xf>
    <xf numFmtId="3" fontId="4" fillId="5" borderId="5" xfId="2" applyNumberFormat="1" applyFont="1" applyFill="1" applyBorder="1" applyAlignment="1" applyProtection="1">
      <alignment horizontal="center" vertical="center"/>
      <protection locked="0"/>
    </xf>
    <xf numFmtId="3" fontId="2" fillId="2" borderId="5" xfId="2" applyNumberFormat="1" applyFont="1" applyFill="1" applyBorder="1" applyAlignment="1" applyProtection="1">
      <alignment horizontal="center" vertical="center"/>
      <protection locked="0"/>
    </xf>
    <xf numFmtId="3" fontId="2" fillId="5" borderId="6" xfId="2" applyNumberFormat="1" applyFont="1" applyFill="1" applyBorder="1" applyAlignment="1" applyProtection="1">
      <alignment horizontal="center" vertical="center"/>
      <protection locked="0"/>
    </xf>
    <xf numFmtId="3" fontId="2" fillId="6" borderId="6" xfId="2" applyNumberFormat="1" applyFont="1" applyFill="1" applyBorder="1" applyAlignment="1" applyProtection="1">
      <alignment horizontal="center" vertical="center"/>
    </xf>
    <xf numFmtId="3" fontId="2" fillId="6" borderId="6" xfId="2" applyNumberFormat="1" applyFont="1" applyFill="1" applyBorder="1" applyAlignment="1" applyProtection="1">
      <alignment horizontal="center" vertical="center"/>
      <protection locked="0"/>
    </xf>
    <xf numFmtId="3" fontId="4" fillId="5" borderId="7" xfId="2" applyNumberFormat="1" applyFont="1" applyFill="1" applyBorder="1" applyAlignment="1" applyProtection="1">
      <alignment horizontal="center" vertical="center"/>
      <protection locked="0"/>
    </xf>
    <xf numFmtId="3" fontId="4" fillId="4" borderId="26" xfId="2" applyNumberFormat="1" applyFont="1" applyFill="1" applyBorder="1" applyAlignment="1" applyProtection="1">
      <alignment horizontal="center" vertical="center" wrapText="1"/>
      <protection locked="0"/>
    </xf>
    <xf numFmtId="3" fontId="4" fillId="5" borderId="5" xfId="2" applyNumberFormat="1" applyFont="1" applyFill="1" applyBorder="1" applyAlignment="1" applyProtection="1">
      <alignment horizontal="right" vertical="center"/>
      <protection locked="0"/>
    </xf>
    <xf numFmtId="3" fontId="15" fillId="5" borderId="5" xfId="2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Protection="1">
      <protection locked="0"/>
    </xf>
    <xf numFmtId="0" fontId="18" fillId="2" borderId="0" xfId="0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18" fillId="2" borderId="9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0" fontId="8" fillId="2" borderId="12" xfId="0" applyFont="1" applyFill="1" applyBorder="1" applyAlignment="1" applyProtection="1">
      <alignment vertical="center"/>
      <protection locked="0"/>
    </xf>
    <xf numFmtId="0" fontId="33" fillId="0" borderId="0" xfId="0" applyFont="1" applyAlignment="1">
      <alignment horizontal="center" vertical="center"/>
    </xf>
    <xf numFmtId="4" fontId="19" fillId="0" borderId="0" xfId="0" applyNumberFormat="1" applyFont="1" applyAlignment="1" applyProtection="1">
      <alignment horizontal="center"/>
      <protection locked="0"/>
    </xf>
    <xf numFmtId="0" fontId="14" fillId="0" borderId="0" xfId="0" applyFont="1" applyAlignment="1" applyProtection="1">
      <alignment vertical="center"/>
      <protection locked="0"/>
    </xf>
    <xf numFmtId="4" fontId="19" fillId="0" borderId="0" xfId="2" applyNumberFormat="1" applyFont="1" applyFill="1" applyBorder="1" applyAlignment="1" applyProtection="1">
      <alignment horizontal="center"/>
      <protection locked="0"/>
    </xf>
    <xf numFmtId="164" fontId="19" fillId="0" borderId="0" xfId="0" applyNumberFormat="1" applyFont="1" applyAlignment="1" applyProtection="1">
      <alignment horizontal="center"/>
      <protection locked="0"/>
    </xf>
    <xf numFmtId="4" fontId="13" fillId="2" borderId="0" xfId="0" applyNumberFormat="1" applyFont="1" applyFill="1" applyAlignment="1">
      <alignment horizontal="right" vertical="center"/>
    </xf>
    <xf numFmtId="165" fontId="19" fillId="0" borderId="0" xfId="0" applyNumberFormat="1" applyFont="1" applyAlignment="1">
      <alignment horizontal="center"/>
    </xf>
    <xf numFmtId="4" fontId="34" fillId="0" borderId="0" xfId="2" applyNumberFormat="1" applyFont="1" applyFill="1" applyBorder="1"/>
    <xf numFmtId="0" fontId="34" fillId="0" borderId="0" xfId="0" applyFont="1"/>
    <xf numFmtId="4" fontId="34" fillId="0" borderId="0" xfId="0" applyNumberFormat="1" applyFont="1"/>
    <xf numFmtId="4" fontId="16" fillId="0" borderId="0" xfId="0" applyNumberFormat="1" applyFont="1"/>
    <xf numFmtId="4" fontId="16" fillId="0" borderId="0" xfId="2" applyNumberFormat="1" applyFont="1" applyFill="1" applyBorder="1" applyProtection="1"/>
    <xf numFmtId="4" fontId="16" fillId="0" borderId="0" xfId="0" applyNumberFormat="1" applyFont="1" applyAlignment="1">
      <alignment horizontal="center"/>
    </xf>
    <xf numFmtId="9" fontId="16" fillId="0" borderId="0" xfId="3" applyFont="1" applyFill="1" applyBorder="1"/>
    <xf numFmtId="4" fontId="16" fillId="0" borderId="0" xfId="2" applyNumberFormat="1" applyFont="1" applyFill="1" applyBorder="1"/>
    <xf numFmtId="0" fontId="13" fillId="0" borderId="0" xfId="3" applyNumberFormat="1" applyFont="1" applyFill="1" applyBorder="1" applyAlignment="1">
      <alignment horizontal="center" vertical="center"/>
    </xf>
    <xf numFmtId="0" fontId="9" fillId="0" borderId="0" xfId="3" applyNumberFormat="1" applyFont="1" applyFill="1" applyBorder="1" applyAlignment="1">
      <alignment horizontal="center" vertical="center"/>
    </xf>
    <xf numFmtId="9" fontId="16" fillId="0" borderId="0" xfId="3" applyFont="1" applyFill="1" applyBorder="1" applyProtection="1"/>
    <xf numFmtId="0" fontId="16" fillId="0" borderId="0" xfId="0" applyFont="1" applyAlignment="1">
      <alignment horizontal="center"/>
    </xf>
    <xf numFmtId="10" fontId="16" fillId="2" borderId="0" xfId="3" applyNumberFormat="1" applyFont="1" applyFill="1" applyBorder="1" applyProtection="1"/>
    <xf numFmtId="4" fontId="13" fillId="2" borderId="28" xfId="0" applyNumberFormat="1" applyFont="1" applyFill="1" applyBorder="1" applyAlignment="1">
      <alignment horizontal="center" vertical="center"/>
    </xf>
    <xf numFmtId="4" fontId="16" fillId="2" borderId="27" xfId="0" applyNumberFormat="1" applyFont="1" applyFill="1" applyBorder="1"/>
    <xf numFmtId="166" fontId="10" fillId="2" borderId="10" xfId="2" applyFont="1" applyFill="1" applyBorder="1" applyProtection="1"/>
    <xf numFmtId="4" fontId="13" fillId="2" borderId="11" xfId="0" applyNumberFormat="1" applyFont="1" applyFill="1" applyBorder="1" applyAlignment="1">
      <alignment horizontal="center" vertical="center"/>
    </xf>
    <xf numFmtId="166" fontId="10" fillId="2" borderId="10" xfId="2" applyFont="1" applyFill="1" applyBorder="1"/>
    <xf numFmtId="0" fontId="13" fillId="2" borderId="10" xfId="0" applyFont="1" applyFill="1" applyBorder="1" applyAlignment="1">
      <alignment horizontal="right" vertical="center"/>
    </xf>
    <xf numFmtId="10" fontId="16" fillId="2" borderId="0" xfId="3" applyNumberFormat="1" applyFont="1" applyFill="1" applyBorder="1"/>
    <xf numFmtId="4" fontId="4" fillId="5" borderId="2" xfId="2" applyNumberFormat="1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left" vertical="center"/>
    </xf>
    <xf numFmtId="1" fontId="2" fillId="5" borderId="29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30" xfId="0" applyFont="1" applyFill="1" applyBorder="1" applyAlignment="1" applyProtection="1">
      <alignment horizontal="center" vertical="center" wrapText="1"/>
      <protection locked="0"/>
    </xf>
    <xf numFmtId="0" fontId="2" fillId="5" borderId="31" xfId="0" applyFont="1" applyFill="1" applyBorder="1" applyAlignment="1" applyProtection="1">
      <alignment horizontal="left" vertical="center" wrapText="1"/>
      <protection locked="0"/>
    </xf>
    <xf numFmtId="1" fontId="2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6" xfId="0" applyFont="1" applyFill="1" applyBorder="1" applyAlignment="1" applyProtection="1">
      <alignment horizontal="center" vertical="center" wrapText="1"/>
      <protection locked="0"/>
    </xf>
    <xf numFmtId="0" fontId="9" fillId="5" borderId="15" xfId="0" applyFont="1" applyFill="1" applyBorder="1" applyAlignment="1" applyProtection="1">
      <alignment horizontal="left" vertical="top"/>
      <protection locked="0"/>
    </xf>
    <xf numFmtId="0" fontId="4" fillId="5" borderId="3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7" fillId="4" borderId="3" xfId="0" applyFont="1" applyFill="1" applyBorder="1" applyAlignment="1" applyProtection="1">
      <alignment horizontal="left" vertical="center"/>
      <protection locked="0"/>
    </xf>
    <xf numFmtId="0" fontId="7" fillId="8" borderId="3" xfId="0" applyFont="1" applyFill="1" applyBorder="1" applyAlignment="1" applyProtection="1">
      <alignment horizontal="left" vertical="center"/>
      <protection locked="0"/>
    </xf>
    <xf numFmtId="165" fontId="2" fillId="5" borderId="5" xfId="2" applyNumberFormat="1" applyFont="1" applyFill="1" applyBorder="1" applyAlignment="1" applyProtection="1">
      <alignment horizontal="center" vertical="center"/>
      <protection locked="0"/>
    </xf>
    <xf numFmtId="165" fontId="2" fillId="2" borderId="5" xfId="2" applyNumberFormat="1" applyFont="1" applyFill="1" applyBorder="1" applyAlignment="1" applyProtection="1">
      <alignment horizontal="center" vertical="center"/>
      <protection locked="0"/>
    </xf>
    <xf numFmtId="165" fontId="2" fillId="5" borderId="6" xfId="2" applyNumberFormat="1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 applyProtection="1">
      <alignment horizontal="left" vertical="center"/>
      <protection locked="0"/>
    </xf>
    <xf numFmtId="165" fontId="2" fillId="7" borderId="5" xfId="2" applyNumberFormat="1" applyFont="1" applyFill="1" applyBorder="1" applyAlignment="1" applyProtection="1">
      <alignment horizontal="center" vertical="center"/>
      <protection locked="0"/>
    </xf>
    <xf numFmtId="0" fontId="2" fillId="5" borderId="23" xfId="0" applyFont="1" applyFill="1" applyBorder="1" applyAlignment="1" applyProtection="1">
      <alignment horizontal="center" wrapText="1"/>
      <protection locked="0"/>
    </xf>
    <xf numFmtId="0" fontId="19" fillId="5" borderId="24" xfId="0" applyFont="1" applyFill="1" applyBorder="1" applyAlignment="1" applyProtection="1">
      <alignment horizontal="center" vertical="top" wrapText="1"/>
      <protection locked="0"/>
    </xf>
    <xf numFmtId="0" fontId="9" fillId="7" borderId="29" xfId="0" applyFont="1" applyFill="1" applyBorder="1" applyAlignment="1" applyProtection="1">
      <alignment horizontal="left" vertical="center"/>
      <protection locked="0"/>
    </xf>
    <xf numFmtId="0" fontId="20" fillId="7" borderId="29" xfId="0" applyFont="1" applyFill="1" applyBorder="1" applyAlignment="1" applyProtection="1">
      <alignment horizontal="center" vertical="center"/>
      <protection locked="0"/>
    </xf>
    <xf numFmtId="0" fontId="20" fillId="7" borderId="33" xfId="0" applyFont="1" applyFill="1" applyBorder="1" applyAlignment="1" applyProtection="1">
      <alignment horizontal="center" vertical="center"/>
      <protection locked="0"/>
    </xf>
    <xf numFmtId="0" fontId="9" fillId="7" borderId="0" xfId="0" applyFont="1" applyFill="1" applyAlignment="1" applyProtection="1">
      <alignment horizontal="left" vertical="center"/>
      <protection locked="0"/>
    </xf>
    <xf numFmtId="0" fontId="20" fillId="7" borderId="0" xfId="0" applyFont="1" applyFill="1" applyAlignment="1" applyProtection="1">
      <alignment horizontal="center" vertical="center"/>
      <protection locked="0"/>
    </xf>
    <xf numFmtId="0" fontId="20" fillId="7" borderId="34" xfId="0" applyFont="1" applyFill="1" applyBorder="1" applyAlignment="1" applyProtection="1">
      <alignment horizontal="center" vertical="center"/>
      <protection locked="0"/>
    </xf>
    <xf numFmtId="4" fontId="4" fillId="5" borderId="15" xfId="2" applyNumberFormat="1" applyFont="1" applyFill="1" applyBorder="1" applyAlignment="1" applyProtection="1">
      <alignment horizontal="left" vertical="center"/>
      <protection locked="0"/>
    </xf>
    <xf numFmtId="3" fontId="15" fillId="5" borderId="26" xfId="2" applyNumberFormat="1" applyFont="1" applyFill="1" applyBorder="1" applyAlignment="1" applyProtection="1">
      <alignment horizontal="center" vertical="center" wrapText="1"/>
      <protection locked="0"/>
    </xf>
    <xf numFmtId="4" fontId="4" fillId="5" borderId="36" xfId="2" applyNumberFormat="1" applyFont="1" applyFill="1" applyBorder="1" applyAlignment="1" applyProtection="1">
      <alignment horizontal="left" vertical="center"/>
      <protection locked="0"/>
    </xf>
    <xf numFmtId="3" fontId="15" fillId="5" borderId="33" xfId="2" applyNumberFormat="1" applyFont="1" applyFill="1" applyBorder="1" applyAlignment="1" applyProtection="1">
      <alignment horizontal="center" vertical="center" wrapText="1"/>
      <protection locked="0"/>
    </xf>
    <xf numFmtId="0" fontId="21" fillId="8" borderId="0" xfId="0" applyFont="1" applyFill="1" applyAlignment="1" applyProtection="1">
      <alignment vertical="center"/>
      <protection locked="0"/>
    </xf>
    <xf numFmtId="1" fontId="21" fillId="8" borderId="0" xfId="0" applyNumberFormat="1" applyFont="1" applyFill="1" applyAlignment="1" applyProtection="1">
      <alignment vertical="center"/>
      <protection locked="0"/>
    </xf>
    <xf numFmtId="0" fontId="9" fillId="8" borderId="0" xfId="0" applyFont="1" applyFill="1" applyAlignment="1" applyProtection="1">
      <alignment vertical="center"/>
      <protection locked="0"/>
    </xf>
    <xf numFmtId="3" fontId="21" fillId="8" borderId="0" xfId="2" applyNumberFormat="1" applyFont="1" applyFill="1" applyBorder="1" applyAlignment="1" applyProtection="1">
      <alignment vertical="center"/>
      <protection locked="0"/>
    </xf>
    <xf numFmtId="4" fontId="21" fillId="8" borderId="0" xfId="2" applyNumberFormat="1" applyFont="1" applyFill="1" applyBorder="1" applyAlignment="1" applyProtection="1">
      <alignment vertical="center"/>
      <protection locked="0"/>
    </xf>
    <xf numFmtId="165" fontId="21" fillId="8" borderId="0" xfId="2" applyNumberFormat="1" applyFont="1" applyFill="1" applyBorder="1" applyAlignment="1" applyProtection="1">
      <alignment vertical="center"/>
      <protection locked="0"/>
    </xf>
    <xf numFmtId="38" fontId="21" fillId="8" borderId="0" xfId="2" applyNumberFormat="1" applyFont="1" applyFill="1" applyBorder="1" applyAlignment="1" applyProtection="1">
      <alignment vertical="center"/>
      <protection locked="0"/>
    </xf>
    <xf numFmtId="0" fontId="9" fillId="8" borderId="0" xfId="0" applyFont="1" applyFill="1" applyProtection="1">
      <protection locked="0"/>
    </xf>
    <xf numFmtId="3" fontId="21" fillId="8" borderId="15" xfId="2" applyNumberFormat="1" applyFont="1" applyFill="1" applyBorder="1" applyAlignment="1" applyProtection="1">
      <alignment vertical="center"/>
      <protection locked="0"/>
    </xf>
    <xf numFmtId="4" fontId="21" fillId="8" borderId="15" xfId="2" applyNumberFormat="1" applyFont="1" applyFill="1" applyBorder="1" applyAlignment="1" applyProtection="1">
      <alignment vertical="center"/>
      <protection locked="0"/>
    </xf>
    <xf numFmtId="165" fontId="21" fillId="8" borderId="15" xfId="2" applyNumberFormat="1" applyFont="1" applyFill="1" applyBorder="1" applyAlignment="1" applyProtection="1">
      <alignment vertical="center"/>
      <protection locked="0"/>
    </xf>
    <xf numFmtId="38" fontId="21" fillId="8" borderId="15" xfId="2" applyNumberFormat="1" applyFont="1" applyFill="1" applyBorder="1" applyAlignment="1" applyProtection="1">
      <alignment vertical="center"/>
      <protection locked="0"/>
    </xf>
    <xf numFmtId="167" fontId="4" fillId="5" borderId="37" xfId="0" applyNumberFormat="1" applyFont="1" applyFill="1" applyBorder="1" applyAlignment="1" applyProtection="1">
      <alignment horizontal="left" vertical="center" wrapText="1"/>
      <protection locked="0"/>
    </xf>
    <xf numFmtId="0" fontId="4" fillId="5" borderId="29" xfId="0" applyFont="1" applyFill="1" applyBorder="1" applyAlignment="1" applyProtection="1">
      <alignment vertical="center"/>
      <protection locked="0"/>
    </xf>
    <xf numFmtId="0" fontId="4" fillId="2" borderId="29" xfId="0" applyFont="1" applyFill="1" applyBorder="1" applyAlignment="1" applyProtection="1">
      <alignment horizontal="left" vertical="center"/>
      <protection locked="0"/>
    </xf>
    <xf numFmtId="1" fontId="2" fillId="2" borderId="29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wrapText="1"/>
      <protection locked="0"/>
    </xf>
    <xf numFmtId="4" fontId="4" fillId="2" borderId="2" xfId="2" applyNumberFormat="1" applyFont="1" applyFill="1" applyBorder="1" applyAlignment="1" applyProtection="1">
      <alignment horizontal="center" vertical="center"/>
      <protection locked="0"/>
    </xf>
    <xf numFmtId="3" fontId="4" fillId="2" borderId="5" xfId="2" applyNumberFormat="1" applyFont="1" applyFill="1" applyBorder="1" applyAlignment="1" applyProtection="1">
      <alignment horizontal="center" vertical="center"/>
      <protection locked="0"/>
    </xf>
    <xf numFmtId="4" fontId="4" fillId="2" borderId="2" xfId="2" applyNumberFormat="1" applyFont="1" applyFill="1" applyBorder="1" applyAlignment="1" applyProtection="1">
      <alignment horizontal="left" vertical="center"/>
      <protection locked="0"/>
    </xf>
    <xf numFmtId="3" fontId="4" fillId="2" borderId="5" xfId="2" applyNumberFormat="1" applyFont="1" applyFill="1" applyBorder="1" applyAlignment="1" applyProtection="1">
      <alignment horizontal="right" vertical="center"/>
      <protection locked="0"/>
    </xf>
    <xf numFmtId="0" fontId="2" fillId="2" borderId="31" xfId="0" applyFont="1" applyFill="1" applyBorder="1" applyAlignment="1" applyProtection="1">
      <alignment horizontal="left" vertical="center" wrapText="1"/>
      <protection locked="0"/>
    </xf>
    <xf numFmtId="0" fontId="9" fillId="2" borderId="15" xfId="0" applyFont="1" applyFill="1" applyBorder="1" applyAlignment="1" applyProtection="1">
      <alignment horizontal="left" vertical="top"/>
      <protection locked="0"/>
    </xf>
    <xf numFmtId="1" fontId="2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19" fillId="2" borderId="24" xfId="0" applyFont="1" applyFill="1" applyBorder="1" applyAlignment="1" applyProtection="1">
      <alignment horizontal="center" vertical="top" wrapText="1"/>
      <protection locked="0"/>
    </xf>
    <xf numFmtId="0" fontId="7" fillId="2" borderId="15" xfId="0" applyFont="1" applyFill="1" applyBorder="1" applyAlignment="1" applyProtection="1">
      <alignment horizontal="left" vertical="center"/>
      <protection locked="0"/>
    </xf>
    <xf numFmtId="1" fontId="7" fillId="2" borderId="15" xfId="0" applyNumberFormat="1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20" fillId="2" borderId="15" xfId="0" applyFont="1" applyFill="1" applyBorder="1" applyAlignment="1" applyProtection="1">
      <alignment horizontal="center" vertical="center"/>
      <protection locked="0"/>
    </xf>
    <xf numFmtId="3" fontId="7" fillId="2" borderId="15" xfId="2" applyNumberFormat="1" applyFont="1" applyFill="1" applyBorder="1" applyAlignment="1" applyProtection="1">
      <alignment horizontal="center" vertical="center"/>
      <protection locked="0"/>
    </xf>
    <xf numFmtId="4" fontId="7" fillId="2" borderId="15" xfId="2" applyNumberFormat="1" applyFont="1" applyFill="1" applyBorder="1" applyAlignment="1" applyProtection="1">
      <alignment horizontal="center" vertical="center"/>
      <protection locked="0"/>
    </xf>
    <xf numFmtId="165" fontId="7" fillId="2" borderId="15" xfId="2" applyNumberFormat="1" applyFont="1" applyFill="1" applyBorder="1" applyAlignment="1" applyProtection="1">
      <alignment horizontal="center" vertical="center"/>
      <protection locked="0"/>
    </xf>
    <xf numFmtId="38" fontId="7" fillId="2" borderId="15" xfId="2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Protection="1">
      <protection locked="0"/>
    </xf>
    <xf numFmtId="0" fontId="23" fillId="2" borderId="15" xfId="0" applyFont="1" applyFill="1" applyBorder="1" applyProtection="1">
      <protection locked="0"/>
    </xf>
    <xf numFmtId="3" fontId="2" fillId="4" borderId="7" xfId="2" applyNumberFormat="1" applyFont="1" applyFill="1" applyBorder="1" applyAlignment="1" applyProtection="1">
      <alignment horizontal="center" vertical="center"/>
      <protection locked="0"/>
    </xf>
    <xf numFmtId="3" fontId="2" fillId="4" borderId="5" xfId="2" applyNumberFormat="1" applyFont="1" applyFill="1" applyBorder="1" applyAlignment="1" applyProtection="1">
      <alignment horizontal="center" vertical="center"/>
      <protection locked="0"/>
    </xf>
    <xf numFmtId="165" fontId="2" fillId="4" borderId="7" xfId="2" applyNumberFormat="1" applyFont="1" applyFill="1" applyBorder="1" applyAlignment="1" applyProtection="1">
      <alignment horizontal="center" vertical="center"/>
      <protection locked="0"/>
    </xf>
    <xf numFmtId="38" fontId="2" fillId="4" borderId="7" xfId="2" applyNumberFormat="1" applyFont="1" applyFill="1" applyBorder="1" applyAlignment="1" applyProtection="1">
      <alignment horizontal="center" vertical="center"/>
      <protection locked="0"/>
    </xf>
    <xf numFmtId="167" fontId="4" fillId="2" borderId="37" xfId="0" applyNumberFormat="1" applyFont="1" applyFill="1" applyBorder="1" applyAlignment="1" applyProtection="1">
      <alignment horizontal="left" vertical="center" wrapText="1"/>
      <protection locked="0"/>
    </xf>
    <xf numFmtId="0" fontId="15" fillId="5" borderId="2" xfId="0" applyFont="1" applyFill="1" applyBorder="1" applyAlignment="1" applyProtection="1">
      <alignment horizontal="right" vertical="center"/>
      <protection locked="0"/>
    </xf>
    <xf numFmtId="0" fontId="7" fillId="9" borderId="1" xfId="0" applyFont="1" applyFill="1" applyBorder="1" applyAlignment="1">
      <alignment horizontal="left" vertical="center"/>
    </xf>
    <xf numFmtId="0" fontId="7" fillId="9" borderId="1" xfId="0" applyFont="1" applyFill="1" applyBorder="1" applyAlignment="1">
      <alignment horizontal="center" vertical="center"/>
    </xf>
    <xf numFmtId="1" fontId="7" fillId="9" borderId="1" xfId="0" applyNumberFormat="1" applyFont="1" applyFill="1" applyBorder="1" applyAlignment="1">
      <alignment horizontal="center" vertical="center"/>
    </xf>
    <xf numFmtId="0" fontId="7" fillId="9" borderId="1" xfId="0" applyFont="1" applyFill="1" applyBorder="1" applyAlignment="1">
      <alignment vertical="center" wrapText="1"/>
    </xf>
    <xf numFmtId="0" fontId="7" fillId="9" borderId="6" xfId="0" applyFont="1" applyFill="1" applyBorder="1" applyAlignment="1">
      <alignment vertical="center" wrapText="1"/>
    </xf>
    <xf numFmtId="3" fontId="7" fillId="9" borderId="7" xfId="2" applyNumberFormat="1" applyFont="1" applyFill="1" applyBorder="1" applyAlignment="1" applyProtection="1">
      <alignment horizontal="center" vertical="center"/>
    </xf>
    <xf numFmtId="3" fontId="7" fillId="9" borderId="4" xfId="2" applyNumberFormat="1" applyFont="1" applyFill="1" applyBorder="1" applyAlignment="1" applyProtection="1">
      <alignment horizontal="center" vertical="center"/>
    </xf>
    <xf numFmtId="165" fontId="2" fillId="9" borderId="6" xfId="2" applyNumberFormat="1" applyFont="1" applyFill="1" applyBorder="1" applyAlignment="1" applyProtection="1">
      <alignment horizontal="center" vertical="center"/>
    </xf>
    <xf numFmtId="165" fontId="2" fillId="9" borderId="4" xfId="2" applyNumberFormat="1" applyFont="1" applyFill="1" applyBorder="1" applyAlignment="1" applyProtection="1">
      <alignment horizontal="center" vertical="center"/>
    </xf>
    <xf numFmtId="4" fontId="7" fillId="9" borderId="0" xfId="2" applyNumberFormat="1" applyFont="1" applyFill="1" applyBorder="1" applyAlignment="1" applyProtection="1">
      <alignment vertical="center"/>
    </xf>
    <xf numFmtId="9" fontId="7" fillId="9" borderId="0" xfId="3" applyFont="1" applyFill="1" applyBorder="1" applyAlignment="1" applyProtection="1">
      <alignment vertical="center"/>
    </xf>
    <xf numFmtId="4" fontId="37" fillId="9" borderId="0" xfId="0" applyNumberFormat="1" applyFont="1" applyFill="1" applyAlignment="1">
      <alignment vertical="center"/>
    </xf>
    <xf numFmtId="4" fontId="7" fillId="9" borderId="0" xfId="0" applyNumberFormat="1" applyFont="1" applyFill="1" applyAlignment="1">
      <alignment vertical="center"/>
    </xf>
    <xf numFmtId="0" fontId="37" fillId="9" borderId="0" xfId="0" applyFont="1" applyFill="1" applyAlignment="1">
      <alignment vertical="center"/>
    </xf>
    <xf numFmtId="0" fontId="2" fillId="9" borderId="15" xfId="0" applyFont="1" applyFill="1" applyBorder="1" applyAlignment="1" applyProtection="1">
      <alignment horizontal="center" vertical="center"/>
      <protection locked="0"/>
    </xf>
    <xf numFmtId="0" fontId="2" fillId="9" borderId="15" xfId="0" applyFont="1" applyFill="1" applyBorder="1" applyAlignment="1" applyProtection="1">
      <alignment horizontal="left" vertical="center"/>
      <protection locked="0"/>
    </xf>
    <xf numFmtId="1" fontId="0" fillId="9" borderId="15" xfId="0" applyNumberFormat="1" applyFill="1" applyBorder="1" applyAlignment="1" applyProtection="1">
      <alignment horizontal="center" vertical="center"/>
      <protection locked="0"/>
    </xf>
    <xf numFmtId="0" fontId="0" fillId="9" borderId="16" xfId="0" applyFill="1" applyBorder="1" applyAlignment="1" applyProtection="1">
      <alignment vertical="center" wrapText="1"/>
      <protection locked="0"/>
    </xf>
    <xf numFmtId="3" fontId="1" fillId="9" borderId="15" xfId="2" applyNumberFormat="1" applyFill="1" applyBorder="1" applyAlignment="1" applyProtection="1">
      <alignment horizontal="center" vertical="center"/>
      <protection locked="0"/>
    </xf>
    <xf numFmtId="4" fontId="1" fillId="9" borderId="15" xfId="2" applyNumberFormat="1" applyFill="1" applyBorder="1" applyAlignment="1" applyProtection="1">
      <alignment horizontal="center" vertical="center"/>
      <protection locked="0"/>
    </xf>
    <xf numFmtId="3" fontId="1" fillId="9" borderId="26" xfId="2" applyNumberFormat="1" applyFill="1" applyBorder="1" applyAlignment="1" applyProtection="1">
      <alignment horizontal="center" vertical="center"/>
      <protection locked="0"/>
    </xf>
    <xf numFmtId="0" fontId="0" fillId="9" borderId="0" xfId="0" applyFill="1" applyProtection="1">
      <protection locked="0"/>
    </xf>
    <xf numFmtId="0" fontId="22" fillId="9" borderId="0" xfId="0" applyFont="1" applyFill="1" applyProtection="1">
      <protection locked="0"/>
    </xf>
    <xf numFmtId="0" fontId="15" fillId="7" borderId="37" xfId="0" applyFont="1" applyFill="1" applyBorder="1" applyAlignment="1" applyProtection="1">
      <alignment horizontal="left" vertical="center"/>
      <protection locked="0"/>
    </xf>
    <xf numFmtId="0" fontId="15" fillId="7" borderId="38" xfId="0" applyFont="1" applyFill="1" applyBorder="1" applyAlignment="1" applyProtection="1">
      <alignment horizontal="left" vertical="top"/>
      <protection locked="0"/>
    </xf>
    <xf numFmtId="0" fontId="15" fillId="8" borderId="0" xfId="0" applyFont="1" applyFill="1" applyAlignment="1" applyProtection="1">
      <alignment vertical="center"/>
      <protection locked="0"/>
    </xf>
    <xf numFmtId="0" fontId="15" fillId="8" borderId="0" xfId="0" applyFont="1" applyFill="1" applyAlignment="1" applyProtection="1">
      <alignment vertical="top"/>
      <protection locked="0"/>
    </xf>
    <xf numFmtId="3" fontId="9" fillId="8" borderId="26" xfId="2" applyNumberFormat="1" applyFont="1" applyFill="1" applyBorder="1" applyAlignment="1" applyProtection="1">
      <alignment vertical="center" wrapText="1"/>
      <protection locked="0"/>
    </xf>
    <xf numFmtId="3" fontId="9" fillId="8" borderId="35" xfId="2" applyNumberFormat="1" applyFont="1" applyFill="1" applyBorder="1" applyAlignment="1" applyProtection="1">
      <alignment horizontal="center" vertical="center" wrapText="1"/>
      <protection locked="0"/>
    </xf>
    <xf numFmtId="3" fontId="9" fillId="8" borderId="26" xfId="2" applyNumberFormat="1" applyFont="1" applyFill="1" applyBorder="1" applyAlignment="1" applyProtection="1">
      <alignment horizontal="center" vertical="center" wrapText="1"/>
      <protection locked="0"/>
    </xf>
    <xf numFmtId="4" fontId="21" fillId="8" borderId="36" xfId="2" applyNumberFormat="1" applyFont="1" applyFill="1" applyBorder="1" applyAlignment="1" applyProtection="1">
      <alignment vertical="center"/>
      <protection locked="0"/>
    </xf>
    <xf numFmtId="3" fontId="9" fillId="8" borderId="33" xfId="2" applyNumberFormat="1" applyFont="1" applyFill="1" applyBorder="1" applyAlignment="1" applyProtection="1">
      <alignment vertical="center" wrapText="1"/>
      <protection locked="0"/>
    </xf>
    <xf numFmtId="0" fontId="38" fillId="2" borderId="0" xfId="0" applyFont="1" applyFill="1"/>
    <xf numFmtId="0" fontId="36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right" vertical="center"/>
      <protection locked="0"/>
    </xf>
    <xf numFmtId="0" fontId="5" fillId="2" borderId="0" xfId="0" applyFont="1" applyFill="1" applyAlignment="1">
      <alignment horizontal="right"/>
    </xf>
    <xf numFmtId="0" fontId="4" fillId="2" borderId="12" xfId="0" applyFont="1" applyFill="1" applyBorder="1" applyAlignment="1" applyProtection="1">
      <alignment horizontal="left"/>
      <protection locked="0"/>
    </xf>
    <xf numFmtId="0" fontId="36" fillId="2" borderId="0" xfId="0" applyFont="1" applyFill="1" applyAlignment="1" applyProtection="1">
      <alignment horizontal="left"/>
      <protection locked="0"/>
    </xf>
    <xf numFmtId="0" fontId="36" fillId="2" borderId="9" xfId="0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>
      <alignment horizontal="right"/>
    </xf>
    <xf numFmtId="0" fontId="5" fillId="2" borderId="12" xfId="0" applyFont="1" applyFill="1" applyBorder="1" applyAlignment="1" applyProtection="1">
      <alignment horizontal="right" vertical="center"/>
      <protection locked="0"/>
    </xf>
    <xf numFmtId="1" fontId="5" fillId="0" borderId="28" xfId="0" applyNumberFormat="1" applyFont="1" applyBorder="1" applyAlignment="1" applyProtection="1">
      <alignment horizontal="left" vertical="center"/>
      <protection locked="0"/>
    </xf>
    <xf numFmtId="0" fontId="36" fillId="0" borderId="28" xfId="0" applyFont="1" applyBorder="1" applyAlignment="1" applyProtection="1">
      <alignment horizontal="left" vertical="center"/>
      <protection locked="0"/>
    </xf>
    <xf numFmtId="0" fontId="20" fillId="4" borderId="0" xfId="0" applyFont="1" applyFill="1" applyProtection="1">
      <protection locked="0"/>
    </xf>
    <xf numFmtId="0" fontId="21" fillId="5" borderId="1" xfId="0" applyFont="1" applyFill="1" applyBorder="1" applyAlignment="1" applyProtection="1">
      <alignment horizontal="center" vertical="center" wrapText="1"/>
      <protection locked="0"/>
    </xf>
    <xf numFmtId="9" fontId="19" fillId="0" borderId="0" xfId="3" applyFont="1" applyFill="1" applyBorder="1" applyAlignment="1" applyProtection="1">
      <alignment horizontal="center"/>
      <protection locked="0"/>
    </xf>
    <xf numFmtId="0" fontId="2" fillId="4" borderId="37" xfId="0" applyFont="1" applyFill="1" applyBorder="1" applyAlignment="1" applyProtection="1">
      <alignment wrapText="1"/>
      <protection locked="0"/>
    </xf>
    <xf numFmtId="166" fontId="2" fillId="4" borderId="21" xfId="2" applyFont="1" applyFill="1" applyBorder="1" applyAlignment="1" applyProtection="1">
      <alignment horizontal="center" wrapText="1"/>
      <protection locked="0"/>
    </xf>
    <xf numFmtId="4" fontId="2" fillId="4" borderId="30" xfId="0" applyNumberFormat="1" applyFont="1" applyFill="1" applyBorder="1" applyAlignment="1" applyProtection="1">
      <alignment horizontal="center" wrapText="1"/>
      <protection locked="0"/>
    </xf>
    <xf numFmtId="9" fontId="2" fillId="4" borderId="21" xfId="3" applyFont="1" applyFill="1" applyBorder="1" applyAlignment="1" applyProtection="1">
      <alignment horizontal="center" wrapText="1"/>
      <protection locked="0"/>
    </xf>
    <xf numFmtId="4" fontId="2" fillId="0" borderId="0" xfId="2" applyNumberFormat="1" applyFont="1" applyFill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wrapText="1"/>
      <protection locked="0"/>
    </xf>
    <xf numFmtId="4" fontId="2" fillId="0" borderId="0" xfId="0" applyNumberFormat="1" applyFont="1" applyAlignment="1" applyProtection="1">
      <alignment horizontal="center" wrapText="1"/>
      <protection locked="0"/>
    </xf>
    <xf numFmtId="9" fontId="2" fillId="0" borderId="0" xfId="3" applyFont="1" applyFill="1" applyBorder="1" applyAlignment="1" applyProtection="1">
      <alignment horizontal="center" wrapText="1"/>
      <protection locked="0"/>
    </xf>
    <xf numFmtId="0" fontId="2" fillId="4" borderId="31" xfId="0" applyFont="1" applyFill="1" applyBorder="1" applyAlignment="1" applyProtection="1">
      <alignment horizontal="left"/>
      <protection locked="0"/>
    </xf>
    <xf numFmtId="4" fontId="2" fillId="4" borderId="14" xfId="0" applyNumberFormat="1" applyFont="1" applyFill="1" applyBorder="1" applyAlignment="1" applyProtection="1">
      <alignment horizontal="center" wrapText="1"/>
      <protection locked="0"/>
    </xf>
    <xf numFmtId="9" fontId="2" fillId="4" borderId="42" xfId="3" applyFont="1" applyFill="1" applyBorder="1" applyAlignment="1" applyProtection="1">
      <alignment horizontal="center" wrapText="1"/>
      <protection locked="0"/>
    </xf>
    <xf numFmtId="166" fontId="2" fillId="0" borderId="0" xfId="2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2" borderId="31" xfId="0" applyFont="1" applyFill="1" applyBorder="1" applyAlignment="1" applyProtection="1">
      <alignment vertical="center"/>
      <protection locked="0"/>
    </xf>
    <xf numFmtId="166" fontId="2" fillId="2" borderId="1" xfId="3" applyNumberFormat="1" applyFont="1" applyFill="1" applyBorder="1" applyAlignment="1" applyProtection="1">
      <alignment vertical="center"/>
      <protection locked="0"/>
    </xf>
    <xf numFmtId="10" fontId="2" fillId="0" borderId="0" xfId="3" applyNumberFormat="1" applyFont="1" applyFill="1" applyBorder="1" applyAlignment="1" applyProtection="1">
      <alignment horizontal="center" vertical="center"/>
      <protection locked="0"/>
    </xf>
    <xf numFmtId="4" fontId="2" fillId="0" borderId="0" xfId="3" applyNumberFormat="1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horizontal="center" vertical="center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9" fontId="2" fillId="0" borderId="0" xfId="3" applyFont="1" applyFill="1" applyBorder="1" applyAlignment="1" applyProtection="1">
      <alignment vertical="center"/>
      <protection locked="0"/>
    </xf>
    <xf numFmtId="0" fontId="2" fillId="5" borderId="22" xfId="0" applyFont="1" applyFill="1" applyBorder="1" applyProtection="1">
      <protection locked="0"/>
    </xf>
    <xf numFmtId="166" fontId="2" fillId="5" borderId="22" xfId="2" applyFont="1" applyFill="1" applyBorder="1" applyProtection="1">
      <protection locked="0"/>
    </xf>
    <xf numFmtId="10" fontId="2" fillId="0" borderId="0" xfId="3" applyNumberFormat="1" applyFont="1" applyFill="1" applyBorder="1" applyAlignment="1" applyProtection="1">
      <alignment horizontal="center"/>
      <protection locked="0"/>
    </xf>
    <xf numFmtId="4" fontId="2" fillId="0" borderId="0" xfId="3" applyNumberFormat="1" applyFont="1" applyFill="1" applyBorder="1" applyAlignment="1" applyProtection="1">
      <alignment horizontal="center"/>
      <protection locked="0"/>
    </xf>
    <xf numFmtId="4" fontId="2" fillId="0" borderId="0" xfId="2" applyNumberFormat="1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Protection="1">
      <protection locked="0"/>
    </xf>
    <xf numFmtId="166" fontId="2" fillId="5" borderId="1" xfId="2" applyFont="1" applyFill="1" applyBorder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166" fontId="2" fillId="2" borderId="1" xfId="2" applyFont="1" applyFill="1" applyBorder="1" applyAlignment="1" applyProtection="1">
      <alignment vertical="center"/>
      <protection locked="0"/>
    </xf>
    <xf numFmtId="166" fontId="19" fillId="0" borderId="0" xfId="2" applyFont="1" applyBorder="1" applyProtection="1">
      <protection locked="0"/>
    </xf>
    <xf numFmtId="9" fontId="19" fillId="0" borderId="0" xfId="3" applyFont="1" applyBorder="1" applyAlignment="1" applyProtection="1">
      <alignment horizontal="center"/>
      <protection locked="0"/>
    </xf>
    <xf numFmtId="0" fontId="40" fillId="0" borderId="0" xfId="0" applyFont="1" applyAlignment="1" applyProtection="1">
      <alignment horizontal="left" vertical="center"/>
      <protection locked="0"/>
    </xf>
    <xf numFmtId="4" fontId="20" fillId="10" borderId="49" xfId="2" applyNumberFormat="1" applyFont="1" applyFill="1" applyBorder="1" applyAlignment="1" applyProtection="1">
      <alignment horizontal="center" vertical="center" wrapText="1"/>
    </xf>
    <xf numFmtId="3" fontId="20" fillId="10" borderId="49" xfId="2" applyNumberFormat="1" applyFont="1" applyFill="1" applyBorder="1" applyAlignment="1" applyProtection="1">
      <alignment horizontal="center" vertical="center" wrapText="1"/>
    </xf>
    <xf numFmtId="166" fontId="20" fillId="10" borderId="50" xfId="2" applyFont="1" applyFill="1" applyBorder="1" applyAlignment="1" applyProtection="1">
      <alignment horizontal="center" vertical="center" wrapText="1"/>
    </xf>
    <xf numFmtId="4" fontId="20" fillId="10" borderId="57" xfId="2" applyNumberFormat="1" applyFont="1" applyFill="1" applyBorder="1" applyAlignment="1" applyProtection="1">
      <alignment horizontal="center" vertical="center" wrapText="1"/>
    </xf>
    <xf numFmtId="44" fontId="20" fillId="3" borderId="6" xfId="4" applyFont="1" applyFill="1" applyBorder="1" applyAlignment="1" applyProtection="1">
      <alignment horizontal="center" vertical="center" wrapText="1"/>
    </xf>
    <xf numFmtId="44" fontId="20" fillId="0" borderId="6" xfId="4" applyFont="1" applyFill="1" applyBorder="1" applyAlignment="1" applyProtection="1">
      <alignment horizontal="center" vertical="center" wrapText="1"/>
    </xf>
    <xf numFmtId="169" fontId="7" fillId="2" borderId="20" xfId="5" applyNumberFormat="1" applyFont="1" applyFill="1" applyBorder="1" applyAlignment="1" applyProtection="1">
      <alignment horizontal="center" vertical="center" wrapText="1"/>
    </xf>
    <xf numFmtId="44" fontId="20" fillId="10" borderId="6" xfId="4" applyFont="1" applyFill="1" applyBorder="1" applyAlignment="1" applyProtection="1">
      <alignment horizontal="center" vertical="center" wrapText="1"/>
    </xf>
    <xf numFmtId="166" fontId="20" fillId="10" borderId="47" xfId="2" applyFont="1" applyFill="1" applyBorder="1" applyAlignment="1" applyProtection="1">
      <alignment horizontal="center" vertical="center" wrapText="1"/>
    </xf>
    <xf numFmtId="44" fontId="7" fillId="12" borderId="49" xfId="4" applyFont="1" applyFill="1" applyBorder="1" applyAlignment="1" applyProtection="1">
      <alignment horizontal="center" vertical="center" wrapText="1"/>
    </xf>
    <xf numFmtId="4" fontId="20" fillId="0" borderId="0" xfId="5" applyNumberFormat="1" applyFont="1" applyBorder="1" applyAlignment="1" applyProtection="1">
      <alignment horizontal="center" vertical="center" wrapText="1"/>
    </xf>
    <xf numFmtId="4" fontId="20" fillId="10" borderId="56" xfId="2" applyNumberFormat="1" applyFont="1" applyFill="1" applyBorder="1" applyAlignment="1" applyProtection="1">
      <alignment horizontal="center" vertical="center" wrapText="1"/>
    </xf>
    <xf numFmtId="44" fontId="20" fillId="10" borderId="5" xfId="4" applyFont="1" applyFill="1" applyBorder="1" applyAlignment="1" applyProtection="1">
      <alignment horizontal="center" vertical="center" wrapText="1"/>
    </xf>
    <xf numFmtId="44" fontId="20" fillId="10" borderId="62" xfId="4" applyFont="1" applyFill="1" applyBorder="1" applyAlignment="1" applyProtection="1">
      <alignment horizontal="center" vertical="center" wrapText="1"/>
    </xf>
    <xf numFmtId="169" fontId="20" fillId="10" borderId="45" xfId="5" applyNumberFormat="1" applyFont="1" applyFill="1" applyBorder="1" applyAlignment="1" applyProtection="1">
      <alignment horizontal="center" vertical="center" wrapText="1"/>
    </xf>
    <xf numFmtId="4" fontId="20" fillId="0" borderId="0" xfId="2" applyNumberFormat="1" applyFont="1" applyBorder="1" applyAlignment="1" applyProtection="1">
      <alignment horizontal="center" vertical="center" wrapText="1"/>
    </xf>
    <xf numFmtId="166" fontId="20" fillId="0" borderId="0" xfId="2" applyFont="1" applyBorder="1" applyAlignment="1" applyProtection="1">
      <alignment horizontal="center" vertical="center" wrapText="1"/>
    </xf>
    <xf numFmtId="1" fontId="20" fillId="3" borderId="6" xfId="4" applyNumberFormat="1" applyFont="1" applyFill="1" applyBorder="1" applyAlignment="1" applyProtection="1">
      <alignment horizontal="center" vertical="center" wrapText="1"/>
    </xf>
    <xf numFmtId="1" fontId="20" fillId="10" borderId="6" xfId="4" applyNumberFormat="1" applyFont="1" applyFill="1" applyBorder="1" applyAlignment="1" applyProtection="1">
      <alignment horizontal="center" vertical="center" wrapText="1"/>
    </xf>
    <xf numFmtId="1" fontId="20" fillId="10" borderId="5" xfId="4" applyNumberFormat="1" applyFont="1" applyFill="1" applyBorder="1" applyAlignment="1" applyProtection="1">
      <alignment horizontal="center" vertical="center" wrapText="1"/>
    </xf>
    <xf numFmtId="1" fontId="20" fillId="0" borderId="6" xfId="4" applyNumberFormat="1" applyFont="1" applyFill="1" applyBorder="1" applyAlignment="1" applyProtection="1">
      <alignment horizontal="center" vertical="center" wrapText="1"/>
    </xf>
    <xf numFmtId="1" fontId="20" fillId="10" borderId="62" xfId="4" applyNumberFormat="1" applyFont="1" applyFill="1" applyBorder="1" applyAlignment="1" applyProtection="1">
      <alignment horizontal="center" vertical="center" wrapText="1"/>
    </xf>
    <xf numFmtId="1" fontId="7" fillId="2" borderId="20" xfId="5" applyNumberFormat="1" applyFont="1" applyFill="1" applyBorder="1" applyAlignment="1" applyProtection="1">
      <alignment horizontal="center" vertical="center" wrapText="1"/>
    </xf>
    <xf numFmtId="0" fontId="0" fillId="0" borderId="58" xfId="0" applyBorder="1" applyAlignment="1" applyProtection="1">
      <alignment vertical="center"/>
      <protection locked="0"/>
    </xf>
    <xf numFmtId="0" fontId="45" fillId="0" borderId="6" xfId="0" applyFont="1" applyBorder="1" applyProtection="1">
      <protection locked="0"/>
    </xf>
    <xf numFmtId="0" fontId="9" fillId="0" borderId="0" xfId="0" applyFont="1" applyProtection="1">
      <protection locked="0"/>
    </xf>
    <xf numFmtId="44" fontId="20" fillId="3" borderId="6" xfId="4" applyFont="1" applyFill="1" applyBorder="1" applyAlignment="1" applyProtection="1">
      <alignment horizontal="center" vertical="center" wrapText="1"/>
      <protection locked="0"/>
    </xf>
    <xf numFmtId="44" fontId="20" fillId="0" borderId="6" xfId="4" applyFont="1" applyFill="1" applyBorder="1" applyAlignment="1" applyProtection="1">
      <alignment horizontal="center" vertical="center" wrapText="1"/>
      <protection locked="0"/>
    </xf>
    <xf numFmtId="169" fontId="20" fillId="0" borderId="48" xfId="5" applyNumberFormat="1" applyFont="1" applyFill="1" applyBorder="1" applyAlignment="1" applyProtection="1">
      <alignment horizontal="center" vertical="center" wrapText="1"/>
    </xf>
    <xf numFmtId="44" fontId="20" fillId="10" borderId="51" xfId="4" applyFont="1" applyFill="1" applyBorder="1" applyAlignment="1" applyProtection="1">
      <alignment horizontal="center" vertical="center" wrapText="1"/>
    </xf>
    <xf numFmtId="0" fontId="20" fillId="0" borderId="55" xfId="0" applyFont="1" applyBorder="1" applyProtection="1">
      <protection locked="0"/>
    </xf>
    <xf numFmtId="0" fontId="12" fillId="0" borderId="53" xfId="0" applyFont="1" applyBorder="1" applyAlignment="1" applyProtection="1">
      <alignment horizontal="center" vertical="center" wrapText="1"/>
      <protection locked="0"/>
    </xf>
    <xf numFmtId="169" fontId="20" fillId="0" borderId="48" xfId="5" applyNumberFormat="1" applyFont="1" applyFill="1" applyBorder="1" applyAlignment="1" applyProtection="1">
      <alignment horizontal="center" vertical="center" wrapText="1"/>
      <protection locked="0"/>
    </xf>
    <xf numFmtId="44" fontId="20" fillId="0" borderId="1" xfId="4" applyFont="1" applyFill="1" applyBorder="1" applyAlignment="1" applyProtection="1">
      <alignment horizontal="center" vertical="center" wrapText="1"/>
      <protection locked="0"/>
    </xf>
    <xf numFmtId="44" fontId="23" fillId="12" borderId="50" xfId="4" applyFont="1" applyFill="1" applyBorder="1" applyAlignment="1" applyProtection="1">
      <alignment wrapText="1"/>
    </xf>
    <xf numFmtId="1" fontId="23" fillId="12" borderId="50" xfId="4" applyNumberFormat="1" applyFont="1" applyFill="1" applyBorder="1" applyAlignment="1" applyProtection="1">
      <alignment wrapText="1"/>
    </xf>
    <xf numFmtId="44" fontId="20" fillId="3" borderId="23" xfId="4" applyFont="1" applyFill="1" applyBorder="1" applyAlignment="1" applyProtection="1">
      <alignment horizontal="center" vertical="center" wrapText="1"/>
    </xf>
    <xf numFmtId="1" fontId="20" fillId="3" borderId="23" xfId="4" applyNumberFormat="1" applyFont="1" applyFill="1" applyBorder="1" applyAlignment="1" applyProtection="1">
      <alignment horizontal="center" vertical="center" wrapText="1"/>
    </xf>
    <xf numFmtId="44" fontId="20" fillId="3" borderId="23" xfId="4" applyFont="1" applyFill="1" applyBorder="1" applyAlignment="1" applyProtection="1">
      <alignment horizontal="center" vertical="center" wrapText="1"/>
      <protection locked="0"/>
    </xf>
    <xf numFmtId="44" fontId="20" fillId="3" borderId="5" xfId="4" applyFont="1" applyFill="1" applyBorder="1" applyAlignment="1" applyProtection="1">
      <alignment horizontal="center" vertical="center" wrapText="1"/>
    </xf>
    <xf numFmtId="1" fontId="20" fillId="3" borderId="5" xfId="4" applyNumberFormat="1" applyFont="1" applyFill="1" applyBorder="1" applyAlignment="1" applyProtection="1">
      <alignment horizontal="center" vertical="center" wrapText="1"/>
    </xf>
    <xf numFmtId="44" fontId="20" fillId="3" borderId="5" xfId="4" applyFont="1" applyFill="1" applyBorder="1" applyAlignment="1" applyProtection="1">
      <alignment horizontal="center" vertical="center" wrapText="1"/>
      <protection locked="0"/>
    </xf>
    <xf numFmtId="2" fontId="20" fillId="3" borderId="6" xfId="4" applyNumberFormat="1" applyFont="1" applyFill="1" applyBorder="1" applyAlignment="1" applyProtection="1">
      <alignment horizontal="center" vertical="center" wrapText="1"/>
    </xf>
    <xf numFmtId="0" fontId="1" fillId="2" borderId="18" xfId="0" applyFont="1" applyFill="1" applyBorder="1" applyAlignment="1" applyProtection="1">
      <alignment vertical="center"/>
      <protection locked="0"/>
    </xf>
    <xf numFmtId="3" fontId="1" fillId="0" borderId="39" xfId="0" applyNumberFormat="1" applyFont="1" applyBorder="1" applyAlignment="1" applyProtection="1">
      <alignment horizontal="left"/>
      <protection locked="0"/>
    </xf>
    <xf numFmtId="0" fontId="1" fillId="0" borderId="41" xfId="0" applyFont="1" applyBorder="1" applyProtection="1">
      <protection locked="0"/>
    </xf>
    <xf numFmtId="3" fontId="1" fillId="0" borderId="40" xfId="0" applyNumberFormat="1" applyFont="1" applyBorder="1" applyProtection="1">
      <protection locked="0"/>
    </xf>
    <xf numFmtId="3" fontId="1" fillId="2" borderId="9" xfId="0" applyNumberFormat="1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3" fontId="1" fillId="2" borderId="9" xfId="2" applyNumberFormat="1" applyFont="1" applyFill="1" applyBorder="1" applyAlignment="1" applyProtection="1">
      <alignment horizontal="center" vertical="center"/>
      <protection locked="0"/>
    </xf>
    <xf numFmtId="4" fontId="1" fillId="2" borderId="9" xfId="2" applyNumberFormat="1" applyFont="1" applyFill="1" applyBorder="1" applyAlignment="1" applyProtection="1">
      <alignment horizontal="center" vertical="center"/>
      <protection locked="0"/>
    </xf>
    <xf numFmtId="3" fontId="1" fillId="2" borderId="27" xfId="2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Protection="1">
      <protection locked="0"/>
    </xf>
    <xf numFmtId="0" fontId="1" fillId="2" borderId="10" xfId="0" applyFont="1" applyFill="1" applyBorder="1" applyAlignment="1" applyProtection="1">
      <alignment vertical="center"/>
      <protection locked="0"/>
    </xf>
    <xf numFmtId="3" fontId="1" fillId="2" borderId="0" xfId="0" applyNumberFormat="1" applyFont="1" applyFill="1" applyProtection="1">
      <protection locked="0"/>
    </xf>
    <xf numFmtId="3" fontId="1" fillId="2" borderId="0" xfId="2" applyNumberFormat="1" applyFont="1" applyFill="1" applyBorder="1" applyAlignment="1" applyProtection="1">
      <alignment horizontal="center" vertical="center"/>
      <protection locked="0"/>
    </xf>
    <xf numFmtId="4" fontId="1" fillId="2" borderId="0" xfId="2" applyNumberFormat="1" applyFont="1" applyFill="1" applyBorder="1" applyAlignment="1" applyProtection="1">
      <alignment horizontal="center" vertical="center"/>
      <protection locked="0"/>
    </xf>
    <xf numFmtId="3" fontId="1" fillId="2" borderId="11" xfId="2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1" fillId="2" borderId="0" xfId="0" applyNumberFormat="1" applyFont="1" applyFill="1" applyAlignment="1" applyProtection="1">
      <alignment horizontal="left"/>
      <protection locked="0"/>
    </xf>
    <xf numFmtId="3" fontId="1" fillId="2" borderId="12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3" fontId="1" fillId="2" borderId="12" xfId="2" applyNumberFormat="1" applyFont="1" applyFill="1" applyBorder="1" applyAlignment="1" applyProtection="1">
      <alignment horizontal="center" vertical="center"/>
      <protection locked="0"/>
    </xf>
    <xf numFmtId="4" fontId="1" fillId="2" borderId="12" xfId="2" applyNumberFormat="1" applyFont="1" applyFill="1" applyBorder="1" applyAlignment="1" applyProtection="1">
      <alignment horizontal="center" vertical="center"/>
      <protection locked="0"/>
    </xf>
    <xf numFmtId="4" fontId="1" fillId="2" borderId="13" xfId="2" applyNumberFormat="1" applyFont="1" applyFill="1" applyBorder="1" applyAlignment="1" applyProtection="1">
      <alignment horizontal="center" vertical="center"/>
      <protection locked="0"/>
    </xf>
    <xf numFmtId="0" fontId="1" fillId="4" borderId="0" xfId="0" applyFont="1" applyFill="1" applyProtection="1">
      <protection locked="0"/>
    </xf>
    <xf numFmtId="1" fontId="1" fillId="4" borderId="0" xfId="0" applyNumberFormat="1" applyFont="1" applyFill="1" applyAlignment="1" applyProtection="1">
      <alignment horizontal="center" vertical="center"/>
      <protection locked="0"/>
    </xf>
    <xf numFmtId="3" fontId="1" fillId="4" borderId="0" xfId="2" applyNumberFormat="1" applyFont="1" applyFill="1" applyBorder="1" applyAlignment="1" applyProtection="1">
      <alignment horizontal="center" vertical="center"/>
      <protection locked="0"/>
    </xf>
    <xf numFmtId="4" fontId="1" fillId="4" borderId="0" xfId="2" applyNumberFormat="1" applyFont="1" applyFill="1" applyBorder="1" applyAlignment="1" applyProtection="1">
      <alignment horizontal="center" vertical="center"/>
      <protection locked="0"/>
    </xf>
    <xf numFmtId="3" fontId="1" fillId="4" borderId="0" xfId="0" applyNumberFormat="1" applyFont="1" applyFill="1" applyProtection="1">
      <protection locked="0"/>
    </xf>
    <xf numFmtId="3" fontId="1" fillId="4" borderId="9" xfId="2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1" fillId="4" borderId="0" xfId="0" applyFont="1" applyFill="1" applyAlignment="1" applyProtection="1">
      <alignment horizontal="left" vertical="center"/>
      <protection locked="0"/>
    </xf>
    <xf numFmtId="0" fontId="1" fillId="4" borderId="0" xfId="0" applyFont="1" applyFill="1" applyAlignment="1" applyProtection="1">
      <alignment vertical="center"/>
      <protection locked="0"/>
    </xf>
    <xf numFmtId="1" fontId="1" fillId="4" borderId="0" xfId="0" applyNumberFormat="1" applyFont="1" applyFill="1" applyAlignment="1" applyProtection="1">
      <alignment horizontal="left" vertical="center"/>
      <protection locked="0"/>
    </xf>
    <xf numFmtId="3" fontId="1" fillId="5" borderId="5" xfId="2" applyNumberFormat="1" applyFont="1" applyFill="1" applyBorder="1" applyAlignment="1" applyProtection="1">
      <alignment horizontal="center" vertical="center" wrapText="1"/>
      <protection locked="0"/>
    </xf>
    <xf numFmtId="15" fontId="1" fillId="5" borderId="2" xfId="2" applyNumberFormat="1" applyFont="1" applyFill="1" applyBorder="1" applyAlignment="1" applyProtection="1">
      <alignment horizontal="left" vertical="center" wrapText="1"/>
      <protection locked="0"/>
    </xf>
    <xf numFmtId="3" fontId="1" fillId="5" borderId="4" xfId="2" applyNumberFormat="1" applyFont="1" applyFill="1" applyBorder="1" applyAlignment="1" applyProtection="1">
      <alignment horizontal="center" vertical="center" wrapText="1"/>
      <protection locked="0"/>
    </xf>
    <xf numFmtId="3" fontId="1" fillId="5" borderId="1" xfId="2" applyNumberFormat="1" applyFont="1" applyFill="1" applyBorder="1" applyAlignment="1" applyProtection="1">
      <alignment horizontal="center" vertical="center" wrapText="1"/>
      <protection locked="0"/>
    </xf>
    <xf numFmtId="3" fontId="1" fillId="5" borderId="6" xfId="2" applyNumberFormat="1" applyFont="1" applyFill="1" applyBorder="1" applyAlignment="1" applyProtection="1">
      <alignment horizontal="center" vertical="center" wrapText="1"/>
      <protection locked="0"/>
    </xf>
    <xf numFmtId="3" fontId="1" fillId="5" borderId="8" xfId="2" applyNumberFormat="1" applyFont="1" applyFill="1" applyBorder="1" applyAlignment="1" applyProtection="1">
      <alignment horizontal="center" vertical="center" wrapText="1"/>
      <protection locked="0"/>
    </xf>
    <xf numFmtId="4" fontId="1" fillId="5" borderId="8" xfId="2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1" fontId="1" fillId="4" borderId="2" xfId="0" applyNumberFormat="1" applyFont="1" applyFill="1" applyBorder="1" applyAlignment="1" applyProtection="1">
      <alignment horizontal="center" vertical="center"/>
      <protection locked="0"/>
    </xf>
    <xf numFmtId="3" fontId="1" fillId="4" borderId="7" xfId="2" applyNumberFormat="1" applyFont="1" applyFill="1" applyBorder="1" applyAlignment="1" applyProtection="1">
      <alignment horizontal="center" vertical="center"/>
      <protection locked="0"/>
    </xf>
    <xf numFmtId="3" fontId="1" fillId="4" borderId="2" xfId="2" applyNumberFormat="1" applyFont="1" applyFill="1" applyBorder="1" applyAlignment="1" applyProtection="1">
      <alignment horizontal="center" vertical="center"/>
      <protection locked="0"/>
    </xf>
    <xf numFmtId="3" fontId="1" fillId="4" borderId="5" xfId="2" applyNumberFormat="1" applyFont="1" applyFill="1" applyBorder="1" applyAlignment="1" applyProtection="1">
      <alignment horizontal="center" vertical="center"/>
      <protection locked="0"/>
    </xf>
    <xf numFmtId="4" fontId="1" fillId="4" borderId="7" xfId="2" applyNumberFormat="1" applyFont="1" applyFill="1" applyBorder="1" applyAlignment="1" applyProtection="1">
      <alignment horizontal="center" vertical="center"/>
      <protection locked="0"/>
    </xf>
    <xf numFmtId="43" fontId="1" fillId="3" borderId="1" xfId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6" xfId="0" applyFont="1" applyFill="1" applyBorder="1" applyAlignment="1" applyProtection="1">
      <alignment vertical="center" wrapText="1"/>
      <protection locked="0"/>
    </xf>
    <xf numFmtId="3" fontId="1" fillId="3" borderId="8" xfId="2" applyNumberFormat="1" applyFont="1" applyFill="1" applyBorder="1" applyAlignment="1" applyProtection="1">
      <alignment horizontal="center" vertical="center"/>
      <protection locked="0"/>
    </xf>
    <xf numFmtId="3" fontId="1" fillId="3" borderId="1" xfId="2" applyNumberFormat="1" applyFont="1" applyFill="1" applyBorder="1" applyAlignment="1" applyProtection="1">
      <alignment horizontal="center" vertical="center"/>
      <protection locked="0"/>
    </xf>
    <xf numFmtId="3" fontId="1" fillId="3" borderId="6" xfId="2" applyNumberFormat="1" applyFont="1" applyFill="1" applyBorder="1" applyAlignment="1" applyProtection="1">
      <alignment horizontal="center" vertical="center"/>
      <protection locked="0"/>
    </xf>
    <xf numFmtId="38" fontId="1" fillId="3" borderId="8" xfId="2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6" xfId="0" applyFont="1" applyBorder="1" applyAlignment="1" applyProtection="1">
      <alignment vertical="center" wrapText="1"/>
      <protection locked="0"/>
    </xf>
    <xf numFmtId="3" fontId="1" fillId="0" borderId="8" xfId="2" applyNumberFormat="1" applyFont="1" applyFill="1" applyBorder="1" applyAlignment="1" applyProtection="1">
      <alignment horizontal="center" vertical="center"/>
      <protection locked="0"/>
    </xf>
    <xf numFmtId="3" fontId="1" fillId="0" borderId="1" xfId="2" applyNumberFormat="1" applyFont="1" applyFill="1" applyBorder="1" applyAlignment="1" applyProtection="1">
      <alignment horizontal="center" vertical="center"/>
      <protection locked="0"/>
    </xf>
    <xf numFmtId="3" fontId="1" fillId="0" borderId="6" xfId="2" applyNumberFormat="1" applyFont="1" applyFill="1" applyBorder="1" applyAlignment="1" applyProtection="1">
      <alignment horizontal="center" vertical="center"/>
      <protection locked="0"/>
    </xf>
    <xf numFmtId="165" fontId="1" fillId="4" borderId="7" xfId="2" applyNumberFormat="1" applyFont="1" applyFill="1" applyBorder="1" applyAlignment="1" applyProtection="1">
      <alignment horizontal="center" vertical="center"/>
      <protection locked="0"/>
    </xf>
    <xf numFmtId="43" fontId="1" fillId="3" borderId="1" xfId="1" applyFont="1" applyFill="1" applyBorder="1" applyAlignment="1" applyProtection="1">
      <alignment horizontal="left" vertical="center"/>
      <protection locked="0"/>
    </xf>
    <xf numFmtId="43" fontId="1" fillId="0" borderId="1" xfId="1" applyFont="1" applyFill="1" applyBorder="1" applyAlignment="1" applyProtection="1">
      <alignment horizontal="left" vertical="center"/>
      <protection locked="0"/>
    </xf>
    <xf numFmtId="38" fontId="1" fillId="4" borderId="7" xfId="2" applyNumberFormat="1" applyFont="1" applyFill="1" applyBorder="1" applyAlignment="1" applyProtection="1">
      <alignment horizontal="center" vertical="center"/>
      <protection locked="0"/>
    </xf>
    <xf numFmtId="38" fontId="1" fillId="3" borderId="1" xfId="2" applyNumberFormat="1" applyFont="1" applyFill="1" applyBorder="1" applyAlignment="1" applyProtection="1">
      <alignment horizontal="center" vertical="center"/>
      <protection locked="0"/>
    </xf>
    <xf numFmtId="1" fontId="1" fillId="5" borderId="2" xfId="0" applyNumberFormat="1" applyFont="1" applyFill="1" applyBorder="1" applyAlignment="1" applyProtection="1">
      <alignment horizontal="center" vertical="center"/>
      <protection locked="0"/>
    </xf>
    <xf numFmtId="3" fontId="1" fillId="5" borderId="8" xfId="2" applyNumberFormat="1" applyFont="1" applyFill="1" applyBorder="1" applyAlignment="1" applyProtection="1">
      <alignment horizontal="center" vertical="center"/>
      <protection locked="0"/>
    </xf>
    <xf numFmtId="3" fontId="1" fillId="5" borderId="1" xfId="2" applyNumberFormat="1" applyFont="1" applyFill="1" applyBorder="1" applyAlignment="1" applyProtection="1">
      <alignment horizontal="center" vertical="center"/>
      <protection locked="0"/>
    </xf>
    <xf numFmtId="38" fontId="1" fillId="5" borderId="8" xfId="2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Protection="1">
      <protection locked="0"/>
    </xf>
    <xf numFmtId="4" fontId="1" fillId="4" borderId="2" xfId="2" applyNumberFormat="1" applyFont="1" applyFill="1" applyBorder="1" applyAlignment="1" applyProtection="1">
      <alignment horizontal="center" vertical="center"/>
      <protection locked="0"/>
    </xf>
    <xf numFmtId="4" fontId="1" fillId="5" borderId="1" xfId="2" applyNumberFormat="1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Protection="1">
      <protection locked="0"/>
    </xf>
    <xf numFmtId="0" fontId="1" fillId="0" borderId="0" xfId="0" applyFont="1" applyAlignment="1">
      <alignment vertical="center" wrapText="1"/>
    </xf>
    <xf numFmtId="0" fontId="1" fillId="8" borderId="2" xfId="0" applyFont="1" applyFill="1" applyBorder="1" applyAlignment="1" applyProtection="1">
      <alignment horizontal="center" vertical="center"/>
      <protection locked="0"/>
    </xf>
    <xf numFmtId="43" fontId="1" fillId="3" borderId="3" xfId="1" applyFont="1" applyFill="1" applyBorder="1" applyAlignment="1" applyProtection="1">
      <alignment horizontal="left" vertical="center"/>
    </xf>
    <xf numFmtId="0" fontId="1" fillId="3" borderId="2" xfId="0" applyFont="1" applyFill="1" applyBorder="1" applyAlignment="1" applyProtection="1">
      <alignment horizontal="center" vertical="center"/>
      <protection locked="0"/>
    </xf>
    <xf numFmtId="1" fontId="1" fillId="3" borderId="2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3" fontId="1" fillId="3" borderId="8" xfId="2" applyNumberFormat="1" applyFont="1" applyFill="1" applyBorder="1" applyAlignment="1" applyProtection="1">
      <alignment horizontal="center" vertical="center"/>
    </xf>
    <xf numFmtId="4" fontId="1" fillId="3" borderId="1" xfId="2" applyNumberFormat="1" applyFont="1" applyFill="1" applyBorder="1" applyAlignment="1" applyProtection="1">
      <alignment horizontal="center" vertical="center"/>
    </xf>
    <xf numFmtId="3" fontId="1" fillId="3" borderId="6" xfId="2" applyNumberFormat="1" applyFont="1" applyFill="1" applyBorder="1" applyAlignment="1" applyProtection="1">
      <alignment horizontal="center" vertical="center"/>
    </xf>
    <xf numFmtId="4" fontId="1" fillId="3" borderId="8" xfId="2" applyNumberFormat="1" applyFont="1" applyFill="1" applyBorder="1" applyAlignment="1" applyProtection="1">
      <alignment horizontal="center" vertical="center"/>
    </xf>
    <xf numFmtId="4" fontId="1" fillId="3" borderId="0" xfId="2" applyNumberFormat="1" applyFont="1" applyFill="1" applyBorder="1" applyAlignment="1" applyProtection="1"/>
    <xf numFmtId="9" fontId="1" fillId="3" borderId="0" xfId="3" applyFont="1" applyFill="1" applyBorder="1" applyAlignment="1" applyProtection="1"/>
    <xf numFmtId="4" fontId="1" fillId="3" borderId="0" xfId="0" applyNumberFormat="1" applyFont="1" applyFill="1"/>
    <xf numFmtId="0" fontId="1" fillId="0" borderId="0" xfId="0" applyFont="1"/>
    <xf numFmtId="3" fontId="1" fillId="5" borderId="6" xfId="2" applyNumberFormat="1" applyFont="1" applyFill="1" applyBorder="1" applyAlignment="1" applyProtection="1">
      <alignment horizontal="center" vertical="center"/>
      <protection locked="0"/>
    </xf>
    <xf numFmtId="4" fontId="1" fillId="5" borderId="8" xfId="2" applyNumberFormat="1" applyFont="1" applyFill="1" applyBorder="1" applyAlignment="1" applyProtection="1">
      <alignment horizontal="center" vertical="center"/>
      <protection locked="0"/>
    </xf>
    <xf numFmtId="4" fontId="1" fillId="5" borderId="0" xfId="2" applyNumberFormat="1" applyFont="1" applyFill="1" applyBorder="1" applyAlignment="1" applyProtection="1"/>
    <xf numFmtId="9" fontId="1" fillId="5" borderId="0" xfId="3" applyFont="1" applyFill="1" applyBorder="1" applyAlignment="1" applyProtection="1"/>
    <xf numFmtId="4" fontId="1" fillId="5" borderId="0" xfId="0" applyNumberFormat="1" applyFont="1" applyFill="1"/>
    <xf numFmtId="43" fontId="1" fillId="6" borderId="1" xfId="1" applyFont="1" applyFill="1" applyBorder="1" applyAlignment="1" applyProtection="1">
      <alignment horizontal="left" vertical="center"/>
    </xf>
    <xf numFmtId="0" fontId="1" fillId="6" borderId="6" xfId="0" applyFont="1" applyFill="1" applyBorder="1" applyAlignment="1">
      <alignment vertical="center" wrapText="1"/>
    </xf>
    <xf numFmtId="43" fontId="1" fillId="6" borderId="3" xfId="1" applyFont="1" applyFill="1" applyBorder="1" applyAlignment="1" applyProtection="1">
      <alignment horizontal="left" vertical="center"/>
    </xf>
    <xf numFmtId="0" fontId="1" fillId="2" borderId="2" xfId="0" applyFont="1" applyFill="1" applyBorder="1" applyAlignment="1" applyProtection="1">
      <alignment horizontal="left" vertic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3" fontId="1" fillId="2" borderId="7" xfId="2" applyNumberFormat="1" applyFont="1" applyFill="1" applyBorder="1" applyAlignment="1" applyProtection="1">
      <alignment horizontal="center" vertical="center"/>
      <protection locked="0"/>
    </xf>
    <xf numFmtId="4" fontId="1" fillId="2" borderId="1" xfId="2" applyNumberFormat="1" applyFont="1" applyFill="1" applyBorder="1" applyAlignment="1" applyProtection="1">
      <alignment horizontal="center" vertical="center"/>
      <protection locked="0"/>
    </xf>
    <xf numFmtId="3" fontId="1" fillId="2" borderId="5" xfId="2" applyNumberFormat="1" applyFont="1" applyFill="1" applyBorder="1" applyAlignment="1" applyProtection="1">
      <alignment horizontal="center" vertical="center"/>
      <protection locked="0"/>
    </xf>
    <xf numFmtId="4" fontId="1" fillId="2" borderId="8" xfId="2" applyNumberFormat="1" applyFont="1" applyFill="1" applyBorder="1" applyAlignment="1" applyProtection="1">
      <alignment horizontal="center" vertical="center"/>
      <protection locked="0"/>
    </xf>
    <xf numFmtId="3" fontId="1" fillId="2" borderId="6" xfId="2" applyNumberFormat="1" applyFont="1" applyFill="1" applyBorder="1" applyAlignment="1" applyProtection="1">
      <alignment horizontal="center" vertical="center"/>
      <protection locked="0"/>
    </xf>
    <xf numFmtId="4" fontId="1" fillId="2" borderId="0" xfId="2" applyNumberFormat="1" applyFont="1" applyFill="1" applyBorder="1" applyAlignment="1" applyProtection="1"/>
    <xf numFmtId="9" fontId="1" fillId="2" borderId="0" xfId="3" applyFont="1" applyFill="1" applyBorder="1" applyAlignment="1" applyProtection="1"/>
    <xf numFmtId="4" fontId="1" fillId="2" borderId="0" xfId="0" applyNumberFormat="1" applyFont="1" applyFill="1"/>
    <xf numFmtId="15" fontId="1" fillId="2" borderId="2" xfId="2" applyNumberFormat="1" applyFont="1" applyFill="1" applyBorder="1" applyAlignment="1" applyProtection="1">
      <alignment horizontal="left" vertical="center" wrapText="1"/>
      <protection locked="0"/>
    </xf>
    <xf numFmtId="3" fontId="1" fillId="2" borderId="5" xfId="2" applyNumberFormat="1" applyFont="1" applyFill="1" applyBorder="1" applyAlignment="1" applyProtection="1">
      <alignment horizontal="center" vertical="center" wrapText="1"/>
      <protection locked="0"/>
    </xf>
    <xf numFmtId="3" fontId="1" fillId="2" borderId="4" xfId="2" applyNumberFormat="1" applyFont="1" applyFill="1" applyBorder="1" applyAlignment="1" applyProtection="1">
      <alignment horizontal="center" vertical="center" wrapText="1"/>
      <protection locked="0"/>
    </xf>
    <xf numFmtId="3" fontId="1" fillId="2" borderId="1" xfId="2" applyNumberFormat="1" applyFont="1" applyFill="1" applyBorder="1" applyAlignment="1" applyProtection="1">
      <alignment horizontal="center" vertical="center" wrapText="1"/>
      <protection locked="0"/>
    </xf>
    <xf numFmtId="3" fontId="1" fillId="2" borderId="6" xfId="2" applyNumberFormat="1" applyFont="1" applyFill="1" applyBorder="1" applyAlignment="1" applyProtection="1">
      <alignment horizontal="center" vertical="center" wrapText="1"/>
      <protection locked="0"/>
    </xf>
    <xf numFmtId="3" fontId="1" fillId="2" borderId="8" xfId="2" applyNumberFormat="1" applyFont="1" applyFill="1" applyBorder="1" applyAlignment="1" applyProtection="1">
      <alignment horizontal="center" vertical="center" wrapText="1"/>
      <protection locked="0"/>
    </xf>
    <xf numFmtId="4" fontId="1" fillId="2" borderId="8" xfId="2" applyNumberFormat="1" applyFont="1" applyFill="1" applyBorder="1" applyAlignment="1" applyProtection="1">
      <alignment horizontal="center" vertical="center" wrapText="1"/>
      <protection locked="0"/>
    </xf>
    <xf numFmtId="43" fontId="1" fillId="3" borderId="3" xfId="1" applyFont="1" applyFill="1" applyBorder="1" applyAlignment="1" applyProtection="1">
      <alignment horizontal="left" vertical="center"/>
      <protection locked="0"/>
    </xf>
    <xf numFmtId="0" fontId="1" fillId="3" borderId="4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Protection="1">
      <protection locked="0"/>
    </xf>
    <xf numFmtId="165" fontId="1" fillId="3" borderId="32" xfId="2" applyNumberFormat="1" applyFont="1" applyFill="1" applyBorder="1" applyAlignment="1" applyProtection="1">
      <alignment horizontal="center" vertical="center"/>
      <protection locked="0"/>
    </xf>
    <xf numFmtId="38" fontId="1" fillId="3" borderId="4" xfId="2" applyNumberFormat="1" applyFont="1" applyFill="1" applyBorder="1" applyAlignment="1" applyProtection="1">
      <alignment horizontal="center" vertical="center"/>
      <protection locked="0"/>
    </xf>
    <xf numFmtId="165" fontId="1" fillId="3" borderId="24" xfId="2" applyNumberFormat="1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vertical="center"/>
      <protection locked="0"/>
    </xf>
    <xf numFmtId="0" fontId="1" fillId="3" borderId="4" xfId="0" applyFont="1" applyFill="1" applyBorder="1" applyProtection="1">
      <protection locked="0"/>
    </xf>
    <xf numFmtId="0" fontId="1" fillId="4" borderId="5" xfId="0" applyFont="1" applyFill="1" applyBorder="1" applyAlignment="1" applyProtection="1">
      <alignment horizontal="center" vertical="center"/>
      <protection locked="0"/>
    </xf>
    <xf numFmtId="1" fontId="1" fillId="7" borderId="2" xfId="0" applyNumberFormat="1" applyFont="1" applyFill="1" applyBorder="1" applyAlignment="1" applyProtection="1">
      <alignment horizontal="center" vertical="center"/>
      <protection locked="0"/>
    </xf>
    <xf numFmtId="3" fontId="1" fillId="7" borderId="7" xfId="2" applyNumberFormat="1" applyFont="1" applyFill="1" applyBorder="1" applyAlignment="1" applyProtection="1">
      <alignment horizontal="center" vertical="center"/>
      <protection locked="0"/>
    </xf>
    <xf numFmtId="4" fontId="1" fillId="7" borderId="2" xfId="2" applyNumberFormat="1" applyFont="1" applyFill="1" applyBorder="1" applyAlignment="1" applyProtection="1">
      <alignment horizontal="center" vertical="center"/>
      <protection locked="0"/>
    </xf>
    <xf numFmtId="3" fontId="1" fillId="7" borderId="5" xfId="2" applyNumberFormat="1" applyFont="1" applyFill="1" applyBorder="1" applyAlignment="1" applyProtection="1">
      <alignment horizontal="center" vertical="center"/>
      <protection locked="0"/>
    </xf>
    <xf numFmtId="165" fontId="1" fillId="7" borderId="7" xfId="2" applyNumberFormat="1" applyFont="1" applyFill="1" applyBorder="1" applyAlignment="1" applyProtection="1">
      <alignment horizontal="center" vertical="center"/>
      <protection locked="0"/>
    </xf>
    <xf numFmtId="38" fontId="1" fillId="7" borderId="7" xfId="2" applyNumberFormat="1" applyFont="1" applyFill="1" applyBorder="1" applyAlignment="1" applyProtection="1">
      <alignment horizontal="center" vertical="center"/>
      <protection locked="0"/>
    </xf>
    <xf numFmtId="1" fontId="1" fillId="7" borderId="29" xfId="0" applyNumberFormat="1" applyFont="1" applyFill="1" applyBorder="1" applyAlignment="1" applyProtection="1">
      <alignment horizontal="center" vertical="center"/>
      <protection locked="0"/>
    </xf>
    <xf numFmtId="3" fontId="1" fillId="7" borderId="36" xfId="2" applyNumberFormat="1" applyFont="1" applyFill="1" applyBorder="1" applyAlignment="1" applyProtection="1">
      <alignment horizontal="center" vertical="center"/>
      <protection locked="0"/>
    </xf>
    <xf numFmtId="4" fontId="1" fillId="7" borderId="29" xfId="2" applyNumberFormat="1" applyFont="1" applyFill="1" applyBorder="1" applyAlignment="1" applyProtection="1">
      <alignment horizontal="center" vertical="center"/>
      <protection locked="0"/>
    </xf>
    <xf numFmtId="3" fontId="1" fillId="7" borderId="33" xfId="2" applyNumberFormat="1" applyFont="1" applyFill="1" applyBorder="1" applyAlignment="1" applyProtection="1">
      <alignment horizontal="center" vertical="center"/>
      <protection locked="0"/>
    </xf>
    <xf numFmtId="165" fontId="1" fillId="7" borderId="36" xfId="2" applyNumberFormat="1" applyFont="1" applyFill="1" applyBorder="1" applyAlignment="1" applyProtection="1">
      <alignment horizontal="center" vertical="center"/>
      <protection locked="0"/>
    </xf>
    <xf numFmtId="38" fontId="1" fillId="7" borderId="36" xfId="2" applyNumberFormat="1" applyFont="1" applyFill="1" applyBorder="1" applyAlignment="1" applyProtection="1">
      <alignment horizontal="center" vertical="center"/>
      <protection locked="0"/>
    </xf>
    <xf numFmtId="1" fontId="1" fillId="7" borderId="0" xfId="0" applyNumberFormat="1" applyFont="1" applyFill="1" applyAlignment="1" applyProtection="1">
      <alignment horizontal="center" vertical="center"/>
      <protection locked="0"/>
    </xf>
    <xf numFmtId="3" fontId="1" fillId="7" borderId="15" xfId="2" applyNumberFormat="1" applyFont="1" applyFill="1" applyBorder="1" applyAlignment="1" applyProtection="1">
      <alignment horizontal="center" vertical="center"/>
      <protection locked="0"/>
    </xf>
    <xf numFmtId="4" fontId="1" fillId="7" borderId="15" xfId="2" applyNumberFormat="1" applyFont="1" applyFill="1" applyBorder="1" applyAlignment="1" applyProtection="1">
      <alignment horizontal="center" vertical="center"/>
      <protection locked="0"/>
    </xf>
    <xf numFmtId="3" fontId="1" fillId="7" borderId="26" xfId="2" applyNumberFormat="1" applyFont="1" applyFill="1" applyBorder="1" applyAlignment="1" applyProtection="1">
      <alignment horizontal="center" vertical="center"/>
      <protection locked="0"/>
    </xf>
    <xf numFmtId="3" fontId="1" fillId="7" borderId="35" xfId="2" applyNumberFormat="1" applyFont="1" applyFill="1" applyBorder="1" applyAlignment="1" applyProtection="1">
      <alignment horizontal="center" vertical="center"/>
      <protection locked="0"/>
    </xf>
    <xf numFmtId="165" fontId="1" fillId="7" borderId="15" xfId="2" applyNumberFormat="1" applyFont="1" applyFill="1" applyBorder="1" applyAlignment="1" applyProtection="1">
      <alignment horizontal="center" vertical="center"/>
      <protection locked="0"/>
    </xf>
    <xf numFmtId="3" fontId="1" fillId="5" borderId="35" xfId="2" applyNumberFormat="1" applyFont="1" applyFill="1" applyBorder="1" applyAlignment="1" applyProtection="1">
      <alignment horizontal="center" vertical="center" wrapText="1"/>
      <protection locked="0"/>
    </xf>
    <xf numFmtId="3" fontId="1" fillId="5" borderId="26" xfId="2" applyNumberFormat="1" applyFont="1" applyFill="1" applyBorder="1" applyAlignment="1" applyProtection="1">
      <alignment horizontal="center" vertical="center" wrapText="1"/>
      <protection locked="0"/>
    </xf>
    <xf numFmtId="38" fontId="1" fillId="7" borderId="35" xfId="2" applyNumberFormat="1" applyFont="1" applyFill="1" applyBorder="1" applyAlignment="1" applyProtection="1">
      <alignment horizontal="center" vertical="center"/>
      <protection locked="0"/>
    </xf>
    <xf numFmtId="1" fontId="1" fillId="8" borderId="2" xfId="0" applyNumberFormat="1" applyFont="1" applyFill="1" applyBorder="1" applyAlignment="1" applyProtection="1">
      <alignment horizontal="center" vertical="center"/>
      <protection locked="0"/>
    </xf>
    <xf numFmtId="3" fontId="1" fillId="8" borderId="7" xfId="2" applyNumberFormat="1" applyFont="1" applyFill="1" applyBorder="1" applyAlignment="1" applyProtection="1">
      <alignment horizontal="center" vertical="center"/>
      <protection locked="0"/>
    </xf>
    <xf numFmtId="4" fontId="1" fillId="8" borderId="2" xfId="2" applyNumberFormat="1" applyFont="1" applyFill="1" applyBorder="1" applyAlignment="1" applyProtection="1">
      <alignment horizontal="center" vertical="center"/>
      <protection locked="0"/>
    </xf>
    <xf numFmtId="3" fontId="1" fillId="8" borderId="5" xfId="2" applyNumberFormat="1" applyFont="1" applyFill="1" applyBorder="1" applyAlignment="1" applyProtection="1">
      <alignment horizontal="center" vertical="center"/>
      <protection locked="0"/>
    </xf>
    <xf numFmtId="165" fontId="1" fillId="8" borderId="7" xfId="2" applyNumberFormat="1" applyFont="1" applyFill="1" applyBorder="1" applyAlignment="1" applyProtection="1">
      <alignment horizontal="center" vertical="center"/>
      <protection locked="0"/>
    </xf>
    <xf numFmtId="4" fontId="1" fillId="8" borderId="7" xfId="2" applyNumberFormat="1" applyFont="1" applyFill="1" applyBorder="1" applyAlignment="1" applyProtection="1">
      <alignment horizontal="center" vertical="center"/>
      <protection locked="0"/>
    </xf>
    <xf numFmtId="43" fontId="1" fillId="6" borderId="3" xfId="1" applyFont="1" applyFill="1" applyBorder="1" applyAlignment="1" applyProtection="1">
      <alignment horizontal="left" vertical="center"/>
      <protection locked="0"/>
    </xf>
    <xf numFmtId="0" fontId="1" fillId="6" borderId="6" xfId="0" applyFont="1" applyFill="1" applyBorder="1" applyAlignment="1" applyProtection="1">
      <alignment vertical="center" wrapText="1"/>
      <protection locked="0"/>
    </xf>
    <xf numFmtId="0" fontId="1" fillId="3" borderId="4" xfId="0" applyFont="1" applyFill="1" applyBorder="1" applyAlignment="1" applyProtection="1">
      <alignment vertical="center" wrapText="1"/>
      <protection locked="0"/>
    </xf>
    <xf numFmtId="165" fontId="1" fillId="3" borderId="8" xfId="2" applyNumberFormat="1" applyFont="1" applyFill="1" applyBorder="1" applyAlignment="1" applyProtection="1">
      <alignment horizontal="center" vertical="center"/>
      <protection locked="0"/>
    </xf>
    <xf numFmtId="165" fontId="1" fillId="3" borderId="6" xfId="2" applyNumberFormat="1" applyFont="1" applyFill="1" applyBorder="1" applyAlignment="1" applyProtection="1">
      <alignment horizontal="center" vertical="center"/>
      <protection locked="0"/>
    </xf>
    <xf numFmtId="165" fontId="1" fillId="5" borderId="1" xfId="2" applyNumberFormat="1" applyFont="1" applyFill="1" applyBorder="1" applyAlignment="1" applyProtection="1">
      <alignment horizontal="center" vertical="center"/>
      <protection locked="0"/>
    </xf>
    <xf numFmtId="43" fontId="1" fillId="6" borderId="1" xfId="1" applyFont="1" applyFill="1" applyBorder="1" applyAlignment="1" applyProtection="1">
      <alignment horizontal="left" vertical="center"/>
      <protection locked="0"/>
    </xf>
    <xf numFmtId="43" fontId="1" fillId="0" borderId="3" xfId="1" applyFont="1" applyFill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38" fontId="1" fillId="8" borderId="7" xfId="2" applyNumberFormat="1" applyFont="1" applyFill="1" applyBorder="1" applyAlignment="1" applyProtection="1">
      <alignment horizontal="center" vertical="center"/>
      <protection locked="0"/>
    </xf>
    <xf numFmtId="1" fontId="1" fillId="3" borderId="2" xfId="0" applyNumberFormat="1" applyFont="1" applyFill="1" applyBorder="1" applyAlignment="1" applyProtection="1">
      <alignment horizontal="center" vertical="center"/>
      <protection locked="0"/>
    </xf>
    <xf numFmtId="0" fontId="1" fillId="7" borderId="2" xfId="0" applyFont="1" applyFill="1" applyBorder="1" applyAlignment="1" applyProtection="1">
      <alignment horizontal="left" vertical="center"/>
      <protection locked="0"/>
    </xf>
    <xf numFmtId="0" fontId="1" fillId="7" borderId="2" xfId="0" applyFont="1" applyFill="1" applyBorder="1" applyAlignment="1" applyProtection="1">
      <alignment horizontal="center" vertical="center"/>
      <protection locked="0"/>
    </xf>
    <xf numFmtId="4" fontId="1" fillId="7" borderId="1" xfId="2" applyNumberFormat="1" applyFont="1" applyFill="1" applyBorder="1" applyAlignment="1" applyProtection="1">
      <alignment horizontal="center" vertical="center"/>
      <protection locked="0"/>
    </xf>
    <xf numFmtId="165" fontId="1" fillId="7" borderId="2" xfId="2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9" borderId="24" xfId="0" applyFont="1" applyFill="1" applyBorder="1" applyAlignment="1" applyProtection="1">
      <alignment horizontal="right" vertical="center"/>
      <protection locked="0"/>
    </xf>
    <xf numFmtId="0" fontId="1" fillId="2" borderId="17" xfId="0" applyFont="1" applyFill="1" applyBorder="1"/>
    <xf numFmtId="10" fontId="1" fillId="2" borderId="12" xfId="3" applyNumberFormat="1" applyFont="1" applyFill="1" applyBorder="1"/>
    <xf numFmtId="4" fontId="1" fillId="2" borderId="12" xfId="2" applyNumberFormat="1" applyFont="1" applyFill="1" applyBorder="1"/>
    <xf numFmtId="0" fontId="1" fillId="2" borderId="12" xfId="0" applyFont="1" applyFill="1" applyBorder="1"/>
    <xf numFmtId="4" fontId="1" fillId="2" borderId="13" xfId="0" applyNumberFormat="1" applyFont="1" applyFill="1" applyBorder="1"/>
    <xf numFmtId="10" fontId="1" fillId="2" borderId="0" xfId="3" applyNumberFormat="1" applyFont="1" applyFill="1" applyBorder="1"/>
    <xf numFmtId="4" fontId="1" fillId="0" borderId="0" xfId="0" applyNumberFormat="1" applyFont="1"/>
    <xf numFmtId="4" fontId="1" fillId="0" borderId="0" xfId="2" applyNumberFormat="1" applyFont="1" applyFill="1" applyBorder="1"/>
    <xf numFmtId="4" fontId="1" fillId="0" borderId="0" xfId="0" applyNumberFormat="1" applyFont="1" applyAlignment="1">
      <alignment horizontal="center"/>
    </xf>
    <xf numFmtId="9" fontId="1" fillId="0" borderId="0" xfId="3" applyFont="1" applyFill="1" applyBorder="1"/>
    <xf numFmtId="0" fontId="1" fillId="4" borderId="1" xfId="0" applyFont="1" applyFill="1" applyBorder="1"/>
    <xf numFmtId="0" fontId="1" fillId="0" borderId="3" xfId="0" applyFont="1" applyBorder="1" applyAlignment="1">
      <alignment horizontal="center"/>
    </xf>
    <xf numFmtId="164" fontId="1" fillId="4" borderId="3" xfId="0" applyNumberFormat="1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 applyProtection="1">
      <alignment wrapText="1"/>
      <protection locked="0"/>
    </xf>
    <xf numFmtId="166" fontId="1" fillId="4" borderId="42" xfId="2" applyFont="1" applyFill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43" xfId="0" applyFont="1" applyBorder="1" applyAlignment="1" applyProtection="1">
      <alignment horizontal="left"/>
      <protection locked="0"/>
    </xf>
    <xf numFmtId="166" fontId="1" fillId="0" borderId="43" xfId="2" applyFont="1" applyBorder="1" applyAlignment="1" applyProtection="1">
      <alignment horizontal="right"/>
      <protection locked="0"/>
    </xf>
    <xf numFmtId="4" fontId="1" fillId="6" borderId="43" xfId="0" applyNumberFormat="1" applyFont="1" applyFill="1" applyBorder="1" applyAlignment="1" applyProtection="1">
      <alignment horizontal="center"/>
      <protection locked="0"/>
    </xf>
    <xf numFmtId="9" fontId="1" fillId="6" borderId="43" xfId="3" applyFont="1" applyFill="1" applyBorder="1" applyAlignment="1" applyProtection="1">
      <alignment horizontal="center"/>
      <protection locked="0"/>
    </xf>
    <xf numFmtId="10" fontId="1" fillId="0" borderId="0" xfId="3" applyNumberFormat="1" applyFont="1" applyFill="1" applyBorder="1" applyAlignment="1" applyProtection="1">
      <alignment horizontal="center"/>
      <protection locked="0"/>
    </xf>
    <xf numFmtId="4" fontId="1" fillId="0" borderId="0" xfId="2" applyNumberFormat="1" applyFont="1" applyFill="1" applyBorder="1" applyAlignment="1" applyProtection="1">
      <alignment horizontal="center"/>
      <protection locked="0"/>
    </xf>
    <xf numFmtId="4" fontId="1" fillId="0" borderId="0" xfId="0" applyNumberFormat="1" applyFont="1" applyAlignment="1" applyProtection="1">
      <alignment horizontal="center"/>
      <protection locked="0"/>
    </xf>
    <xf numFmtId="9" fontId="1" fillId="0" borderId="0" xfId="3" applyFont="1" applyFill="1" applyBorder="1" applyAlignment="1" applyProtection="1">
      <alignment horizontal="center"/>
      <protection locked="0"/>
    </xf>
    <xf numFmtId="0" fontId="1" fillId="0" borderId="25" xfId="0" applyFont="1" applyBorder="1" applyAlignment="1" applyProtection="1">
      <alignment horizontal="left"/>
      <protection locked="0"/>
    </xf>
    <xf numFmtId="166" fontId="1" fillId="0" borderId="25" xfId="2" applyFont="1" applyBorder="1" applyAlignment="1" applyProtection="1">
      <alignment horizontal="right"/>
      <protection locked="0"/>
    </xf>
    <xf numFmtId="4" fontId="1" fillId="6" borderId="25" xfId="0" applyNumberFormat="1" applyFont="1" applyFill="1" applyBorder="1" applyAlignment="1" applyProtection="1">
      <alignment horizontal="center"/>
      <protection locked="0"/>
    </xf>
    <xf numFmtId="9" fontId="1" fillId="6" borderId="25" xfId="3" applyFont="1" applyFill="1" applyBorder="1" applyAlignment="1" applyProtection="1">
      <alignment horizontal="center"/>
      <protection locked="0"/>
    </xf>
    <xf numFmtId="0" fontId="1" fillId="0" borderId="25" xfId="0" applyFont="1" applyBorder="1" applyAlignment="1" applyProtection="1">
      <alignment horizontal="right"/>
      <protection locked="0"/>
    </xf>
    <xf numFmtId="166" fontId="1" fillId="0" borderId="25" xfId="2" applyFont="1" applyBorder="1" applyProtection="1">
      <protection locked="0"/>
    </xf>
    <xf numFmtId="0" fontId="1" fillId="0" borderId="44" xfId="0" applyFont="1" applyBorder="1" applyAlignment="1" applyProtection="1">
      <alignment horizontal="left"/>
      <protection locked="0"/>
    </xf>
    <xf numFmtId="166" fontId="1" fillId="0" borderId="44" xfId="2" applyFont="1" applyBorder="1" applyAlignment="1" applyProtection="1">
      <alignment horizontal="right"/>
      <protection locked="0"/>
    </xf>
    <xf numFmtId="4" fontId="1" fillId="6" borderId="44" xfId="0" applyNumberFormat="1" applyFont="1" applyFill="1" applyBorder="1" applyAlignment="1" applyProtection="1">
      <alignment horizontal="center"/>
      <protection locked="0"/>
    </xf>
    <xf numFmtId="9" fontId="1" fillId="6" borderId="44" xfId="3" applyFont="1" applyFill="1" applyBorder="1" applyAlignment="1" applyProtection="1">
      <alignment horizontal="center"/>
      <protection locked="0"/>
    </xf>
    <xf numFmtId="166" fontId="1" fillId="0" borderId="43" xfId="2" applyFont="1" applyBorder="1" applyProtection="1">
      <protection locked="0"/>
    </xf>
    <xf numFmtId="0" fontId="1" fillId="0" borderId="25" xfId="0" applyFont="1" applyBorder="1" applyProtection="1">
      <protection locked="0"/>
    </xf>
    <xf numFmtId="166" fontId="1" fillId="0" borderId="43" xfId="2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10" fontId="1" fillId="0" borderId="0" xfId="3" applyNumberFormat="1" applyFont="1" applyFill="1" applyBorder="1" applyAlignment="1" applyProtection="1">
      <alignment horizontal="left"/>
      <protection locked="0"/>
    </xf>
    <xf numFmtId="166" fontId="1" fillId="0" borderId="0" xfId="2" applyFont="1" applyFill="1" applyBorder="1" applyProtection="1"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43" fontId="1" fillId="6" borderId="3" xfId="1" applyFont="1" applyFill="1" applyBorder="1" applyAlignment="1" applyProtection="1">
      <alignment horizontal="right" vertical="center"/>
    </xf>
    <xf numFmtId="3" fontId="4" fillId="8" borderId="8" xfId="2" applyNumberFormat="1" applyFont="1" applyFill="1" applyBorder="1" applyAlignment="1" applyProtection="1">
      <alignment horizontal="center" vertical="center"/>
    </xf>
    <xf numFmtId="3" fontId="4" fillId="8" borderId="6" xfId="2" applyNumberFormat="1" applyFont="1" applyFill="1" applyBorder="1" applyAlignment="1" applyProtection="1">
      <alignment horizontal="center" vertical="center"/>
    </xf>
    <xf numFmtId="3" fontId="2" fillId="5" borderId="7" xfId="2" applyNumberFormat="1" applyFont="1" applyFill="1" applyBorder="1" applyAlignment="1" applyProtection="1">
      <alignment horizontal="center" vertical="center" wrapText="1"/>
      <protection locked="0"/>
    </xf>
    <xf numFmtId="3" fontId="2" fillId="5" borderId="5" xfId="2" applyNumberFormat="1" applyFont="1" applyFill="1" applyBorder="1" applyAlignment="1" applyProtection="1">
      <alignment horizontal="center" vertical="center" wrapText="1"/>
      <protection locked="0"/>
    </xf>
    <xf numFmtId="3" fontId="1" fillId="5" borderId="7" xfId="2" applyNumberFormat="1" applyFont="1" applyFill="1" applyBorder="1" applyAlignment="1" applyProtection="1">
      <alignment horizontal="center" vertical="center" wrapText="1"/>
      <protection locked="0"/>
    </xf>
    <xf numFmtId="3" fontId="1" fillId="5" borderId="5" xfId="2" applyNumberFormat="1" applyFont="1" applyFill="1" applyBorder="1" applyAlignment="1" applyProtection="1">
      <alignment horizontal="center" vertical="center" wrapText="1"/>
      <protection locked="0"/>
    </xf>
    <xf numFmtId="3" fontId="4" fillId="8" borderId="1" xfId="2" applyNumberFormat="1" applyFont="1" applyFill="1" applyBorder="1" applyAlignment="1" applyProtection="1">
      <alignment horizontal="center" vertical="center"/>
    </xf>
    <xf numFmtId="0" fontId="29" fillId="5" borderId="3" xfId="0" applyFont="1" applyFill="1" applyBorder="1" applyAlignment="1" applyProtection="1">
      <alignment horizontal="center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 wrapText="1"/>
      <protection locked="0"/>
    </xf>
    <xf numFmtId="3" fontId="1" fillId="5" borderId="36" xfId="2" applyNumberFormat="1" applyFont="1" applyFill="1" applyBorder="1" applyAlignment="1" applyProtection="1">
      <alignment horizontal="center" vertical="center" wrapText="1"/>
      <protection locked="0"/>
    </xf>
    <xf numFmtId="3" fontId="1" fillId="5" borderId="33" xfId="2" applyNumberFormat="1" applyFont="1" applyFill="1" applyBorder="1" applyAlignment="1" applyProtection="1">
      <alignment horizontal="center" vertical="center" wrapText="1"/>
      <protection locked="0"/>
    </xf>
    <xf numFmtId="3" fontId="9" fillId="8" borderId="36" xfId="2" applyNumberFormat="1" applyFont="1" applyFill="1" applyBorder="1" applyAlignment="1" applyProtection="1">
      <alignment horizontal="center" vertical="center" wrapText="1"/>
      <protection locked="0"/>
    </xf>
    <xf numFmtId="3" fontId="9" fillId="8" borderId="33" xfId="2" applyNumberFormat="1" applyFont="1" applyFill="1" applyBorder="1" applyAlignment="1" applyProtection="1">
      <alignment horizontal="center" vertical="center" wrapText="1"/>
      <protection locked="0"/>
    </xf>
    <xf numFmtId="3" fontId="2" fillId="2" borderId="7" xfId="2" applyNumberFormat="1" applyFont="1" applyFill="1" applyBorder="1" applyAlignment="1" applyProtection="1">
      <alignment horizontal="center" vertical="center" wrapText="1"/>
      <protection locked="0"/>
    </xf>
    <xf numFmtId="3" fontId="2" fillId="2" borderId="5" xfId="2" applyNumberFormat="1" applyFont="1" applyFill="1" applyBorder="1" applyAlignment="1" applyProtection="1">
      <alignment horizontal="center" vertical="center" wrapText="1"/>
      <protection locked="0"/>
    </xf>
    <xf numFmtId="4" fontId="20" fillId="0" borderId="46" xfId="0" applyNumberFormat="1" applyFont="1" applyBorder="1" applyAlignment="1" applyProtection="1">
      <alignment horizontal="center" vertical="center"/>
      <protection locked="0"/>
    </xf>
    <xf numFmtId="4" fontId="20" fillId="0" borderId="47" xfId="0" applyNumberFormat="1" applyFont="1" applyBorder="1" applyAlignment="1" applyProtection="1">
      <alignment horizontal="center" vertical="center"/>
      <protection locked="0"/>
    </xf>
    <xf numFmtId="4" fontId="20" fillId="0" borderId="1" xfId="0" applyNumberFormat="1" applyFont="1" applyBorder="1" applyAlignment="1" applyProtection="1">
      <alignment horizontal="center" vertical="center"/>
      <protection locked="0"/>
    </xf>
    <xf numFmtId="4" fontId="20" fillId="0" borderId="6" xfId="0" applyNumberFormat="1" applyFont="1" applyBorder="1" applyAlignment="1" applyProtection="1">
      <alignment horizontal="center" vertical="center"/>
      <protection locked="0"/>
    </xf>
    <xf numFmtId="4" fontId="20" fillId="0" borderId="49" xfId="0" applyNumberFormat="1" applyFont="1" applyBorder="1" applyAlignment="1" applyProtection="1">
      <alignment horizontal="center" vertical="center" wrapText="1"/>
      <protection locked="0"/>
    </xf>
    <xf numFmtId="4" fontId="20" fillId="0" borderId="50" xfId="0" applyNumberFormat="1" applyFont="1" applyBorder="1" applyAlignment="1" applyProtection="1">
      <alignment horizontal="center" vertical="center" wrapText="1"/>
      <protection locked="0"/>
    </xf>
    <xf numFmtId="0" fontId="20" fillId="0" borderId="54" xfId="0" applyFont="1" applyBorder="1" applyAlignment="1" applyProtection="1">
      <alignment horizontal="center"/>
      <protection locked="0"/>
    </xf>
    <xf numFmtId="0" fontId="20" fillId="0" borderId="51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34" xfId="0" applyFont="1" applyBorder="1" applyAlignment="1" applyProtection="1">
      <alignment horizontal="center"/>
      <protection locked="0"/>
    </xf>
    <xf numFmtId="4" fontId="7" fillId="10" borderId="56" xfId="2" applyNumberFormat="1" applyFont="1" applyFill="1" applyBorder="1" applyAlignment="1" applyProtection="1">
      <alignment horizontal="center" vertical="center" wrapText="1"/>
    </xf>
    <xf numFmtId="4" fontId="7" fillId="10" borderId="47" xfId="2" applyNumberFormat="1" applyFont="1" applyFill="1" applyBorder="1" applyAlignment="1" applyProtection="1">
      <alignment horizontal="center" vertical="center" wrapText="1"/>
    </xf>
    <xf numFmtId="4" fontId="7" fillId="10" borderId="46" xfId="2" applyNumberFormat="1" applyFont="1" applyFill="1" applyBorder="1" applyAlignment="1" applyProtection="1">
      <alignment horizontal="center" vertical="center" wrapText="1"/>
    </xf>
    <xf numFmtId="4" fontId="2" fillId="0" borderId="0" xfId="2" applyNumberFormat="1" applyFont="1" applyFill="1" applyBorder="1" applyAlignment="1" applyProtection="1">
      <alignment horizontal="center" wrapText="1"/>
      <protection locked="0"/>
    </xf>
    <xf numFmtId="4" fontId="2" fillId="0" borderId="0" xfId="3" applyNumberFormat="1" applyFont="1" applyFill="1" applyBorder="1" applyAlignment="1" applyProtection="1">
      <alignment horizontal="center" vertical="center"/>
      <protection locked="0"/>
    </xf>
    <xf numFmtId="4" fontId="1" fillId="0" borderId="0" xfId="2" applyNumberFormat="1" applyFont="1" applyFill="1" applyBorder="1" applyAlignment="1" applyProtection="1">
      <alignment horizontal="center"/>
      <protection locked="0"/>
    </xf>
    <xf numFmtId="1" fontId="20" fillId="0" borderId="0" xfId="0" applyNumberFormat="1" applyFont="1" applyAlignment="1" applyProtection="1">
      <alignment horizontal="center" vertical="center"/>
    </xf>
    <xf numFmtId="0" fontId="0" fillId="0" borderId="0" xfId="0" applyProtection="1"/>
    <xf numFmtId="0" fontId="20" fillId="0" borderId="0" xfId="0" applyFont="1" applyAlignment="1" applyProtection="1">
      <alignment vertical="center" wrapText="1"/>
    </xf>
    <xf numFmtId="0" fontId="23" fillId="0" borderId="0" xfId="0" applyFont="1" applyProtection="1"/>
    <xf numFmtId="4" fontId="41" fillId="0" borderId="38" xfId="0" applyNumberFormat="1" applyFont="1" applyBorder="1" applyAlignment="1" applyProtection="1">
      <alignment horizontal="center" vertical="center"/>
    </xf>
    <xf numFmtId="4" fontId="41" fillId="0" borderId="0" xfId="0" applyNumberFormat="1" applyFont="1" applyAlignment="1" applyProtection="1">
      <alignment horizontal="center" vertical="center"/>
    </xf>
    <xf numFmtId="0" fontId="41" fillId="0" borderId="0" xfId="0" applyFont="1" applyAlignment="1" applyProtection="1">
      <alignment horizontal="center" vertical="center" wrapText="1"/>
    </xf>
    <xf numFmtId="0" fontId="20" fillId="0" borderId="0" xfId="0" applyFont="1" applyProtection="1"/>
    <xf numFmtId="0" fontId="41" fillId="0" borderId="0" xfId="0" applyFont="1" applyAlignment="1" applyProtection="1">
      <alignment horizontal="center" vertical="center" wrapText="1"/>
    </xf>
    <xf numFmtId="0" fontId="20" fillId="2" borderId="0" xfId="0" applyFont="1" applyFill="1" applyProtection="1"/>
    <xf numFmtId="0" fontId="7" fillId="0" borderId="38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wrapText="1"/>
    </xf>
    <xf numFmtId="4" fontId="7" fillId="0" borderId="38" xfId="0" applyNumberFormat="1" applyFont="1" applyBorder="1" applyAlignment="1" applyProtection="1">
      <alignment horizontal="center" vertical="center" wrapText="1"/>
    </xf>
    <xf numFmtId="4" fontId="7" fillId="0" borderId="0" xfId="0" applyNumberFormat="1" applyFont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0" fillId="0" borderId="55" xfId="0" applyBorder="1" applyAlignment="1" applyProtection="1">
      <alignment wrapText="1"/>
    </xf>
    <xf numFmtId="4" fontId="20" fillId="0" borderId="45" xfId="0" applyNumberFormat="1" applyFont="1" applyBorder="1" applyAlignment="1" applyProtection="1">
      <alignment vertical="center"/>
    </xf>
    <xf numFmtId="4" fontId="20" fillId="0" borderId="8" xfId="0" applyNumberFormat="1" applyFont="1" applyBorder="1" applyAlignment="1" applyProtection="1">
      <alignment horizontal="left" vertical="center"/>
    </xf>
    <xf numFmtId="4" fontId="20" fillId="0" borderId="48" xfId="0" applyNumberFormat="1" applyFont="1" applyBorder="1" applyAlignment="1" applyProtection="1">
      <alignment horizontal="left" vertical="center"/>
    </xf>
    <xf numFmtId="0" fontId="20" fillId="0" borderId="55" xfId="0" applyFont="1" applyBorder="1" applyProtection="1"/>
    <xf numFmtId="0" fontId="12" fillId="0" borderId="53" xfId="0" applyFont="1" applyBorder="1" applyAlignment="1" applyProtection="1">
      <alignment horizontal="center" vertical="center" wrapText="1"/>
    </xf>
    <xf numFmtId="4" fontId="20" fillId="0" borderId="52" xfId="0" applyNumberFormat="1" applyFont="1" applyBorder="1" applyAlignment="1" applyProtection="1">
      <alignment horizontal="left" vertical="center"/>
    </xf>
    <xf numFmtId="4" fontId="20" fillId="0" borderId="53" xfId="0" applyNumberFormat="1" applyFont="1" applyBorder="1" applyAlignment="1" applyProtection="1">
      <alignment horizontal="left" vertical="center"/>
    </xf>
    <xf numFmtId="4" fontId="20" fillId="0" borderId="55" xfId="0" applyNumberFormat="1" applyFont="1" applyBorder="1" applyAlignment="1" applyProtection="1">
      <alignment horizontal="left" vertical="center"/>
    </xf>
    <xf numFmtId="0" fontId="12" fillId="0" borderId="55" xfId="0" applyFont="1" applyBorder="1" applyAlignment="1" applyProtection="1">
      <alignment horizontal="center" vertical="center" wrapText="1"/>
    </xf>
    <xf numFmtId="0" fontId="7" fillId="10" borderId="45" xfId="0" applyFont="1" applyFill="1" applyBorder="1" applyAlignment="1" applyProtection="1">
      <alignment horizontal="center" vertical="center" wrapText="1"/>
    </xf>
    <xf numFmtId="0" fontId="7" fillId="10" borderId="46" xfId="0" applyFont="1" applyFill="1" applyBorder="1" applyAlignment="1" applyProtection="1">
      <alignment horizontal="center" vertical="center" wrapText="1"/>
    </xf>
    <xf numFmtId="0" fontId="37" fillId="0" borderId="0" xfId="0" applyFont="1" applyProtection="1"/>
    <xf numFmtId="0" fontId="7" fillId="10" borderId="48" xfId="0" applyFont="1" applyFill="1" applyBorder="1" applyAlignment="1" applyProtection="1">
      <alignment horizontal="center" vertical="center" wrapText="1"/>
    </xf>
    <xf numFmtId="0" fontId="7" fillId="10" borderId="49" xfId="0" applyFont="1" applyFill="1" applyBorder="1" applyAlignment="1" applyProtection="1">
      <alignment horizontal="center" vertical="center" wrapText="1"/>
    </xf>
    <xf numFmtId="0" fontId="7" fillId="10" borderId="45" xfId="0" applyFont="1" applyFill="1" applyBorder="1" applyAlignment="1" applyProtection="1">
      <alignment horizontal="left" vertical="center"/>
    </xf>
    <xf numFmtId="0" fontId="20" fillId="10" borderId="46" xfId="0" applyFont="1" applyFill="1" applyBorder="1" applyAlignment="1" applyProtection="1">
      <alignment horizontal="center" vertical="center" wrapText="1"/>
    </xf>
    <xf numFmtId="44" fontId="23" fillId="0" borderId="0" xfId="0" applyNumberFormat="1" applyFont="1" applyProtection="1"/>
    <xf numFmtId="0" fontId="23" fillId="4" borderId="0" xfId="0" applyFont="1" applyFill="1" applyProtection="1"/>
    <xf numFmtId="1" fontId="20" fillId="0" borderId="7" xfId="0" applyNumberFormat="1" applyFont="1" applyBorder="1" applyAlignment="1" applyProtection="1">
      <alignment horizontal="left" vertical="center" wrapText="1"/>
    </xf>
    <xf numFmtId="1" fontId="20" fillId="0" borderId="4" xfId="0" applyNumberFormat="1" applyFont="1" applyBorder="1" applyAlignment="1" applyProtection="1">
      <alignment horizontal="left" vertical="center" wrapText="1"/>
    </xf>
    <xf numFmtId="0" fontId="20" fillId="0" borderId="1" xfId="0" applyFont="1" applyBorder="1" applyAlignment="1" applyProtection="1">
      <alignment vertical="center" wrapText="1"/>
    </xf>
    <xf numFmtId="44" fontId="20" fillId="0" borderId="0" xfId="0" applyNumberFormat="1" applyFont="1" applyAlignment="1" applyProtection="1">
      <alignment wrapText="1"/>
    </xf>
    <xf numFmtId="0" fontId="20" fillId="0" borderId="0" xfId="0" applyFont="1" applyAlignment="1" applyProtection="1">
      <alignment wrapText="1"/>
    </xf>
    <xf numFmtId="1" fontId="20" fillId="3" borderId="7" xfId="0" applyNumberFormat="1" applyFont="1" applyFill="1" applyBorder="1" applyAlignment="1" applyProtection="1">
      <alignment horizontal="left" vertical="center" wrapText="1"/>
    </xf>
    <xf numFmtId="1" fontId="20" fillId="3" borderId="4" xfId="0" applyNumberFormat="1" applyFont="1" applyFill="1" applyBorder="1" applyAlignment="1" applyProtection="1">
      <alignment horizontal="left" vertical="center" wrapText="1"/>
    </xf>
    <xf numFmtId="0" fontId="20" fillId="3" borderId="1" xfId="0" applyFont="1" applyFill="1" applyBorder="1" applyAlignment="1" applyProtection="1">
      <alignment vertical="center" wrapText="1"/>
    </xf>
    <xf numFmtId="0" fontId="20" fillId="3" borderId="0" xfId="0" applyFont="1" applyFill="1" applyProtection="1"/>
    <xf numFmtId="0" fontId="7" fillId="10" borderId="35" xfId="0" applyFont="1" applyFill="1" applyBorder="1" applyAlignment="1" applyProtection="1">
      <alignment horizontal="left" vertical="center" wrapText="1"/>
    </xf>
    <xf numFmtId="0" fontId="7" fillId="10" borderId="16" xfId="0" applyFont="1" applyFill="1" applyBorder="1" applyAlignment="1" applyProtection="1">
      <alignment horizontal="left" vertical="center" wrapText="1"/>
    </xf>
    <xf numFmtId="0" fontId="20" fillId="10" borderId="1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left" vertical="center" wrapText="1"/>
    </xf>
    <xf numFmtId="0" fontId="7" fillId="10" borderId="7" xfId="0" applyFont="1" applyFill="1" applyBorder="1" applyAlignment="1" applyProtection="1">
      <alignment horizontal="left" vertical="center" wrapText="1"/>
    </xf>
    <xf numFmtId="0" fontId="7" fillId="10" borderId="4" xfId="0" applyFont="1" applyFill="1" applyBorder="1" applyAlignment="1" applyProtection="1">
      <alignment horizontal="left" vertical="center" wrapText="1"/>
    </xf>
    <xf numFmtId="0" fontId="20" fillId="11" borderId="1" xfId="0" applyFont="1" applyFill="1" applyBorder="1" applyAlignment="1" applyProtection="1">
      <alignment vertical="center" wrapText="1"/>
    </xf>
    <xf numFmtId="0" fontId="7" fillId="0" borderId="0" xfId="0" applyFont="1" applyProtection="1"/>
    <xf numFmtId="0" fontId="7" fillId="5" borderId="0" xfId="0" applyFont="1" applyFill="1" applyProtection="1"/>
    <xf numFmtId="0" fontId="42" fillId="0" borderId="0" xfId="0" applyFont="1" applyProtection="1"/>
    <xf numFmtId="0" fontId="20" fillId="0" borderId="2" xfId="0" applyFont="1" applyBorder="1" applyAlignment="1" applyProtection="1">
      <alignment horizontal="left" vertical="center" wrapText="1"/>
    </xf>
    <xf numFmtId="0" fontId="20" fillId="0" borderId="4" xfId="0" applyFont="1" applyBorder="1" applyAlignment="1" applyProtection="1">
      <alignment horizontal="left" vertical="center" wrapText="1"/>
    </xf>
    <xf numFmtId="1" fontId="7" fillId="12" borderId="64" xfId="0" applyNumberFormat="1" applyFont="1" applyFill="1" applyBorder="1" applyAlignment="1" applyProtection="1">
      <alignment horizontal="right" vertical="center" wrapText="1"/>
    </xf>
    <xf numFmtId="0" fontId="2" fillId="0" borderId="57" xfId="0" applyFont="1" applyBorder="1" applyAlignment="1" applyProtection="1">
      <alignment horizontal="right" vertical="center" wrapText="1"/>
    </xf>
    <xf numFmtId="0" fontId="7" fillId="10" borderId="68" xfId="0" applyFont="1" applyFill="1" applyBorder="1" applyAlignment="1" applyProtection="1">
      <alignment horizontal="left" vertical="center" wrapText="1"/>
    </xf>
    <xf numFmtId="0" fontId="7" fillId="10" borderId="56" xfId="0" applyFont="1" applyFill="1" applyBorder="1" applyAlignment="1" applyProtection="1">
      <alignment horizontal="left" vertical="center" wrapText="1"/>
    </xf>
    <xf numFmtId="0" fontId="37" fillId="3" borderId="0" xfId="0" applyFont="1" applyFill="1" applyProtection="1"/>
    <xf numFmtId="1" fontId="20" fillId="0" borderId="7" xfId="0" applyNumberFormat="1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left" wrapText="1"/>
    </xf>
    <xf numFmtId="0" fontId="23" fillId="0" borderId="0" xfId="0" applyFont="1" applyAlignment="1" applyProtection="1">
      <alignment wrapText="1"/>
    </xf>
    <xf numFmtId="0" fontId="43" fillId="0" borderId="0" xfId="0" applyFont="1" applyProtection="1"/>
    <xf numFmtId="1" fontId="20" fillId="0" borderId="4" xfId="0" applyNumberFormat="1" applyFont="1" applyBorder="1" applyAlignment="1" applyProtection="1">
      <alignment horizontal="left" wrapText="1"/>
    </xf>
    <xf numFmtId="0" fontId="20" fillId="3" borderId="21" xfId="0" applyFont="1" applyFill="1" applyBorder="1" applyAlignment="1" applyProtection="1">
      <alignment vertical="center" wrapText="1"/>
    </xf>
    <xf numFmtId="0" fontId="7" fillId="10" borderId="62" xfId="0" applyFont="1" applyFill="1" applyBorder="1" applyAlignment="1" applyProtection="1">
      <alignment horizontal="left" vertical="center" wrapText="1"/>
    </xf>
    <xf numFmtId="0" fontId="20" fillId="10" borderId="45" xfId="0" applyFont="1" applyFill="1" applyBorder="1" applyAlignment="1" applyProtection="1">
      <alignment vertical="center" wrapText="1"/>
    </xf>
    <xf numFmtId="0" fontId="23" fillId="10" borderId="63" xfId="0" applyFont="1" applyFill="1" applyBorder="1" applyAlignment="1" applyProtection="1">
      <alignment wrapText="1"/>
    </xf>
    <xf numFmtId="1" fontId="23" fillId="10" borderId="63" xfId="0" applyNumberFormat="1" applyFont="1" applyFill="1" applyBorder="1" applyAlignment="1" applyProtection="1">
      <alignment wrapText="1"/>
    </xf>
    <xf numFmtId="0" fontId="37" fillId="4" borderId="0" xfId="0" applyFont="1" applyFill="1" applyProtection="1"/>
    <xf numFmtId="1" fontId="20" fillId="0" borderId="8" xfId="0" applyNumberFormat="1" applyFont="1" applyBorder="1" applyAlignment="1" applyProtection="1">
      <alignment horizontal="center" vertical="center" wrapText="1"/>
    </xf>
    <xf numFmtId="0" fontId="20" fillId="0" borderId="37" xfId="0" applyFont="1" applyBorder="1" applyAlignment="1" applyProtection="1">
      <alignment vertical="center" wrapText="1"/>
    </xf>
    <xf numFmtId="1" fontId="20" fillId="0" borderId="48" xfId="0" applyNumberFormat="1" applyFont="1" applyBorder="1" applyAlignment="1" applyProtection="1">
      <alignment horizontal="center" vertical="center"/>
    </xf>
    <xf numFmtId="0" fontId="7" fillId="0" borderId="59" xfId="0" applyFont="1" applyBorder="1" applyAlignment="1" applyProtection="1">
      <alignment horizontal="right" vertical="center" wrapText="1"/>
    </xf>
    <xf numFmtId="0" fontId="23" fillId="0" borderId="50" xfId="0" applyFont="1" applyBorder="1" applyProtection="1"/>
    <xf numFmtId="1" fontId="23" fillId="0" borderId="50" xfId="0" applyNumberFormat="1" applyFont="1" applyBorder="1" applyProtection="1"/>
    <xf numFmtId="0" fontId="7" fillId="2" borderId="60" xfId="0" applyFont="1" applyFill="1" applyBorder="1" applyAlignment="1" applyProtection="1">
      <alignment horizontal="left" vertical="center"/>
    </xf>
    <xf numFmtId="0" fontId="7" fillId="2" borderId="60" xfId="0" applyFont="1" applyFill="1" applyBorder="1" applyAlignment="1" applyProtection="1">
      <alignment horizontal="center" vertical="center" wrapText="1"/>
    </xf>
    <xf numFmtId="0" fontId="20" fillId="2" borderId="61" xfId="0" applyFont="1" applyFill="1" applyBorder="1" applyAlignment="1" applyProtection="1">
      <alignment horizontal="center" vertical="center" wrapText="1"/>
    </xf>
    <xf numFmtId="0" fontId="46" fillId="0" borderId="0" xfId="6" applyFont="1" applyAlignment="1" applyProtection="1">
      <alignment horizontal="left" vertical="center"/>
    </xf>
    <xf numFmtId="0" fontId="20" fillId="0" borderId="0" xfId="6" applyFont="1" applyAlignment="1" applyProtection="1">
      <alignment vertical="center" wrapText="1"/>
    </xf>
    <xf numFmtId="169" fontId="20" fillId="0" borderId="0" xfId="6" applyNumberFormat="1" applyFont="1" applyProtection="1"/>
    <xf numFmtId="44" fontId="23" fillId="12" borderId="50" xfId="4" applyFont="1" applyFill="1" applyBorder="1" applyAlignment="1" applyProtection="1">
      <alignment wrapText="1"/>
      <protection locked="0"/>
    </xf>
    <xf numFmtId="44" fontId="48" fillId="12" borderId="50" xfId="4" applyFont="1" applyFill="1" applyBorder="1" applyAlignment="1" applyProtection="1">
      <alignment wrapText="1"/>
      <protection locked="0"/>
    </xf>
    <xf numFmtId="44" fontId="47" fillId="0" borderId="69" xfId="0" applyNumberFormat="1" applyFont="1" applyBorder="1" applyAlignment="1" applyProtection="1">
      <alignment wrapText="1"/>
      <protection locked="0"/>
    </xf>
    <xf numFmtId="44" fontId="47" fillId="0" borderId="65" xfId="0" applyNumberFormat="1" applyFont="1" applyBorder="1" applyAlignment="1" applyProtection="1">
      <alignment wrapText="1"/>
      <protection locked="0"/>
    </xf>
    <xf numFmtId="44" fontId="20" fillId="3" borderId="65" xfId="4" applyFont="1" applyFill="1" applyBorder="1" applyAlignment="1" applyProtection="1">
      <alignment horizontal="center" vertical="center" wrapText="1"/>
      <protection locked="0"/>
    </xf>
    <xf numFmtId="44" fontId="20" fillId="3" borderId="67" xfId="4" applyFont="1" applyFill="1" applyBorder="1" applyAlignment="1" applyProtection="1">
      <alignment horizontal="center" vertical="center" wrapText="1"/>
      <protection locked="0"/>
    </xf>
    <xf numFmtId="44" fontId="48" fillId="12" borderId="66" xfId="4" applyFont="1" applyFill="1" applyBorder="1" applyAlignment="1" applyProtection="1">
      <alignment wrapText="1"/>
      <protection locked="0"/>
    </xf>
    <xf numFmtId="0" fontId="23" fillId="0" borderId="50" xfId="0" applyFont="1" applyBorder="1" applyProtection="1">
      <protection locked="0"/>
    </xf>
    <xf numFmtId="169" fontId="7" fillId="2" borderId="61" xfId="5" applyNumberFormat="1" applyFont="1" applyFill="1" applyBorder="1" applyAlignment="1" applyProtection="1">
      <alignment horizontal="center" vertical="center" wrapText="1"/>
      <protection locked="0"/>
    </xf>
    <xf numFmtId="169" fontId="7" fillId="2" borderId="20" xfId="5" applyNumberFormat="1" applyFont="1" applyFill="1" applyBorder="1" applyAlignment="1" applyProtection="1">
      <alignment horizontal="center" vertical="center" wrapText="1"/>
      <protection locked="0"/>
    </xf>
  </cellXfs>
  <cellStyles count="9">
    <cellStyle name="Comma_Taxane 100386 Finance Tracking - Theradex" xfId="1" xr:uid="{00000000-0005-0000-0000-000000000000}"/>
    <cellStyle name="Millares" xfId="2" builtinId="3"/>
    <cellStyle name="Millares 2" xfId="5" xr:uid="{00000000-0005-0000-0000-000002000000}"/>
    <cellStyle name="Millares 2 2" xfId="8" xr:uid="{B822A527-EA77-473A-99C3-E2433967075F}"/>
    <cellStyle name="Moneda" xfId="4" builtinId="4"/>
    <cellStyle name="Moneda 2" xfId="7" xr:uid="{F5DBBBA4-5469-4F89-8A4F-9FB85F88E656}"/>
    <cellStyle name="Normal" xfId="0" builtinId="0"/>
    <cellStyle name="Normal 2" xfId="6" xr:uid="{00000000-0005-0000-0000-000005000000}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CCECFF"/>
      <rgbColor rgb="00CCFFFF"/>
      <rgbColor rgb="00CCFFCC"/>
      <rgbColor rgb="00FFFFCC"/>
      <rgbColor rgb="0099CCFF"/>
      <rgbColor rgb="00FFCCFF"/>
      <rgbColor rgb="00CCCC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3</xdr:col>
      <xdr:colOff>0</xdr:colOff>
      <xdr:row>1</xdr:row>
      <xdr:rowOff>200025</xdr:rowOff>
    </xdr:to>
    <xdr:pic>
      <xdr:nvPicPr>
        <xdr:cNvPr id="45717" name="Picture 1">
          <a:extLst>
            <a:ext uri="{FF2B5EF4-FFF2-40B4-BE49-F238E27FC236}">
              <a16:creationId xmlns:a16="http://schemas.microsoft.com/office/drawing/2014/main" id="{00000000-0008-0000-0000-000095B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13430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727485</xdr:colOff>
      <xdr:row>0</xdr:row>
      <xdr:rowOff>131781</xdr:rowOff>
    </xdr:from>
    <xdr:to>
      <xdr:col>7</xdr:col>
      <xdr:colOff>903642</xdr:colOff>
      <xdr:row>4</xdr:row>
      <xdr:rowOff>154641</xdr:rowOff>
    </xdr:to>
    <xdr:pic>
      <xdr:nvPicPr>
        <xdr:cNvPr id="2" name="Imagen 2039674167" descr="Texto&#10;&#10;Descripción generada automáticamente">
          <a:extLst>
            <a:ext uri="{FF2B5EF4-FFF2-40B4-BE49-F238E27FC236}">
              <a16:creationId xmlns:a16="http://schemas.microsoft.com/office/drawing/2014/main" id="{8FCCE04C-9E9C-76F1-54E4-7B347321B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7297" y="131781"/>
          <a:ext cx="1171239" cy="775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421822</xdr:colOff>
      <xdr:row>0</xdr:row>
      <xdr:rowOff>108857</xdr:rowOff>
    </xdr:from>
    <xdr:to>
      <xdr:col>1</xdr:col>
      <xdr:colOff>1626190</xdr:colOff>
      <xdr:row>4</xdr:row>
      <xdr:rowOff>40821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54E28ED-4C7E-91CE-B610-7BD1051F0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822" y="108857"/>
          <a:ext cx="2633118" cy="6939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47625</xdr:rowOff>
    </xdr:from>
    <xdr:to>
      <xdr:col>0</xdr:col>
      <xdr:colOff>1171575</xdr:colOff>
      <xdr:row>1</xdr:row>
      <xdr:rowOff>85725</xdr:rowOff>
    </xdr:to>
    <xdr:pic>
      <xdr:nvPicPr>
        <xdr:cNvPr id="41255" name="Picture 1">
          <a:extLst>
            <a:ext uri="{FF2B5EF4-FFF2-40B4-BE49-F238E27FC236}">
              <a16:creationId xmlns:a16="http://schemas.microsoft.com/office/drawing/2014/main" id="{00000000-0008-0000-0200-000027A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7625"/>
          <a:ext cx="11144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28575</xdr:rowOff>
    </xdr:from>
    <xdr:to>
      <xdr:col>0</xdr:col>
      <xdr:colOff>1190625</xdr:colOff>
      <xdr:row>2</xdr:row>
      <xdr:rowOff>171450</xdr:rowOff>
    </xdr:to>
    <xdr:pic>
      <xdr:nvPicPr>
        <xdr:cNvPr id="54567" name="Picture 1">
          <a:extLst>
            <a:ext uri="{FF2B5EF4-FFF2-40B4-BE49-F238E27FC236}">
              <a16:creationId xmlns:a16="http://schemas.microsoft.com/office/drawing/2014/main" id="{00000000-0008-0000-0300-000027D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4775"/>
          <a:ext cx="11430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10%20CLIENTS%20and%20BD\01%20CLIENTS\A_CHOICE\CHOICE%202\Budgets\FCRB_CHOICE%202_Budget%202022%20008_v4.0%20%20(440%20pats)-120MVs.xlsm" TargetMode="External"/><Relationship Id="rId1" Type="http://schemas.openxmlformats.org/officeDocument/2006/relationships/externalLinkPath" Target="file:///Z:\10%20CLIENTS%20and%20BD\01%20CLIENTS\A_CHOICE\CHOICE%202\Budgets\FCRB_CHOICE%202_Budget%202022%20008_v4.0%20%20(440%20pats)-120MV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ction 1 - Overview"/>
      <sheetName val="Section 2 - General &amp; Oversight"/>
      <sheetName val="Section 3 - Countries SPAIN"/>
      <sheetName val="Section 4 -DM &amp; Stats"/>
      <sheetName val="Section 5 - IEC Core Lab Old V2"/>
      <sheetName val="Section 5 - IEC core lab Old V1"/>
      <sheetName val="Section 4 -DM&amp;Stats"/>
      <sheetName val="Section 5 - IEC Core Lab"/>
      <sheetName val="Section 6 - Pass Throughs"/>
      <sheetName val="Internal"/>
    </sheetNames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Yvette Rabadà" id="{9D7B2977-4F9F-4FC3-99FF-0FEC2AC16217}" userId="S::yvette.rabada@aortyx.com::db2939b3-9f1a-4e8e-81ce-2d8eaec8e3c8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8" dT="2026-02-26T15:14:29.62" personId="{9D7B2977-4F9F-4FC3-99FF-0FEC2AC16217}" id="{59918C76-1449-4149-8F34-BC4AA03CB25B}" done="1">
    <text>Fórmula actualitzada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S253"/>
  <sheetViews>
    <sheetView showGridLines="0" topLeftCell="A222" zoomScale="75" zoomScaleNormal="75" zoomScaleSheetLayoutView="75" workbookViewId="0">
      <selection activeCell="G3" sqref="G3"/>
    </sheetView>
  </sheetViews>
  <sheetFormatPr baseColWidth="10" defaultColWidth="9.140625" defaultRowHeight="12.75" outlineLevelRow="2" outlineLevelCol="1" x14ac:dyDescent="0.2"/>
  <cols>
    <col min="1" max="2" width="7.28515625" style="54" customWidth="1"/>
    <col min="3" max="3" width="6.28515625" style="55" customWidth="1"/>
    <col min="4" max="4" width="35.140625" style="56" customWidth="1"/>
    <col min="5" max="5" width="15.28515625" style="57" customWidth="1"/>
    <col min="6" max="6" width="11.140625" style="247" customWidth="1"/>
    <col min="7" max="7" width="8.42578125" style="47" customWidth="1"/>
    <col min="8" max="8" width="12.28515625" style="247" customWidth="1"/>
    <col min="9" max="9" width="10.7109375" style="247" customWidth="1"/>
    <col min="10" max="10" width="8.42578125" style="47" customWidth="1"/>
    <col min="11" max="11" width="11.42578125" style="247" customWidth="1"/>
    <col min="12" max="12" width="9" style="47" customWidth="1" collapsed="1"/>
    <col min="13" max="13" width="12.42578125" style="247" customWidth="1"/>
    <col min="14" max="14" width="10.140625" style="47" hidden="1" customWidth="1" outlineLevel="1"/>
    <col min="15" max="15" width="10.42578125" style="247" hidden="1" customWidth="1" outlineLevel="1"/>
    <col min="16" max="16" width="9.42578125" style="47" hidden="1" customWidth="1" outlineLevel="1"/>
    <col min="17" max="17" width="11.7109375" style="247" hidden="1" customWidth="1" outlineLevel="1"/>
    <col min="18" max="18" width="9.7109375" style="47" hidden="1" customWidth="1" outlineLevel="1"/>
    <col min="19" max="19" width="12.140625" style="247" hidden="1" customWidth="1" outlineLevel="1"/>
    <col min="20" max="20" width="10.28515625" style="47" hidden="1" customWidth="1" outlineLevel="1"/>
    <col min="21" max="21" width="11.7109375" style="247" hidden="1" customWidth="1" outlineLevel="1"/>
    <col min="22" max="22" width="10.28515625" style="47" hidden="1" customWidth="1" outlineLevel="1"/>
    <col min="23" max="23" width="10.7109375" style="247" hidden="1" customWidth="1" outlineLevel="1"/>
    <col min="24" max="24" width="9.7109375" style="47" hidden="1" customWidth="1" outlineLevel="1"/>
    <col min="25" max="25" width="11.7109375" style="247" hidden="1" customWidth="1" outlineLevel="1"/>
    <col min="26" max="26" width="10.42578125" style="47" hidden="1" customWidth="1" outlineLevel="1"/>
    <col min="27" max="27" width="12.42578125" style="247" hidden="1" customWidth="1" outlineLevel="1"/>
    <col min="28" max="28" width="9.28515625" style="47" hidden="1" customWidth="1" outlineLevel="1"/>
    <col min="29" max="29" width="12.28515625" style="247" hidden="1" customWidth="1" outlineLevel="1"/>
    <col min="30" max="30" width="10" style="47" hidden="1" customWidth="1" outlineLevel="1"/>
    <col min="31" max="31" width="12.28515625" style="247" hidden="1" customWidth="1" outlineLevel="1"/>
    <col min="32" max="32" width="10.140625" style="47" hidden="1" customWidth="1" outlineLevel="1"/>
    <col min="33" max="33" width="11" style="247" hidden="1" customWidth="1" outlineLevel="1"/>
    <col min="34" max="34" width="11.85546875" style="47" customWidth="1" collapsed="1"/>
    <col min="35" max="35" width="10.42578125" style="247" customWidth="1"/>
    <col min="36" max="36" width="9.140625" style="47"/>
    <col min="37" max="37" width="11" style="247" customWidth="1"/>
    <col min="38" max="68" width="8.85546875" style="204" customWidth="1"/>
    <col min="69" max="16384" width="9.140625" style="31"/>
  </cols>
  <sheetData>
    <row r="1" spans="1:81" s="257" customFormat="1" ht="23.25" customHeight="1" thickBot="1" x14ac:dyDescent="0.35">
      <c r="A1" s="484"/>
      <c r="B1" s="260"/>
      <c r="C1" s="261"/>
      <c r="D1" s="400" t="s">
        <v>0</v>
      </c>
      <c r="E1" s="394"/>
      <c r="F1" s="1"/>
      <c r="G1" s="1"/>
      <c r="H1" s="397" t="s">
        <v>1</v>
      </c>
      <c r="I1" s="485"/>
      <c r="J1" s="486"/>
      <c r="K1" s="487"/>
      <c r="L1" s="488"/>
      <c r="M1" s="488"/>
      <c r="N1" s="489"/>
      <c r="O1" s="490"/>
      <c r="P1" s="491"/>
      <c r="Q1" s="490"/>
      <c r="R1" s="491"/>
      <c r="S1" s="490"/>
      <c r="T1" s="491"/>
      <c r="U1" s="490"/>
      <c r="V1" s="491"/>
      <c r="W1" s="490"/>
      <c r="X1" s="491"/>
      <c r="Y1" s="490"/>
      <c r="Z1" s="491"/>
      <c r="AA1" s="490"/>
      <c r="AB1" s="491"/>
      <c r="AC1" s="490"/>
      <c r="AD1" s="491"/>
      <c r="AE1" s="490"/>
      <c r="AF1" s="491"/>
      <c r="AG1" s="490"/>
      <c r="AH1" s="491"/>
      <c r="AI1" s="490"/>
      <c r="AJ1" s="491"/>
      <c r="AK1" s="492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493"/>
      <c r="BR1" s="493"/>
      <c r="BS1" s="493"/>
      <c r="BT1" s="493"/>
      <c r="BU1" s="493"/>
      <c r="BV1" s="493"/>
      <c r="BW1" s="493"/>
      <c r="BX1" s="493"/>
      <c r="BY1" s="493"/>
      <c r="BZ1" s="493"/>
      <c r="CA1" s="493"/>
      <c r="CB1" s="493"/>
      <c r="CC1" s="493"/>
    </row>
    <row r="2" spans="1:81" s="257" customFormat="1" ht="18.75" customHeight="1" thickBot="1" x14ac:dyDescent="0.35">
      <c r="A2" s="494"/>
      <c r="B2" s="258"/>
      <c r="C2" s="259"/>
      <c r="D2" s="399"/>
      <c r="E2" s="394"/>
      <c r="F2" s="1"/>
      <c r="G2" s="1"/>
      <c r="H2" s="397" t="s">
        <v>2</v>
      </c>
      <c r="I2" s="485"/>
      <c r="J2" s="486"/>
      <c r="K2" s="487"/>
      <c r="L2" s="495"/>
      <c r="M2" s="495"/>
      <c r="N2" s="493"/>
      <c r="O2" s="496"/>
      <c r="P2" s="497"/>
      <c r="Q2" s="496"/>
      <c r="R2" s="497"/>
      <c r="S2" s="496"/>
      <c r="T2" s="497"/>
      <c r="U2" s="496"/>
      <c r="V2" s="497"/>
      <c r="W2" s="496"/>
      <c r="X2" s="497"/>
      <c r="Y2" s="496"/>
      <c r="Z2" s="497"/>
      <c r="AA2" s="496"/>
      <c r="AB2" s="497"/>
      <c r="AC2" s="496"/>
      <c r="AD2" s="497"/>
      <c r="AE2" s="496"/>
      <c r="AF2" s="497"/>
      <c r="AG2" s="496"/>
      <c r="AH2" s="497"/>
      <c r="AI2" s="496"/>
      <c r="AJ2" s="497"/>
      <c r="AK2" s="498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493"/>
      <c r="BR2" s="493"/>
      <c r="BS2" s="493"/>
      <c r="BT2" s="493"/>
      <c r="BU2" s="493"/>
      <c r="BV2" s="493"/>
      <c r="BW2" s="493"/>
      <c r="BX2" s="493"/>
      <c r="BY2" s="493"/>
      <c r="BZ2" s="493"/>
      <c r="CA2" s="493"/>
      <c r="CB2" s="493"/>
      <c r="CC2" s="493"/>
    </row>
    <row r="3" spans="1:81" s="257" customFormat="1" ht="23.25" customHeight="1" thickBot="1" x14ac:dyDescent="0.25">
      <c r="A3" s="494"/>
      <c r="B3" s="258"/>
      <c r="C3" s="259"/>
      <c r="D3" s="395"/>
      <c r="E3" s="1"/>
      <c r="F3" s="1"/>
      <c r="G3" s="1"/>
      <c r="H3" s="397" t="s">
        <v>3</v>
      </c>
      <c r="I3" s="485"/>
      <c r="J3" s="486"/>
      <c r="K3" s="487"/>
      <c r="L3" s="495"/>
      <c r="M3" s="495"/>
      <c r="N3" s="493"/>
      <c r="O3" s="496"/>
      <c r="P3" s="497"/>
      <c r="Q3" s="496"/>
      <c r="R3" s="497"/>
      <c r="S3" s="496"/>
      <c r="T3" s="497"/>
      <c r="U3" s="496"/>
      <c r="V3" s="497"/>
      <c r="W3" s="496"/>
      <c r="X3" s="497"/>
      <c r="Y3" s="496"/>
      <c r="Z3" s="497"/>
      <c r="AA3" s="496"/>
      <c r="AB3" s="497"/>
      <c r="AC3" s="496"/>
      <c r="AD3" s="497"/>
      <c r="AE3" s="496"/>
      <c r="AF3" s="497"/>
      <c r="AG3" s="496"/>
      <c r="AH3" s="497"/>
      <c r="AI3" s="496"/>
      <c r="AJ3" s="497"/>
      <c r="AK3" s="498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493"/>
      <c r="BR3" s="493"/>
      <c r="BS3" s="493"/>
      <c r="BT3" s="493"/>
      <c r="BU3" s="493"/>
      <c r="BV3" s="493"/>
      <c r="BW3" s="493"/>
      <c r="BX3" s="493"/>
      <c r="BY3" s="493"/>
      <c r="BZ3" s="493"/>
      <c r="CA3" s="493"/>
      <c r="CB3" s="493"/>
      <c r="CC3" s="493"/>
    </row>
    <row r="4" spans="1:81" s="257" customFormat="1" ht="23.25" customHeight="1" x14ac:dyDescent="0.2">
      <c r="A4" s="499"/>
      <c r="B4" s="396" t="s">
        <v>4</v>
      </c>
      <c r="C4" s="259"/>
      <c r="D4" s="404"/>
      <c r="E4" s="1"/>
      <c r="F4" s="1"/>
      <c r="G4" s="1"/>
      <c r="H4" s="397"/>
      <c r="I4" s="500"/>
      <c r="J4" s="495"/>
      <c r="K4" s="495"/>
      <c r="L4" s="495"/>
      <c r="M4" s="495"/>
      <c r="N4" s="493"/>
      <c r="O4" s="496"/>
      <c r="P4" s="497"/>
      <c r="Q4" s="496"/>
      <c r="R4" s="497"/>
      <c r="S4" s="496"/>
      <c r="T4" s="497"/>
      <c r="U4" s="496"/>
      <c r="V4" s="497"/>
      <c r="W4" s="496"/>
      <c r="X4" s="497"/>
      <c r="Y4" s="496"/>
      <c r="Z4" s="497"/>
      <c r="AA4" s="496"/>
      <c r="AB4" s="497"/>
      <c r="AC4" s="496"/>
      <c r="AD4" s="497"/>
      <c r="AE4" s="496"/>
      <c r="AF4" s="497"/>
      <c r="AG4" s="496"/>
      <c r="AH4" s="497"/>
      <c r="AI4" s="496"/>
      <c r="AJ4" s="497"/>
      <c r="AK4" s="496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493"/>
      <c r="BR4" s="493"/>
      <c r="BS4" s="493"/>
      <c r="BT4" s="493"/>
      <c r="BU4" s="493"/>
      <c r="BV4" s="493"/>
      <c r="BW4" s="493"/>
      <c r="BX4" s="493"/>
      <c r="BY4" s="493"/>
      <c r="BZ4" s="493"/>
      <c r="CA4" s="493"/>
      <c r="CB4" s="493"/>
      <c r="CC4" s="493"/>
    </row>
    <row r="5" spans="1:81" s="257" customFormat="1" ht="19.5" customHeight="1" thickBot="1" x14ac:dyDescent="0.3">
      <c r="A5" s="398"/>
      <c r="B5" s="402" t="s">
        <v>5</v>
      </c>
      <c r="C5" s="262"/>
      <c r="D5" s="403"/>
      <c r="E5" s="27"/>
      <c r="F5" s="27"/>
      <c r="G5" s="27"/>
      <c r="H5" s="401"/>
      <c r="I5" s="401"/>
      <c r="J5" s="401"/>
      <c r="K5" s="501"/>
      <c r="L5" s="501"/>
      <c r="M5" s="501"/>
      <c r="N5" s="502"/>
      <c r="O5" s="503"/>
      <c r="P5" s="504"/>
      <c r="Q5" s="503"/>
      <c r="R5" s="504"/>
      <c r="S5" s="503"/>
      <c r="T5" s="504"/>
      <c r="U5" s="503"/>
      <c r="V5" s="504"/>
      <c r="W5" s="503"/>
      <c r="X5" s="504"/>
      <c r="Y5" s="503"/>
      <c r="Z5" s="504"/>
      <c r="AA5" s="503"/>
      <c r="AB5" s="504"/>
      <c r="AC5" s="503"/>
      <c r="AD5" s="504"/>
      <c r="AE5" s="503"/>
      <c r="AF5" s="504"/>
      <c r="AG5" s="503"/>
      <c r="AH5" s="504"/>
      <c r="AI5" s="503"/>
      <c r="AJ5" s="505"/>
      <c r="AK5" s="496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493"/>
      <c r="BR5" s="493"/>
      <c r="BS5" s="493"/>
      <c r="BT5" s="493"/>
      <c r="BU5" s="493"/>
      <c r="BV5" s="493"/>
      <c r="BW5" s="493"/>
      <c r="BX5" s="493"/>
      <c r="BY5" s="493"/>
      <c r="BZ5" s="493"/>
      <c r="CA5" s="493"/>
      <c r="CB5" s="493"/>
      <c r="CC5" s="493"/>
    </row>
    <row r="6" spans="1:81" s="30" customFormat="1" ht="17.25" customHeight="1" x14ac:dyDescent="0.2">
      <c r="A6" s="405" t="s">
        <v>6</v>
      </c>
      <c r="B6" s="506"/>
      <c r="C6" s="506"/>
      <c r="D6" s="506"/>
      <c r="E6" s="507"/>
      <c r="F6" s="508"/>
      <c r="G6" s="509"/>
      <c r="H6" s="510"/>
      <c r="I6" s="510"/>
      <c r="J6" s="509"/>
      <c r="K6" s="509"/>
      <c r="L6" s="509"/>
      <c r="M6" s="509"/>
      <c r="N6" s="506"/>
      <c r="O6" s="508"/>
      <c r="P6" s="509"/>
      <c r="Q6" s="508"/>
      <c r="R6" s="509"/>
      <c r="S6" s="508"/>
      <c r="T6" s="509"/>
      <c r="U6" s="508"/>
      <c r="V6" s="509"/>
      <c r="W6" s="508"/>
      <c r="X6" s="509"/>
      <c r="Y6" s="508"/>
      <c r="Z6" s="509"/>
      <c r="AA6" s="508"/>
      <c r="AB6" s="509"/>
      <c r="AC6" s="508"/>
      <c r="AD6" s="509"/>
      <c r="AE6" s="508"/>
      <c r="AF6" s="509"/>
      <c r="AG6" s="508"/>
      <c r="AH6" s="509"/>
      <c r="AI6" s="508"/>
      <c r="AJ6" s="509"/>
      <c r="AK6" s="511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4"/>
      <c r="BN6" s="204"/>
      <c r="BO6" s="204"/>
      <c r="BP6" s="204"/>
      <c r="BQ6" s="512"/>
      <c r="BR6" s="512"/>
      <c r="BS6" s="512"/>
      <c r="BT6" s="512"/>
      <c r="BU6" s="512"/>
      <c r="BV6" s="512"/>
      <c r="BW6" s="512"/>
      <c r="BX6" s="512"/>
      <c r="BY6" s="512"/>
      <c r="BZ6" s="512"/>
      <c r="CA6" s="512"/>
      <c r="CB6" s="512"/>
      <c r="CC6" s="512"/>
    </row>
    <row r="7" spans="1:81" s="30" customFormat="1" ht="16.5" customHeight="1" outlineLevel="1" x14ac:dyDescent="0.2">
      <c r="A7" s="513" t="s">
        <v>7</v>
      </c>
      <c r="B7" s="2"/>
      <c r="C7" s="507"/>
      <c r="D7" s="507"/>
      <c r="E7" s="514"/>
      <c r="F7" s="508"/>
      <c r="G7" s="509"/>
      <c r="H7" s="508"/>
      <c r="I7" s="508"/>
      <c r="J7" s="509"/>
      <c r="K7" s="508"/>
      <c r="L7" s="509"/>
      <c r="M7" s="508"/>
      <c r="N7" s="509"/>
      <c r="O7" s="508"/>
      <c r="P7" s="509"/>
      <c r="Q7" s="508"/>
      <c r="R7" s="509"/>
      <c r="S7" s="508"/>
      <c r="T7" s="509"/>
      <c r="U7" s="508"/>
      <c r="V7" s="509"/>
      <c r="W7" s="508"/>
      <c r="X7" s="509"/>
      <c r="Y7" s="508"/>
      <c r="Z7" s="509"/>
      <c r="AA7" s="508"/>
      <c r="AB7" s="509"/>
      <c r="AC7" s="508"/>
      <c r="AD7" s="509"/>
      <c r="AE7" s="508"/>
      <c r="AF7" s="509"/>
      <c r="AG7" s="508"/>
      <c r="AH7" s="509"/>
      <c r="AI7" s="508"/>
      <c r="AJ7" s="509"/>
      <c r="AK7" s="508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4"/>
      <c r="BN7" s="204"/>
      <c r="BO7" s="204"/>
      <c r="BP7" s="204"/>
      <c r="BQ7" s="512"/>
      <c r="BR7" s="512"/>
      <c r="BS7" s="512"/>
      <c r="BT7" s="512"/>
      <c r="BU7" s="512"/>
      <c r="BV7" s="512"/>
      <c r="BW7" s="512"/>
      <c r="BX7" s="512"/>
      <c r="BY7" s="512"/>
      <c r="BZ7" s="512"/>
      <c r="CA7" s="512"/>
      <c r="CB7" s="512"/>
      <c r="CC7" s="512"/>
    </row>
    <row r="8" spans="1:81" s="30" customFormat="1" ht="16.5" customHeight="1" outlineLevel="1" x14ac:dyDescent="0.2">
      <c r="A8" s="513" t="s">
        <v>8</v>
      </c>
      <c r="B8" s="2"/>
      <c r="C8" s="507"/>
      <c r="D8" s="507"/>
      <c r="E8" s="514"/>
      <c r="F8" s="508"/>
      <c r="G8" s="509"/>
      <c r="H8" s="508"/>
      <c r="I8" s="508"/>
      <c r="J8" s="509"/>
      <c r="K8" s="508"/>
      <c r="L8" s="509"/>
      <c r="M8" s="508"/>
      <c r="N8" s="509"/>
      <c r="O8" s="508"/>
      <c r="P8" s="509"/>
      <c r="Q8" s="508"/>
      <c r="R8" s="509"/>
      <c r="S8" s="508"/>
      <c r="T8" s="509"/>
      <c r="U8" s="508"/>
      <c r="V8" s="509"/>
      <c r="W8" s="508"/>
      <c r="X8" s="509"/>
      <c r="Y8" s="508"/>
      <c r="Z8" s="509"/>
      <c r="AA8" s="508"/>
      <c r="AB8" s="509"/>
      <c r="AC8" s="508"/>
      <c r="AD8" s="509"/>
      <c r="AE8" s="508"/>
      <c r="AF8" s="509"/>
      <c r="AG8" s="508"/>
      <c r="AH8" s="509"/>
      <c r="AI8" s="508"/>
      <c r="AJ8" s="509"/>
      <c r="AK8" s="508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4"/>
      <c r="BN8" s="204"/>
      <c r="BO8" s="204"/>
      <c r="BP8" s="204"/>
      <c r="BQ8" s="512"/>
      <c r="BR8" s="512"/>
      <c r="BS8" s="512"/>
      <c r="BT8" s="512"/>
      <c r="BU8" s="512"/>
      <c r="BV8" s="512"/>
      <c r="BW8" s="512"/>
      <c r="BX8" s="512"/>
      <c r="BY8" s="512"/>
      <c r="BZ8" s="512"/>
      <c r="CA8" s="512"/>
      <c r="CB8" s="512"/>
      <c r="CC8" s="512"/>
    </row>
    <row r="9" spans="1:81" s="30" customFormat="1" ht="16.5" customHeight="1" outlineLevel="1" x14ac:dyDescent="0.2">
      <c r="A9" s="513" t="s">
        <v>9</v>
      </c>
      <c r="B9" s="2"/>
      <c r="C9" s="507"/>
      <c r="D9" s="507"/>
      <c r="E9" s="514"/>
      <c r="F9" s="508"/>
      <c r="G9" s="509"/>
      <c r="H9" s="508"/>
      <c r="I9" s="508"/>
      <c r="J9" s="509"/>
      <c r="K9" s="508"/>
      <c r="L9" s="509"/>
      <c r="M9" s="508"/>
      <c r="N9" s="509"/>
      <c r="O9" s="508"/>
      <c r="P9" s="509"/>
      <c r="Q9" s="508"/>
      <c r="R9" s="509"/>
      <c r="S9" s="508"/>
      <c r="T9" s="509"/>
      <c r="U9" s="508"/>
      <c r="V9" s="509"/>
      <c r="W9" s="508"/>
      <c r="X9" s="509"/>
      <c r="Y9" s="508"/>
      <c r="Z9" s="509"/>
      <c r="AA9" s="508"/>
      <c r="AB9" s="509"/>
      <c r="AC9" s="508"/>
      <c r="AD9" s="509"/>
      <c r="AE9" s="508"/>
      <c r="AF9" s="509"/>
      <c r="AG9" s="508"/>
      <c r="AH9" s="509"/>
      <c r="AI9" s="508"/>
      <c r="AJ9" s="509"/>
      <c r="AK9" s="508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4"/>
      <c r="BN9" s="204"/>
      <c r="BO9" s="204"/>
      <c r="BP9" s="204"/>
      <c r="BQ9" s="512"/>
      <c r="BR9" s="512"/>
      <c r="BS9" s="512"/>
      <c r="BT9" s="512"/>
      <c r="BU9" s="512"/>
      <c r="BV9" s="512"/>
      <c r="BW9" s="512"/>
      <c r="BX9" s="512"/>
      <c r="BY9" s="512"/>
      <c r="BZ9" s="512"/>
      <c r="CA9" s="512"/>
      <c r="CB9" s="512"/>
      <c r="CC9" s="512"/>
    </row>
    <row r="10" spans="1:81" s="30" customFormat="1" ht="16.5" customHeight="1" outlineLevel="1" x14ac:dyDescent="0.2">
      <c r="A10" s="513" t="s">
        <v>10</v>
      </c>
      <c r="B10" s="2"/>
      <c r="C10" s="507"/>
      <c r="D10" s="507"/>
      <c r="E10" s="514"/>
      <c r="F10" s="508"/>
      <c r="G10" s="509"/>
      <c r="H10" s="508"/>
      <c r="I10" s="508"/>
      <c r="J10" s="509"/>
      <c r="K10" s="508"/>
      <c r="L10" s="509"/>
      <c r="M10" s="508"/>
      <c r="N10" s="509"/>
      <c r="O10" s="508"/>
      <c r="P10" s="509"/>
      <c r="Q10" s="508"/>
      <c r="R10" s="509"/>
      <c r="S10" s="508"/>
      <c r="T10" s="509"/>
      <c r="U10" s="508"/>
      <c r="V10" s="509"/>
      <c r="W10" s="508"/>
      <c r="X10" s="509"/>
      <c r="Y10" s="508"/>
      <c r="Z10" s="509"/>
      <c r="AA10" s="508"/>
      <c r="AB10" s="509"/>
      <c r="AC10" s="508"/>
      <c r="AD10" s="509"/>
      <c r="AE10" s="508"/>
      <c r="AF10" s="509"/>
      <c r="AG10" s="508"/>
      <c r="AH10" s="509"/>
      <c r="AI10" s="508"/>
      <c r="AJ10" s="509"/>
      <c r="AK10" s="508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4"/>
      <c r="BN10" s="204"/>
      <c r="BO10" s="204"/>
      <c r="BP10" s="204"/>
      <c r="BQ10" s="512"/>
      <c r="BR10" s="512"/>
      <c r="BS10" s="512"/>
      <c r="BT10" s="512"/>
      <c r="BU10" s="512"/>
      <c r="BV10" s="512"/>
      <c r="BW10" s="512"/>
      <c r="BX10" s="512"/>
      <c r="BY10" s="512"/>
      <c r="BZ10" s="512"/>
      <c r="CA10" s="512"/>
      <c r="CB10" s="512"/>
      <c r="CC10" s="512"/>
    </row>
    <row r="11" spans="1:81" ht="20.25" customHeight="1" outlineLevel="1" x14ac:dyDescent="0.25">
      <c r="A11" s="515" t="s">
        <v>11</v>
      </c>
      <c r="B11" s="174"/>
      <c r="C11" s="160"/>
      <c r="D11" s="161"/>
      <c r="E11" s="162"/>
      <c r="F11" s="238" t="s">
        <v>12</v>
      </c>
      <c r="G11" s="163"/>
      <c r="H11" s="238"/>
      <c r="I11" s="238" t="s">
        <v>12</v>
      </c>
      <c r="J11" s="163"/>
      <c r="K11" s="238"/>
      <c r="L11" s="163"/>
      <c r="M11" s="254"/>
      <c r="N11" s="158" t="s">
        <v>13</v>
      </c>
      <c r="O11" s="256"/>
      <c r="P11" s="158" t="s">
        <v>14</v>
      </c>
      <c r="Q11" s="256"/>
      <c r="R11" s="158" t="s">
        <v>15</v>
      </c>
      <c r="S11" s="256"/>
      <c r="T11" s="158" t="s">
        <v>16</v>
      </c>
      <c r="U11" s="256"/>
      <c r="V11" s="158" t="s">
        <v>17</v>
      </c>
      <c r="W11" s="256"/>
      <c r="X11" s="158" t="s">
        <v>18</v>
      </c>
      <c r="Y11" s="256"/>
      <c r="Z11" s="158" t="s">
        <v>19</v>
      </c>
      <c r="AA11" s="256"/>
      <c r="AB11" s="158" t="s">
        <v>20</v>
      </c>
      <c r="AC11" s="256"/>
      <c r="AD11" s="158" t="s">
        <v>21</v>
      </c>
      <c r="AE11" s="256"/>
      <c r="AF11" s="158" t="s">
        <v>22</v>
      </c>
      <c r="AG11" s="256"/>
      <c r="AH11" s="700" t="s">
        <v>23</v>
      </c>
      <c r="AI11" s="701"/>
      <c r="AJ11" s="163"/>
      <c r="AK11" s="238"/>
    </row>
    <row r="12" spans="1:81" ht="25.5" customHeight="1" x14ac:dyDescent="0.25">
      <c r="A12" s="703" t="s">
        <v>24</v>
      </c>
      <c r="B12" s="704"/>
      <c r="C12" s="168"/>
      <c r="D12" s="170"/>
      <c r="E12" s="172"/>
      <c r="F12" s="239"/>
      <c r="G12" s="159" t="s">
        <v>25</v>
      </c>
      <c r="H12" s="248"/>
      <c r="I12" s="253"/>
      <c r="J12" s="159" t="s">
        <v>26</v>
      </c>
      <c r="K12" s="248"/>
      <c r="L12" s="290"/>
      <c r="M12" s="255" t="s">
        <v>27</v>
      </c>
      <c r="N12" s="517" t="s">
        <v>28</v>
      </c>
      <c r="O12" s="516" t="s">
        <v>29</v>
      </c>
      <c r="P12" s="517" t="s">
        <v>28</v>
      </c>
      <c r="Q12" s="516" t="s">
        <v>29</v>
      </c>
      <c r="R12" s="517" t="s">
        <v>28</v>
      </c>
      <c r="S12" s="516" t="s">
        <v>29</v>
      </c>
      <c r="T12" s="517" t="s">
        <v>28</v>
      </c>
      <c r="U12" s="516" t="s">
        <v>29</v>
      </c>
      <c r="V12" s="517" t="s">
        <v>28</v>
      </c>
      <c r="W12" s="516" t="s">
        <v>29</v>
      </c>
      <c r="X12" s="517" t="s">
        <v>28</v>
      </c>
      <c r="Y12" s="516" t="s">
        <v>29</v>
      </c>
      <c r="Z12" s="517" t="s">
        <v>28</v>
      </c>
      <c r="AA12" s="516" t="s">
        <v>29</v>
      </c>
      <c r="AB12" s="517" t="s">
        <v>28</v>
      </c>
      <c r="AC12" s="516" t="s">
        <v>29</v>
      </c>
      <c r="AD12" s="517" t="s">
        <v>28</v>
      </c>
      <c r="AE12" s="516" t="s">
        <v>29</v>
      </c>
      <c r="AF12" s="517" t="s">
        <v>28</v>
      </c>
      <c r="AG12" s="516" t="s">
        <v>29</v>
      </c>
      <c r="AH12" s="698" t="s">
        <v>30</v>
      </c>
      <c r="AI12" s="699"/>
      <c r="AJ12" s="698" t="s">
        <v>31</v>
      </c>
      <c r="AK12" s="699"/>
    </row>
    <row r="13" spans="1:81" ht="30" x14ac:dyDescent="0.2">
      <c r="A13" s="3" t="s">
        <v>32</v>
      </c>
      <c r="B13" s="406" t="s">
        <v>33</v>
      </c>
      <c r="C13" s="169" t="s">
        <v>34</v>
      </c>
      <c r="D13" s="171" t="s">
        <v>35</v>
      </c>
      <c r="E13" s="173" t="s">
        <v>36</v>
      </c>
      <c r="F13" s="518" t="s">
        <v>37</v>
      </c>
      <c r="G13" s="519" t="s">
        <v>38</v>
      </c>
      <c r="H13" s="520" t="s">
        <v>39</v>
      </c>
      <c r="I13" s="521" t="s">
        <v>37</v>
      </c>
      <c r="J13" s="519" t="s">
        <v>38</v>
      </c>
      <c r="K13" s="520" t="s">
        <v>39</v>
      </c>
      <c r="L13" s="521" t="s">
        <v>38</v>
      </c>
      <c r="M13" s="520" t="s">
        <v>39</v>
      </c>
      <c r="N13" s="522" t="s">
        <v>38</v>
      </c>
      <c r="O13" s="520" t="s">
        <v>39</v>
      </c>
      <c r="P13" s="522" t="s">
        <v>38</v>
      </c>
      <c r="Q13" s="520" t="s">
        <v>39</v>
      </c>
      <c r="R13" s="522" t="s">
        <v>38</v>
      </c>
      <c r="S13" s="520" t="s">
        <v>39</v>
      </c>
      <c r="T13" s="522" t="s">
        <v>38</v>
      </c>
      <c r="U13" s="520" t="s">
        <v>39</v>
      </c>
      <c r="V13" s="522" t="s">
        <v>38</v>
      </c>
      <c r="W13" s="520" t="s">
        <v>39</v>
      </c>
      <c r="X13" s="522" t="s">
        <v>38</v>
      </c>
      <c r="Y13" s="520" t="s">
        <v>39</v>
      </c>
      <c r="Z13" s="522" t="s">
        <v>38</v>
      </c>
      <c r="AA13" s="520" t="s">
        <v>39</v>
      </c>
      <c r="AB13" s="522" t="s">
        <v>38</v>
      </c>
      <c r="AC13" s="520" t="s">
        <v>39</v>
      </c>
      <c r="AD13" s="522" t="s">
        <v>38</v>
      </c>
      <c r="AE13" s="520" t="s">
        <v>39</v>
      </c>
      <c r="AF13" s="522" t="s">
        <v>38</v>
      </c>
      <c r="AG13" s="520" t="s">
        <v>39</v>
      </c>
      <c r="AH13" s="522" t="s">
        <v>38</v>
      </c>
      <c r="AI13" s="520" t="s">
        <v>39</v>
      </c>
      <c r="AJ13" s="522" t="s">
        <v>38</v>
      </c>
      <c r="AK13" s="520" t="s">
        <v>39</v>
      </c>
    </row>
    <row r="14" spans="1:81" s="134" customFormat="1" ht="15.75" x14ac:dyDescent="0.2">
      <c r="A14" s="299" t="s">
        <v>40</v>
      </c>
      <c r="B14" s="20"/>
      <c r="C14" s="8"/>
      <c r="D14" s="21"/>
      <c r="E14" s="523"/>
      <c r="F14" s="36"/>
      <c r="G14" s="35"/>
      <c r="H14" s="249"/>
      <c r="I14" s="36"/>
      <c r="J14" s="35"/>
      <c r="K14" s="249"/>
      <c r="L14" s="36"/>
      <c r="M14" s="249"/>
      <c r="N14" s="16"/>
      <c r="O14" s="249"/>
      <c r="P14" s="16"/>
      <c r="Q14" s="249"/>
      <c r="R14" s="16"/>
      <c r="S14" s="249"/>
      <c r="T14" s="16"/>
      <c r="U14" s="249"/>
      <c r="V14" s="16"/>
      <c r="W14" s="249"/>
      <c r="X14" s="16"/>
      <c r="Y14" s="249"/>
      <c r="Z14" s="16"/>
      <c r="AA14" s="249"/>
      <c r="AB14" s="16"/>
      <c r="AC14" s="249"/>
      <c r="AD14" s="16"/>
      <c r="AE14" s="249"/>
      <c r="AF14" s="16"/>
      <c r="AG14" s="249"/>
      <c r="AH14" s="16"/>
      <c r="AI14" s="249"/>
      <c r="AJ14" s="16"/>
      <c r="AK14" s="249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204"/>
      <c r="BN14" s="204"/>
      <c r="BO14" s="204"/>
      <c r="BP14" s="204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</row>
    <row r="15" spans="1:81" s="44" customFormat="1" ht="16.5" hidden="1" customHeight="1" outlineLevel="1" x14ac:dyDescent="0.2">
      <c r="A15" s="300" t="s">
        <v>41</v>
      </c>
      <c r="B15" s="4"/>
      <c r="C15" s="524"/>
      <c r="D15" s="5"/>
      <c r="E15" s="14"/>
      <c r="F15" s="525"/>
      <c r="G15" s="526"/>
      <c r="H15" s="527"/>
      <c r="I15" s="525"/>
      <c r="J15" s="526"/>
      <c r="K15" s="527"/>
      <c r="L15" s="525"/>
      <c r="M15" s="527"/>
      <c r="N15" s="528"/>
      <c r="O15" s="527"/>
      <c r="P15" s="528"/>
      <c r="Q15" s="527"/>
      <c r="R15" s="528"/>
      <c r="S15" s="527"/>
      <c r="T15" s="528"/>
      <c r="U15" s="527"/>
      <c r="V15" s="528"/>
      <c r="W15" s="527"/>
      <c r="X15" s="528"/>
      <c r="Y15" s="527"/>
      <c r="Z15" s="528"/>
      <c r="AA15" s="527"/>
      <c r="AB15" s="528"/>
      <c r="AC15" s="527"/>
      <c r="AD15" s="528"/>
      <c r="AE15" s="527"/>
      <c r="AF15" s="528"/>
      <c r="AG15" s="527"/>
      <c r="AH15" s="528"/>
      <c r="AI15" s="527"/>
      <c r="AJ15" s="528"/>
      <c r="AK15" s="527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4"/>
      <c r="AW15" s="204"/>
      <c r="AX15" s="204"/>
      <c r="AY15" s="204"/>
      <c r="AZ15" s="204"/>
      <c r="BA15" s="204"/>
      <c r="BB15" s="204"/>
      <c r="BC15" s="204"/>
      <c r="BD15" s="204"/>
      <c r="BE15" s="204"/>
      <c r="BF15" s="204"/>
      <c r="BG15" s="204"/>
      <c r="BH15" s="204"/>
      <c r="BI15" s="204"/>
      <c r="BJ15" s="204"/>
      <c r="BK15" s="204"/>
      <c r="BL15" s="204"/>
      <c r="BM15" s="204"/>
      <c r="BN15" s="204"/>
      <c r="BO15" s="204"/>
      <c r="BP15" s="204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</row>
    <row r="16" spans="1:81" s="205" customFormat="1" ht="18" hidden="1" customHeight="1" outlineLevel="1" x14ac:dyDescent="0.2">
      <c r="A16" s="529"/>
      <c r="B16" s="530"/>
      <c r="C16" s="48">
        <v>1</v>
      </c>
      <c r="D16" s="531" t="s">
        <v>42</v>
      </c>
      <c r="E16" s="532" t="s">
        <v>43</v>
      </c>
      <c r="F16" s="533"/>
      <c r="G16" s="534"/>
      <c r="H16" s="535">
        <f t="shared" ref="H16:H21" si="0">F16*G16</f>
        <v>0</v>
      </c>
      <c r="I16" s="533"/>
      <c r="J16" s="534"/>
      <c r="K16" s="535">
        <f t="shared" ref="K16:K21" si="1">I16*J16</f>
        <v>0</v>
      </c>
      <c r="L16" s="534">
        <f t="shared" ref="L16:M21" si="2">SUM(G16,J16)</f>
        <v>0</v>
      </c>
      <c r="M16" s="535">
        <f t="shared" si="2"/>
        <v>0</v>
      </c>
      <c r="N16" s="536"/>
      <c r="O16" s="535"/>
      <c r="P16" s="536"/>
      <c r="Q16" s="535"/>
      <c r="R16" s="536"/>
      <c r="S16" s="535"/>
      <c r="T16" s="536"/>
      <c r="U16" s="535"/>
      <c r="V16" s="536"/>
      <c r="W16" s="535"/>
      <c r="X16" s="536"/>
      <c r="Y16" s="535"/>
      <c r="Z16" s="536"/>
      <c r="AA16" s="535"/>
      <c r="AB16" s="536"/>
      <c r="AC16" s="535"/>
      <c r="AD16" s="536"/>
      <c r="AE16" s="535"/>
      <c r="AF16" s="536"/>
      <c r="AG16" s="535"/>
      <c r="AH16" s="536">
        <f t="shared" ref="AH16:AI21" si="3">SUM(N16,P16,R16,T16,V16,X16,Z16,AB16,AD16,AF16)</f>
        <v>0</v>
      </c>
      <c r="AI16" s="535">
        <f t="shared" si="3"/>
        <v>0</v>
      </c>
      <c r="AJ16" s="536">
        <f t="shared" ref="AJ16:AK21" si="4">SUM(AH16,L16)</f>
        <v>0</v>
      </c>
      <c r="AK16" s="535">
        <f t="shared" si="4"/>
        <v>0</v>
      </c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  <c r="AV16" s="204"/>
      <c r="AW16" s="204"/>
      <c r="AX16" s="204"/>
      <c r="AY16" s="204"/>
      <c r="AZ16" s="204"/>
      <c r="BA16" s="204"/>
      <c r="BB16" s="204"/>
      <c r="BC16" s="204"/>
      <c r="BD16" s="204"/>
      <c r="BE16" s="204"/>
      <c r="BF16" s="204"/>
      <c r="BG16" s="204"/>
      <c r="BH16" s="204"/>
      <c r="BI16" s="204"/>
      <c r="BJ16" s="204"/>
      <c r="BK16" s="204"/>
      <c r="BL16" s="204"/>
      <c r="BM16" s="204"/>
      <c r="BN16" s="204"/>
      <c r="BO16" s="204"/>
      <c r="BP16" s="204"/>
      <c r="BQ16" s="512"/>
      <c r="BR16" s="512"/>
      <c r="BS16" s="512"/>
      <c r="BT16" s="512"/>
      <c r="BU16" s="512"/>
      <c r="BV16" s="512"/>
      <c r="BW16" s="512"/>
      <c r="BX16" s="512"/>
      <c r="BY16" s="512"/>
      <c r="BZ16" s="512"/>
      <c r="CA16" s="512"/>
      <c r="CB16" s="512"/>
      <c r="CC16" s="512"/>
    </row>
    <row r="17" spans="1:81" s="205" customFormat="1" ht="21.75" hidden="1" customHeight="1" outlineLevel="1" x14ac:dyDescent="0.2">
      <c r="A17" s="529"/>
      <c r="B17" s="530"/>
      <c r="C17" s="48">
        <v>2</v>
      </c>
      <c r="D17" s="531" t="s">
        <v>44</v>
      </c>
      <c r="E17" s="532" t="s">
        <v>45</v>
      </c>
      <c r="F17" s="533"/>
      <c r="G17" s="534"/>
      <c r="H17" s="535">
        <f t="shared" si="0"/>
        <v>0</v>
      </c>
      <c r="I17" s="533"/>
      <c r="J17" s="534"/>
      <c r="K17" s="535">
        <f t="shared" si="1"/>
        <v>0</v>
      </c>
      <c r="L17" s="534">
        <f t="shared" si="2"/>
        <v>0</v>
      </c>
      <c r="M17" s="535">
        <f t="shared" si="2"/>
        <v>0</v>
      </c>
      <c r="N17" s="536"/>
      <c r="O17" s="535"/>
      <c r="P17" s="536"/>
      <c r="Q17" s="535"/>
      <c r="R17" s="536"/>
      <c r="S17" s="535"/>
      <c r="T17" s="536"/>
      <c r="U17" s="535"/>
      <c r="V17" s="536"/>
      <c r="W17" s="535"/>
      <c r="X17" s="536"/>
      <c r="Y17" s="535"/>
      <c r="Z17" s="536"/>
      <c r="AA17" s="535"/>
      <c r="AB17" s="536"/>
      <c r="AC17" s="535"/>
      <c r="AD17" s="536"/>
      <c r="AE17" s="535"/>
      <c r="AF17" s="536"/>
      <c r="AG17" s="535"/>
      <c r="AH17" s="536">
        <f t="shared" si="3"/>
        <v>0</v>
      </c>
      <c r="AI17" s="535">
        <f t="shared" si="3"/>
        <v>0</v>
      </c>
      <c r="AJ17" s="536">
        <f t="shared" si="4"/>
        <v>0</v>
      </c>
      <c r="AK17" s="535">
        <f t="shared" si="4"/>
        <v>0</v>
      </c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/>
      <c r="BA17" s="204"/>
      <c r="BB17" s="204"/>
      <c r="BC17" s="204"/>
      <c r="BD17" s="204"/>
      <c r="BE17" s="204"/>
      <c r="BF17" s="204"/>
      <c r="BG17" s="204"/>
      <c r="BH17" s="204"/>
      <c r="BI17" s="204"/>
      <c r="BJ17" s="204"/>
      <c r="BK17" s="204"/>
      <c r="BL17" s="204"/>
      <c r="BM17" s="204"/>
      <c r="BN17" s="204"/>
      <c r="BO17" s="204"/>
      <c r="BP17" s="204"/>
      <c r="BQ17" s="512"/>
      <c r="BR17" s="512"/>
      <c r="BS17" s="512"/>
      <c r="BT17" s="512"/>
      <c r="BU17" s="512"/>
      <c r="BV17" s="512"/>
      <c r="BW17" s="512"/>
      <c r="BX17" s="512"/>
      <c r="BY17" s="512"/>
      <c r="BZ17" s="512"/>
      <c r="CA17" s="512"/>
      <c r="CB17" s="512"/>
      <c r="CC17" s="512"/>
    </row>
    <row r="18" spans="1:81" s="205" customFormat="1" ht="18" hidden="1" customHeight="1" outlineLevel="1" x14ac:dyDescent="0.2">
      <c r="A18" s="529"/>
      <c r="B18" s="530"/>
      <c r="C18" s="48">
        <v>3</v>
      </c>
      <c r="D18" s="531" t="s">
        <v>46</v>
      </c>
      <c r="E18" s="532" t="s">
        <v>47</v>
      </c>
      <c r="F18" s="533"/>
      <c r="G18" s="534"/>
      <c r="H18" s="535">
        <f t="shared" si="0"/>
        <v>0</v>
      </c>
      <c r="I18" s="533"/>
      <c r="J18" s="534"/>
      <c r="K18" s="535">
        <f t="shared" si="1"/>
        <v>0</v>
      </c>
      <c r="L18" s="534">
        <f t="shared" si="2"/>
        <v>0</v>
      </c>
      <c r="M18" s="535">
        <f t="shared" si="2"/>
        <v>0</v>
      </c>
      <c r="N18" s="536"/>
      <c r="O18" s="535"/>
      <c r="P18" s="536"/>
      <c r="Q18" s="535"/>
      <c r="R18" s="536"/>
      <c r="S18" s="535"/>
      <c r="T18" s="536"/>
      <c r="U18" s="535"/>
      <c r="V18" s="536"/>
      <c r="W18" s="535"/>
      <c r="X18" s="536"/>
      <c r="Y18" s="535"/>
      <c r="Z18" s="536"/>
      <c r="AA18" s="535"/>
      <c r="AB18" s="536"/>
      <c r="AC18" s="535"/>
      <c r="AD18" s="536"/>
      <c r="AE18" s="535"/>
      <c r="AF18" s="536"/>
      <c r="AG18" s="535"/>
      <c r="AH18" s="536">
        <f t="shared" si="3"/>
        <v>0</v>
      </c>
      <c r="AI18" s="535">
        <f t="shared" si="3"/>
        <v>0</v>
      </c>
      <c r="AJ18" s="536">
        <f t="shared" si="4"/>
        <v>0</v>
      </c>
      <c r="AK18" s="535">
        <f t="shared" si="4"/>
        <v>0</v>
      </c>
      <c r="AL18" s="204"/>
      <c r="AM18" s="204"/>
      <c r="AN18" s="204"/>
      <c r="AO18" s="204"/>
      <c r="AP18" s="204"/>
      <c r="AQ18" s="204"/>
      <c r="AR18" s="204"/>
      <c r="AS18" s="204"/>
      <c r="AT18" s="204"/>
      <c r="AU18" s="204"/>
      <c r="AV18" s="204"/>
      <c r="AW18" s="204"/>
      <c r="AX18" s="204"/>
      <c r="AY18" s="204"/>
      <c r="AZ18" s="204"/>
      <c r="BA18" s="204"/>
      <c r="BB18" s="204"/>
      <c r="BC18" s="204"/>
      <c r="BD18" s="204"/>
      <c r="BE18" s="204"/>
      <c r="BF18" s="204"/>
      <c r="BG18" s="204"/>
      <c r="BH18" s="204"/>
      <c r="BI18" s="204"/>
      <c r="BJ18" s="204"/>
      <c r="BK18" s="204"/>
      <c r="BL18" s="204"/>
      <c r="BM18" s="204"/>
      <c r="BN18" s="204"/>
      <c r="BO18" s="204"/>
      <c r="BP18" s="204"/>
      <c r="BQ18" s="512"/>
      <c r="BR18" s="512"/>
      <c r="BS18" s="512"/>
      <c r="BT18" s="512"/>
      <c r="BU18" s="512"/>
      <c r="BV18" s="512"/>
      <c r="BW18" s="512"/>
      <c r="BX18" s="512"/>
      <c r="BY18" s="512"/>
      <c r="BZ18" s="512"/>
      <c r="CA18" s="512"/>
      <c r="CB18" s="512"/>
      <c r="CC18" s="512"/>
    </row>
    <row r="19" spans="1:81" s="30" customFormat="1" ht="18.75" hidden="1" customHeight="1" outlineLevel="1" x14ac:dyDescent="0.2">
      <c r="A19" s="529"/>
      <c r="B19" s="537"/>
      <c r="C19" s="49">
        <v>4</v>
      </c>
      <c r="D19" s="538" t="s">
        <v>48</v>
      </c>
      <c r="E19" s="539" t="s">
        <v>49</v>
      </c>
      <c r="F19" s="540"/>
      <c r="G19" s="541"/>
      <c r="H19" s="542">
        <f t="shared" si="0"/>
        <v>0</v>
      </c>
      <c r="I19" s="540"/>
      <c r="J19" s="541"/>
      <c r="K19" s="542">
        <f t="shared" si="1"/>
        <v>0</v>
      </c>
      <c r="L19" s="534">
        <f t="shared" si="2"/>
        <v>0</v>
      </c>
      <c r="M19" s="542">
        <f t="shared" si="2"/>
        <v>0</v>
      </c>
      <c r="N19" s="536"/>
      <c r="O19" s="535"/>
      <c r="P19" s="536"/>
      <c r="Q19" s="535"/>
      <c r="R19" s="536"/>
      <c r="S19" s="535"/>
      <c r="T19" s="536"/>
      <c r="U19" s="535"/>
      <c r="V19" s="536"/>
      <c r="W19" s="535"/>
      <c r="X19" s="536"/>
      <c r="Y19" s="535"/>
      <c r="Z19" s="536"/>
      <c r="AA19" s="535"/>
      <c r="AB19" s="536"/>
      <c r="AC19" s="535"/>
      <c r="AD19" s="536"/>
      <c r="AE19" s="535"/>
      <c r="AF19" s="536"/>
      <c r="AG19" s="535"/>
      <c r="AH19" s="536">
        <f t="shared" si="3"/>
        <v>0</v>
      </c>
      <c r="AI19" s="535">
        <f t="shared" si="3"/>
        <v>0</v>
      </c>
      <c r="AJ19" s="536">
        <f t="shared" si="4"/>
        <v>0</v>
      </c>
      <c r="AK19" s="535">
        <f t="shared" si="4"/>
        <v>0</v>
      </c>
      <c r="AL19" s="204"/>
      <c r="AM19" s="204"/>
      <c r="AN19" s="204"/>
      <c r="AO19" s="204"/>
      <c r="AP19" s="204"/>
      <c r="AQ19" s="204"/>
      <c r="AR19" s="204"/>
      <c r="AS19" s="204"/>
      <c r="AT19" s="204"/>
      <c r="AU19" s="204"/>
      <c r="AV19" s="204"/>
      <c r="AW19" s="204"/>
      <c r="AX19" s="204"/>
      <c r="AY19" s="204"/>
      <c r="AZ19" s="204"/>
      <c r="BA19" s="204"/>
      <c r="BB19" s="204"/>
      <c r="BC19" s="204"/>
      <c r="BD19" s="204"/>
      <c r="BE19" s="204"/>
      <c r="BF19" s="204"/>
      <c r="BG19" s="204"/>
      <c r="BH19" s="204"/>
      <c r="BI19" s="204"/>
      <c r="BJ19" s="204"/>
      <c r="BK19" s="204"/>
      <c r="BL19" s="204"/>
      <c r="BM19" s="204"/>
      <c r="BN19" s="204"/>
      <c r="BO19" s="204"/>
      <c r="BP19" s="204"/>
      <c r="BQ19" s="512"/>
      <c r="BR19" s="512"/>
      <c r="BS19" s="512"/>
      <c r="BT19" s="512"/>
      <c r="BU19" s="512"/>
      <c r="BV19" s="512"/>
      <c r="BW19" s="512"/>
      <c r="BX19" s="512"/>
      <c r="BY19" s="512"/>
      <c r="BZ19" s="512"/>
      <c r="CA19" s="512"/>
      <c r="CB19" s="512"/>
      <c r="CC19" s="512"/>
    </row>
    <row r="20" spans="1:81" s="205" customFormat="1" ht="18" hidden="1" customHeight="1" outlineLevel="1" x14ac:dyDescent="0.2">
      <c r="A20" s="529"/>
      <c r="B20" s="530"/>
      <c r="C20" s="48">
        <v>5</v>
      </c>
      <c r="D20" s="531" t="s">
        <v>50</v>
      </c>
      <c r="E20" s="532" t="s">
        <v>43</v>
      </c>
      <c r="F20" s="533"/>
      <c r="G20" s="534"/>
      <c r="H20" s="535">
        <f t="shared" si="0"/>
        <v>0</v>
      </c>
      <c r="I20" s="533"/>
      <c r="J20" s="534"/>
      <c r="K20" s="535">
        <f t="shared" si="1"/>
        <v>0</v>
      </c>
      <c r="L20" s="534">
        <f t="shared" si="2"/>
        <v>0</v>
      </c>
      <c r="M20" s="535">
        <f t="shared" si="2"/>
        <v>0</v>
      </c>
      <c r="N20" s="536"/>
      <c r="O20" s="535"/>
      <c r="P20" s="536"/>
      <c r="Q20" s="535"/>
      <c r="R20" s="536"/>
      <c r="S20" s="535"/>
      <c r="T20" s="536"/>
      <c r="U20" s="535"/>
      <c r="V20" s="536"/>
      <c r="W20" s="535"/>
      <c r="X20" s="536"/>
      <c r="Y20" s="535"/>
      <c r="Z20" s="536"/>
      <c r="AA20" s="535"/>
      <c r="AB20" s="536"/>
      <c r="AC20" s="535"/>
      <c r="AD20" s="536"/>
      <c r="AE20" s="535"/>
      <c r="AF20" s="536"/>
      <c r="AG20" s="535"/>
      <c r="AH20" s="536">
        <f t="shared" si="3"/>
        <v>0</v>
      </c>
      <c r="AI20" s="535">
        <f t="shared" si="3"/>
        <v>0</v>
      </c>
      <c r="AJ20" s="536">
        <f t="shared" si="4"/>
        <v>0</v>
      </c>
      <c r="AK20" s="535">
        <f t="shared" si="4"/>
        <v>0</v>
      </c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  <c r="AZ20" s="204"/>
      <c r="BA20" s="204"/>
      <c r="BB20" s="204"/>
      <c r="BC20" s="204"/>
      <c r="BD20" s="204"/>
      <c r="BE20" s="204"/>
      <c r="BF20" s="204"/>
      <c r="BG20" s="204"/>
      <c r="BH20" s="204"/>
      <c r="BI20" s="204"/>
      <c r="BJ20" s="204"/>
      <c r="BK20" s="204"/>
      <c r="BL20" s="204"/>
      <c r="BM20" s="204"/>
      <c r="BN20" s="204"/>
      <c r="BO20" s="204"/>
      <c r="BP20" s="204"/>
      <c r="BQ20" s="512"/>
      <c r="BR20" s="512"/>
      <c r="BS20" s="512"/>
      <c r="BT20" s="512"/>
      <c r="BU20" s="512"/>
      <c r="BV20" s="512"/>
      <c r="BW20" s="512"/>
      <c r="BX20" s="512"/>
      <c r="BY20" s="512"/>
      <c r="BZ20" s="512"/>
      <c r="CA20" s="512"/>
      <c r="CB20" s="512"/>
      <c r="CC20" s="512"/>
    </row>
    <row r="21" spans="1:81" s="205" customFormat="1" ht="18" hidden="1" customHeight="1" outlineLevel="1" x14ac:dyDescent="0.2">
      <c r="A21" s="529"/>
      <c r="B21" s="530"/>
      <c r="C21" s="48" t="s">
        <v>51</v>
      </c>
      <c r="D21" s="531" t="s">
        <v>52</v>
      </c>
      <c r="E21" s="532" t="s">
        <v>53</v>
      </c>
      <c r="F21" s="533"/>
      <c r="G21" s="534"/>
      <c r="H21" s="535">
        <f t="shared" si="0"/>
        <v>0</v>
      </c>
      <c r="I21" s="533"/>
      <c r="J21" s="534"/>
      <c r="K21" s="535">
        <f t="shared" si="1"/>
        <v>0</v>
      </c>
      <c r="L21" s="534">
        <f t="shared" si="2"/>
        <v>0</v>
      </c>
      <c r="M21" s="535">
        <f t="shared" si="2"/>
        <v>0</v>
      </c>
      <c r="N21" s="536"/>
      <c r="O21" s="535"/>
      <c r="P21" s="536"/>
      <c r="Q21" s="535"/>
      <c r="R21" s="536"/>
      <c r="S21" s="535"/>
      <c r="T21" s="536"/>
      <c r="U21" s="535"/>
      <c r="V21" s="536"/>
      <c r="W21" s="535"/>
      <c r="X21" s="536"/>
      <c r="Y21" s="535"/>
      <c r="Z21" s="536"/>
      <c r="AA21" s="535"/>
      <c r="AB21" s="536"/>
      <c r="AC21" s="535"/>
      <c r="AD21" s="536"/>
      <c r="AE21" s="535"/>
      <c r="AF21" s="536"/>
      <c r="AG21" s="535"/>
      <c r="AH21" s="536">
        <f t="shared" si="3"/>
        <v>0</v>
      </c>
      <c r="AI21" s="535">
        <f t="shared" si="3"/>
        <v>0</v>
      </c>
      <c r="AJ21" s="536">
        <f t="shared" si="4"/>
        <v>0</v>
      </c>
      <c r="AK21" s="535">
        <f t="shared" si="4"/>
        <v>0</v>
      </c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4"/>
      <c r="BA21" s="204"/>
      <c r="BB21" s="204"/>
      <c r="BC21" s="204"/>
      <c r="BD21" s="204"/>
      <c r="BE21" s="204"/>
      <c r="BF21" s="204"/>
      <c r="BG21" s="204"/>
      <c r="BH21" s="204"/>
      <c r="BI21" s="204"/>
      <c r="BJ21" s="204"/>
      <c r="BK21" s="204"/>
      <c r="BL21" s="204"/>
      <c r="BM21" s="204"/>
      <c r="BN21" s="204"/>
      <c r="BO21" s="204"/>
      <c r="BP21" s="204"/>
      <c r="BQ21" s="512"/>
      <c r="BR21" s="512"/>
      <c r="BS21" s="512"/>
      <c r="BT21" s="512"/>
      <c r="BU21" s="512"/>
      <c r="BV21" s="512"/>
      <c r="BW21" s="512"/>
      <c r="BX21" s="512"/>
      <c r="BY21" s="512"/>
      <c r="BZ21" s="512"/>
      <c r="CA21" s="512"/>
      <c r="CB21" s="512"/>
      <c r="CC21" s="512"/>
    </row>
    <row r="22" spans="1:81" s="206" customFormat="1" ht="15.75" collapsed="1" x14ac:dyDescent="0.2">
      <c r="A22" s="17"/>
      <c r="B22" s="18"/>
      <c r="C22" s="19"/>
      <c r="D22" s="12" t="s">
        <v>54</v>
      </c>
      <c r="E22" s="37"/>
      <c r="F22" s="240"/>
      <c r="G22" s="38"/>
      <c r="H22" s="250">
        <f>SUM(H16:H21)</f>
        <v>0</v>
      </c>
      <c r="I22" s="240"/>
      <c r="J22" s="38"/>
      <c r="K22" s="250">
        <f>SUM(K16:K21)</f>
        <v>0</v>
      </c>
      <c r="L22" s="39"/>
      <c r="M22" s="250">
        <f>SUM(M16:M21)</f>
        <v>0</v>
      </c>
      <c r="N22" s="42"/>
      <c r="O22" s="250">
        <f>SUM(O16:O21)</f>
        <v>0</v>
      </c>
      <c r="P22" s="42"/>
      <c r="Q22" s="250">
        <f>SUM(Q16:Q21)</f>
        <v>0</v>
      </c>
      <c r="R22" s="42"/>
      <c r="S22" s="250">
        <f>SUM(S16:S21)</f>
        <v>0</v>
      </c>
      <c r="T22" s="42"/>
      <c r="U22" s="250">
        <f>SUM(U16:U21)</f>
        <v>0</v>
      </c>
      <c r="V22" s="42"/>
      <c r="W22" s="250">
        <f>SUM(W16:W21)</f>
        <v>0</v>
      </c>
      <c r="X22" s="42"/>
      <c r="Y22" s="250">
        <f>SUM(Y16:Y21)</f>
        <v>0</v>
      </c>
      <c r="Z22" s="42"/>
      <c r="AA22" s="250">
        <f>SUM(AA16:AA21)</f>
        <v>0</v>
      </c>
      <c r="AB22" s="42"/>
      <c r="AC22" s="250">
        <f>SUM(AC16:AC21)</f>
        <v>0</v>
      </c>
      <c r="AD22" s="42"/>
      <c r="AE22" s="250">
        <f>SUM(AE16:AE21)</f>
        <v>0</v>
      </c>
      <c r="AF22" s="42"/>
      <c r="AG22" s="250">
        <f>SUM(AG16:AG21)</f>
        <v>0</v>
      </c>
      <c r="AH22" s="42"/>
      <c r="AI22" s="250">
        <f>SUM(AI16:AI21)</f>
        <v>0</v>
      </c>
      <c r="AJ22" s="42"/>
      <c r="AK22" s="250">
        <f>SUM(AK16:AK21)</f>
        <v>0</v>
      </c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4"/>
      <c r="BF22" s="204"/>
      <c r="BG22" s="204"/>
      <c r="BH22" s="204"/>
      <c r="BI22" s="204"/>
      <c r="BJ22" s="204"/>
      <c r="BK22" s="204"/>
      <c r="BL22" s="204"/>
      <c r="BM22" s="204"/>
      <c r="BN22" s="204"/>
      <c r="BO22" s="204"/>
      <c r="BP22" s="204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</row>
    <row r="23" spans="1:81" s="44" customFormat="1" ht="16.5" hidden="1" customHeight="1" outlineLevel="1" x14ac:dyDescent="0.2">
      <c r="A23" s="300" t="s">
        <v>55</v>
      </c>
      <c r="B23" s="4"/>
      <c r="C23" s="524"/>
      <c r="D23" s="5"/>
      <c r="E23" s="14"/>
      <c r="F23" s="525"/>
      <c r="G23" s="526"/>
      <c r="H23" s="527"/>
      <c r="I23" s="525"/>
      <c r="J23" s="526"/>
      <c r="K23" s="527"/>
      <c r="L23" s="543"/>
      <c r="M23" s="527"/>
      <c r="N23" s="528"/>
      <c r="O23" s="527"/>
      <c r="P23" s="528"/>
      <c r="Q23" s="527"/>
      <c r="R23" s="528"/>
      <c r="S23" s="527"/>
      <c r="T23" s="528"/>
      <c r="U23" s="527"/>
      <c r="V23" s="528"/>
      <c r="W23" s="527"/>
      <c r="X23" s="528"/>
      <c r="Y23" s="527"/>
      <c r="Z23" s="528"/>
      <c r="AA23" s="527"/>
      <c r="AB23" s="528"/>
      <c r="AC23" s="527"/>
      <c r="AD23" s="528"/>
      <c r="AE23" s="527"/>
      <c r="AF23" s="528"/>
      <c r="AG23" s="527"/>
      <c r="AH23" s="528"/>
      <c r="AI23" s="527"/>
      <c r="AJ23" s="528"/>
      <c r="AK23" s="527"/>
      <c r="AL23" s="204"/>
      <c r="AM23" s="204"/>
      <c r="AN23" s="204"/>
      <c r="AO23" s="204"/>
      <c r="AP23" s="204"/>
      <c r="AQ23" s="204"/>
      <c r="AR23" s="204"/>
      <c r="AS23" s="204"/>
      <c r="AT23" s="204"/>
      <c r="AU23" s="204"/>
      <c r="AV23" s="204"/>
      <c r="AW23" s="204"/>
      <c r="AX23" s="204"/>
      <c r="AY23" s="204"/>
      <c r="AZ23" s="204"/>
      <c r="BA23" s="204"/>
      <c r="BB23" s="204"/>
      <c r="BC23" s="204"/>
      <c r="BD23" s="204"/>
      <c r="BE23" s="204"/>
      <c r="BF23" s="204"/>
      <c r="BG23" s="204"/>
      <c r="BH23" s="204"/>
      <c r="BI23" s="204"/>
      <c r="BJ23" s="204"/>
      <c r="BK23" s="204"/>
      <c r="BL23" s="204"/>
      <c r="BM23" s="204"/>
      <c r="BN23" s="204"/>
      <c r="BO23" s="204"/>
      <c r="BP23" s="204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</row>
    <row r="24" spans="1:81" s="205" customFormat="1" ht="18" hidden="1" customHeight="1" outlineLevel="1" x14ac:dyDescent="0.2">
      <c r="A24" s="529"/>
      <c r="B24" s="530"/>
      <c r="C24" s="48">
        <v>6</v>
      </c>
      <c r="D24" s="531" t="s">
        <v>56</v>
      </c>
      <c r="E24" s="532" t="s">
        <v>57</v>
      </c>
      <c r="F24" s="533"/>
      <c r="G24" s="534"/>
      <c r="H24" s="535">
        <f t="shared" ref="H24:H38" si="5">F24*G24</f>
        <v>0</v>
      </c>
      <c r="I24" s="533"/>
      <c r="J24" s="534"/>
      <c r="K24" s="535">
        <f t="shared" ref="K24:K38" si="6">I24*J24</f>
        <v>0</v>
      </c>
      <c r="L24" s="534">
        <f t="shared" ref="L24:L38" si="7">SUM(G24,J24)</f>
        <v>0</v>
      </c>
      <c r="M24" s="535">
        <f t="shared" ref="M24:M38" si="8">SUM(H24,K24)</f>
        <v>0</v>
      </c>
      <c r="N24" s="536"/>
      <c r="O24" s="535"/>
      <c r="P24" s="536"/>
      <c r="Q24" s="535"/>
      <c r="R24" s="536"/>
      <c r="S24" s="535"/>
      <c r="T24" s="536"/>
      <c r="U24" s="535"/>
      <c r="V24" s="536"/>
      <c r="W24" s="535"/>
      <c r="X24" s="536"/>
      <c r="Y24" s="535"/>
      <c r="Z24" s="536"/>
      <c r="AA24" s="535"/>
      <c r="AB24" s="536"/>
      <c r="AC24" s="535"/>
      <c r="AD24" s="536"/>
      <c r="AE24" s="535"/>
      <c r="AF24" s="536"/>
      <c r="AG24" s="535"/>
      <c r="AH24" s="536">
        <f t="shared" ref="AH24:AH38" si="9">SUM(N24,P24,R24,T24,V24,X24,Z24,AB24,AD24,AF24)</f>
        <v>0</v>
      </c>
      <c r="AI24" s="535">
        <f t="shared" ref="AI24:AI38" si="10">SUM(O24,Q24,S24,U24,W24,Y24,AA24,AC24,AE24,AG24)</f>
        <v>0</v>
      </c>
      <c r="AJ24" s="536">
        <f t="shared" ref="AJ24:AJ38" si="11">SUM(AH24,L24)</f>
        <v>0</v>
      </c>
      <c r="AK24" s="535">
        <f t="shared" ref="AK24:AK38" si="12">SUM(AI24,M24)</f>
        <v>0</v>
      </c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  <c r="BI24" s="204"/>
      <c r="BJ24" s="204"/>
      <c r="BK24" s="204"/>
      <c r="BL24" s="204"/>
      <c r="BM24" s="204"/>
      <c r="BN24" s="204"/>
      <c r="BO24" s="204"/>
      <c r="BP24" s="204"/>
      <c r="BQ24" s="512"/>
      <c r="BR24" s="512"/>
      <c r="BS24" s="512"/>
      <c r="BT24" s="512"/>
      <c r="BU24" s="512"/>
      <c r="BV24" s="512"/>
      <c r="BW24" s="512"/>
      <c r="BX24" s="512"/>
      <c r="BY24" s="512"/>
      <c r="BZ24" s="512"/>
      <c r="CA24" s="512"/>
      <c r="CB24" s="512"/>
      <c r="CC24" s="512"/>
    </row>
    <row r="25" spans="1:81" s="205" customFormat="1" ht="18" hidden="1" customHeight="1" outlineLevel="1" x14ac:dyDescent="0.2">
      <c r="A25" s="529"/>
      <c r="B25" s="530"/>
      <c r="C25" s="48">
        <v>7</v>
      </c>
      <c r="D25" s="531" t="s">
        <v>58</v>
      </c>
      <c r="E25" s="532" t="s">
        <v>59</v>
      </c>
      <c r="F25" s="533"/>
      <c r="G25" s="534"/>
      <c r="H25" s="535">
        <f t="shared" si="5"/>
        <v>0</v>
      </c>
      <c r="I25" s="533"/>
      <c r="J25" s="534"/>
      <c r="K25" s="535">
        <f t="shared" si="6"/>
        <v>0</v>
      </c>
      <c r="L25" s="534">
        <f t="shared" si="7"/>
        <v>0</v>
      </c>
      <c r="M25" s="535">
        <f t="shared" si="8"/>
        <v>0</v>
      </c>
      <c r="N25" s="536"/>
      <c r="O25" s="535"/>
      <c r="P25" s="536"/>
      <c r="Q25" s="535"/>
      <c r="R25" s="536"/>
      <c r="S25" s="535"/>
      <c r="T25" s="536"/>
      <c r="U25" s="535"/>
      <c r="V25" s="536"/>
      <c r="W25" s="535"/>
      <c r="X25" s="536"/>
      <c r="Y25" s="535"/>
      <c r="Z25" s="536"/>
      <c r="AA25" s="535"/>
      <c r="AB25" s="536"/>
      <c r="AC25" s="535"/>
      <c r="AD25" s="536"/>
      <c r="AE25" s="535"/>
      <c r="AF25" s="536"/>
      <c r="AG25" s="535"/>
      <c r="AH25" s="536">
        <f t="shared" si="9"/>
        <v>0</v>
      </c>
      <c r="AI25" s="535">
        <f t="shared" si="10"/>
        <v>0</v>
      </c>
      <c r="AJ25" s="536">
        <f t="shared" si="11"/>
        <v>0</v>
      </c>
      <c r="AK25" s="535">
        <f t="shared" si="12"/>
        <v>0</v>
      </c>
      <c r="AL25" s="204"/>
      <c r="AM25" s="204"/>
      <c r="AN25" s="204"/>
      <c r="AO25" s="204"/>
      <c r="AP25" s="204"/>
      <c r="AQ25" s="204"/>
      <c r="AR25" s="204"/>
      <c r="AS25" s="204"/>
      <c r="AT25" s="204"/>
      <c r="AU25" s="204"/>
      <c r="AV25" s="204"/>
      <c r="AW25" s="204"/>
      <c r="AX25" s="204"/>
      <c r="AY25" s="204"/>
      <c r="AZ25" s="204"/>
      <c r="BA25" s="204"/>
      <c r="BB25" s="204"/>
      <c r="BC25" s="204"/>
      <c r="BD25" s="204"/>
      <c r="BE25" s="204"/>
      <c r="BF25" s="204"/>
      <c r="BG25" s="204"/>
      <c r="BH25" s="204"/>
      <c r="BI25" s="204"/>
      <c r="BJ25" s="204"/>
      <c r="BK25" s="204"/>
      <c r="BL25" s="204"/>
      <c r="BM25" s="204"/>
      <c r="BN25" s="204"/>
      <c r="BO25" s="204"/>
      <c r="BP25" s="204"/>
      <c r="BQ25" s="512"/>
      <c r="BR25" s="512"/>
      <c r="BS25" s="512"/>
      <c r="BT25" s="512"/>
      <c r="BU25" s="512"/>
      <c r="BV25" s="512"/>
      <c r="BW25" s="512"/>
      <c r="BX25" s="512"/>
      <c r="BY25" s="512"/>
      <c r="BZ25" s="512"/>
      <c r="CA25" s="512"/>
      <c r="CB25" s="512"/>
      <c r="CC25" s="512"/>
    </row>
    <row r="26" spans="1:81" s="205" customFormat="1" ht="18" hidden="1" customHeight="1" outlineLevel="1" x14ac:dyDescent="0.2">
      <c r="A26" s="529"/>
      <c r="B26" s="530"/>
      <c r="C26" s="48">
        <v>8</v>
      </c>
      <c r="D26" s="531" t="s">
        <v>60</v>
      </c>
      <c r="E26" s="532" t="s">
        <v>61</v>
      </c>
      <c r="F26" s="533"/>
      <c r="G26" s="534"/>
      <c r="H26" s="535">
        <f t="shared" si="5"/>
        <v>0</v>
      </c>
      <c r="I26" s="533"/>
      <c r="J26" s="534"/>
      <c r="K26" s="535">
        <f t="shared" si="6"/>
        <v>0</v>
      </c>
      <c r="L26" s="534">
        <f t="shared" si="7"/>
        <v>0</v>
      </c>
      <c r="M26" s="535">
        <f t="shared" si="8"/>
        <v>0</v>
      </c>
      <c r="N26" s="536"/>
      <c r="O26" s="535"/>
      <c r="P26" s="536"/>
      <c r="Q26" s="535"/>
      <c r="R26" s="536"/>
      <c r="S26" s="535"/>
      <c r="T26" s="536"/>
      <c r="U26" s="535"/>
      <c r="V26" s="536"/>
      <c r="W26" s="535"/>
      <c r="X26" s="536"/>
      <c r="Y26" s="535"/>
      <c r="Z26" s="536"/>
      <c r="AA26" s="535"/>
      <c r="AB26" s="536"/>
      <c r="AC26" s="535"/>
      <c r="AD26" s="536"/>
      <c r="AE26" s="535"/>
      <c r="AF26" s="536"/>
      <c r="AG26" s="535"/>
      <c r="AH26" s="536">
        <f t="shared" si="9"/>
        <v>0</v>
      </c>
      <c r="AI26" s="535">
        <f t="shared" si="10"/>
        <v>0</v>
      </c>
      <c r="AJ26" s="536">
        <f t="shared" si="11"/>
        <v>0</v>
      </c>
      <c r="AK26" s="535">
        <f t="shared" si="12"/>
        <v>0</v>
      </c>
      <c r="AL26" s="204"/>
      <c r="AM26" s="204"/>
      <c r="AN26" s="204"/>
      <c r="AO26" s="204"/>
      <c r="AP26" s="204"/>
      <c r="AQ26" s="204"/>
      <c r="AR26" s="204"/>
      <c r="AS26" s="204"/>
      <c r="AT26" s="204"/>
      <c r="AU26" s="204"/>
      <c r="AV26" s="204"/>
      <c r="AW26" s="204"/>
      <c r="AX26" s="204"/>
      <c r="AY26" s="204"/>
      <c r="AZ26" s="204"/>
      <c r="BA26" s="204"/>
      <c r="BB26" s="204"/>
      <c r="BC26" s="204"/>
      <c r="BD26" s="204"/>
      <c r="BE26" s="204"/>
      <c r="BF26" s="204"/>
      <c r="BG26" s="204"/>
      <c r="BH26" s="204"/>
      <c r="BI26" s="204"/>
      <c r="BJ26" s="204"/>
      <c r="BK26" s="204"/>
      <c r="BL26" s="204"/>
      <c r="BM26" s="204"/>
      <c r="BN26" s="204"/>
      <c r="BO26" s="204"/>
      <c r="BP26" s="204"/>
      <c r="BQ26" s="512"/>
      <c r="BR26" s="512"/>
      <c r="BS26" s="512"/>
      <c r="BT26" s="512"/>
      <c r="BU26" s="512"/>
      <c r="BV26" s="512"/>
      <c r="BW26" s="512"/>
      <c r="BX26" s="512"/>
      <c r="BY26" s="512"/>
      <c r="BZ26" s="512"/>
      <c r="CA26" s="512"/>
      <c r="CB26" s="512"/>
      <c r="CC26" s="512"/>
    </row>
    <row r="27" spans="1:81" s="205" customFormat="1" ht="22.5" hidden="1" customHeight="1" outlineLevel="1" x14ac:dyDescent="0.2">
      <c r="A27" s="529"/>
      <c r="B27" s="530"/>
      <c r="C27" s="48">
        <v>9</v>
      </c>
      <c r="D27" s="531" t="s">
        <v>62</v>
      </c>
      <c r="E27" s="532" t="s">
        <v>63</v>
      </c>
      <c r="F27" s="533"/>
      <c r="G27" s="534"/>
      <c r="H27" s="535">
        <f t="shared" si="5"/>
        <v>0</v>
      </c>
      <c r="I27" s="533"/>
      <c r="J27" s="534"/>
      <c r="K27" s="535">
        <f t="shared" si="6"/>
        <v>0</v>
      </c>
      <c r="L27" s="534">
        <f t="shared" si="7"/>
        <v>0</v>
      </c>
      <c r="M27" s="535">
        <f t="shared" si="8"/>
        <v>0</v>
      </c>
      <c r="N27" s="536"/>
      <c r="O27" s="535"/>
      <c r="P27" s="536"/>
      <c r="Q27" s="535"/>
      <c r="R27" s="536"/>
      <c r="S27" s="535"/>
      <c r="T27" s="536"/>
      <c r="U27" s="535"/>
      <c r="V27" s="536"/>
      <c r="W27" s="535"/>
      <c r="X27" s="536"/>
      <c r="Y27" s="535"/>
      <c r="Z27" s="536"/>
      <c r="AA27" s="535"/>
      <c r="AB27" s="536"/>
      <c r="AC27" s="535"/>
      <c r="AD27" s="536"/>
      <c r="AE27" s="535"/>
      <c r="AF27" s="536"/>
      <c r="AG27" s="535"/>
      <c r="AH27" s="536">
        <f t="shared" si="9"/>
        <v>0</v>
      </c>
      <c r="AI27" s="535">
        <f t="shared" si="10"/>
        <v>0</v>
      </c>
      <c r="AJ27" s="536">
        <f t="shared" si="11"/>
        <v>0</v>
      </c>
      <c r="AK27" s="535">
        <f t="shared" si="12"/>
        <v>0</v>
      </c>
      <c r="AL27" s="204"/>
      <c r="AM27" s="204"/>
      <c r="AN27" s="204"/>
      <c r="AO27" s="204"/>
      <c r="AP27" s="204"/>
      <c r="AQ27" s="204"/>
      <c r="AR27" s="204"/>
      <c r="AS27" s="204"/>
      <c r="AT27" s="204"/>
      <c r="AU27" s="204"/>
      <c r="AV27" s="204"/>
      <c r="AW27" s="204"/>
      <c r="AX27" s="204"/>
      <c r="AY27" s="204"/>
      <c r="AZ27" s="204"/>
      <c r="BA27" s="204"/>
      <c r="BB27" s="204"/>
      <c r="BC27" s="204"/>
      <c r="BD27" s="204"/>
      <c r="BE27" s="204"/>
      <c r="BF27" s="204"/>
      <c r="BG27" s="204"/>
      <c r="BH27" s="204"/>
      <c r="BI27" s="204"/>
      <c r="BJ27" s="204"/>
      <c r="BK27" s="204"/>
      <c r="BL27" s="204"/>
      <c r="BM27" s="204"/>
      <c r="BN27" s="204"/>
      <c r="BO27" s="204"/>
      <c r="BP27" s="204"/>
      <c r="BQ27" s="512"/>
      <c r="BR27" s="512"/>
      <c r="BS27" s="512"/>
      <c r="BT27" s="512"/>
      <c r="BU27" s="512"/>
      <c r="BV27" s="512"/>
      <c r="BW27" s="512"/>
      <c r="BX27" s="512"/>
      <c r="BY27" s="512"/>
      <c r="BZ27" s="512"/>
      <c r="CA27" s="512"/>
      <c r="CB27" s="512"/>
      <c r="CC27" s="512"/>
    </row>
    <row r="28" spans="1:81" s="205" customFormat="1" ht="18" hidden="1" customHeight="1" outlineLevel="1" x14ac:dyDescent="0.2">
      <c r="A28" s="529"/>
      <c r="B28" s="530"/>
      <c r="C28" s="48">
        <v>10</v>
      </c>
      <c r="D28" s="531" t="s">
        <v>64</v>
      </c>
      <c r="E28" s="532" t="s">
        <v>65</v>
      </c>
      <c r="F28" s="533"/>
      <c r="G28" s="534"/>
      <c r="H28" s="535">
        <f t="shared" si="5"/>
        <v>0</v>
      </c>
      <c r="I28" s="533"/>
      <c r="J28" s="534"/>
      <c r="K28" s="535">
        <f t="shared" si="6"/>
        <v>0</v>
      </c>
      <c r="L28" s="534">
        <f t="shared" si="7"/>
        <v>0</v>
      </c>
      <c r="M28" s="535">
        <f t="shared" si="8"/>
        <v>0</v>
      </c>
      <c r="N28" s="536"/>
      <c r="O28" s="535"/>
      <c r="P28" s="536"/>
      <c r="Q28" s="535"/>
      <c r="R28" s="536"/>
      <c r="S28" s="535"/>
      <c r="T28" s="536"/>
      <c r="U28" s="535"/>
      <c r="V28" s="536"/>
      <c r="W28" s="535"/>
      <c r="X28" s="536"/>
      <c r="Y28" s="535"/>
      <c r="Z28" s="536"/>
      <c r="AA28" s="535"/>
      <c r="AB28" s="536"/>
      <c r="AC28" s="535"/>
      <c r="AD28" s="536"/>
      <c r="AE28" s="535"/>
      <c r="AF28" s="536"/>
      <c r="AG28" s="535"/>
      <c r="AH28" s="536">
        <f t="shared" si="9"/>
        <v>0</v>
      </c>
      <c r="AI28" s="535">
        <f t="shared" si="10"/>
        <v>0</v>
      </c>
      <c r="AJ28" s="536">
        <f t="shared" si="11"/>
        <v>0</v>
      </c>
      <c r="AK28" s="535">
        <f t="shared" si="12"/>
        <v>0</v>
      </c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204"/>
      <c r="BN28" s="204"/>
      <c r="BO28" s="204"/>
      <c r="BP28" s="204"/>
      <c r="BQ28" s="512"/>
      <c r="BR28" s="512"/>
      <c r="BS28" s="512"/>
      <c r="BT28" s="512"/>
      <c r="BU28" s="512"/>
      <c r="BV28" s="512"/>
      <c r="BW28" s="512"/>
      <c r="BX28" s="512"/>
      <c r="BY28" s="512"/>
      <c r="BZ28" s="512"/>
      <c r="CA28" s="512"/>
      <c r="CB28" s="512"/>
      <c r="CC28" s="512"/>
    </row>
    <row r="29" spans="1:81" s="205" customFormat="1" ht="18" hidden="1" customHeight="1" outlineLevel="1" x14ac:dyDescent="0.2">
      <c r="A29" s="529"/>
      <c r="B29" s="530"/>
      <c r="C29" s="48">
        <v>11</v>
      </c>
      <c r="D29" s="531" t="s">
        <v>66</v>
      </c>
      <c r="E29" s="532" t="s">
        <v>67</v>
      </c>
      <c r="F29" s="533"/>
      <c r="G29" s="534"/>
      <c r="H29" s="535">
        <f t="shared" si="5"/>
        <v>0</v>
      </c>
      <c r="I29" s="533"/>
      <c r="J29" s="534"/>
      <c r="K29" s="535">
        <f t="shared" si="6"/>
        <v>0</v>
      </c>
      <c r="L29" s="534">
        <f t="shared" si="7"/>
        <v>0</v>
      </c>
      <c r="M29" s="535">
        <f t="shared" si="8"/>
        <v>0</v>
      </c>
      <c r="N29" s="536"/>
      <c r="O29" s="535"/>
      <c r="P29" s="536"/>
      <c r="Q29" s="535"/>
      <c r="R29" s="536"/>
      <c r="S29" s="535"/>
      <c r="T29" s="536"/>
      <c r="U29" s="535"/>
      <c r="V29" s="536"/>
      <c r="W29" s="535"/>
      <c r="X29" s="536"/>
      <c r="Y29" s="535"/>
      <c r="Z29" s="536"/>
      <c r="AA29" s="535"/>
      <c r="AB29" s="536"/>
      <c r="AC29" s="535"/>
      <c r="AD29" s="536"/>
      <c r="AE29" s="535"/>
      <c r="AF29" s="536"/>
      <c r="AG29" s="535"/>
      <c r="AH29" s="536">
        <f t="shared" si="9"/>
        <v>0</v>
      </c>
      <c r="AI29" s="535">
        <f t="shared" si="10"/>
        <v>0</v>
      </c>
      <c r="AJ29" s="536">
        <f t="shared" si="11"/>
        <v>0</v>
      </c>
      <c r="AK29" s="535">
        <f t="shared" si="12"/>
        <v>0</v>
      </c>
      <c r="AL29" s="204"/>
      <c r="AM29" s="204"/>
      <c r="AN29" s="204"/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4"/>
      <c r="BE29" s="204"/>
      <c r="BF29" s="204"/>
      <c r="BG29" s="204"/>
      <c r="BH29" s="204"/>
      <c r="BI29" s="204"/>
      <c r="BJ29" s="204"/>
      <c r="BK29" s="204"/>
      <c r="BL29" s="204"/>
      <c r="BM29" s="204"/>
      <c r="BN29" s="204"/>
      <c r="BO29" s="204"/>
      <c r="BP29" s="204"/>
      <c r="BQ29" s="512"/>
      <c r="BR29" s="512"/>
      <c r="BS29" s="512"/>
      <c r="BT29" s="512"/>
      <c r="BU29" s="512"/>
      <c r="BV29" s="512"/>
      <c r="BW29" s="512"/>
      <c r="BX29" s="512"/>
      <c r="BY29" s="512"/>
      <c r="BZ29" s="512"/>
      <c r="CA29" s="512"/>
      <c r="CB29" s="512"/>
      <c r="CC29" s="512"/>
    </row>
    <row r="30" spans="1:81" s="205" customFormat="1" ht="18" hidden="1" customHeight="1" outlineLevel="1" x14ac:dyDescent="0.2">
      <c r="A30" s="529"/>
      <c r="B30" s="530"/>
      <c r="C30" s="48">
        <v>12</v>
      </c>
      <c r="D30" s="531" t="s">
        <v>68</v>
      </c>
      <c r="E30" s="532" t="s">
        <v>69</v>
      </c>
      <c r="F30" s="533"/>
      <c r="G30" s="534"/>
      <c r="H30" s="535">
        <f t="shared" si="5"/>
        <v>0</v>
      </c>
      <c r="I30" s="533"/>
      <c r="J30" s="534"/>
      <c r="K30" s="535">
        <f t="shared" si="6"/>
        <v>0</v>
      </c>
      <c r="L30" s="534">
        <f t="shared" si="7"/>
        <v>0</v>
      </c>
      <c r="M30" s="535">
        <f t="shared" si="8"/>
        <v>0</v>
      </c>
      <c r="N30" s="536"/>
      <c r="O30" s="535"/>
      <c r="P30" s="536"/>
      <c r="Q30" s="535"/>
      <c r="R30" s="536"/>
      <c r="S30" s="535"/>
      <c r="T30" s="536"/>
      <c r="U30" s="535"/>
      <c r="V30" s="536"/>
      <c r="W30" s="535"/>
      <c r="X30" s="536"/>
      <c r="Y30" s="535"/>
      <c r="Z30" s="536"/>
      <c r="AA30" s="535"/>
      <c r="AB30" s="536"/>
      <c r="AC30" s="535"/>
      <c r="AD30" s="536"/>
      <c r="AE30" s="535"/>
      <c r="AF30" s="536"/>
      <c r="AG30" s="535"/>
      <c r="AH30" s="536">
        <f t="shared" si="9"/>
        <v>0</v>
      </c>
      <c r="AI30" s="535">
        <f t="shared" si="10"/>
        <v>0</v>
      </c>
      <c r="AJ30" s="536">
        <f t="shared" si="11"/>
        <v>0</v>
      </c>
      <c r="AK30" s="535">
        <f t="shared" si="12"/>
        <v>0</v>
      </c>
      <c r="AL30" s="204"/>
      <c r="AM30" s="204"/>
      <c r="AN30" s="204"/>
      <c r="AO30" s="204"/>
      <c r="AP30" s="204"/>
      <c r="AQ30" s="204"/>
      <c r="AR30" s="204"/>
      <c r="AS30" s="204"/>
      <c r="AT30" s="204"/>
      <c r="AU30" s="204"/>
      <c r="AV30" s="204"/>
      <c r="AW30" s="204"/>
      <c r="AX30" s="204"/>
      <c r="AY30" s="204"/>
      <c r="AZ30" s="204"/>
      <c r="BA30" s="204"/>
      <c r="BB30" s="204"/>
      <c r="BC30" s="204"/>
      <c r="BD30" s="204"/>
      <c r="BE30" s="204"/>
      <c r="BF30" s="204"/>
      <c r="BG30" s="204"/>
      <c r="BH30" s="204"/>
      <c r="BI30" s="204"/>
      <c r="BJ30" s="204"/>
      <c r="BK30" s="204"/>
      <c r="BL30" s="204"/>
      <c r="BM30" s="204"/>
      <c r="BN30" s="204"/>
      <c r="BO30" s="204"/>
      <c r="BP30" s="204"/>
      <c r="BQ30" s="512"/>
      <c r="BR30" s="512"/>
      <c r="BS30" s="512"/>
      <c r="BT30" s="512"/>
      <c r="BU30" s="512"/>
      <c r="BV30" s="512"/>
      <c r="BW30" s="512"/>
      <c r="BX30" s="512"/>
      <c r="BY30" s="512"/>
      <c r="BZ30" s="512"/>
      <c r="CA30" s="512"/>
      <c r="CB30" s="512"/>
      <c r="CC30" s="512"/>
    </row>
    <row r="31" spans="1:81" s="205" customFormat="1" ht="18" hidden="1" customHeight="1" outlineLevel="1" x14ac:dyDescent="0.2">
      <c r="A31" s="529"/>
      <c r="B31" s="530"/>
      <c r="C31" s="48">
        <v>13</v>
      </c>
      <c r="D31" s="531" t="s">
        <v>70</v>
      </c>
      <c r="E31" s="532" t="s">
        <v>43</v>
      </c>
      <c r="F31" s="533"/>
      <c r="G31" s="534"/>
      <c r="H31" s="535">
        <f t="shared" si="5"/>
        <v>0</v>
      </c>
      <c r="I31" s="533"/>
      <c r="J31" s="534"/>
      <c r="K31" s="535">
        <f t="shared" si="6"/>
        <v>0</v>
      </c>
      <c r="L31" s="534">
        <f t="shared" si="7"/>
        <v>0</v>
      </c>
      <c r="M31" s="535">
        <f t="shared" si="8"/>
        <v>0</v>
      </c>
      <c r="N31" s="536"/>
      <c r="O31" s="535"/>
      <c r="P31" s="536"/>
      <c r="Q31" s="535"/>
      <c r="R31" s="536"/>
      <c r="S31" s="535"/>
      <c r="T31" s="536"/>
      <c r="U31" s="535"/>
      <c r="V31" s="536"/>
      <c r="W31" s="535"/>
      <c r="X31" s="536"/>
      <c r="Y31" s="535"/>
      <c r="Z31" s="536"/>
      <c r="AA31" s="535"/>
      <c r="AB31" s="536"/>
      <c r="AC31" s="535"/>
      <c r="AD31" s="536"/>
      <c r="AE31" s="535"/>
      <c r="AF31" s="536"/>
      <c r="AG31" s="535"/>
      <c r="AH31" s="536">
        <f t="shared" si="9"/>
        <v>0</v>
      </c>
      <c r="AI31" s="535">
        <f t="shared" si="10"/>
        <v>0</v>
      </c>
      <c r="AJ31" s="536">
        <f t="shared" si="11"/>
        <v>0</v>
      </c>
      <c r="AK31" s="535">
        <f t="shared" si="12"/>
        <v>0</v>
      </c>
      <c r="AL31" s="204"/>
      <c r="AM31" s="204"/>
      <c r="AN31" s="204"/>
      <c r="AO31" s="204"/>
      <c r="AP31" s="204"/>
      <c r="AQ31" s="204"/>
      <c r="AR31" s="204"/>
      <c r="AS31" s="204"/>
      <c r="AT31" s="204"/>
      <c r="AU31" s="204"/>
      <c r="AV31" s="204"/>
      <c r="AW31" s="204"/>
      <c r="AX31" s="204"/>
      <c r="AY31" s="204"/>
      <c r="AZ31" s="204"/>
      <c r="BA31" s="204"/>
      <c r="BB31" s="204"/>
      <c r="BC31" s="204"/>
      <c r="BD31" s="204"/>
      <c r="BE31" s="204"/>
      <c r="BF31" s="204"/>
      <c r="BG31" s="204"/>
      <c r="BH31" s="204"/>
      <c r="BI31" s="204"/>
      <c r="BJ31" s="204"/>
      <c r="BK31" s="204"/>
      <c r="BL31" s="204"/>
      <c r="BM31" s="204"/>
      <c r="BN31" s="204"/>
      <c r="BO31" s="204"/>
      <c r="BP31" s="204"/>
      <c r="BQ31" s="512"/>
      <c r="BR31" s="512"/>
      <c r="BS31" s="512"/>
      <c r="BT31" s="512"/>
      <c r="BU31" s="512"/>
      <c r="BV31" s="512"/>
      <c r="BW31" s="512"/>
      <c r="BX31" s="512"/>
      <c r="BY31" s="512"/>
      <c r="BZ31" s="512"/>
      <c r="CA31" s="512"/>
      <c r="CB31" s="512"/>
      <c r="CC31" s="512"/>
    </row>
    <row r="32" spans="1:81" s="205" customFormat="1" ht="18" hidden="1" customHeight="1" outlineLevel="1" x14ac:dyDescent="0.2">
      <c r="A32" s="529"/>
      <c r="B32" s="530"/>
      <c r="C32" s="48">
        <v>14</v>
      </c>
      <c r="D32" s="531" t="s">
        <v>71</v>
      </c>
      <c r="E32" s="532" t="s">
        <v>43</v>
      </c>
      <c r="F32" s="533"/>
      <c r="G32" s="534"/>
      <c r="H32" s="535">
        <f t="shared" si="5"/>
        <v>0</v>
      </c>
      <c r="I32" s="533"/>
      <c r="J32" s="534"/>
      <c r="K32" s="535">
        <f t="shared" si="6"/>
        <v>0</v>
      </c>
      <c r="L32" s="534">
        <f t="shared" si="7"/>
        <v>0</v>
      </c>
      <c r="M32" s="535">
        <f t="shared" si="8"/>
        <v>0</v>
      </c>
      <c r="N32" s="536"/>
      <c r="O32" s="535"/>
      <c r="P32" s="536"/>
      <c r="Q32" s="535"/>
      <c r="R32" s="536"/>
      <c r="S32" s="535"/>
      <c r="T32" s="536"/>
      <c r="U32" s="535"/>
      <c r="V32" s="536"/>
      <c r="W32" s="535"/>
      <c r="X32" s="536"/>
      <c r="Y32" s="535"/>
      <c r="Z32" s="536"/>
      <c r="AA32" s="535"/>
      <c r="AB32" s="536"/>
      <c r="AC32" s="535"/>
      <c r="AD32" s="536"/>
      <c r="AE32" s="535"/>
      <c r="AF32" s="536"/>
      <c r="AG32" s="535"/>
      <c r="AH32" s="536">
        <f t="shared" si="9"/>
        <v>0</v>
      </c>
      <c r="AI32" s="535">
        <f t="shared" si="10"/>
        <v>0</v>
      </c>
      <c r="AJ32" s="536">
        <f t="shared" si="11"/>
        <v>0</v>
      </c>
      <c r="AK32" s="535">
        <f t="shared" si="12"/>
        <v>0</v>
      </c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  <c r="BI32" s="204"/>
      <c r="BJ32" s="204"/>
      <c r="BK32" s="204"/>
      <c r="BL32" s="204"/>
      <c r="BM32" s="204"/>
      <c r="BN32" s="204"/>
      <c r="BO32" s="204"/>
      <c r="BP32" s="204"/>
      <c r="BQ32" s="512"/>
      <c r="BR32" s="512"/>
      <c r="BS32" s="512"/>
      <c r="BT32" s="512"/>
      <c r="BU32" s="512"/>
      <c r="BV32" s="512"/>
      <c r="BW32" s="512"/>
      <c r="BX32" s="512"/>
      <c r="BY32" s="512"/>
      <c r="BZ32" s="512"/>
      <c r="CA32" s="512"/>
      <c r="CB32" s="512"/>
      <c r="CC32" s="512"/>
    </row>
    <row r="33" spans="1:81" s="205" customFormat="1" ht="18" hidden="1" customHeight="1" outlineLevel="1" x14ac:dyDescent="0.2">
      <c r="A33" s="529"/>
      <c r="B33" s="530"/>
      <c r="C33" s="48">
        <v>15</v>
      </c>
      <c r="D33" s="531" t="s">
        <v>72</v>
      </c>
      <c r="E33" s="532" t="s">
        <v>43</v>
      </c>
      <c r="F33" s="533"/>
      <c r="G33" s="534"/>
      <c r="H33" s="535">
        <f t="shared" si="5"/>
        <v>0</v>
      </c>
      <c r="I33" s="533"/>
      <c r="J33" s="534"/>
      <c r="K33" s="535">
        <f t="shared" si="6"/>
        <v>0</v>
      </c>
      <c r="L33" s="534">
        <f t="shared" si="7"/>
        <v>0</v>
      </c>
      <c r="M33" s="535">
        <f t="shared" si="8"/>
        <v>0</v>
      </c>
      <c r="N33" s="536"/>
      <c r="O33" s="535"/>
      <c r="P33" s="536"/>
      <c r="Q33" s="535"/>
      <c r="R33" s="536"/>
      <c r="S33" s="535"/>
      <c r="T33" s="536"/>
      <c r="U33" s="535"/>
      <c r="V33" s="536"/>
      <c r="W33" s="535"/>
      <c r="X33" s="536"/>
      <c r="Y33" s="535"/>
      <c r="Z33" s="536"/>
      <c r="AA33" s="535"/>
      <c r="AB33" s="536"/>
      <c r="AC33" s="535"/>
      <c r="AD33" s="536"/>
      <c r="AE33" s="535"/>
      <c r="AF33" s="536"/>
      <c r="AG33" s="535"/>
      <c r="AH33" s="536">
        <f t="shared" si="9"/>
        <v>0</v>
      </c>
      <c r="AI33" s="535">
        <f t="shared" si="10"/>
        <v>0</v>
      </c>
      <c r="AJ33" s="536">
        <f t="shared" si="11"/>
        <v>0</v>
      </c>
      <c r="AK33" s="535">
        <f t="shared" si="12"/>
        <v>0</v>
      </c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204"/>
      <c r="BB33" s="204"/>
      <c r="BC33" s="204"/>
      <c r="BD33" s="204"/>
      <c r="BE33" s="204"/>
      <c r="BF33" s="204"/>
      <c r="BG33" s="204"/>
      <c r="BH33" s="204"/>
      <c r="BI33" s="204"/>
      <c r="BJ33" s="204"/>
      <c r="BK33" s="204"/>
      <c r="BL33" s="204"/>
      <c r="BM33" s="204"/>
      <c r="BN33" s="204"/>
      <c r="BO33" s="204"/>
      <c r="BP33" s="204"/>
      <c r="BQ33" s="512"/>
      <c r="BR33" s="512"/>
      <c r="BS33" s="512"/>
      <c r="BT33" s="512"/>
      <c r="BU33" s="512"/>
      <c r="BV33" s="512"/>
      <c r="BW33" s="512"/>
      <c r="BX33" s="512"/>
      <c r="BY33" s="512"/>
      <c r="BZ33" s="512"/>
      <c r="CA33" s="512"/>
      <c r="CB33" s="512"/>
      <c r="CC33" s="512"/>
    </row>
    <row r="34" spans="1:81" s="205" customFormat="1" ht="18" hidden="1" customHeight="1" outlineLevel="1" x14ac:dyDescent="0.2">
      <c r="A34" s="529"/>
      <c r="B34" s="530"/>
      <c r="C34" s="48">
        <v>16</v>
      </c>
      <c r="D34" s="531" t="s">
        <v>73</v>
      </c>
      <c r="E34" s="532" t="s">
        <v>74</v>
      </c>
      <c r="F34" s="533"/>
      <c r="G34" s="534"/>
      <c r="H34" s="535">
        <f t="shared" si="5"/>
        <v>0</v>
      </c>
      <c r="I34" s="533"/>
      <c r="J34" s="534"/>
      <c r="K34" s="535">
        <f t="shared" si="6"/>
        <v>0</v>
      </c>
      <c r="L34" s="534">
        <f t="shared" si="7"/>
        <v>0</v>
      </c>
      <c r="M34" s="535">
        <f t="shared" si="8"/>
        <v>0</v>
      </c>
      <c r="N34" s="536"/>
      <c r="O34" s="535"/>
      <c r="P34" s="536"/>
      <c r="Q34" s="535"/>
      <c r="R34" s="536"/>
      <c r="S34" s="535"/>
      <c r="T34" s="536"/>
      <c r="U34" s="535"/>
      <c r="V34" s="536"/>
      <c r="W34" s="535"/>
      <c r="X34" s="536"/>
      <c r="Y34" s="535"/>
      <c r="Z34" s="536"/>
      <c r="AA34" s="535"/>
      <c r="AB34" s="536"/>
      <c r="AC34" s="535"/>
      <c r="AD34" s="536"/>
      <c r="AE34" s="535"/>
      <c r="AF34" s="536"/>
      <c r="AG34" s="535"/>
      <c r="AH34" s="536">
        <f t="shared" si="9"/>
        <v>0</v>
      </c>
      <c r="AI34" s="535">
        <f t="shared" si="10"/>
        <v>0</v>
      </c>
      <c r="AJ34" s="536">
        <f t="shared" si="11"/>
        <v>0</v>
      </c>
      <c r="AK34" s="535">
        <f t="shared" si="12"/>
        <v>0</v>
      </c>
      <c r="AL34" s="204"/>
      <c r="AM34" s="204"/>
      <c r="AN34" s="204"/>
      <c r="AO34" s="204"/>
      <c r="AP34" s="204"/>
      <c r="AQ34" s="204"/>
      <c r="AR34" s="204"/>
      <c r="AS34" s="204"/>
      <c r="AT34" s="204"/>
      <c r="AU34" s="204"/>
      <c r="AV34" s="204"/>
      <c r="AW34" s="204"/>
      <c r="AX34" s="204"/>
      <c r="AY34" s="204"/>
      <c r="AZ34" s="204"/>
      <c r="BA34" s="204"/>
      <c r="BB34" s="204"/>
      <c r="BC34" s="204"/>
      <c r="BD34" s="204"/>
      <c r="BE34" s="204"/>
      <c r="BF34" s="204"/>
      <c r="BG34" s="204"/>
      <c r="BH34" s="204"/>
      <c r="BI34" s="204"/>
      <c r="BJ34" s="204"/>
      <c r="BK34" s="204"/>
      <c r="BL34" s="204"/>
      <c r="BM34" s="204"/>
      <c r="BN34" s="204"/>
      <c r="BO34" s="204"/>
      <c r="BP34" s="204"/>
      <c r="BQ34" s="512"/>
      <c r="BR34" s="512"/>
      <c r="BS34" s="512"/>
      <c r="BT34" s="512"/>
      <c r="BU34" s="512"/>
      <c r="BV34" s="512"/>
      <c r="BW34" s="512"/>
      <c r="BX34" s="512"/>
      <c r="BY34" s="512"/>
      <c r="BZ34" s="512"/>
      <c r="CA34" s="512"/>
      <c r="CB34" s="512"/>
      <c r="CC34" s="512"/>
    </row>
    <row r="35" spans="1:81" s="205" customFormat="1" ht="18" hidden="1" customHeight="1" outlineLevel="1" x14ac:dyDescent="0.2">
      <c r="A35" s="529"/>
      <c r="B35" s="530"/>
      <c r="C35" s="48">
        <v>17</v>
      </c>
      <c r="D35" s="531" t="s">
        <v>75</v>
      </c>
      <c r="E35" s="532" t="s">
        <v>43</v>
      </c>
      <c r="F35" s="533"/>
      <c r="G35" s="534"/>
      <c r="H35" s="535">
        <f t="shared" si="5"/>
        <v>0</v>
      </c>
      <c r="I35" s="533"/>
      <c r="J35" s="534"/>
      <c r="K35" s="535">
        <f t="shared" si="6"/>
        <v>0</v>
      </c>
      <c r="L35" s="534">
        <f t="shared" si="7"/>
        <v>0</v>
      </c>
      <c r="M35" s="535">
        <f t="shared" si="8"/>
        <v>0</v>
      </c>
      <c r="N35" s="536"/>
      <c r="O35" s="535"/>
      <c r="P35" s="536"/>
      <c r="Q35" s="535"/>
      <c r="R35" s="536"/>
      <c r="S35" s="535"/>
      <c r="T35" s="536"/>
      <c r="U35" s="535"/>
      <c r="V35" s="536"/>
      <c r="W35" s="535"/>
      <c r="X35" s="536"/>
      <c r="Y35" s="535"/>
      <c r="Z35" s="536"/>
      <c r="AA35" s="535"/>
      <c r="AB35" s="536"/>
      <c r="AC35" s="535"/>
      <c r="AD35" s="536"/>
      <c r="AE35" s="535"/>
      <c r="AF35" s="536"/>
      <c r="AG35" s="535"/>
      <c r="AH35" s="536">
        <f t="shared" si="9"/>
        <v>0</v>
      </c>
      <c r="AI35" s="535">
        <f t="shared" si="10"/>
        <v>0</v>
      </c>
      <c r="AJ35" s="536">
        <f t="shared" si="11"/>
        <v>0</v>
      </c>
      <c r="AK35" s="535">
        <f t="shared" si="12"/>
        <v>0</v>
      </c>
      <c r="AL35" s="204"/>
      <c r="AM35" s="204"/>
      <c r="AN35" s="204"/>
      <c r="AO35" s="204"/>
      <c r="AP35" s="204"/>
      <c r="AQ35" s="204"/>
      <c r="AR35" s="204"/>
      <c r="AS35" s="204"/>
      <c r="AT35" s="204"/>
      <c r="AU35" s="204"/>
      <c r="AV35" s="204"/>
      <c r="AW35" s="204"/>
      <c r="AX35" s="204"/>
      <c r="AY35" s="204"/>
      <c r="AZ35" s="204"/>
      <c r="BA35" s="204"/>
      <c r="BB35" s="204"/>
      <c r="BC35" s="204"/>
      <c r="BD35" s="204"/>
      <c r="BE35" s="204"/>
      <c r="BF35" s="204"/>
      <c r="BG35" s="204"/>
      <c r="BH35" s="204"/>
      <c r="BI35" s="204"/>
      <c r="BJ35" s="204"/>
      <c r="BK35" s="204"/>
      <c r="BL35" s="204"/>
      <c r="BM35" s="204"/>
      <c r="BN35" s="204"/>
      <c r="BO35" s="204"/>
      <c r="BP35" s="204"/>
      <c r="BQ35" s="512"/>
      <c r="BR35" s="512"/>
      <c r="BS35" s="512"/>
      <c r="BT35" s="512"/>
      <c r="BU35" s="512"/>
      <c r="BV35" s="512"/>
      <c r="BW35" s="512"/>
      <c r="BX35" s="512"/>
      <c r="BY35" s="512"/>
      <c r="BZ35" s="512"/>
      <c r="CA35" s="512"/>
      <c r="CB35" s="512"/>
      <c r="CC35" s="512"/>
    </row>
    <row r="36" spans="1:81" s="205" customFormat="1" ht="18" hidden="1" customHeight="1" outlineLevel="1" x14ac:dyDescent="0.2">
      <c r="A36" s="529"/>
      <c r="B36" s="530"/>
      <c r="C36" s="48">
        <v>18</v>
      </c>
      <c r="D36" s="531" t="s">
        <v>76</v>
      </c>
      <c r="E36" s="532" t="s">
        <v>43</v>
      </c>
      <c r="F36" s="533"/>
      <c r="G36" s="534"/>
      <c r="H36" s="535">
        <f t="shared" si="5"/>
        <v>0</v>
      </c>
      <c r="I36" s="533"/>
      <c r="J36" s="534"/>
      <c r="K36" s="535">
        <f t="shared" si="6"/>
        <v>0</v>
      </c>
      <c r="L36" s="534">
        <f t="shared" si="7"/>
        <v>0</v>
      </c>
      <c r="M36" s="535">
        <f t="shared" si="8"/>
        <v>0</v>
      </c>
      <c r="N36" s="536"/>
      <c r="O36" s="535"/>
      <c r="P36" s="536"/>
      <c r="Q36" s="535"/>
      <c r="R36" s="536"/>
      <c r="S36" s="535"/>
      <c r="T36" s="536"/>
      <c r="U36" s="535"/>
      <c r="V36" s="536"/>
      <c r="W36" s="535"/>
      <c r="X36" s="536"/>
      <c r="Y36" s="535"/>
      <c r="Z36" s="536"/>
      <c r="AA36" s="535"/>
      <c r="AB36" s="536"/>
      <c r="AC36" s="535"/>
      <c r="AD36" s="536"/>
      <c r="AE36" s="535"/>
      <c r="AF36" s="536"/>
      <c r="AG36" s="535"/>
      <c r="AH36" s="536">
        <f t="shared" si="9"/>
        <v>0</v>
      </c>
      <c r="AI36" s="535">
        <f t="shared" si="10"/>
        <v>0</v>
      </c>
      <c r="AJ36" s="536">
        <f t="shared" si="11"/>
        <v>0</v>
      </c>
      <c r="AK36" s="535">
        <f t="shared" si="12"/>
        <v>0</v>
      </c>
      <c r="AL36" s="204"/>
      <c r="AM36" s="204"/>
      <c r="AN36" s="204"/>
      <c r="AO36" s="204"/>
      <c r="AP36" s="204"/>
      <c r="AQ36" s="204"/>
      <c r="AR36" s="204"/>
      <c r="AS36" s="204"/>
      <c r="AT36" s="204"/>
      <c r="AU36" s="204"/>
      <c r="AV36" s="204"/>
      <c r="AW36" s="204"/>
      <c r="AX36" s="204"/>
      <c r="AY36" s="204"/>
      <c r="AZ36" s="204"/>
      <c r="BA36" s="204"/>
      <c r="BB36" s="204"/>
      <c r="BC36" s="204"/>
      <c r="BD36" s="204"/>
      <c r="BE36" s="204"/>
      <c r="BF36" s="204"/>
      <c r="BG36" s="204"/>
      <c r="BH36" s="204"/>
      <c r="BI36" s="204"/>
      <c r="BJ36" s="204"/>
      <c r="BK36" s="204"/>
      <c r="BL36" s="204"/>
      <c r="BM36" s="204"/>
      <c r="BN36" s="204"/>
      <c r="BO36" s="204"/>
      <c r="BP36" s="204"/>
      <c r="BQ36" s="512"/>
      <c r="BR36" s="512"/>
      <c r="BS36" s="512"/>
      <c r="BT36" s="512"/>
      <c r="BU36" s="512"/>
      <c r="BV36" s="512"/>
      <c r="BW36" s="512"/>
      <c r="BX36" s="512"/>
      <c r="BY36" s="512"/>
      <c r="BZ36" s="512"/>
      <c r="CA36" s="512"/>
      <c r="CB36" s="512"/>
      <c r="CC36" s="512"/>
    </row>
    <row r="37" spans="1:81" s="205" customFormat="1" ht="18" hidden="1" customHeight="1" outlineLevel="1" x14ac:dyDescent="0.2">
      <c r="A37" s="529"/>
      <c r="B37" s="530"/>
      <c r="C37" s="48">
        <v>19</v>
      </c>
      <c r="D37" s="531" t="s">
        <v>77</v>
      </c>
      <c r="E37" s="532" t="s">
        <v>78</v>
      </c>
      <c r="F37" s="533"/>
      <c r="G37" s="534"/>
      <c r="H37" s="535">
        <f t="shared" si="5"/>
        <v>0</v>
      </c>
      <c r="I37" s="533"/>
      <c r="J37" s="534"/>
      <c r="K37" s="535">
        <f t="shared" si="6"/>
        <v>0</v>
      </c>
      <c r="L37" s="534">
        <f t="shared" si="7"/>
        <v>0</v>
      </c>
      <c r="M37" s="535">
        <f t="shared" si="8"/>
        <v>0</v>
      </c>
      <c r="N37" s="536"/>
      <c r="O37" s="535"/>
      <c r="P37" s="536"/>
      <c r="Q37" s="535"/>
      <c r="R37" s="536"/>
      <c r="S37" s="535"/>
      <c r="T37" s="536"/>
      <c r="U37" s="535"/>
      <c r="V37" s="536"/>
      <c r="W37" s="535"/>
      <c r="X37" s="536"/>
      <c r="Y37" s="535"/>
      <c r="Z37" s="536"/>
      <c r="AA37" s="535"/>
      <c r="AB37" s="536"/>
      <c r="AC37" s="535"/>
      <c r="AD37" s="536"/>
      <c r="AE37" s="535"/>
      <c r="AF37" s="536"/>
      <c r="AG37" s="535"/>
      <c r="AH37" s="536">
        <f t="shared" si="9"/>
        <v>0</v>
      </c>
      <c r="AI37" s="535">
        <f t="shared" si="10"/>
        <v>0</v>
      </c>
      <c r="AJ37" s="536">
        <f t="shared" si="11"/>
        <v>0</v>
      </c>
      <c r="AK37" s="535">
        <f t="shared" si="12"/>
        <v>0</v>
      </c>
      <c r="AL37" s="204"/>
      <c r="AM37" s="204"/>
      <c r="AN37" s="204"/>
      <c r="AO37" s="204"/>
      <c r="AP37" s="204"/>
      <c r="AQ37" s="204"/>
      <c r="AR37" s="204"/>
      <c r="AS37" s="204"/>
      <c r="AT37" s="204"/>
      <c r="AU37" s="204"/>
      <c r="AV37" s="204"/>
      <c r="AW37" s="204"/>
      <c r="AX37" s="204"/>
      <c r="AY37" s="204"/>
      <c r="AZ37" s="204"/>
      <c r="BA37" s="204"/>
      <c r="BB37" s="204"/>
      <c r="BC37" s="204"/>
      <c r="BD37" s="204"/>
      <c r="BE37" s="204"/>
      <c r="BF37" s="204"/>
      <c r="BG37" s="204"/>
      <c r="BH37" s="204"/>
      <c r="BI37" s="204"/>
      <c r="BJ37" s="204"/>
      <c r="BK37" s="204"/>
      <c r="BL37" s="204"/>
      <c r="BM37" s="204"/>
      <c r="BN37" s="204"/>
      <c r="BO37" s="204"/>
      <c r="BP37" s="204"/>
      <c r="BQ37" s="512"/>
      <c r="BR37" s="512"/>
      <c r="BS37" s="512"/>
      <c r="BT37" s="512"/>
      <c r="BU37" s="512"/>
      <c r="BV37" s="512"/>
      <c r="BW37" s="512"/>
      <c r="BX37" s="512"/>
      <c r="BY37" s="512"/>
      <c r="BZ37" s="512"/>
      <c r="CA37" s="512"/>
      <c r="CB37" s="512"/>
      <c r="CC37" s="512"/>
    </row>
    <row r="38" spans="1:81" s="205" customFormat="1" ht="18" hidden="1" customHeight="1" outlineLevel="1" x14ac:dyDescent="0.2">
      <c r="A38" s="529"/>
      <c r="B38" s="530"/>
      <c r="C38" s="48" t="s">
        <v>79</v>
      </c>
      <c r="D38" s="531" t="s">
        <v>80</v>
      </c>
      <c r="E38" s="532" t="s">
        <v>81</v>
      </c>
      <c r="F38" s="533"/>
      <c r="G38" s="534"/>
      <c r="H38" s="535">
        <f t="shared" si="5"/>
        <v>0</v>
      </c>
      <c r="I38" s="533"/>
      <c r="J38" s="534"/>
      <c r="K38" s="535">
        <f t="shared" si="6"/>
        <v>0</v>
      </c>
      <c r="L38" s="534">
        <f t="shared" si="7"/>
        <v>0</v>
      </c>
      <c r="M38" s="535">
        <f t="shared" si="8"/>
        <v>0</v>
      </c>
      <c r="N38" s="536"/>
      <c r="O38" s="535"/>
      <c r="P38" s="536"/>
      <c r="Q38" s="535"/>
      <c r="R38" s="536"/>
      <c r="S38" s="535"/>
      <c r="T38" s="536"/>
      <c r="U38" s="535"/>
      <c r="V38" s="536"/>
      <c r="W38" s="535"/>
      <c r="X38" s="536"/>
      <c r="Y38" s="535"/>
      <c r="Z38" s="536"/>
      <c r="AA38" s="535"/>
      <c r="AB38" s="536"/>
      <c r="AC38" s="535"/>
      <c r="AD38" s="536"/>
      <c r="AE38" s="535"/>
      <c r="AF38" s="536"/>
      <c r="AG38" s="535"/>
      <c r="AH38" s="536">
        <f t="shared" si="9"/>
        <v>0</v>
      </c>
      <c r="AI38" s="535">
        <f t="shared" si="10"/>
        <v>0</v>
      </c>
      <c r="AJ38" s="536">
        <f t="shared" si="11"/>
        <v>0</v>
      </c>
      <c r="AK38" s="535">
        <f t="shared" si="12"/>
        <v>0</v>
      </c>
      <c r="AL38" s="204"/>
      <c r="AM38" s="204"/>
      <c r="AN38" s="204"/>
      <c r="AO38" s="204"/>
      <c r="AP38" s="204"/>
      <c r="AQ38" s="204"/>
      <c r="AR38" s="204"/>
      <c r="AS38" s="204"/>
      <c r="AT38" s="204"/>
      <c r="AU38" s="204"/>
      <c r="AV38" s="204"/>
      <c r="AW38" s="204"/>
      <c r="AX38" s="204"/>
      <c r="AY38" s="204"/>
      <c r="AZ38" s="204"/>
      <c r="BA38" s="204"/>
      <c r="BB38" s="204"/>
      <c r="BC38" s="204"/>
      <c r="BD38" s="204"/>
      <c r="BE38" s="204"/>
      <c r="BF38" s="204"/>
      <c r="BG38" s="204"/>
      <c r="BH38" s="204"/>
      <c r="BI38" s="204"/>
      <c r="BJ38" s="204"/>
      <c r="BK38" s="204"/>
      <c r="BL38" s="204"/>
      <c r="BM38" s="204"/>
      <c r="BN38" s="204"/>
      <c r="BO38" s="204"/>
      <c r="BP38" s="204"/>
      <c r="BQ38" s="512"/>
      <c r="BR38" s="512"/>
      <c r="BS38" s="512"/>
      <c r="BT38" s="512"/>
      <c r="BU38" s="512"/>
      <c r="BV38" s="512"/>
      <c r="BW38" s="512"/>
      <c r="BX38" s="512"/>
      <c r="BY38" s="512"/>
      <c r="BZ38" s="512"/>
      <c r="CA38" s="512"/>
      <c r="CB38" s="512"/>
      <c r="CC38" s="512"/>
    </row>
    <row r="39" spans="1:81" s="206" customFormat="1" ht="15.75" collapsed="1" x14ac:dyDescent="0.2">
      <c r="A39" s="17"/>
      <c r="B39" s="18"/>
      <c r="C39" s="19"/>
      <c r="D39" s="12" t="s">
        <v>82</v>
      </c>
      <c r="E39" s="37"/>
      <c r="F39" s="240"/>
      <c r="G39" s="38"/>
      <c r="H39" s="250">
        <f>SUM(H24:H38)</f>
        <v>0</v>
      </c>
      <c r="I39" s="240"/>
      <c r="J39" s="38"/>
      <c r="K39" s="250">
        <f>SUM(K24:K38)</f>
        <v>0</v>
      </c>
      <c r="L39" s="39"/>
      <c r="M39" s="250">
        <f>SUM(M24:M38)</f>
        <v>0</v>
      </c>
      <c r="N39" s="42"/>
      <c r="O39" s="250">
        <f>SUM(O24:O38)</f>
        <v>0</v>
      </c>
      <c r="P39" s="42"/>
      <c r="Q39" s="250">
        <f>SUM(Q24:Q38)</f>
        <v>0</v>
      </c>
      <c r="R39" s="42"/>
      <c r="S39" s="250">
        <f>SUM(S24:S38)</f>
        <v>0</v>
      </c>
      <c r="T39" s="42"/>
      <c r="U39" s="250">
        <f>SUM(U24:U38)</f>
        <v>0</v>
      </c>
      <c r="V39" s="42"/>
      <c r="W39" s="250">
        <f>SUM(W24:W38)</f>
        <v>0</v>
      </c>
      <c r="X39" s="42"/>
      <c r="Y39" s="250">
        <f>SUM(Y24:Y38)</f>
        <v>0</v>
      </c>
      <c r="Z39" s="42"/>
      <c r="AA39" s="250">
        <f>SUM(AA24:AA38)</f>
        <v>0</v>
      </c>
      <c r="AB39" s="42"/>
      <c r="AC39" s="250">
        <f>SUM(AC24:AC38)</f>
        <v>0</v>
      </c>
      <c r="AD39" s="42"/>
      <c r="AE39" s="250">
        <f>SUM(AE24:AE38)</f>
        <v>0</v>
      </c>
      <c r="AF39" s="42"/>
      <c r="AG39" s="250">
        <f>SUM(AG24:AG38)</f>
        <v>0</v>
      </c>
      <c r="AH39" s="42"/>
      <c r="AI39" s="250">
        <f>SUM(AI24:AI38)</f>
        <v>0</v>
      </c>
      <c r="AJ39" s="42"/>
      <c r="AK39" s="250">
        <f>SUM(AK24:AK38)</f>
        <v>0</v>
      </c>
      <c r="AL39" s="204"/>
      <c r="AM39" s="204"/>
      <c r="AN39" s="204"/>
      <c r="AO39" s="204"/>
      <c r="AP39" s="204"/>
      <c r="AQ39" s="204"/>
      <c r="AR39" s="204"/>
      <c r="AS39" s="204"/>
      <c r="AT39" s="204"/>
      <c r="AU39" s="204"/>
      <c r="AV39" s="204"/>
      <c r="AW39" s="204"/>
      <c r="AX39" s="204"/>
      <c r="AY39" s="204"/>
      <c r="AZ39" s="204"/>
      <c r="BA39" s="204"/>
      <c r="BB39" s="204"/>
      <c r="BC39" s="204"/>
      <c r="BD39" s="204"/>
      <c r="BE39" s="204"/>
      <c r="BF39" s="204"/>
      <c r="BG39" s="204"/>
      <c r="BH39" s="204"/>
      <c r="BI39" s="204"/>
      <c r="BJ39" s="204"/>
      <c r="BK39" s="204"/>
      <c r="BL39" s="204"/>
      <c r="BM39" s="204"/>
      <c r="BN39" s="204"/>
      <c r="BO39" s="204"/>
      <c r="BP39" s="204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</row>
    <row r="40" spans="1:81" s="44" customFormat="1" ht="16.5" hidden="1" customHeight="1" outlineLevel="1" x14ac:dyDescent="0.2">
      <c r="A40" s="300" t="s">
        <v>83</v>
      </c>
      <c r="B40" s="4"/>
      <c r="C40" s="524"/>
      <c r="D40" s="5"/>
      <c r="E40" s="14"/>
      <c r="F40" s="525"/>
      <c r="G40" s="526"/>
      <c r="H40" s="527"/>
      <c r="I40" s="525"/>
      <c r="J40" s="526"/>
      <c r="K40" s="527"/>
      <c r="L40" s="543"/>
      <c r="M40" s="527"/>
      <c r="N40" s="528"/>
      <c r="O40" s="527"/>
      <c r="P40" s="528"/>
      <c r="Q40" s="527"/>
      <c r="R40" s="528"/>
      <c r="S40" s="527"/>
      <c r="T40" s="528"/>
      <c r="U40" s="527"/>
      <c r="V40" s="528"/>
      <c r="W40" s="527"/>
      <c r="X40" s="528"/>
      <c r="Y40" s="527"/>
      <c r="Z40" s="528"/>
      <c r="AA40" s="527"/>
      <c r="AB40" s="528"/>
      <c r="AC40" s="527"/>
      <c r="AD40" s="528"/>
      <c r="AE40" s="527"/>
      <c r="AF40" s="528"/>
      <c r="AG40" s="527"/>
      <c r="AH40" s="528"/>
      <c r="AI40" s="527"/>
      <c r="AJ40" s="528"/>
      <c r="AK40" s="527"/>
      <c r="AL40" s="204"/>
      <c r="AM40" s="204"/>
      <c r="AN40" s="204"/>
      <c r="AO40" s="204"/>
      <c r="AP40" s="204"/>
      <c r="AQ40" s="204"/>
      <c r="AR40" s="204"/>
      <c r="AS40" s="204"/>
      <c r="AT40" s="204"/>
      <c r="AU40" s="204"/>
      <c r="AV40" s="204"/>
      <c r="AW40" s="204"/>
      <c r="AX40" s="204"/>
      <c r="AY40" s="204"/>
      <c r="AZ40" s="204"/>
      <c r="BA40" s="204"/>
      <c r="BB40" s="204"/>
      <c r="BC40" s="204"/>
      <c r="BD40" s="204"/>
      <c r="BE40" s="204"/>
      <c r="BF40" s="204"/>
      <c r="BG40" s="204"/>
      <c r="BH40" s="204"/>
      <c r="BI40" s="204"/>
      <c r="BJ40" s="204"/>
      <c r="BK40" s="204"/>
      <c r="BL40" s="204"/>
      <c r="BM40" s="204"/>
      <c r="BN40" s="204"/>
      <c r="BO40" s="204"/>
      <c r="BP40" s="204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</row>
    <row r="41" spans="1:81" s="205" customFormat="1" ht="18.75" hidden="1" customHeight="1" outlineLevel="1" x14ac:dyDescent="0.2">
      <c r="A41" s="544"/>
      <c r="B41" s="530"/>
      <c r="C41" s="48">
        <v>20</v>
      </c>
      <c r="D41" s="531" t="s">
        <v>84</v>
      </c>
      <c r="E41" s="532" t="s">
        <v>85</v>
      </c>
      <c r="F41" s="533"/>
      <c r="G41" s="534"/>
      <c r="H41" s="535">
        <f t="shared" ref="H41:H56" si="13">F41*G41</f>
        <v>0</v>
      </c>
      <c r="I41" s="533"/>
      <c r="J41" s="534"/>
      <c r="K41" s="535">
        <f t="shared" ref="K41:K56" si="14">I41*J41</f>
        <v>0</v>
      </c>
      <c r="L41" s="534">
        <f t="shared" ref="L41:L56" si="15">SUM(G41,J41)</f>
        <v>0</v>
      </c>
      <c r="M41" s="535">
        <f t="shared" ref="M41:M56" si="16">SUM(H41,K41)</f>
        <v>0</v>
      </c>
      <c r="N41" s="536"/>
      <c r="O41" s="535"/>
      <c r="P41" s="536"/>
      <c r="Q41" s="535"/>
      <c r="R41" s="536"/>
      <c r="S41" s="535"/>
      <c r="T41" s="536"/>
      <c r="U41" s="535"/>
      <c r="V41" s="536"/>
      <c r="W41" s="535"/>
      <c r="X41" s="536"/>
      <c r="Y41" s="535"/>
      <c r="Z41" s="536"/>
      <c r="AA41" s="535"/>
      <c r="AB41" s="536"/>
      <c r="AC41" s="535"/>
      <c r="AD41" s="536"/>
      <c r="AE41" s="535"/>
      <c r="AF41" s="536"/>
      <c r="AG41" s="535"/>
      <c r="AH41" s="536">
        <f t="shared" ref="AH41:AH56" si="17">SUM(N41,P41,R41,T41,V41,X41,Z41,AB41,AD41,AF41)</f>
        <v>0</v>
      </c>
      <c r="AI41" s="535">
        <f t="shared" ref="AI41:AI56" si="18">SUM(O41,Q41,S41,U41,W41,Y41,AA41,AC41,AE41,AG41)</f>
        <v>0</v>
      </c>
      <c r="AJ41" s="536">
        <f t="shared" ref="AJ41:AJ56" si="19">SUM(AH41,L41)</f>
        <v>0</v>
      </c>
      <c r="AK41" s="535">
        <f t="shared" ref="AK41:AK56" si="20">SUM(AI41,M41)</f>
        <v>0</v>
      </c>
      <c r="AL41" s="204"/>
      <c r="AM41" s="204"/>
      <c r="AN41" s="204"/>
      <c r="AO41" s="204"/>
      <c r="AP41" s="204"/>
      <c r="AQ41" s="204"/>
      <c r="AR41" s="204"/>
      <c r="AS41" s="204"/>
      <c r="AT41" s="204"/>
      <c r="AU41" s="204"/>
      <c r="AV41" s="204"/>
      <c r="AW41" s="204"/>
      <c r="AX41" s="204"/>
      <c r="AY41" s="204"/>
      <c r="AZ41" s="204"/>
      <c r="BA41" s="204"/>
      <c r="BB41" s="204"/>
      <c r="BC41" s="204"/>
      <c r="BD41" s="204"/>
      <c r="BE41" s="204"/>
      <c r="BF41" s="204"/>
      <c r="BG41" s="204"/>
      <c r="BH41" s="204"/>
      <c r="BI41" s="204"/>
      <c r="BJ41" s="204"/>
      <c r="BK41" s="204"/>
      <c r="BL41" s="204"/>
      <c r="BM41" s="204"/>
      <c r="BN41" s="204"/>
      <c r="BO41" s="204"/>
      <c r="BP41" s="204"/>
      <c r="BQ41" s="512"/>
      <c r="BR41" s="512"/>
      <c r="BS41" s="512"/>
      <c r="BT41" s="512"/>
      <c r="BU41" s="512"/>
      <c r="BV41" s="512"/>
      <c r="BW41" s="512"/>
      <c r="BX41" s="512"/>
      <c r="BY41" s="512"/>
      <c r="BZ41" s="512"/>
      <c r="CA41" s="512"/>
      <c r="CB41" s="512"/>
      <c r="CC41" s="512"/>
    </row>
    <row r="42" spans="1:81" s="205" customFormat="1" ht="18.75" hidden="1" customHeight="1" outlineLevel="1" x14ac:dyDescent="0.2">
      <c r="A42" s="544"/>
      <c r="B42" s="530"/>
      <c r="C42" s="48">
        <v>21</v>
      </c>
      <c r="D42" s="531" t="s">
        <v>86</v>
      </c>
      <c r="E42" s="539" t="s">
        <v>87</v>
      </c>
      <c r="F42" s="533"/>
      <c r="G42" s="534"/>
      <c r="H42" s="535">
        <f t="shared" si="13"/>
        <v>0</v>
      </c>
      <c r="I42" s="533"/>
      <c r="J42" s="534"/>
      <c r="K42" s="535">
        <f t="shared" si="14"/>
        <v>0</v>
      </c>
      <c r="L42" s="534">
        <f t="shared" si="15"/>
        <v>0</v>
      </c>
      <c r="M42" s="535">
        <f t="shared" si="16"/>
        <v>0</v>
      </c>
      <c r="N42" s="536"/>
      <c r="O42" s="535"/>
      <c r="P42" s="536"/>
      <c r="Q42" s="535"/>
      <c r="R42" s="536"/>
      <c r="S42" s="535"/>
      <c r="T42" s="536"/>
      <c r="U42" s="535"/>
      <c r="V42" s="536"/>
      <c r="W42" s="535"/>
      <c r="X42" s="536"/>
      <c r="Y42" s="535"/>
      <c r="Z42" s="536"/>
      <c r="AA42" s="535"/>
      <c r="AB42" s="536"/>
      <c r="AC42" s="535"/>
      <c r="AD42" s="536"/>
      <c r="AE42" s="535"/>
      <c r="AF42" s="536"/>
      <c r="AG42" s="535"/>
      <c r="AH42" s="536">
        <f t="shared" si="17"/>
        <v>0</v>
      </c>
      <c r="AI42" s="535">
        <f t="shared" si="18"/>
        <v>0</v>
      </c>
      <c r="AJ42" s="536">
        <f t="shared" si="19"/>
        <v>0</v>
      </c>
      <c r="AK42" s="535">
        <f t="shared" si="20"/>
        <v>0</v>
      </c>
      <c r="AL42" s="204"/>
      <c r="AM42" s="204"/>
      <c r="AN42" s="204"/>
      <c r="AO42" s="204"/>
      <c r="AP42" s="204"/>
      <c r="AQ42" s="204"/>
      <c r="AR42" s="204"/>
      <c r="AS42" s="204"/>
      <c r="AT42" s="204"/>
      <c r="AU42" s="204"/>
      <c r="AV42" s="204"/>
      <c r="AW42" s="204"/>
      <c r="AX42" s="204"/>
      <c r="AY42" s="204"/>
      <c r="AZ42" s="204"/>
      <c r="BA42" s="204"/>
      <c r="BB42" s="204"/>
      <c r="BC42" s="204"/>
      <c r="BD42" s="204"/>
      <c r="BE42" s="204"/>
      <c r="BF42" s="204"/>
      <c r="BG42" s="204"/>
      <c r="BH42" s="204"/>
      <c r="BI42" s="204"/>
      <c r="BJ42" s="204"/>
      <c r="BK42" s="204"/>
      <c r="BL42" s="204"/>
      <c r="BM42" s="204"/>
      <c r="BN42" s="204"/>
      <c r="BO42" s="204"/>
      <c r="BP42" s="204"/>
      <c r="BQ42" s="512"/>
      <c r="BR42" s="512"/>
      <c r="BS42" s="512"/>
      <c r="BT42" s="512"/>
      <c r="BU42" s="512"/>
      <c r="BV42" s="512"/>
      <c r="BW42" s="512"/>
      <c r="BX42" s="512"/>
      <c r="BY42" s="512"/>
      <c r="BZ42" s="512"/>
      <c r="CA42" s="512"/>
      <c r="CB42" s="512"/>
      <c r="CC42" s="512"/>
    </row>
    <row r="43" spans="1:81" s="205" customFormat="1" ht="18.75" hidden="1" customHeight="1" outlineLevel="1" x14ac:dyDescent="0.2">
      <c r="A43" s="544"/>
      <c r="B43" s="530"/>
      <c r="C43" s="48">
        <v>22</v>
      </c>
      <c r="D43" s="531" t="s">
        <v>88</v>
      </c>
      <c r="E43" s="532" t="s">
        <v>89</v>
      </c>
      <c r="F43" s="533"/>
      <c r="G43" s="534"/>
      <c r="H43" s="535">
        <f t="shared" si="13"/>
        <v>0</v>
      </c>
      <c r="I43" s="533"/>
      <c r="J43" s="534"/>
      <c r="K43" s="535">
        <f t="shared" si="14"/>
        <v>0</v>
      </c>
      <c r="L43" s="534">
        <f t="shared" si="15"/>
        <v>0</v>
      </c>
      <c r="M43" s="535">
        <f t="shared" si="16"/>
        <v>0</v>
      </c>
      <c r="N43" s="536"/>
      <c r="O43" s="535"/>
      <c r="P43" s="536"/>
      <c r="Q43" s="535"/>
      <c r="R43" s="536"/>
      <c r="S43" s="535"/>
      <c r="T43" s="536"/>
      <c r="U43" s="535"/>
      <c r="V43" s="536"/>
      <c r="W43" s="535"/>
      <c r="X43" s="536"/>
      <c r="Y43" s="535"/>
      <c r="Z43" s="536"/>
      <c r="AA43" s="535"/>
      <c r="AB43" s="536"/>
      <c r="AC43" s="535"/>
      <c r="AD43" s="536"/>
      <c r="AE43" s="535"/>
      <c r="AF43" s="536"/>
      <c r="AG43" s="535"/>
      <c r="AH43" s="536">
        <f t="shared" si="17"/>
        <v>0</v>
      </c>
      <c r="AI43" s="535">
        <f t="shared" si="18"/>
        <v>0</v>
      </c>
      <c r="AJ43" s="536">
        <f t="shared" si="19"/>
        <v>0</v>
      </c>
      <c r="AK43" s="535">
        <f t="shared" si="20"/>
        <v>0</v>
      </c>
      <c r="AL43" s="204"/>
      <c r="AM43" s="204"/>
      <c r="AN43" s="204"/>
      <c r="AO43" s="204"/>
      <c r="AP43" s="204"/>
      <c r="AQ43" s="204"/>
      <c r="AR43" s="204"/>
      <c r="AS43" s="204"/>
      <c r="AT43" s="204"/>
      <c r="AU43" s="204"/>
      <c r="AV43" s="204"/>
      <c r="AW43" s="204"/>
      <c r="AX43" s="204"/>
      <c r="AY43" s="204"/>
      <c r="AZ43" s="204"/>
      <c r="BA43" s="204"/>
      <c r="BB43" s="204"/>
      <c r="BC43" s="204"/>
      <c r="BD43" s="204"/>
      <c r="BE43" s="204"/>
      <c r="BF43" s="204"/>
      <c r="BG43" s="204"/>
      <c r="BH43" s="204"/>
      <c r="BI43" s="204"/>
      <c r="BJ43" s="204"/>
      <c r="BK43" s="204"/>
      <c r="BL43" s="204"/>
      <c r="BM43" s="204"/>
      <c r="BN43" s="204"/>
      <c r="BO43" s="204"/>
      <c r="BP43" s="204"/>
      <c r="BQ43" s="512"/>
      <c r="BR43" s="512"/>
      <c r="BS43" s="512"/>
      <c r="BT43" s="512"/>
      <c r="BU43" s="512"/>
      <c r="BV43" s="512"/>
      <c r="BW43" s="512"/>
      <c r="BX43" s="512"/>
      <c r="BY43" s="512"/>
      <c r="BZ43" s="512"/>
      <c r="CA43" s="512"/>
      <c r="CB43" s="512"/>
      <c r="CC43" s="512"/>
    </row>
    <row r="44" spans="1:81" s="205" customFormat="1" ht="18.75" hidden="1" customHeight="1" outlineLevel="1" x14ac:dyDescent="0.2">
      <c r="A44" s="544"/>
      <c r="B44" s="530"/>
      <c r="C44" s="48">
        <v>23</v>
      </c>
      <c r="D44" s="531" t="s">
        <v>90</v>
      </c>
      <c r="E44" s="532" t="s">
        <v>57</v>
      </c>
      <c r="F44" s="533"/>
      <c r="G44" s="534"/>
      <c r="H44" s="535">
        <f t="shared" si="13"/>
        <v>0</v>
      </c>
      <c r="I44" s="533"/>
      <c r="J44" s="534"/>
      <c r="K44" s="535">
        <f t="shared" si="14"/>
        <v>0</v>
      </c>
      <c r="L44" s="534">
        <f t="shared" si="15"/>
        <v>0</v>
      </c>
      <c r="M44" s="535">
        <f t="shared" si="16"/>
        <v>0</v>
      </c>
      <c r="N44" s="536"/>
      <c r="O44" s="535"/>
      <c r="P44" s="536"/>
      <c r="Q44" s="535"/>
      <c r="R44" s="536"/>
      <c r="S44" s="535"/>
      <c r="T44" s="536"/>
      <c r="U44" s="535"/>
      <c r="V44" s="536"/>
      <c r="W44" s="535"/>
      <c r="X44" s="536"/>
      <c r="Y44" s="535"/>
      <c r="Z44" s="536"/>
      <c r="AA44" s="535"/>
      <c r="AB44" s="536"/>
      <c r="AC44" s="535"/>
      <c r="AD44" s="536"/>
      <c r="AE44" s="535"/>
      <c r="AF44" s="536"/>
      <c r="AG44" s="535"/>
      <c r="AH44" s="536">
        <f t="shared" si="17"/>
        <v>0</v>
      </c>
      <c r="AI44" s="535">
        <f t="shared" si="18"/>
        <v>0</v>
      </c>
      <c r="AJ44" s="536">
        <f t="shared" si="19"/>
        <v>0</v>
      </c>
      <c r="AK44" s="535">
        <f t="shared" si="20"/>
        <v>0</v>
      </c>
      <c r="AL44" s="204"/>
      <c r="AM44" s="204"/>
      <c r="AN44" s="204"/>
      <c r="AO44" s="204"/>
      <c r="AP44" s="204"/>
      <c r="AQ44" s="204"/>
      <c r="AR44" s="204"/>
      <c r="AS44" s="204"/>
      <c r="AT44" s="204"/>
      <c r="AU44" s="204"/>
      <c r="AV44" s="204"/>
      <c r="AW44" s="204"/>
      <c r="AX44" s="204"/>
      <c r="AY44" s="204"/>
      <c r="AZ44" s="204"/>
      <c r="BA44" s="204"/>
      <c r="BB44" s="204"/>
      <c r="BC44" s="204"/>
      <c r="BD44" s="204"/>
      <c r="BE44" s="204"/>
      <c r="BF44" s="204"/>
      <c r="BG44" s="204"/>
      <c r="BH44" s="204"/>
      <c r="BI44" s="204"/>
      <c r="BJ44" s="204"/>
      <c r="BK44" s="204"/>
      <c r="BL44" s="204"/>
      <c r="BM44" s="204"/>
      <c r="BN44" s="204"/>
      <c r="BO44" s="204"/>
      <c r="BP44" s="204"/>
      <c r="BQ44" s="512"/>
      <c r="BR44" s="512"/>
      <c r="BS44" s="512"/>
      <c r="BT44" s="512"/>
      <c r="BU44" s="512"/>
      <c r="BV44" s="512"/>
      <c r="BW44" s="512"/>
      <c r="BX44" s="512"/>
      <c r="BY44" s="512"/>
      <c r="BZ44" s="512"/>
      <c r="CA44" s="512"/>
      <c r="CB44" s="512"/>
      <c r="CC44" s="512"/>
    </row>
    <row r="45" spans="1:81" s="205" customFormat="1" ht="18.75" hidden="1" customHeight="1" outlineLevel="1" x14ac:dyDescent="0.2">
      <c r="A45" s="544"/>
      <c r="B45" s="530"/>
      <c r="C45" s="48">
        <v>24</v>
      </c>
      <c r="D45" s="531" t="s">
        <v>91</v>
      </c>
      <c r="E45" s="532" t="s">
        <v>92</v>
      </c>
      <c r="F45" s="533"/>
      <c r="G45" s="534"/>
      <c r="H45" s="535">
        <f t="shared" si="13"/>
        <v>0</v>
      </c>
      <c r="I45" s="533"/>
      <c r="J45" s="534"/>
      <c r="K45" s="535">
        <f t="shared" si="14"/>
        <v>0</v>
      </c>
      <c r="L45" s="534">
        <f t="shared" si="15"/>
        <v>0</v>
      </c>
      <c r="M45" s="535">
        <f t="shared" si="16"/>
        <v>0</v>
      </c>
      <c r="N45" s="536"/>
      <c r="O45" s="535"/>
      <c r="P45" s="536"/>
      <c r="Q45" s="535"/>
      <c r="R45" s="536"/>
      <c r="S45" s="535"/>
      <c r="T45" s="536"/>
      <c r="U45" s="535"/>
      <c r="V45" s="536"/>
      <c r="W45" s="535"/>
      <c r="X45" s="536"/>
      <c r="Y45" s="535"/>
      <c r="Z45" s="536"/>
      <c r="AA45" s="535"/>
      <c r="AB45" s="536"/>
      <c r="AC45" s="535"/>
      <c r="AD45" s="536"/>
      <c r="AE45" s="535"/>
      <c r="AF45" s="536"/>
      <c r="AG45" s="535"/>
      <c r="AH45" s="536">
        <f t="shared" si="17"/>
        <v>0</v>
      </c>
      <c r="AI45" s="535">
        <f t="shared" si="18"/>
        <v>0</v>
      </c>
      <c r="AJ45" s="536">
        <f t="shared" si="19"/>
        <v>0</v>
      </c>
      <c r="AK45" s="535">
        <f t="shared" si="20"/>
        <v>0</v>
      </c>
      <c r="AL45" s="204"/>
      <c r="AM45" s="204"/>
      <c r="AN45" s="204"/>
      <c r="AO45" s="204"/>
      <c r="AP45" s="204"/>
      <c r="AQ45" s="204"/>
      <c r="AR45" s="204"/>
      <c r="AS45" s="204"/>
      <c r="AT45" s="204"/>
      <c r="AU45" s="204"/>
      <c r="AV45" s="204"/>
      <c r="AW45" s="204"/>
      <c r="AX45" s="204"/>
      <c r="AY45" s="204"/>
      <c r="AZ45" s="204"/>
      <c r="BA45" s="204"/>
      <c r="BB45" s="204"/>
      <c r="BC45" s="204"/>
      <c r="BD45" s="204"/>
      <c r="BE45" s="204"/>
      <c r="BF45" s="204"/>
      <c r="BG45" s="204"/>
      <c r="BH45" s="204"/>
      <c r="BI45" s="204"/>
      <c r="BJ45" s="204"/>
      <c r="BK45" s="204"/>
      <c r="BL45" s="204"/>
      <c r="BM45" s="204"/>
      <c r="BN45" s="204"/>
      <c r="BO45" s="204"/>
      <c r="BP45" s="204"/>
      <c r="BQ45" s="512"/>
      <c r="BR45" s="512"/>
      <c r="BS45" s="512"/>
      <c r="BT45" s="512"/>
      <c r="BU45" s="512"/>
      <c r="BV45" s="512"/>
      <c r="BW45" s="512"/>
      <c r="BX45" s="512"/>
      <c r="BY45" s="512"/>
      <c r="BZ45" s="512"/>
      <c r="CA45" s="512"/>
      <c r="CB45" s="512"/>
      <c r="CC45" s="512"/>
    </row>
    <row r="46" spans="1:81" s="205" customFormat="1" ht="18.75" hidden="1" customHeight="1" outlineLevel="1" x14ac:dyDescent="0.2">
      <c r="A46" s="544"/>
      <c r="B46" s="530"/>
      <c r="C46" s="48">
        <v>25</v>
      </c>
      <c r="D46" s="531" t="s">
        <v>93</v>
      </c>
      <c r="E46" s="532" t="s">
        <v>94</v>
      </c>
      <c r="F46" s="533"/>
      <c r="G46" s="534"/>
      <c r="H46" s="535">
        <f t="shared" si="13"/>
        <v>0</v>
      </c>
      <c r="I46" s="533"/>
      <c r="J46" s="534"/>
      <c r="K46" s="535">
        <f t="shared" si="14"/>
        <v>0</v>
      </c>
      <c r="L46" s="534">
        <f t="shared" si="15"/>
        <v>0</v>
      </c>
      <c r="M46" s="535">
        <f t="shared" si="16"/>
        <v>0</v>
      </c>
      <c r="N46" s="536"/>
      <c r="O46" s="535"/>
      <c r="P46" s="536"/>
      <c r="Q46" s="535"/>
      <c r="R46" s="536"/>
      <c r="S46" s="535"/>
      <c r="T46" s="536"/>
      <c r="U46" s="535"/>
      <c r="V46" s="536"/>
      <c r="W46" s="535"/>
      <c r="X46" s="536"/>
      <c r="Y46" s="535"/>
      <c r="Z46" s="536"/>
      <c r="AA46" s="535"/>
      <c r="AB46" s="536"/>
      <c r="AC46" s="535"/>
      <c r="AD46" s="536"/>
      <c r="AE46" s="535"/>
      <c r="AF46" s="536"/>
      <c r="AG46" s="535"/>
      <c r="AH46" s="536">
        <f t="shared" si="17"/>
        <v>0</v>
      </c>
      <c r="AI46" s="535">
        <f t="shared" si="18"/>
        <v>0</v>
      </c>
      <c r="AJ46" s="536">
        <f t="shared" si="19"/>
        <v>0</v>
      </c>
      <c r="AK46" s="535">
        <f t="shared" si="20"/>
        <v>0</v>
      </c>
      <c r="AL46" s="204"/>
      <c r="AM46" s="204"/>
      <c r="AN46" s="204"/>
      <c r="AO46" s="204"/>
      <c r="AP46" s="204"/>
      <c r="AQ46" s="204"/>
      <c r="AR46" s="204"/>
      <c r="AS46" s="204"/>
      <c r="AT46" s="204"/>
      <c r="AU46" s="204"/>
      <c r="AV46" s="204"/>
      <c r="AW46" s="204"/>
      <c r="AX46" s="204"/>
      <c r="AY46" s="204"/>
      <c r="AZ46" s="204"/>
      <c r="BA46" s="204"/>
      <c r="BB46" s="204"/>
      <c r="BC46" s="204"/>
      <c r="BD46" s="204"/>
      <c r="BE46" s="204"/>
      <c r="BF46" s="204"/>
      <c r="BG46" s="204"/>
      <c r="BH46" s="204"/>
      <c r="BI46" s="204"/>
      <c r="BJ46" s="204"/>
      <c r="BK46" s="204"/>
      <c r="BL46" s="204"/>
      <c r="BM46" s="204"/>
      <c r="BN46" s="204"/>
      <c r="BO46" s="204"/>
      <c r="BP46" s="204"/>
      <c r="BQ46" s="512"/>
      <c r="BR46" s="512"/>
      <c r="BS46" s="512"/>
      <c r="BT46" s="512"/>
      <c r="BU46" s="512"/>
      <c r="BV46" s="512"/>
      <c r="BW46" s="512"/>
      <c r="BX46" s="512"/>
      <c r="BY46" s="512"/>
      <c r="BZ46" s="512"/>
      <c r="CA46" s="512"/>
      <c r="CB46" s="512"/>
      <c r="CC46" s="512"/>
    </row>
    <row r="47" spans="1:81" s="30" customFormat="1" ht="18.75" hidden="1" customHeight="1" outlineLevel="1" x14ac:dyDescent="0.2">
      <c r="A47" s="545"/>
      <c r="B47" s="537"/>
      <c r="C47" s="48">
        <v>26</v>
      </c>
      <c r="D47" s="538" t="s">
        <v>95</v>
      </c>
      <c r="E47" s="539" t="s">
        <v>94</v>
      </c>
      <c r="F47" s="540"/>
      <c r="G47" s="541"/>
      <c r="H47" s="542">
        <f t="shared" si="13"/>
        <v>0</v>
      </c>
      <c r="I47" s="540"/>
      <c r="J47" s="541"/>
      <c r="K47" s="542">
        <f t="shared" si="14"/>
        <v>0</v>
      </c>
      <c r="L47" s="534">
        <f t="shared" si="15"/>
        <v>0</v>
      </c>
      <c r="M47" s="542">
        <f t="shared" si="16"/>
        <v>0</v>
      </c>
      <c r="N47" s="536"/>
      <c r="O47" s="535"/>
      <c r="P47" s="536"/>
      <c r="Q47" s="535"/>
      <c r="R47" s="536"/>
      <c r="S47" s="535"/>
      <c r="T47" s="536"/>
      <c r="U47" s="535"/>
      <c r="V47" s="536"/>
      <c r="W47" s="535"/>
      <c r="X47" s="536"/>
      <c r="Y47" s="535"/>
      <c r="Z47" s="536"/>
      <c r="AA47" s="535"/>
      <c r="AB47" s="536"/>
      <c r="AC47" s="535"/>
      <c r="AD47" s="536"/>
      <c r="AE47" s="535"/>
      <c r="AF47" s="536"/>
      <c r="AG47" s="535"/>
      <c r="AH47" s="536">
        <f t="shared" si="17"/>
        <v>0</v>
      </c>
      <c r="AI47" s="535">
        <f t="shared" si="18"/>
        <v>0</v>
      </c>
      <c r="AJ47" s="536">
        <f t="shared" si="19"/>
        <v>0</v>
      </c>
      <c r="AK47" s="535">
        <f t="shared" si="20"/>
        <v>0</v>
      </c>
      <c r="AL47" s="204"/>
      <c r="AM47" s="204"/>
      <c r="AN47" s="204"/>
      <c r="AO47" s="204"/>
      <c r="AP47" s="204"/>
      <c r="AQ47" s="204"/>
      <c r="AR47" s="204"/>
      <c r="AS47" s="204"/>
      <c r="AT47" s="204"/>
      <c r="AU47" s="204"/>
      <c r="AV47" s="204"/>
      <c r="AW47" s="204"/>
      <c r="AX47" s="204"/>
      <c r="AY47" s="204"/>
      <c r="AZ47" s="204"/>
      <c r="BA47" s="204"/>
      <c r="BB47" s="204"/>
      <c r="BC47" s="204"/>
      <c r="BD47" s="204"/>
      <c r="BE47" s="204"/>
      <c r="BF47" s="204"/>
      <c r="BG47" s="204"/>
      <c r="BH47" s="204"/>
      <c r="BI47" s="204"/>
      <c r="BJ47" s="204"/>
      <c r="BK47" s="204"/>
      <c r="BL47" s="204"/>
      <c r="BM47" s="204"/>
      <c r="BN47" s="204"/>
      <c r="BO47" s="204"/>
      <c r="BP47" s="204"/>
      <c r="BQ47" s="512"/>
      <c r="BR47" s="512"/>
      <c r="BS47" s="512"/>
      <c r="BT47" s="512"/>
      <c r="BU47" s="512"/>
      <c r="BV47" s="512"/>
      <c r="BW47" s="512"/>
      <c r="BX47" s="512"/>
      <c r="BY47" s="512"/>
      <c r="BZ47" s="512"/>
      <c r="CA47" s="512"/>
      <c r="CB47" s="512"/>
      <c r="CC47" s="512"/>
    </row>
    <row r="48" spans="1:81" s="205" customFormat="1" ht="18" hidden="1" customHeight="1" outlineLevel="1" x14ac:dyDescent="0.2">
      <c r="A48" s="544"/>
      <c r="B48" s="530"/>
      <c r="C48" s="48">
        <v>27</v>
      </c>
      <c r="D48" s="531" t="s">
        <v>96</v>
      </c>
      <c r="E48" s="532" t="s">
        <v>89</v>
      </c>
      <c r="F48" s="533"/>
      <c r="G48" s="534"/>
      <c r="H48" s="535">
        <f t="shared" si="13"/>
        <v>0</v>
      </c>
      <c r="I48" s="533"/>
      <c r="J48" s="534"/>
      <c r="K48" s="535">
        <f t="shared" si="14"/>
        <v>0</v>
      </c>
      <c r="L48" s="534">
        <f t="shared" si="15"/>
        <v>0</v>
      </c>
      <c r="M48" s="535">
        <f t="shared" si="16"/>
        <v>0</v>
      </c>
      <c r="N48" s="536"/>
      <c r="O48" s="535"/>
      <c r="P48" s="536"/>
      <c r="Q48" s="535"/>
      <c r="R48" s="536"/>
      <c r="S48" s="535"/>
      <c r="T48" s="536"/>
      <c r="U48" s="535"/>
      <c r="V48" s="536"/>
      <c r="W48" s="535"/>
      <c r="X48" s="536"/>
      <c r="Y48" s="535"/>
      <c r="Z48" s="536"/>
      <c r="AA48" s="535"/>
      <c r="AB48" s="536"/>
      <c r="AC48" s="535"/>
      <c r="AD48" s="536"/>
      <c r="AE48" s="535"/>
      <c r="AF48" s="536"/>
      <c r="AG48" s="535"/>
      <c r="AH48" s="536">
        <f t="shared" si="17"/>
        <v>0</v>
      </c>
      <c r="AI48" s="535">
        <f t="shared" si="18"/>
        <v>0</v>
      </c>
      <c r="AJ48" s="536">
        <f t="shared" si="19"/>
        <v>0</v>
      </c>
      <c r="AK48" s="535">
        <f t="shared" si="20"/>
        <v>0</v>
      </c>
      <c r="AL48" s="204"/>
      <c r="AM48" s="204"/>
      <c r="AN48" s="204"/>
      <c r="AO48" s="204"/>
      <c r="AP48" s="204"/>
      <c r="AQ48" s="204"/>
      <c r="AR48" s="204"/>
      <c r="AS48" s="204"/>
      <c r="AT48" s="204"/>
      <c r="AU48" s="204"/>
      <c r="AV48" s="204"/>
      <c r="AW48" s="204"/>
      <c r="AX48" s="204"/>
      <c r="AY48" s="204"/>
      <c r="AZ48" s="204"/>
      <c r="BA48" s="204"/>
      <c r="BB48" s="204"/>
      <c r="BC48" s="204"/>
      <c r="BD48" s="204"/>
      <c r="BE48" s="204"/>
      <c r="BF48" s="204"/>
      <c r="BG48" s="204"/>
      <c r="BH48" s="204"/>
      <c r="BI48" s="204"/>
      <c r="BJ48" s="204"/>
      <c r="BK48" s="204"/>
      <c r="BL48" s="204"/>
      <c r="BM48" s="204"/>
      <c r="BN48" s="204"/>
      <c r="BO48" s="204"/>
      <c r="BP48" s="204"/>
      <c r="BQ48" s="512"/>
      <c r="BR48" s="512"/>
      <c r="BS48" s="512"/>
      <c r="BT48" s="512"/>
      <c r="BU48" s="512"/>
      <c r="BV48" s="512"/>
      <c r="BW48" s="512"/>
      <c r="BX48" s="512"/>
      <c r="BY48" s="512"/>
      <c r="BZ48" s="512"/>
      <c r="CA48" s="512"/>
      <c r="CB48" s="512"/>
      <c r="CC48" s="512"/>
    </row>
    <row r="49" spans="1:81" s="205" customFormat="1" ht="18" hidden="1" customHeight="1" outlineLevel="1" x14ac:dyDescent="0.2">
      <c r="A49" s="544"/>
      <c r="B49" s="530"/>
      <c r="C49" s="48">
        <v>28</v>
      </c>
      <c r="D49" s="531" t="s">
        <v>97</v>
      </c>
      <c r="E49" s="532" t="s">
        <v>89</v>
      </c>
      <c r="F49" s="533"/>
      <c r="G49" s="534"/>
      <c r="H49" s="535">
        <f t="shared" si="13"/>
        <v>0</v>
      </c>
      <c r="I49" s="533"/>
      <c r="J49" s="534"/>
      <c r="K49" s="535">
        <f t="shared" si="14"/>
        <v>0</v>
      </c>
      <c r="L49" s="534">
        <f t="shared" si="15"/>
        <v>0</v>
      </c>
      <c r="M49" s="535">
        <f t="shared" si="16"/>
        <v>0</v>
      </c>
      <c r="N49" s="536"/>
      <c r="O49" s="535"/>
      <c r="P49" s="536"/>
      <c r="Q49" s="535"/>
      <c r="R49" s="536"/>
      <c r="S49" s="535"/>
      <c r="T49" s="536"/>
      <c r="U49" s="535"/>
      <c r="V49" s="536"/>
      <c r="W49" s="535"/>
      <c r="X49" s="536"/>
      <c r="Y49" s="535"/>
      <c r="Z49" s="536"/>
      <c r="AA49" s="535"/>
      <c r="AB49" s="536"/>
      <c r="AC49" s="535"/>
      <c r="AD49" s="536"/>
      <c r="AE49" s="535"/>
      <c r="AF49" s="536"/>
      <c r="AG49" s="535"/>
      <c r="AH49" s="536">
        <f t="shared" si="17"/>
        <v>0</v>
      </c>
      <c r="AI49" s="535">
        <f t="shared" si="18"/>
        <v>0</v>
      </c>
      <c r="AJ49" s="536">
        <f t="shared" si="19"/>
        <v>0</v>
      </c>
      <c r="AK49" s="535">
        <f t="shared" si="20"/>
        <v>0</v>
      </c>
      <c r="AL49" s="204"/>
      <c r="AM49" s="204"/>
      <c r="AN49" s="204"/>
      <c r="AO49" s="204"/>
      <c r="AP49" s="204"/>
      <c r="AQ49" s="204"/>
      <c r="AR49" s="204"/>
      <c r="AS49" s="204"/>
      <c r="AT49" s="204"/>
      <c r="AU49" s="204"/>
      <c r="AV49" s="204"/>
      <c r="AW49" s="204"/>
      <c r="AX49" s="204"/>
      <c r="AY49" s="204"/>
      <c r="AZ49" s="204"/>
      <c r="BA49" s="204"/>
      <c r="BB49" s="204"/>
      <c r="BC49" s="204"/>
      <c r="BD49" s="204"/>
      <c r="BE49" s="204"/>
      <c r="BF49" s="204"/>
      <c r="BG49" s="204"/>
      <c r="BH49" s="204"/>
      <c r="BI49" s="204"/>
      <c r="BJ49" s="204"/>
      <c r="BK49" s="204"/>
      <c r="BL49" s="204"/>
      <c r="BM49" s="204"/>
      <c r="BN49" s="204"/>
      <c r="BO49" s="204"/>
      <c r="BP49" s="204"/>
      <c r="BQ49" s="512"/>
      <c r="BR49" s="512"/>
      <c r="BS49" s="512"/>
      <c r="BT49" s="512"/>
      <c r="BU49" s="512"/>
      <c r="BV49" s="512"/>
      <c r="BW49" s="512"/>
      <c r="BX49" s="512"/>
      <c r="BY49" s="512"/>
      <c r="BZ49" s="512"/>
      <c r="CA49" s="512"/>
      <c r="CB49" s="512"/>
      <c r="CC49" s="512"/>
    </row>
    <row r="50" spans="1:81" s="205" customFormat="1" ht="18" hidden="1" customHeight="1" outlineLevel="1" x14ac:dyDescent="0.2">
      <c r="A50" s="544"/>
      <c r="B50" s="530"/>
      <c r="C50" s="48">
        <v>29</v>
      </c>
      <c r="D50" s="531" t="s">
        <v>98</v>
      </c>
      <c r="E50" s="532" t="s">
        <v>89</v>
      </c>
      <c r="F50" s="533"/>
      <c r="G50" s="534"/>
      <c r="H50" s="535">
        <f t="shared" si="13"/>
        <v>0</v>
      </c>
      <c r="I50" s="533"/>
      <c r="J50" s="534"/>
      <c r="K50" s="535">
        <f t="shared" si="14"/>
        <v>0</v>
      </c>
      <c r="L50" s="534">
        <f t="shared" si="15"/>
        <v>0</v>
      </c>
      <c r="M50" s="535">
        <f t="shared" si="16"/>
        <v>0</v>
      </c>
      <c r="N50" s="536"/>
      <c r="O50" s="535"/>
      <c r="P50" s="536"/>
      <c r="Q50" s="535"/>
      <c r="R50" s="536"/>
      <c r="S50" s="535"/>
      <c r="T50" s="536"/>
      <c r="U50" s="535"/>
      <c r="V50" s="536"/>
      <c r="W50" s="535"/>
      <c r="X50" s="536"/>
      <c r="Y50" s="535"/>
      <c r="Z50" s="536"/>
      <c r="AA50" s="535"/>
      <c r="AB50" s="536"/>
      <c r="AC50" s="535"/>
      <c r="AD50" s="536"/>
      <c r="AE50" s="535"/>
      <c r="AF50" s="536"/>
      <c r="AG50" s="535"/>
      <c r="AH50" s="536">
        <f t="shared" si="17"/>
        <v>0</v>
      </c>
      <c r="AI50" s="535">
        <f t="shared" si="18"/>
        <v>0</v>
      </c>
      <c r="AJ50" s="536">
        <f t="shared" si="19"/>
        <v>0</v>
      </c>
      <c r="AK50" s="535">
        <f t="shared" si="20"/>
        <v>0</v>
      </c>
      <c r="AL50" s="204"/>
      <c r="AM50" s="204"/>
      <c r="AN50" s="204"/>
      <c r="AO50" s="204"/>
      <c r="AP50" s="204"/>
      <c r="AQ50" s="204"/>
      <c r="AR50" s="204"/>
      <c r="AS50" s="204"/>
      <c r="AT50" s="204"/>
      <c r="AU50" s="204"/>
      <c r="AV50" s="204"/>
      <c r="AW50" s="204"/>
      <c r="AX50" s="204"/>
      <c r="AY50" s="204"/>
      <c r="AZ50" s="204"/>
      <c r="BA50" s="204"/>
      <c r="BB50" s="204"/>
      <c r="BC50" s="204"/>
      <c r="BD50" s="204"/>
      <c r="BE50" s="204"/>
      <c r="BF50" s="204"/>
      <c r="BG50" s="204"/>
      <c r="BH50" s="204"/>
      <c r="BI50" s="204"/>
      <c r="BJ50" s="204"/>
      <c r="BK50" s="204"/>
      <c r="BL50" s="204"/>
      <c r="BM50" s="204"/>
      <c r="BN50" s="204"/>
      <c r="BO50" s="204"/>
      <c r="BP50" s="204"/>
      <c r="BQ50" s="512"/>
      <c r="BR50" s="512"/>
      <c r="BS50" s="512"/>
      <c r="BT50" s="512"/>
      <c r="BU50" s="512"/>
      <c r="BV50" s="512"/>
      <c r="BW50" s="512"/>
      <c r="BX50" s="512"/>
      <c r="BY50" s="512"/>
      <c r="BZ50" s="512"/>
      <c r="CA50" s="512"/>
      <c r="CB50" s="512"/>
      <c r="CC50" s="512"/>
    </row>
    <row r="51" spans="1:81" s="205" customFormat="1" ht="18" hidden="1" customHeight="1" outlineLevel="1" x14ac:dyDescent="0.2">
      <c r="A51" s="544"/>
      <c r="B51" s="530"/>
      <c r="C51" s="48">
        <v>30</v>
      </c>
      <c r="D51" s="531" t="s">
        <v>99</v>
      </c>
      <c r="E51" s="532" t="s">
        <v>89</v>
      </c>
      <c r="F51" s="533"/>
      <c r="G51" s="534"/>
      <c r="H51" s="535">
        <f t="shared" si="13"/>
        <v>0</v>
      </c>
      <c r="I51" s="533"/>
      <c r="J51" s="534"/>
      <c r="K51" s="535">
        <f t="shared" si="14"/>
        <v>0</v>
      </c>
      <c r="L51" s="534">
        <f t="shared" si="15"/>
        <v>0</v>
      </c>
      <c r="M51" s="535">
        <f t="shared" si="16"/>
        <v>0</v>
      </c>
      <c r="N51" s="536"/>
      <c r="O51" s="535"/>
      <c r="P51" s="536"/>
      <c r="Q51" s="535"/>
      <c r="R51" s="536"/>
      <c r="S51" s="535"/>
      <c r="T51" s="536"/>
      <c r="U51" s="535"/>
      <c r="V51" s="536"/>
      <c r="W51" s="535"/>
      <c r="X51" s="536"/>
      <c r="Y51" s="535"/>
      <c r="Z51" s="536"/>
      <c r="AA51" s="535"/>
      <c r="AB51" s="536"/>
      <c r="AC51" s="535"/>
      <c r="AD51" s="536"/>
      <c r="AE51" s="535"/>
      <c r="AF51" s="536"/>
      <c r="AG51" s="535"/>
      <c r="AH51" s="536">
        <f t="shared" si="17"/>
        <v>0</v>
      </c>
      <c r="AI51" s="535">
        <f t="shared" si="18"/>
        <v>0</v>
      </c>
      <c r="AJ51" s="536">
        <f t="shared" si="19"/>
        <v>0</v>
      </c>
      <c r="AK51" s="535">
        <f t="shared" si="20"/>
        <v>0</v>
      </c>
      <c r="AL51" s="204"/>
      <c r="AM51" s="204"/>
      <c r="AN51" s="204"/>
      <c r="AO51" s="204"/>
      <c r="AP51" s="204"/>
      <c r="AQ51" s="204"/>
      <c r="AR51" s="204"/>
      <c r="AS51" s="204"/>
      <c r="AT51" s="204"/>
      <c r="AU51" s="204"/>
      <c r="AV51" s="204"/>
      <c r="AW51" s="204"/>
      <c r="AX51" s="204"/>
      <c r="AY51" s="204"/>
      <c r="AZ51" s="204"/>
      <c r="BA51" s="204"/>
      <c r="BB51" s="204"/>
      <c r="BC51" s="204"/>
      <c r="BD51" s="204"/>
      <c r="BE51" s="204"/>
      <c r="BF51" s="204"/>
      <c r="BG51" s="204"/>
      <c r="BH51" s="204"/>
      <c r="BI51" s="204"/>
      <c r="BJ51" s="204"/>
      <c r="BK51" s="204"/>
      <c r="BL51" s="204"/>
      <c r="BM51" s="204"/>
      <c r="BN51" s="204"/>
      <c r="BO51" s="204"/>
      <c r="BP51" s="204"/>
      <c r="BQ51" s="512"/>
      <c r="BR51" s="512"/>
      <c r="BS51" s="512"/>
      <c r="BT51" s="512"/>
      <c r="BU51" s="512"/>
      <c r="BV51" s="512"/>
      <c r="BW51" s="512"/>
      <c r="BX51" s="512"/>
      <c r="BY51" s="512"/>
      <c r="BZ51" s="512"/>
      <c r="CA51" s="512"/>
      <c r="CB51" s="512"/>
      <c r="CC51" s="512"/>
    </row>
    <row r="52" spans="1:81" s="205" customFormat="1" ht="18" hidden="1" customHeight="1" outlineLevel="1" x14ac:dyDescent="0.2">
      <c r="A52" s="544"/>
      <c r="B52" s="530"/>
      <c r="C52" s="48">
        <v>31</v>
      </c>
      <c r="D52" s="531" t="s">
        <v>100</v>
      </c>
      <c r="E52" s="532" t="s">
        <v>89</v>
      </c>
      <c r="F52" s="533"/>
      <c r="G52" s="534"/>
      <c r="H52" s="535">
        <f t="shared" si="13"/>
        <v>0</v>
      </c>
      <c r="I52" s="533"/>
      <c r="J52" s="534"/>
      <c r="K52" s="535">
        <f t="shared" si="14"/>
        <v>0</v>
      </c>
      <c r="L52" s="534">
        <f t="shared" si="15"/>
        <v>0</v>
      </c>
      <c r="M52" s="535">
        <f t="shared" si="16"/>
        <v>0</v>
      </c>
      <c r="N52" s="536"/>
      <c r="O52" s="535"/>
      <c r="P52" s="536"/>
      <c r="Q52" s="535"/>
      <c r="R52" s="536"/>
      <c r="S52" s="535"/>
      <c r="T52" s="536"/>
      <c r="U52" s="535"/>
      <c r="V52" s="536"/>
      <c r="W52" s="535"/>
      <c r="X52" s="536"/>
      <c r="Y52" s="535"/>
      <c r="Z52" s="536"/>
      <c r="AA52" s="535"/>
      <c r="AB52" s="536"/>
      <c r="AC52" s="535"/>
      <c r="AD52" s="536"/>
      <c r="AE52" s="535"/>
      <c r="AF52" s="536"/>
      <c r="AG52" s="535"/>
      <c r="AH52" s="536">
        <f t="shared" si="17"/>
        <v>0</v>
      </c>
      <c r="AI52" s="535">
        <f t="shared" si="18"/>
        <v>0</v>
      </c>
      <c r="AJ52" s="536">
        <f t="shared" si="19"/>
        <v>0</v>
      </c>
      <c r="AK52" s="535">
        <f t="shared" si="20"/>
        <v>0</v>
      </c>
      <c r="AL52" s="204"/>
      <c r="AM52" s="204"/>
      <c r="AN52" s="204"/>
      <c r="AO52" s="204"/>
      <c r="AP52" s="204"/>
      <c r="AQ52" s="204"/>
      <c r="AR52" s="204"/>
      <c r="AS52" s="204"/>
      <c r="AT52" s="204"/>
      <c r="AU52" s="204"/>
      <c r="AV52" s="204"/>
      <c r="AW52" s="204"/>
      <c r="AX52" s="204"/>
      <c r="AY52" s="204"/>
      <c r="AZ52" s="204"/>
      <c r="BA52" s="204"/>
      <c r="BB52" s="204"/>
      <c r="BC52" s="204"/>
      <c r="BD52" s="204"/>
      <c r="BE52" s="204"/>
      <c r="BF52" s="204"/>
      <c r="BG52" s="204"/>
      <c r="BH52" s="204"/>
      <c r="BI52" s="204"/>
      <c r="BJ52" s="204"/>
      <c r="BK52" s="204"/>
      <c r="BL52" s="204"/>
      <c r="BM52" s="204"/>
      <c r="BN52" s="204"/>
      <c r="BO52" s="204"/>
      <c r="BP52" s="204"/>
      <c r="BQ52" s="512"/>
      <c r="BR52" s="512"/>
      <c r="BS52" s="512"/>
      <c r="BT52" s="512"/>
      <c r="BU52" s="512"/>
      <c r="BV52" s="512"/>
      <c r="BW52" s="512"/>
      <c r="BX52" s="512"/>
      <c r="BY52" s="512"/>
      <c r="BZ52" s="512"/>
      <c r="CA52" s="512"/>
      <c r="CB52" s="512"/>
      <c r="CC52" s="512"/>
    </row>
    <row r="53" spans="1:81" s="205" customFormat="1" ht="18" hidden="1" customHeight="1" outlineLevel="1" x14ac:dyDescent="0.2">
      <c r="A53" s="544"/>
      <c r="B53" s="530"/>
      <c r="C53" s="48">
        <v>32</v>
      </c>
      <c r="D53" s="531" t="s">
        <v>101</v>
      </c>
      <c r="E53" s="532" t="s">
        <v>89</v>
      </c>
      <c r="F53" s="533"/>
      <c r="G53" s="534"/>
      <c r="H53" s="535">
        <f t="shared" si="13"/>
        <v>0</v>
      </c>
      <c r="I53" s="533"/>
      <c r="J53" s="534"/>
      <c r="K53" s="535">
        <f t="shared" si="14"/>
        <v>0</v>
      </c>
      <c r="L53" s="534">
        <f t="shared" si="15"/>
        <v>0</v>
      </c>
      <c r="M53" s="535">
        <f t="shared" si="16"/>
        <v>0</v>
      </c>
      <c r="N53" s="536"/>
      <c r="O53" s="535"/>
      <c r="P53" s="536"/>
      <c r="Q53" s="535"/>
      <c r="R53" s="536"/>
      <c r="S53" s="535"/>
      <c r="T53" s="536"/>
      <c r="U53" s="535"/>
      <c r="V53" s="536"/>
      <c r="W53" s="535"/>
      <c r="X53" s="536"/>
      <c r="Y53" s="535"/>
      <c r="Z53" s="536"/>
      <c r="AA53" s="535"/>
      <c r="AB53" s="536"/>
      <c r="AC53" s="535"/>
      <c r="AD53" s="536"/>
      <c r="AE53" s="535"/>
      <c r="AF53" s="536"/>
      <c r="AG53" s="535"/>
      <c r="AH53" s="536">
        <f t="shared" si="17"/>
        <v>0</v>
      </c>
      <c r="AI53" s="535">
        <f t="shared" si="18"/>
        <v>0</v>
      </c>
      <c r="AJ53" s="536">
        <f t="shared" si="19"/>
        <v>0</v>
      </c>
      <c r="AK53" s="535">
        <f t="shared" si="20"/>
        <v>0</v>
      </c>
      <c r="AL53" s="204"/>
      <c r="AM53" s="204"/>
      <c r="AN53" s="204"/>
      <c r="AO53" s="204"/>
      <c r="AP53" s="204"/>
      <c r="AQ53" s="204"/>
      <c r="AR53" s="204"/>
      <c r="AS53" s="204"/>
      <c r="AT53" s="204"/>
      <c r="AU53" s="204"/>
      <c r="AV53" s="204"/>
      <c r="AW53" s="204"/>
      <c r="AX53" s="204"/>
      <c r="AY53" s="204"/>
      <c r="AZ53" s="204"/>
      <c r="BA53" s="204"/>
      <c r="BB53" s="204"/>
      <c r="BC53" s="204"/>
      <c r="BD53" s="204"/>
      <c r="BE53" s="204"/>
      <c r="BF53" s="204"/>
      <c r="BG53" s="204"/>
      <c r="BH53" s="204"/>
      <c r="BI53" s="204"/>
      <c r="BJ53" s="204"/>
      <c r="BK53" s="204"/>
      <c r="BL53" s="204"/>
      <c r="BM53" s="204"/>
      <c r="BN53" s="204"/>
      <c r="BO53" s="204"/>
      <c r="BP53" s="204"/>
      <c r="BQ53" s="512"/>
      <c r="BR53" s="512"/>
      <c r="BS53" s="512"/>
      <c r="BT53" s="512"/>
      <c r="BU53" s="512"/>
      <c r="BV53" s="512"/>
      <c r="BW53" s="512"/>
      <c r="BX53" s="512"/>
      <c r="BY53" s="512"/>
      <c r="BZ53" s="512"/>
      <c r="CA53" s="512"/>
      <c r="CB53" s="512"/>
      <c r="CC53" s="512"/>
    </row>
    <row r="54" spans="1:81" s="205" customFormat="1" ht="18" hidden="1" customHeight="1" outlineLevel="1" x14ac:dyDescent="0.2">
      <c r="A54" s="544"/>
      <c r="B54" s="530"/>
      <c r="C54" s="48">
        <v>33</v>
      </c>
      <c r="D54" s="531" t="s">
        <v>102</v>
      </c>
      <c r="E54" s="532" t="s">
        <v>103</v>
      </c>
      <c r="F54" s="533"/>
      <c r="G54" s="534"/>
      <c r="H54" s="535">
        <f t="shared" si="13"/>
        <v>0</v>
      </c>
      <c r="I54" s="533"/>
      <c r="J54" s="534"/>
      <c r="K54" s="535">
        <f t="shared" si="14"/>
        <v>0</v>
      </c>
      <c r="L54" s="534">
        <f t="shared" si="15"/>
        <v>0</v>
      </c>
      <c r="M54" s="535">
        <f t="shared" si="16"/>
        <v>0</v>
      </c>
      <c r="N54" s="536"/>
      <c r="O54" s="535"/>
      <c r="P54" s="536"/>
      <c r="Q54" s="535"/>
      <c r="R54" s="536"/>
      <c r="S54" s="535"/>
      <c r="T54" s="536"/>
      <c r="U54" s="535"/>
      <c r="V54" s="536"/>
      <c r="W54" s="535"/>
      <c r="X54" s="536"/>
      <c r="Y54" s="535"/>
      <c r="Z54" s="536"/>
      <c r="AA54" s="535"/>
      <c r="AB54" s="536"/>
      <c r="AC54" s="535"/>
      <c r="AD54" s="536"/>
      <c r="AE54" s="535"/>
      <c r="AF54" s="536"/>
      <c r="AG54" s="535"/>
      <c r="AH54" s="536">
        <f t="shared" si="17"/>
        <v>0</v>
      </c>
      <c r="AI54" s="535">
        <f t="shared" si="18"/>
        <v>0</v>
      </c>
      <c r="AJ54" s="536">
        <f t="shared" si="19"/>
        <v>0</v>
      </c>
      <c r="AK54" s="535">
        <f t="shared" si="20"/>
        <v>0</v>
      </c>
      <c r="AL54" s="204"/>
      <c r="AM54" s="204"/>
      <c r="AN54" s="204"/>
      <c r="AO54" s="204"/>
      <c r="AP54" s="204"/>
      <c r="AQ54" s="204"/>
      <c r="AR54" s="204"/>
      <c r="AS54" s="204"/>
      <c r="AT54" s="204"/>
      <c r="AU54" s="204"/>
      <c r="AV54" s="204"/>
      <c r="AW54" s="204"/>
      <c r="AX54" s="204"/>
      <c r="AY54" s="204"/>
      <c r="AZ54" s="204"/>
      <c r="BA54" s="204"/>
      <c r="BB54" s="204"/>
      <c r="BC54" s="204"/>
      <c r="BD54" s="204"/>
      <c r="BE54" s="204"/>
      <c r="BF54" s="204"/>
      <c r="BG54" s="204"/>
      <c r="BH54" s="204"/>
      <c r="BI54" s="204"/>
      <c r="BJ54" s="204"/>
      <c r="BK54" s="204"/>
      <c r="BL54" s="204"/>
      <c r="BM54" s="204"/>
      <c r="BN54" s="204"/>
      <c r="BO54" s="204"/>
      <c r="BP54" s="204"/>
      <c r="BQ54" s="512"/>
      <c r="BR54" s="512"/>
      <c r="BS54" s="512"/>
      <c r="BT54" s="512"/>
      <c r="BU54" s="512"/>
      <c r="BV54" s="512"/>
      <c r="BW54" s="512"/>
      <c r="BX54" s="512"/>
      <c r="BY54" s="512"/>
      <c r="BZ54" s="512"/>
      <c r="CA54" s="512"/>
      <c r="CB54" s="512"/>
      <c r="CC54" s="512"/>
    </row>
    <row r="55" spans="1:81" s="205" customFormat="1" ht="18" hidden="1" customHeight="1" outlineLevel="1" x14ac:dyDescent="0.2">
      <c r="A55" s="544"/>
      <c r="B55" s="530"/>
      <c r="C55" s="48">
        <v>34</v>
      </c>
      <c r="D55" s="531" t="s">
        <v>104</v>
      </c>
      <c r="E55" s="532" t="s">
        <v>89</v>
      </c>
      <c r="F55" s="533"/>
      <c r="G55" s="534"/>
      <c r="H55" s="535">
        <f t="shared" si="13"/>
        <v>0</v>
      </c>
      <c r="I55" s="533"/>
      <c r="J55" s="534"/>
      <c r="K55" s="535">
        <f t="shared" si="14"/>
        <v>0</v>
      </c>
      <c r="L55" s="534">
        <f t="shared" si="15"/>
        <v>0</v>
      </c>
      <c r="M55" s="535">
        <f t="shared" si="16"/>
        <v>0</v>
      </c>
      <c r="N55" s="536"/>
      <c r="O55" s="535"/>
      <c r="P55" s="536"/>
      <c r="Q55" s="535"/>
      <c r="R55" s="536"/>
      <c r="S55" s="535"/>
      <c r="T55" s="536"/>
      <c r="U55" s="535"/>
      <c r="V55" s="536"/>
      <c r="W55" s="535"/>
      <c r="X55" s="536"/>
      <c r="Y55" s="535"/>
      <c r="Z55" s="536"/>
      <c r="AA55" s="535"/>
      <c r="AB55" s="536"/>
      <c r="AC55" s="535"/>
      <c r="AD55" s="536"/>
      <c r="AE55" s="535"/>
      <c r="AF55" s="536"/>
      <c r="AG55" s="535"/>
      <c r="AH55" s="536">
        <f t="shared" si="17"/>
        <v>0</v>
      </c>
      <c r="AI55" s="535">
        <f t="shared" si="18"/>
        <v>0</v>
      </c>
      <c r="AJ55" s="536">
        <f t="shared" si="19"/>
        <v>0</v>
      </c>
      <c r="AK55" s="535">
        <f t="shared" si="20"/>
        <v>0</v>
      </c>
      <c r="AL55" s="204"/>
      <c r="AM55" s="204"/>
      <c r="AN55" s="204"/>
      <c r="AO55" s="204"/>
      <c r="AP55" s="204"/>
      <c r="AQ55" s="204"/>
      <c r="AR55" s="204"/>
      <c r="AS55" s="204"/>
      <c r="AT55" s="204"/>
      <c r="AU55" s="204"/>
      <c r="AV55" s="204"/>
      <c r="AW55" s="204"/>
      <c r="AX55" s="204"/>
      <c r="AY55" s="204"/>
      <c r="AZ55" s="204"/>
      <c r="BA55" s="204"/>
      <c r="BB55" s="204"/>
      <c r="BC55" s="204"/>
      <c r="BD55" s="204"/>
      <c r="BE55" s="204"/>
      <c r="BF55" s="204"/>
      <c r="BG55" s="204"/>
      <c r="BH55" s="204"/>
      <c r="BI55" s="204"/>
      <c r="BJ55" s="204"/>
      <c r="BK55" s="204"/>
      <c r="BL55" s="204"/>
      <c r="BM55" s="204"/>
      <c r="BN55" s="204"/>
      <c r="BO55" s="204"/>
      <c r="BP55" s="204"/>
      <c r="BQ55" s="512"/>
      <c r="BR55" s="512"/>
      <c r="BS55" s="512"/>
      <c r="BT55" s="512"/>
      <c r="BU55" s="512"/>
      <c r="BV55" s="512"/>
      <c r="BW55" s="512"/>
      <c r="BX55" s="512"/>
      <c r="BY55" s="512"/>
      <c r="BZ55" s="512"/>
      <c r="CA55" s="512"/>
      <c r="CB55" s="512"/>
      <c r="CC55" s="512"/>
    </row>
    <row r="56" spans="1:81" s="205" customFormat="1" ht="18" hidden="1" customHeight="1" outlineLevel="1" x14ac:dyDescent="0.2">
      <c r="A56" s="544"/>
      <c r="B56" s="530"/>
      <c r="C56" s="48" t="s">
        <v>105</v>
      </c>
      <c r="D56" s="538" t="s">
        <v>106</v>
      </c>
      <c r="E56" s="532"/>
      <c r="F56" s="533"/>
      <c r="G56" s="534"/>
      <c r="H56" s="535">
        <f t="shared" si="13"/>
        <v>0</v>
      </c>
      <c r="I56" s="533"/>
      <c r="J56" s="534"/>
      <c r="K56" s="535">
        <f t="shared" si="14"/>
        <v>0</v>
      </c>
      <c r="L56" s="534">
        <f t="shared" si="15"/>
        <v>0</v>
      </c>
      <c r="M56" s="535">
        <f t="shared" si="16"/>
        <v>0</v>
      </c>
      <c r="N56" s="536"/>
      <c r="O56" s="535"/>
      <c r="P56" s="536"/>
      <c r="Q56" s="535"/>
      <c r="R56" s="536"/>
      <c r="S56" s="535"/>
      <c r="T56" s="536"/>
      <c r="U56" s="535"/>
      <c r="V56" s="536"/>
      <c r="W56" s="535"/>
      <c r="X56" s="536"/>
      <c r="Y56" s="535"/>
      <c r="Z56" s="536"/>
      <c r="AA56" s="535"/>
      <c r="AB56" s="536"/>
      <c r="AC56" s="535"/>
      <c r="AD56" s="536"/>
      <c r="AE56" s="535"/>
      <c r="AF56" s="536"/>
      <c r="AG56" s="535"/>
      <c r="AH56" s="536">
        <f t="shared" si="17"/>
        <v>0</v>
      </c>
      <c r="AI56" s="535">
        <f t="shared" si="18"/>
        <v>0</v>
      </c>
      <c r="AJ56" s="536">
        <f t="shared" si="19"/>
        <v>0</v>
      </c>
      <c r="AK56" s="535">
        <f t="shared" si="20"/>
        <v>0</v>
      </c>
      <c r="AL56" s="204"/>
      <c r="AM56" s="204"/>
      <c r="AN56" s="204"/>
      <c r="AO56" s="204"/>
      <c r="AP56" s="204"/>
      <c r="AQ56" s="204"/>
      <c r="AR56" s="204"/>
      <c r="AS56" s="204"/>
      <c r="AT56" s="204"/>
      <c r="AU56" s="204"/>
      <c r="AV56" s="204"/>
      <c r="AW56" s="204"/>
      <c r="AX56" s="204"/>
      <c r="AY56" s="204"/>
      <c r="AZ56" s="204"/>
      <c r="BA56" s="204"/>
      <c r="BB56" s="204"/>
      <c r="BC56" s="204"/>
      <c r="BD56" s="204"/>
      <c r="BE56" s="204"/>
      <c r="BF56" s="204"/>
      <c r="BG56" s="204"/>
      <c r="BH56" s="204"/>
      <c r="BI56" s="204"/>
      <c r="BJ56" s="204"/>
      <c r="BK56" s="204"/>
      <c r="BL56" s="204"/>
      <c r="BM56" s="204"/>
      <c r="BN56" s="204"/>
      <c r="BO56" s="204"/>
      <c r="BP56" s="204"/>
      <c r="BQ56" s="512"/>
      <c r="BR56" s="512"/>
      <c r="BS56" s="512"/>
      <c r="BT56" s="512"/>
      <c r="BU56" s="512"/>
      <c r="BV56" s="512"/>
      <c r="BW56" s="512"/>
      <c r="BX56" s="512"/>
      <c r="BY56" s="512"/>
      <c r="BZ56" s="512"/>
      <c r="CA56" s="512"/>
      <c r="CB56" s="512"/>
      <c r="CC56" s="512"/>
    </row>
    <row r="57" spans="1:81" s="206" customFormat="1" ht="15.75" collapsed="1" x14ac:dyDescent="0.2">
      <c r="A57" s="17"/>
      <c r="B57" s="18"/>
      <c r="C57" s="19"/>
      <c r="D57" s="12" t="s">
        <v>107</v>
      </c>
      <c r="E57" s="37"/>
      <c r="F57" s="240"/>
      <c r="G57" s="38"/>
      <c r="H57" s="250">
        <f>SUM(H41:H56)</f>
        <v>0</v>
      </c>
      <c r="I57" s="240"/>
      <c r="J57" s="38"/>
      <c r="K57" s="250">
        <f>SUM(K41:K56)</f>
        <v>0</v>
      </c>
      <c r="L57" s="39"/>
      <c r="M57" s="250">
        <f>SUM(M41:M56)</f>
        <v>0</v>
      </c>
      <c r="N57" s="42"/>
      <c r="O57" s="250">
        <f>SUM(O41:O56)</f>
        <v>0</v>
      </c>
      <c r="P57" s="42"/>
      <c r="Q57" s="250">
        <f>SUM(Q41:Q56)</f>
        <v>0</v>
      </c>
      <c r="R57" s="42"/>
      <c r="S57" s="250">
        <f>SUM(S41:S56)</f>
        <v>0</v>
      </c>
      <c r="T57" s="42"/>
      <c r="U57" s="250">
        <f>SUM(U41:U56)</f>
        <v>0</v>
      </c>
      <c r="V57" s="42"/>
      <c r="W57" s="250">
        <f>SUM(W41:W56)</f>
        <v>0</v>
      </c>
      <c r="X57" s="42"/>
      <c r="Y57" s="250">
        <f>SUM(Y41:Y56)</f>
        <v>0</v>
      </c>
      <c r="Z57" s="42"/>
      <c r="AA57" s="250">
        <f>SUM(AA41:AA56)</f>
        <v>0</v>
      </c>
      <c r="AB57" s="42"/>
      <c r="AC57" s="250">
        <f>SUM(AC41:AC56)</f>
        <v>0</v>
      </c>
      <c r="AD57" s="42"/>
      <c r="AE57" s="250">
        <f>SUM(AE41:AE56)</f>
        <v>0</v>
      </c>
      <c r="AF57" s="42"/>
      <c r="AG57" s="250">
        <f>SUM(AG41:AG56)</f>
        <v>0</v>
      </c>
      <c r="AH57" s="42"/>
      <c r="AI57" s="250">
        <f>SUM(AI41:AI56)</f>
        <v>0</v>
      </c>
      <c r="AJ57" s="42"/>
      <c r="AK57" s="250">
        <f>SUM(AK41:AK56)</f>
        <v>0</v>
      </c>
      <c r="AL57" s="204"/>
      <c r="AM57" s="204"/>
      <c r="AN57" s="204"/>
      <c r="AO57" s="204"/>
      <c r="AP57" s="204"/>
      <c r="AQ57" s="204"/>
      <c r="AR57" s="204"/>
      <c r="AS57" s="204"/>
      <c r="AT57" s="204"/>
      <c r="AU57" s="204"/>
      <c r="AV57" s="204"/>
      <c r="AW57" s="204"/>
      <c r="AX57" s="204"/>
      <c r="AY57" s="204"/>
      <c r="AZ57" s="204"/>
      <c r="BA57" s="204"/>
      <c r="BB57" s="204"/>
      <c r="BC57" s="204"/>
      <c r="BD57" s="204"/>
      <c r="BE57" s="204"/>
      <c r="BF57" s="204"/>
      <c r="BG57" s="204"/>
      <c r="BH57" s="204"/>
      <c r="BI57" s="204"/>
      <c r="BJ57" s="204"/>
      <c r="BK57" s="204"/>
      <c r="BL57" s="204"/>
      <c r="BM57" s="204"/>
      <c r="BN57" s="204"/>
      <c r="BO57" s="204"/>
      <c r="BP57" s="204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</row>
    <row r="58" spans="1:81" s="44" customFormat="1" ht="16.5" hidden="1" customHeight="1" outlineLevel="1" x14ac:dyDescent="0.2">
      <c r="A58" s="300" t="s">
        <v>108</v>
      </c>
      <c r="B58" s="4"/>
      <c r="C58" s="524"/>
      <c r="D58" s="5"/>
      <c r="E58" s="14"/>
      <c r="F58" s="525"/>
      <c r="G58" s="526"/>
      <c r="H58" s="527"/>
      <c r="I58" s="525"/>
      <c r="J58" s="526"/>
      <c r="K58" s="527"/>
      <c r="L58" s="543"/>
      <c r="M58" s="527"/>
      <c r="N58" s="546"/>
      <c r="O58" s="527"/>
      <c r="P58" s="546"/>
      <c r="Q58" s="527"/>
      <c r="R58" s="546"/>
      <c r="S58" s="527"/>
      <c r="T58" s="546"/>
      <c r="U58" s="527"/>
      <c r="V58" s="546"/>
      <c r="W58" s="527"/>
      <c r="X58" s="546"/>
      <c r="Y58" s="527"/>
      <c r="Z58" s="546"/>
      <c r="AA58" s="527"/>
      <c r="AB58" s="546"/>
      <c r="AC58" s="527"/>
      <c r="AD58" s="546"/>
      <c r="AE58" s="527"/>
      <c r="AF58" s="546"/>
      <c r="AG58" s="527"/>
      <c r="AH58" s="546"/>
      <c r="AI58" s="527"/>
      <c r="AJ58" s="546"/>
      <c r="AK58" s="527"/>
      <c r="AL58" s="204"/>
      <c r="AM58" s="204"/>
      <c r="AN58" s="204"/>
      <c r="AO58" s="204"/>
      <c r="AP58" s="204"/>
      <c r="AQ58" s="204"/>
      <c r="AR58" s="204"/>
      <c r="AS58" s="204"/>
      <c r="AT58" s="204"/>
      <c r="AU58" s="204"/>
      <c r="AV58" s="204"/>
      <c r="AW58" s="204"/>
      <c r="AX58" s="204"/>
      <c r="AY58" s="204"/>
      <c r="AZ58" s="204"/>
      <c r="BA58" s="204"/>
      <c r="BB58" s="204"/>
      <c r="BC58" s="204"/>
      <c r="BD58" s="204"/>
      <c r="BE58" s="204"/>
      <c r="BF58" s="204"/>
      <c r="BG58" s="204"/>
      <c r="BH58" s="204"/>
      <c r="BI58" s="204"/>
      <c r="BJ58" s="204"/>
      <c r="BK58" s="204"/>
      <c r="BL58" s="204"/>
      <c r="BM58" s="204"/>
      <c r="BN58" s="204"/>
      <c r="BO58" s="204"/>
      <c r="BP58" s="204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</row>
    <row r="59" spans="1:81" s="205" customFormat="1" ht="18" hidden="1" customHeight="1" outlineLevel="1" x14ac:dyDescent="0.2">
      <c r="A59" s="544"/>
      <c r="B59" s="530"/>
      <c r="C59" s="48">
        <v>35</v>
      </c>
      <c r="D59" s="531" t="s">
        <v>109</v>
      </c>
      <c r="E59" s="539" t="s">
        <v>47</v>
      </c>
      <c r="F59" s="533"/>
      <c r="G59" s="534"/>
      <c r="H59" s="535">
        <f>F59*G59</f>
        <v>0</v>
      </c>
      <c r="I59" s="533"/>
      <c r="J59" s="534"/>
      <c r="K59" s="535">
        <f>I59*J59</f>
        <v>0</v>
      </c>
      <c r="L59" s="534">
        <f t="shared" ref="L59:M61" si="21">SUM(G59,J59)</f>
        <v>0</v>
      </c>
      <c r="M59" s="535">
        <f t="shared" si="21"/>
        <v>0</v>
      </c>
      <c r="N59" s="536"/>
      <c r="O59" s="535"/>
      <c r="P59" s="536"/>
      <c r="Q59" s="535"/>
      <c r="R59" s="536"/>
      <c r="S59" s="535"/>
      <c r="T59" s="536"/>
      <c r="U59" s="535"/>
      <c r="V59" s="536"/>
      <c r="W59" s="535"/>
      <c r="X59" s="536"/>
      <c r="Y59" s="535"/>
      <c r="Z59" s="536"/>
      <c r="AA59" s="535"/>
      <c r="AB59" s="536"/>
      <c r="AC59" s="535"/>
      <c r="AD59" s="536"/>
      <c r="AE59" s="535"/>
      <c r="AF59" s="536"/>
      <c r="AG59" s="535"/>
      <c r="AH59" s="536">
        <f t="shared" ref="AH59:AI61" si="22">SUM(AF59,AD59,AB59,Z59,X59,V59,T59,R59,P59,N59)</f>
        <v>0</v>
      </c>
      <c r="AI59" s="535">
        <f t="shared" si="22"/>
        <v>0</v>
      </c>
      <c r="AJ59" s="536">
        <f t="shared" ref="AJ59:AK61" si="23">SUM(AH59,L59)</f>
        <v>0</v>
      </c>
      <c r="AK59" s="535">
        <f t="shared" si="23"/>
        <v>0</v>
      </c>
      <c r="AL59" s="204"/>
      <c r="AM59" s="204"/>
      <c r="AN59" s="204"/>
      <c r="AO59" s="204"/>
      <c r="AP59" s="204"/>
      <c r="AQ59" s="204"/>
      <c r="AR59" s="204"/>
      <c r="AS59" s="204"/>
      <c r="AT59" s="204"/>
      <c r="AU59" s="204"/>
      <c r="AV59" s="204"/>
      <c r="AW59" s="204"/>
      <c r="AX59" s="204"/>
      <c r="AY59" s="204"/>
      <c r="AZ59" s="204"/>
      <c r="BA59" s="204"/>
      <c r="BB59" s="204"/>
      <c r="BC59" s="204"/>
      <c r="BD59" s="204"/>
      <c r="BE59" s="204"/>
      <c r="BF59" s="204"/>
      <c r="BG59" s="204"/>
      <c r="BH59" s="204"/>
      <c r="BI59" s="204"/>
      <c r="BJ59" s="204"/>
      <c r="BK59" s="204"/>
      <c r="BL59" s="204"/>
      <c r="BM59" s="204"/>
      <c r="BN59" s="204"/>
      <c r="BO59" s="204"/>
      <c r="BP59" s="204"/>
      <c r="BQ59" s="512"/>
      <c r="BR59" s="512"/>
      <c r="BS59" s="512"/>
      <c r="BT59" s="512"/>
      <c r="BU59" s="512"/>
      <c r="BV59" s="512"/>
      <c r="BW59" s="512"/>
      <c r="BX59" s="512"/>
      <c r="BY59" s="512"/>
      <c r="BZ59" s="512"/>
      <c r="CA59" s="512"/>
      <c r="CB59" s="512"/>
      <c r="CC59" s="512"/>
    </row>
    <row r="60" spans="1:81" s="205" customFormat="1" ht="18" hidden="1" customHeight="1" outlineLevel="1" x14ac:dyDescent="0.2">
      <c r="A60" s="544"/>
      <c r="B60" s="530"/>
      <c r="C60" s="48">
        <v>36</v>
      </c>
      <c r="D60" s="531" t="s">
        <v>110</v>
      </c>
      <c r="E60" s="532" t="s">
        <v>111</v>
      </c>
      <c r="F60" s="533"/>
      <c r="G60" s="547"/>
      <c r="H60" s="535">
        <f>F60*G60</f>
        <v>0</v>
      </c>
      <c r="I60" s="533"/>
      <c r="J60" s="547"/>
      <c r="K60" s="535">
        <f>I60*J60</f>
        <v>0</v>
      </c>
      <c r="L60" s="534">
        <f t="shared" si="21"/>
        <v>0</v>
      </c>
      <c r="M60" s="535">
        <f t="shared" si="21"/>
        <v>0</v>
      </c>
      <c r="N60" s="536"/>
      <c r="O60" s="535"/>
      <c r="P60" s="536"/>
      <c r="Q60" s="535"/>
      <c r="R60" s="536"/>
      <c r="S60" s="535"/>
      <c r="T60" s="536"/>
      <c r="U60" s="535"/>
      <c r="V60" s="536"/>
      <c r="W60" s="535"/>
      <c r="X60" s="536"/>
      <c r="Y60" s="535"/>
      <c r="Z60" s="536"/>
      <c r="AA60" s="535"/>
      <c r="AB60" s="536"/>
      <c r="AC60" s="535"/>
      <c r="AD60" s="536"/>
      <c r="AE60" s="535"/>
      <c r="AF60" s="536"/>
      <c r="AG60" s="535"/>
      <c r="AH60" s="536">
        <f t="shared" si="22"/>
        <v>0</v>
      </c>
      <c r="AI60" s="535">
        <f t="shared" si="22"/>
        <v>0</v>
      </c>
      <c r="AJ60" s="536">
        <f t="shared" si="23"/>
        <v>0</v>
      </c>
      <c r="AK60" s="535">
        <f t="shared" si="23"/>
        <v>0</v>
      </c>
      <c r="AL60" s="204"/>
      <c r="AM60" s="204"/>
      <c r="AN60" s="204"/>
      <c r="AO60" s="204"/>
      <c r="AP60" s="204"/>
      <c r="AQ60" s="204"/>
      <c r="AR60" s="204"/>
      <c r="AS60" s="204"/>
      <c r="AT60" s="204"/>
      <c r="AU60" s="204"/>
      <c r="AV60" s="204"/>
      <c r="AW60" s="204"/>
      <c r="AX60" s="204"/>
      <c r="AY60" s="204"/>
      <c r="AZ60" s="204"/>
      <c r="BA60" s="204"/>
      <c r="BB60" s="204"/>
      <c r="BC60" s="204"/>
      <c r="BD60" s="204"/>
      <c r="BE60" s="204"/>
      <c r="BF60" s="204"/>
      <c r="BG60" s="204"/>
      <c r="BH60" s="204"/>
      <c r="BI60" s="204"/>
      <c r="BJ60" s="204"/>
      <c r="BK60" s="204"/>
      <c r="BL60" s="204"/>
      <c r="BM60" s="204"/>
      <c r="BN60" s="204"/>
      <c r="BO60" s="204"/>
      <c r="BP60" s="204"/>
      <c r="BQ60" s="512"/>
      <c r="BR60" s="512"/>
      <c r="BS60" s="512"/>
      <c r="BT60" s="512"/>
      <c r="BU60" s="512"/>
      <c r="BV60" s="512"/>
      <c r="BW60" s="512"/>
      <c r="BX60" s="512"/>
      <c r="BY60" s="512"/>
      <c r="BZ60" s="512"/>
      <c r="CA60" s="512"/>
      <c r="CB60" s="512"/>
      <c r="CC60" s="512"/>
    </row>
    <row r="61" spans="1:81" s="205" customFormat="1" ht="18" hidden="1" customHeight="1" outlineLevel="1" x14ac:dyDescent="0.2">
      <c r="A61" s="544"/>
      <c r="B61" s="530"/>
      <c r="C61" s="48" t="s">
        <v>112</v>
      </c>
      <c r="D61" s="538" t="s">
        <v>113</v>
      </c>
      <c r="E61" s="532" t="s">
        <v>114</v>
      </c>
      <c r="F61" s="533"/>
      <c r="G61" s="534"/>
      <c r="H61" s="535">
        <f>F61*G61</f>
        <v>0</v>
      </c>
      <c r="I61" s="533"/>
      <c r="J61" s="534"/>
      <c r="K61" s="535">
        <f>I61*J61</f>
        <v>0</v>
      </c>
      <c r="L61" s="534">
        <f t="shared" si="21"/>
        <v>0</v>
      </c>
      <c r="M61" s="535">
        <f t="shared" si="21"/>
        <v>0</v>
      </c>
      <c r="N61" s="536"/>
      <c r="O61" s="535"/>
      <c r="P61" s="536"/>
      <c r="Q61" s="535"/>
      <c r="R61" s="536"/>
      <c r="S61" s="535"/>
      <c r="T61" s="536"/>
      <c r="U61" s="535"/>
      <c r="V61" s="536"/>
      <c r="W61" s="535"/>
      <c r="X61" s="536"/>
      <c r="Y61" s="535"/>
      <c r="Z61" s="536"/>
      <c r="AA61" s="535"/>
      <c r="AB61" s="536"/>
      <c r="AC61" s="535"/>
      <c r="AD61" s="536"/>
      <c r="AE61" s="535"/>
      <c r="AF61" s="536"/>
      <c r="AG61" s="535"/>
      <c r="AH61" s="536">
        <f t="shared" si="22"/>
        <v>0</v>
      </c>
      <c r="AI61" s="535">
        <f t="shared" si="22"/>
        <v>0</v>
      </c>
      <c r="AJ61" s="536">
        <f t="shared" si="23"/>
        <v>0</v>
      </c>
      <c r="AK61" s="535">
        <f t="shared" si="23"/>
        <v>0</v>
      </c>
      <c r="AL61" s="204"/>
      <c r="AM61" s="204"/>
      <c r="AN61" s="204"/>
      <c r="AO61" s="204"/>
      <c r="AP61" s="204"/>
      <c r="AQ61" s="204"/>
      <c r="AR61" s="204"/>
      <c r="AS61" s="204"/>
      <c r="AT61" s="204"/>
      <c r="AU61" s="204"/>
      <c r="AV61" s="204"/>
      <c r="AW61" s="204"/>
      <c r="AX61" s="204"/>
      <c r="AY61" s="204"/>
      <c r="AZ61" s="204"/>
      <c r="BA61" s="204"/>
      <c r="BB61" s="204"/>
      <c r="BC61" s="204"/>
      <c r="BD61" s="204"/>
      <c r="BE61" s="204"/>
      <c r="BF61" s="204"/>
      <c r="BG61" s="204"/>
      <c r="BH61" s="204"/>
      <c r="BI61" s="204"/>
      <c r="BJ61" s="204"/>
      <c r="BK61" s="204"/>
      <c r="BL61" s="204"/>
      <c r="BM61" s="204"/>
      <c r="BN61" s="204"/>
      <c r="BO61" s="204"/>
      <c r="BP61" s="204"/>
      <c r="BQ61" s="512"/>
      <c r="BR61" s="512"/>
      <c r="BS61" s="512"/>
      <c r="BT61" s="512"/>
      <c r="BU61" s="512"/>
      <c r="BV61" s="512"/>
      <c r="BW61" s="512"/>
      <c r="BX61" s="512"/>
      <c r="BY61" s="512"/>
      <c r="BZ61" s="512"/>
      <c r="CA61" s="512"/>
      <c r="CB61" s="512"/>
      <c r="CC61" s="512"/>
    </row>
    <row r="62" spans="1:81" s="207" customFormat="1" ht="15" customHeight="1" collapsed="1" x14ac:dyDescent="0.2">
      <c r="A62" s="10"/>
      <c r="B62" s="11"/>
      <c r="C62" s="548"/>
      <c r="D62" s="12" t="s">
        <v>115</v>
      </c>
      <c r="E62" s="15"/>
      <c r="F62" s="549"/>
      <c r="G62" s="550"/>
      <c r="H62" s="250">
        <f>SUM(H59:H61)</f>
        <v>0</v>
      </c>
      <c r="I62" s="240"/>
      <c r="J62" s="38"/>
      <c r="K62" s="250">
        <f>SUM(K59:K61)</f>
        <v>0</v>
      </c>
      <c r="L62" s="39"/>
      <c r="M62" s="250">
        <f>SUM(M59:M61)</f>
        <v>0</v>
      </c>
      <c r="N62" s="551"/>
      <c r="O62" s="250">
        <f>SUM(O59:O61)</f>
        <v>0</v>
      </c>
      <c r="P62" s="551"/>
      <c r="Q62" s="250">
        <f>SUM(Q59:Q61)</f>
        <v>0</v>
      </c>
      <c r="R62" s="551"/>
      <c r="S62" s="250">
        <f>SUM(S59:S61)</f>
        <v>0</v>
      </c>
      <c r="T62" s="551"/>
      <c r="U62" s="250">
        <f>SUM(U59:U61)</f>
        <v>0</v>
      </c>
      <c r="V62" s="551"/>
      <c r="W62" s="250">
        <f>SUM(W59:W61)</f>
        <v>0</v>
      </c>
      <c r="X62" s="551"/>
      <c r="Y62" s="250">
        <f>SUM(Y59:Y61)</f>
        <v>0</v>
      </c>
      <c r="Z62" s="551"/>
      <c r="AA62" s="250">
        <f>SUM(AA59:AA61)</f>
        <v>0</v>
      </c>
      <c r="AB62" s="551"/>
      <c r="AC62" s="250">
        <f>SUM(AC59:AC61)</f>
        <v>0</v>
      </c>
      <c r="AD62" s="551"/>
      <c r="AE62" s="250">
        <f>SUM(AE59:AE61)</f>
        <v>0</v>
      </c>
      <c r="AF62" s="551"/>
      <c r="AG62" s="250">
        <f>SUM(AG59:AG61)</f>
        <v>0</v>
      </c>
      <c r="AH62" s="551"/>
      <c r="AI62" s="250">
        <f>SUM(AI59:AI61)</f>
        <v>0</v>
      </c>
      <c r="AJ62" s="551"/>
      <c r="AK62" s="250">
        <f>SUM(AK59:AK61)</f>
        <v>0</v>
      </c>
      <c r="AL62" s="204"/>
      <c r="AM62" s="204"/>
      <c r="AN62" s="204"/>
      <c r="AO62" s="204"/>
      <c r="AP62" s="204"/>
      <c r="AQ62" s="204"/>
      <c r="AR62" s="204"/>
      <c r="AS62" s="204"/>
      <c r="AT62" s="204"/>
      <c r="AU62" s="204"/>
      <c r="AV62" s="204"/>
      <c r="AW62" s="204"/>
      <c r="AX62" s="204"/>
      <c r="AY62" s="204"/>
      <c r="AZ62" s="204"/>
      <c r="BA62" s="204"/>
      <c r="BB62" s="204"/>
      <c r="BC62" s="204"/>
      <c r="BD62" s="204"/>
      <c r="BE62" s="204"/>
      <c r="BF62" s="204"/>
      <c r="BG62" s="204"/>
      <c r="BH62" s="204"/>
      <c r="BI62" s="204"/>
      <c r="BJ62" s="204"/>
      <c r="BK62" s="204"/>
      <c r="BL62" s="204"/>
      <c r="BM62" s="204"/>
      <c r="BN62" s="204"/>
      <c r="BO62" s="204"/>
      <c r="BP62" s="204"/>
      <c r="BQ62" s="512"/>
      <c r="BR62" s="512"/>
      <c r="BS62" s="512"/>
      <c r="BT62" s="512"/>
      <c r="BU62" s="512"/>
      <c r="BV62" s="512"/>
      <c r="BW62" s="512"/>
      <c r="BX62" s="512"/>
      <c r="BY62" s="512"/>
      <c r="BZ62" s="512"/>
      <c r="CA62" s="512"/>
      <c r="CB62" s="512"/>
      <c r="CC62" s="512"/>
    </row>
    <row r="63" spans="1:81" s="44" customFormat="1" ht="16.5" hidden="1" customHeight="1" outlineLevel="1" x14ac:dyDescent="0.2">
      <c r="A63" s="300" t="s">
        <v>116</v>
      </c>
      <c r="B63" s="4"/>
      <c r="C63" s="524"/>
      <c r="D63" s="5"/>
      <c r="E63" s="14"/>
      <c r="F63" s="525"/>
      <c r="G63" s="526"/>
      <c r="H63" s="527"/>
      <c r="I63" s="525"/>
      <c r="J63" s="526"/>
      <c r="K63" s="527"/>
      <c r="L63" s="543"/>
      <c r="M63" s="527"/>
      <c r="N63" s="546"/>
      <c r="O63" s="527"/>
      <c r="P63" s="546"/>
      <c r="Q63" s="527"/>
      <c r="R63" s="546"/>
      <c r="S63" s="527"/>
      <c r="T63" s="546"/>
      <c r="U63" s="527"/>
      <c r="V63" s="546"/>
      <c r="W63" s="527"/>
      <c r="X63" s="546"/>
      <c r="Y63" s="527"/>
      <c r="Z63" s="546"/>
      <c r="AA63" s="527"/>
      <c r="AB63" s="546"/>
      <c r="AC63" s="527"/>
      <c r="AD63" s="546"/>
      <c r="AE63" s="527"/>
      <c r="AF63" s="546"/>
      <c r="AG63" s="527"/>
      <c r="AH63" s="546"/>
      <c r="AI63" s="527"/>
      <c r="AJ63" s="546"/>
      <c r="AK63" s="527"/>
      <c r="AL63" s="204"/>
      <c r="AM63" s="204"/>
      <c r="AN63" s="204"/>
      <c r="AO63" s="204"/>
      <c r="AP63" s="204"/>
      <c r="AQ63" s="204"/>
      <c r="AR63" s="204"/>
      <c r="AS63" s="204"/>
      <c r="AT63" s="204"/>
      <c r="AU63" s="204"/>
      <c r="AV63" s="204"/>
      <c r="AW63" s="204"/>
      <c r="AX63" s="204"/>
      <c r="AY63" s="204"/>
      <c r="AZ63" s="204"/>
      <c r="BA63" s="204"/>
      <c r="BB63" s="204"/>
      <c r="BC63" s="204"/>
      <c r="BD63" s="204"/>
      <c r="BE63" s="204"/>
      <c r="BF63" s="204"/>
      <c r="BG63" s="204"/>
      <c r="BH63" s="204"/>
      <c r="BI63" s="204"/>
      <c r="BJ63" s="204"/>
      <c r="BK63" s="204"/>
      <c r="BL63" s="204"/>
      <c r="BM63" s="204"/>
      <c r="BN63" s="204"/>
      <c r="BO63" s="204"/>
      <c r="BP63" s="204"/>
    </row>
    <row r="64" spans="1:81" s="205" customFormat="1" ht="18" hidden="1" customHeight="1" outlineLevel="1" x14ac:dyDescent="0.2">
      <c r="A64" s="544"/>
      <c r="B64" s="530"/>
      <c r="C64" s="48">
        <v>37</v>
      </c>
      <c r="D64" s="531" t="s">
        <v>117</v>
      </c>
      <c r="E64" s="532" t="s">
        <v>118</v>
      </c>
      <c r="F64" s="533"/>
      <c r="G64" s="534"/>
      <c r="H64" s="535">
        <f t="shared" ref="H64:H81" si="24">F64*G64</f>
        <v>0</v>
      </c>
      <c r="I64" s="533"/>
      <c r="J64" s="534"/>
      <c r="K64" s="535">
        <f t="shared" ref="K64:K81" si="25">I64*J64</f>
        <v>0</v>
      </c>
      <c r="L64" s="534">
        <f t="shared" ref="L64:L81" si="26">SUM(G64,J64)</f>
        <v>0</v>
      </c>
      <c r="M64" s="535">
        <f t="shared" ref="M64:M81" si="27">SUM(H64,K64)</f>
        <v>0</v>
      </c>
      <c r="N64" s="536"/>
      <c r="O64" s="535"/>
      <c r="P64" s="536"/>
      <c r="Q64" s="535"/>
      <c r="R64" s="536"/>
      <c r="S64" s="535"/>
      <c r="T64" s="536"/>
      <c r="U64" s="535"/>
      <c r="V64" s="536"/>
      <c r="W64" s="535"/>
      <c r="X64" s="536"/>
      <c r="Y64" s="535"/>
      <c r="Z64" s="536"/>
      <c r="AA64" s="535"/>
      <c r="AB64" s="536"/>
      <c r="AC64" s="535"/>
      <c r="AD64" s="536"/>
      <c r="AE64" s="535"/>
      <c r="AF64" s="536"/>
      <c r="AG64" s="535"/>
      <c r="AH64" s="536">
        <f t="shared" ref="AH64:AI71" si="28">SUM(AF64,AD64,AB64,Z64,X64,V64,T64,R64,P64,N64)</f>
        <v>0</v>
      </c>
      <c r="AI64" s="535">
        <f t="shared" si="28"/>
        <v>0</v>
      </c>
      <c r="AJ64" s="536">
        <f t="shared" ref="AJ64:AJ81" si="29">SUM(AH64,L64)</f>
        <v>0</v>
      </c>
      <c r="AK64" s="535">
        <f t="shared" ref="AK64:AK81" si="30">SUM(AI64,M64)</f>
        <v>0</v>
      </c>
      <c r="AL64" s="204"/>
      <c r="AM64" s="204"/>
      <c r="AN64" s="204"/>
      <c r="AO64" s="204"/>
      <c r="AP64" s="204"/>
      <c r="AQ64" s="204"/>
      <c r="AR64" s="204"/>
      <c r="AS64" s="204"/>
      <c r="AT64" s="204"/>
      <c r="AU64" s="204"/>
      <c r="AV64" s="204"/>
      <c r="AW64" s="204"/>
      <c r="AX64" s="204"/>
      <c r="AY64" s="204"/>
      <c r="AZ64" s="204"/>
      <c r="BA64" s="204"/>
      <c r="BB64" s="204"/>
      <c r="BC64" s="204"/>
      <c r="BD64" s="204"/>
      <c r="BE64" s="204"/>
      <c r="BF64" s="204"/>
      <c r="BG64" s="204"/>
      <c r="BH64" s="204"/>
      <c r="BI64" s="204"/>
      <c r="BJ64" s="204"/>
      <c r="BK64" s="204"/>
      <c r="BL64" s="204"/>
      <c r="BM64" s="204"/>
      <c r="BN64" s="204"/>
      <c r="BO64" s="204"/>
      <c r="BP64" s="204"/>
      <c r="BQ64" s="512"/>
      <c r="BR64" s="512"/>
      <c r="BS64" s="512"/>
      <c r="BT64" s="512"/>
      <c r="BU64" s="512"/>
      <c r="BV64" s="512"/>
      <c r="BW64" s="512"/>
      <c r="BX64" s="512"/>
      <c r="BY64" s="512"/>
      <c r="BZ64" s="512"/>
      <c r="CA64" s="512"/>
      <c r="CB64" s="512"/>
      <c r="CC64" s="512"/>
    </row>
    <row r="65" spans="1:81" s="205" customFormat="1" ht="18" hidden="1" customHeight="1" outlineLevel="1" x14ac:dyDescent="0.2">
      <c r="A65" s="544"/>
      <c r="B65" s="530"/>
      <c r="C65" s="48">
        <v>38</v>
      </c>
      <c r="D65" s="531" t="s">
        <v>119</v>
      </c>
      <c r="E65" s="532" t="s">
        <v>118</v>
      </c>
      <c r="F65" s="533"/>
      <c r="G65" s="534"/>
      <c r="H65" s="535">
        <f t="shared" si="24"/>
        <v>0</v>
      </c>
      <c r="I65" s="533"/>
      <c r="J65" s="534"/>
      <c r="K65" s="535">
        <f t="shared" si="25"/>
        <v>0</v>
      </c>
      <c r="L65" s="534">
        <f t="shared" si="26"/>
        <v>0</v>
      </c>
      <c r="M65" s="535">
        <f t="shared" si="27"/>
        <v>0</v>
      </c>
      <c r="N65" s="536"/>
      <c r="O65" s="535"/>
      <c r="P65" s="536"/>
      <c r="Q65" s="535"/>
      <c r="R65" s="536"/>
      <c r="S65" s="535"/>
      <c r="T65" s="536"/>
      <c r="U65" s="535"/>
      <c r="V65" s="536"/>
      <c r="W65" s="535"/>
      <c r="X65" s="536"/>
      <c r="Y65" s="535"/>
      <c r="Z65" s="536"/>
      <c r="AA65" s="535"/>
      <c r="AB65" s="536"/>
      <c r="AC65" s="535"/>
      <c r="AD65" s="536"/>
      <c r="AE65" s="535"/>
      <c r="AF65" s="536"/>
      <c r="AG65" s="535"/>
      <c r="AH65" s="536">
        <f t="shared" si="28"/>
        <v>0</v>
      </c>
      <c r="AI65" s="535">
        <f t="shared" si="28"/>
        <v>0</v>
      </c>
      <c r="AJ65" s="536">
        <f t="shared" si="29"/>
        <v>0</v>
      </c>
      <c r="AK65" s="535">
        <f t="shared" si="30"/>
        <v>0</v>
      </c>
      <c r="AL65" s="204"/>
      <c r="AM65" s="204"/>
      <c r="AN65" s="204"/>
      <c r="AO65" s="204"/>
      <c r="AP65" s="204"/>
      <c r="AQ65" s="204"/>
      <c r="AR65" s="204"/>
      <c r="AS65" s="204"/>
      <c r="AT65" s="204"/>
      <c r="AU65" s="204"/>
      <c r="AV65" s="204"/>
      <c r="AW65" s="204"/>
      <c r="AX65" s="204"/>
      <c r="AY65" s="204"/>
      <c r="AZ65" s="204"/>
      <c r="BA65" s="204"/>
      <c r="BB65" s="204"/>
      <c r="BC65" s="204"/>
      <c r="BD65" s="204"/>
      <c r="BE65" s="204"/>
      <c r="BF65" s="204"/>
      <c r="BG65" s="204"/>
      <c r="BH65" s="204"/>
      <c r="BI65" s="204"/>
      <c r="BJ65" s="204"/>
      <c r="BK65" s="204"/>
      <c r="BL65" s="204"/>
      <c r="BM65" s="204"/>
      <c r="BN65" s="204"/>
      <c r="BO65" s="204"/>
      <c r="BP65" s="204"/>
      <c r="BQ65" s="512"/>
      <c r="BR65" s="512"/>
      <c r="BS65" s="512"/>
      <c r="BT65" s="512"/>
      <c r="BU65" s="512"/>
      <c r="BV65" s="512"/>
      <c r="BW65" s="512"/>
      <c r="BX65" s="512"/>
      <c r="BY65" s="512"/>
      <c r="BZ65" s="512"/>
      <c r="CA65" s="512"/>
      <c r="CB65" s="512"/>
      <c r="CC65" s="512"/>
    </row>
    <row r="66" spans="1:81" s="205" customFormat="1" ht="18" hidden="1" customHeight="1" outlineLevel="1" x14ac:dyDescent="0.2">
      <c r="A66" s="544"/>
      <c r="B66" s="530"/>
      <c r="C66" s="48">
        <v>39</v>
      </c>
      <c r="D66" s="531" t="s">
        <v>120</v>
      </c>
      <c r="E66" s="532" t="s">
        <v>69</v>
      </c>
      <c r="F66" s="533"/>
      <c r="G66" s="534"/>
      <c r="H66" s="535">
        <f t="shared" si="24"/>
        <v>0</v>
      </c>
      <c r="I66" s="533"/>
      <c r="J66" s="534"/>
      <c r="K66" s="535">
        <f t="shared" si="25"/>
        <v>0</v>
      </c>
      <c r="L66" s="534">
        <f t="shared" si="26"/>
        <v>0</v>
      </c>
      <c r="M66" s="535">
        <f t="shared" si="27"/>
        <v>0</v>
      </c>
      <c r="N66" s="536"/>
      <c r="O66" s="535"/>
      <c r="P66" s="536"/>
      <c r="Q66" s="535"/>
      <c r="R66" s="536"/>
      <c r="S66" s="535"/>
      <c r="T66" s="536"/>
      <c r="U66" s="535"/>
      <c r="V66" s="536"/>
      <c r="W66" s="535"/>
      <c r="X66" s="536"/>
      <c r="Y66" s="535"/>
      <c r="Z66" s="536"/>
      <c r="AA66" s="535"/>
      <c r="AB66" s="536"/>
      <c r="AC66" s="535"/>
      <c r="AD66" s="536"/>
      <c r="AE66" s="535"/>
      <c r="AF66" s="536"/>
      <c r="AG66" s="535"/>
      <c r="AH66" s="536">
        <f t="shared" si="28"/>
        <v>0</v>
      </c>
      <c r="AI66" s="535">
        <f t="shared" si="28"/>
        <v>0</v>
      </c>
      <c r="AJ66" s="536">
        <f t="shared" si="29"/>
        <v>0</v>
      </c>
      <c r="AK66" s="535">
        <f t="shared" si="30"/>
        <v>0</v>
      </c>
      <c r="AL66" s="204"/>
      <c r="AM66" s="204"/>
      <c r="AN66" s="204"/>
      <c r="AO66" s="204"/>
      <c r="AP66" s="204"/>
      <c r="AQ66" s="204"/>
      <c r="AR66" s="204"/>
      <c r="AS66" s="204"/>
      <c r="AT66" s="204"/>
      <c r="AU66" s="204"/>
      <c r="AV66" s="204"/>
      <c r="AW66" s="204"/>
      <c r="AX66" s="204"/>
      <c r="AY66" s="204"/>
      <c r="AZ66" s="204"/>
      <c r="BA66" s="204"/>
      <c r="BB66" s="204"/>
      <c r="BC66" s="204"/>
      <c r="BD66" s="204"/>
      <c r="BE66" s="204"/>
      <c r="BF66" s="204"/>
      <c r="BG66" s="204"/>
      <c r="BH66" s="204"/>
      <c r="BI66" s="204"/>
      <c r="BJ66" s="204"/>
      <c r="BK66" s="204"/>
      <c r="BL66" s="204"/>
      <c r="BM66" s="204"/>
      <c r="BN66" s="204"/>
      <c r="BO66" s="204"/>
      <c r="BP66" s="204"/>
      <c r="BQ66" s="512"/>
      <c r="BR66" s="512"/>
      <c r="BS66" s="512"/>
      <c r="BT66" s="512"/>
      <c r="BU66" s="512"/>
      <c r="BV66" s="512"/>
      <c r="BW66" s="512"/>
      <c r="BX66" s="512"/>
      <c r="BY66" s="512"/>
      <c r="BZ66" s="512"/>
      <c r="CA66" s="512"/>
      <c r="CB66" s="512"/>
      <c r="CC66" s="512"/>
    </row>
    <row r="67" spans="1:81" s="205" customFormat="1" ht="18" hidden="1" customHeight="1" outlineLevel="1" x14ac:dyDescent="0.2">
      <c r="A67" s="544"/>
      <c r="B67" s="530"/>
      <c r="C67" s="48">
        <v>40</v>
      </c>
      <c r="D67" s="531" t="s">
        <v>121</v>
      </c>
      <c r="E67" s="532" t="s">
        <v>122</v>
      </c>
      <c r="F67" s="533"/>
      <c r="G67" s="534"/>
      <c r="H67" s="535">
        <f t="shared" si="24"/>
        <v>0</v>
      </c>
      <c r="I67" s="533"/>
      <c r="J67" s="534"/>
      <c r="K67" s="535">
        <f t="shared" si="25"/>
        <v>0</v>
      </c>
      <c r="L67" s="534">
        <f t="shared" si="26"/>
        <v>0</v>
      </c>
      <c r="M67" s="535">
        <f t="shared" si="27"/>
        <v>0</v>
      </c>
      <c r="N67" s="536"/>
      <c r="O67" s="535"/>
      <c r="P67" s="536"/>
      <c r="Q67" s="535"/>
      <c r="R67" s="536"/>
      <c r="S67" s="535"/>
      <c r="T67" s="536"/>
      <c r="U67" s="535"/>
      <c r="V67" s="536"/>
      <c r="W67" s="535"/>
      <c r="X67" s="536"/>
      <c r="Y67" s="535"/>
      <c r="Z67" s="536"/>
      <c r="AA67" s="535"/>
      <c r="AB67" s="536"/>
      <c r="AC67" s="535"/>
      <c r="AD67" s="536"/>
      <c r="AE67" s="535"/>
      <c r="AF67" s="536"/>
      <c r="AG67" s="535"/>
      <c r="AH67" s="536">
        <f t="shared" si="28"/>
        <v>0</v>
      </c>
      <c r="AI67" s="535">
        <f t="shared" si="28"/>
        <v>0</v>
      </c>
      <c r="AJ67" s="536">
        <f t="shared" si="29"/>
        <v>0</v>
      </c>
      <c r="AK67" s="535">
        <f t="shared" si="30"/>
        <v>0</v>
      </c>
      <c r="AL67" s="204"/>
      <c r="AM67" s="204"/>
      <c r="AN67" s="204"/>
      <c r="AO67" s="204"/>
      <c r="AP67" s="204"/>
      <c r="AQ67" s="204"/>
      <c r="AR67" s="204"/>
      <c r="AS67" s="204"/>
      <c r="AT67" s="204"/>
      <c r="AU67" s="204"/>
      <c r="AV67" s="204"/>
      <c r="AW67" s="204"/>
      <c r="AX67" s="204"/>
      <c r="AY67" s="204"/>
      <c r="AZ67" s="204"/>
      <c r="BA67" s="204"/>
      <c r="BB67" s="204"/>
      <c r="BC67" s="204"/>
      <c r="BD67" s="204"/>
      <c r="BE67" s="204"/>
      <c r="BF67" s="204"/>
      <c r="BG67" s="204"/>
      <c r="BH67" s="204"/>
      <c r="BI67" s="204"/>
      <c r="BJ67" s="204"/>
      <c r="BK67" s="204"/>
      <c r="BL67" s="204"/>
      <c r="BM67" s="204"/>
      <c r="BN67" s="204"/>
      <c r="BO67" s="204"/>
      <c r="BP67" s="204"/>
      <c r="BQ67" s="512"/>
      <c r="BR67" s="512"/>
      <c r="BS67" s="512"/>
      <c r="BT67" s="512"/>
      <c r="BU67" s="512"/>
      <c r="BV67" s="512"/>
      <c r="BW67" s="512"/>
      <c r="BX67" s="512"/>
      <c r="BY67" s="512"/>
      <c r="BZ67" s="512"/>
      <c r="CA67" s="512"/>
      <c r="CB67" s="512"/>
      <c r="CC67" s="512"/>
    </row>
    <row r="68" spans="1:81" s="205" customFormat="1" ht="18" hidden="1" customHeight="1" outlineLevel="1" x14ac:dyDescent="0.2">
      <c r="A68" s="544"/>
      <c r="B68" s="530"/>
      <c r="C68" s="48">
        <v>41</v>
      </c>
      <c r="D68" s="531" t="s">
        <v>123</v>
      </c>
      <c r="E68" s="532" t="s">
        <v>124</v>
      </c>
      <c r="F68" s="533"/>
      <c r="G68" s="534"/>
      <c r="H68" s="535">
        <f t="shared" si="24"/>
        <v>0</v>
      </c>
      <c r="I68" s="533"/>
      <c r="J68" s="534"/>
      <c r="K68" s="535">
        <f t="shared" si="25"/>
        <v>0</v>
      </c>
      <c r="L68" s="534">
        <f t="shared" si="26"/>
        <v>0</v>
      </c>
      <c r="M68" s="535">
        <f t="shared" si="27"/>
        <v>0</v>
      </c>
      <c r="N68" s="536"/>
      <c r="O68" s="535"/>
      <c r="P68" s="536"/>
      <c r="Q68" s="535"/>
      <c r="R68" s="536"/>
      <c r="S68" s="535"/>
      <c r="T68" s="536"/>
      <c r="U68" s="535"/>
      <c r="V68" s="536"/>
      <c r="W68" s="535"/>
      <c r="X68" s="536"/>
      <c r="Y68" s="535"/>
      <c r="Z68" s="536"/>
      <c r="AA68" s="535"/>
      <c r="AB68" s="536"/>
      <c r="AC68" s="535"/>
      <c r="AD68" s="536"/>
      <c r="AE68" s="535"/>
      <c r="AF68" s="536"/>
      <c r="AG68" s="535"/>
      <c r="AH68" s="536">
        <f t="shared" si="28"/>
        <v>0</v>
      </c>
      <c r="AI68" s="535">
        <f t="shared" si="28"/>
        <v>0</v>
      </c>
      <c r="AJ68" s="536">
        <f t="shared" si="29"/>
        <v>0</v>
      </c>
      <c r="AK68" s="535">
        <f t="shared" si="30"/>
        <v>0</v>
      </c>
      <c r="AL68" s="204"/>
      <c r="AM68" s="204"/>
      <c r="AN68" s="204"/>
      <c r="AO68" s="204"/>
      <c r="AP68" s="204"/>
      <c r="AQ68" s="204"/>
      <c r="AR68" s="204"/>
      <c r="AS68" s="204"/>
      <c r="AT68" s="204"/>
      <c r="AU68" s="204"/>
      <c r="AV68" s="204"/>
      <c r="AW68" s="204"/>
      <c r="AX68" s="204"/>
      <c r="AY68" s="204"/>
      <c r="AZ68" s="204"/>
      <c r="BA68" s="204"/>
      <c r="BB68" s="204"/>
      <c r="BC68" s="204"/>
      <c r="BD68" s="204"/>
      <c r="BE68" s="204"/>
      <c r="BF68" s="204"/>
      <c r="BG68" s="204"/>
      <c r="BH68" s="204"/>
      <c r="BI68" s="204"/>
      <c r="BJ68" s="204"/>
      <c r="BK68" s="204"/>
      <c r="BL68" s="204"/>
      <c r="BM68" s="204"/>
      <c r="BN68" s="204"/>
      <c r="BO68" s="204"/>
      <c r="BP68" s="204"/>
      <c r="BQ68" s="512"/>
      <c r="BR68" s="512"/>
      <c r="BS68" s="512"/>
      <c r="BT68" s="512"/>
      <c r="BU68" s="512"/>
      <c r="BV68" s="512"/>
      <c r="BW68" s="512"/>
      <c r="BX68" s="512"/>
      <c r="BY68" s="512"/>
      <c r="BZ68" s="512"/>
      <c r="CA68" s="512"/>
      <c r="CB68" s="512"/>
      <c r="CC68" s="512"/>
    </row>
    <row r="69" spans="1:81" s="205" customFormat="1" ht="18" hidden="1" customHeight="1" outlineLevel="1" x14ac:dyDescent="0.2">
      <c r="A69" s="544"/>
      <c r="B69" s="530"/>
      <c r="C69" s="48">
        <v>42</v>
      </c>
      <c r="D69" s="531" t="s">
        <v>125</v>
      </c>
      <c r="E69" s="532" t="s">
        <v>126</v>
      </c>
      <c r="F69" s="533"/>
      <c r="G69" s="534"/>
      <c r="H69" s="535">
        <f t="shared" si="24"/>
        <v>0</v>
      </c>
      <c r="I69" s="533"/>
      <c r="J69" s="534"/>
      <c r="K69" s="535">
        <f t="shared" si="25"/>
        <v>0</v>
      </c>
      <c r="L69" s="534">
        <f t="shared" si="26"/>
        <v>0</v>
      </c>
      <c r="M69" s="535">
        <f t="shared" si="27"/>
        <v>0</v>
      </c>
      <c r="N69" s="536"/>
      <c r="O69" s="535"/>
      <c r="P69" s="536"/>
      <c r="Q69" s="535"/>
      <c r="R69" s="536"/>
      <c r="S69" s="535"/>
      <c r="T69" s="536"/>
      <c r="U69" s="535"/>
      <c r="V69" s="536"/>
      <c r="W69" s="535"/>
      <c r="X69" s="536"/>
      <c r="Y69" s="535"/>
      <c r="Z69" s="536"/>
      <c r="AA69" s="535"/>
      <c r="AB69" s="536"/>
      <c r="AC69" s="535"/>
      <c r="AD69" s="536"/>
      <c r="AE69" s="535"/>
      <c r="AF69" s="536"/>
      <c r="AG69" s="535"/>
      <c r="AH69" s="536">
        <f t="shared" si="28"/>
        <v>0</v>
      </c>
      <c r="AI69" s="535">
        <f t="shared" si="28"/>
        <v>0</v>
      </c>
      <c r="AJ69" s="536">
        <f t="shared" si="29"/>
        <v>0</v>
      </c>
      <c r="AK69" s="535">
        <f t="shared" si="30"/>
        <v>0</v>
      </c>
      <c r="AL69" s="204"/>
      <c r="AM69" s="204"/>
      <c r="AN69" s="204"/>
      <c r="AO69" s="204"/>
      <c r="AP69" s="204"/>
      <c r="AQ69" s="204"/>
      <c r="AR69" s="204"/>
      <c r="AS69" s="204"/>
      <c r="AT69" s="204"/>
      <c r="AU69" s="204"/>
      <c r="AV69" s="204"/>
      <c r="AW69" s="204"/>
      <c r="AX69" s="204"/>
      <c r="AY69" s="204"/>
      <c r="AZ69" s="204"/>
      <c r="BA69" s="204"/>
      <c r="BB69" s="204"/>
      <c r="BC69" s="204"/>
      <c r="BD69" s="204"/>
      <c r="BE69" s="204"/>
      <c r="BF69" s="204"/>
      <c r="BG69" s="204"/>
      <c r="BH69" s="204"/>
      <c r="BI69" s="204"/>
      <c r="BJ69" s="204"/>
      <c r="BK69" s="204"/>
      <c r="BL69" s="204"/>
      <c r="BM69" s="204"/>
      <c r="BN69" s="204"/>
      <c r="BO69" s="204"/>
      <c r="BP69" s="204"/>
      <c r="BQ69" s="512"/>
      <c r="BR69" s="512"/>
      <c r="BS69" s="512"/>
      <c r="BT69" s="512"/>
      <c r="BU69" s="512"/>
      <c r="BV69" s="512"/>
      <c r="BW69" s="512"/>
      <c r="BX69" s="512"/>
      <c r="BY69" s="512"/>
      <c r="BZ69" s="512"/>
      <c r="CA69" s="512"/>
      <c r="CB69" s="512"/>
      <c r="CC69" s="512"/>
    </row>
    <row r="70" spans="1:81" s="205" customFormat="1" ht="18" hidden="1" customHeight="1" outlineLevel="1" x14ac:dyDescent="0.2">
      <c r="A70" s="544"/>
      <c r="B70" s="530"/>
      <c r="C70" s="48">
        <v>43</v>
      </c>
      <c r="D70" s="531" t="s">
        <v>127</v>
      </c>
      <c r="E70" s="532" t="s">
        <v>122</v>
      </c>
      <c r="F70" s="533"/>
      <c r="G70" s="534"/>
      <c r="H70" s="535">
        <f t="shared" si="24"/>
        <v>0</v>
      </c>
      <c r="I70" s="533"/>
      <c r="J70" s="534"/>
      <c r="K70" s="535">
        <f t="shared" si="25"/>
        <v>0</v>
      </c>
      <c r="L70" s="534">
        <f t="shared" si="26"/>
        <v>0</v>
      </c>
      <c r="M70" s="535">
        <f t="shared" si="27"/>
        <v>0</v>
      </c>
      <c r="N70" s="536"/>
      <c r="O70" s="535"/>
      <c r="P70" s="536"/>
      <c r="Q70" s="535"/>
      <c r="R70" s="536"/>
      <c r="S70" s="535"/>
      <c r="T70" s="536"/>
      <c r="U70" s="535"/>
      <c r="V70" s="536"/>
      <c r="W70" s="535"/>
      <c r="X70" s="536"/>
      <c r="Y70" s="535"/>
      <c r="Z70" s="536"/>
      <c r="AA70" s="535"/>
      <c r="AB70" s="536"/>
      <c r="AC70" s="535"/>
      <c r="AD70" s="536"/>
      <c r="AE70" s="535"/>
      <c r="AF70" s="536"/>
      <c r="AG70" s="535"/>
      <c r="AH70" s="536">
        <f t="shared" si="28"/>
        <v>0</v>
      </c>
      <c r="AI70" s="535">
        <f t="shared" si="28"/>
        <v>0</v>
      </c>
      <c r="AJ70" s="536">
        <f t="shared" si="29"/>
        <v>0</v>
      </c>
      <c r="AK70" s="535">
        <f t="shared" si="30"/>
        <v>0</v>
      </c>
      <c r="AL70" s="204"/>
      <c r="AM70" s="204"/>
      <c r="AN70" s="204"/>
      <c r="AO70" s="204"/>
      <c r="AP70" s="204"/>
      <c r="AQ70" s="204"/>
      <c r="AR70" s="204"/>
      <c r="AS70" s="204"/>
      <c r="AT70" s="204"/>
      <c r="AU70" s="204"/>
      <c r="AV70" s="204"/>
      <c r="AW70" s="204"/>
      <c r="AX70" s="204"/>
      <c r="AY70" s="204"/>
      <c r="AZ70" s="204"/>
      <c r="BA70" s="204"/>
      <c r="BB70" s="204"/>
      <c r="BC70" s="204"/>
      <c r="BD70" s="204"/>
      <c r="BE70" s="204"/>
      <c r="BF70" s="204"/>
      <c r="BG70" s="204"/>
      <c r="BH70" s="204"/>
      <c r="BI70" s="204"/>
      <c r="BJ70" s="204"/>
      <c r="BK70" s="204"/>
      <c r="BL70" s="204"/>
      <c r="BM70" s="204"/>
      <c r="BN70" s="204"/>
      <c r="BO70" s="204"/>
      <c r="BP70" s="204"/>
      <c r="BQ70" s="512"/>
      <c r="BR70" s="512"/>
      <c r="BS70" s="512"/>
      <c r="BT70" s="512"/>
      <c r="BU70" s="512"/>
      <c r="BV70" s="512"/>
      <c r="BW70" s="512"/>
      <c r="BX70" s="512"/>
      <c r="BY70" s="512"/>
      <c r="BZ70" s="512"/>
      <c r="CA70" s="512"/>
      <c r="CB70" s="512"/>
      <c r="CC70" s="512"/>
    </row>
    <row r="71" spans="1:81" s="205" customFormat="1" ht="18" hidden="1" customHeight="1" outlineLevel="1" x14ac:dyDescent="0.2">
      <c r="A71" s="544"/>
      <c r="B71" s="530"/>
      <c r="C71" s="48">
        <v>44</v>
      </c>
      <c r="D71" s="531" t="s">
        <v>128</v>
      </c>
      <c r="E71" s="539" t="s">
        <v>53</v>
      </c>
      <c r="F71" s="533"/>
      <c r="G71" s="534"/>
      <c r="H71" s="535">
        <f t="shared" si="24"/>
        <v>0</v>
      </c>
      <c r="I71" s="533"/>
      <c r="J71" s="534"/>
      <c r="K71" s="535">
        <f t="shared" si="25"/>
        <v>0</v>
      </c>
      <c r="L71" s="534">
        <f t="shared" si="26"/>
        <v>0</v>
      </c>
      <c r="M71" s="535">
        <f t="shared" si="27"/>
        <v>0</v>
      </c>
      <c r="N71" s="536"/>
      <c r="O71" s="535"/>
      <c r="P71" s="536"/>
      <c r="Q71" s="535"/>
      <c r="R71" s="536"/>
      <c r="S71" s="535"/>
      <c r="T71" s="536"/>
      <c r="U71" s="535"/>
      <c r="V71" s="536"/>
      <c r="W71" s="535"/>
      <c r="X71" s="536"/>
      <c r="Y71" s="535"/>
      <c r="Z71" s="536"/>
      <c r="AA71" s="535"/>
      <c r="AB71" s="536"/>
      <c r="AC71" s="535"/>
      <c r="AD71" s="536"/>
      <c r="AE71" s="535"/>
      <c r="AF71" s="536"/>
      <c r="AG71" s="535"/>
      <c r="AH71" s="536">
        <f t="shared" si="28"/>
        <v>0</v>
      </c>
      <c r="AI71" s="535">
        <f t="shared" si="28"/>
        <v>0</v>
      </c>
      <c r="AJ71" s="536">
        <f t="shared" si="29"/>
        <v>0</v>
      </c>
      <c r="AK71" s="535">
        <f t="shared" si="30"/>
        <v>0</v>
      </c>
      <c r="AL71" s="204"/>
      <c r="AM71" s="204"/>
      <c r="AN71" s="204"/>
      <c r="AO71" s="204"/>
      <c r="AP71" s="204"/>
      <c r="AQ71" s="204"/>
      <c r="AR71" s="204"/>
      <c r="AS71" s="204"/>
      <c r="AT71" s="204"/>
      <c r="AU71" s="204"/>
      <c r="AV71" s="204"/>
      <c r="AW71" s="204"/>
      <c r="AX71" s="204"/>
      <c r="AY71" s="204"/>
      <c r="AZ71" s="204"/>
      <c r="BA71" s="204"/>
      <c r="BB71" s="204"/>
      <c r="BC71" s="204"/>
      <c r="BD71" s="204"/>
      <c r="BE71" s="204"/>
      <c r="BF71" s="204"/>
      <c r="BG71" s="204"/>
      <c r="BH71" s="204"/>
      <c r="BI71" s="204"/>
      <c r="BJ71" s="204"/>
      <c r="BK71" s="204"/>
      <c r="BL71" s="204"/>
      <c r="BM71" s="204"/>
      <c r="BN71" s="204"/>
      <c r="BO71" s="204"/>
      <c r="BP71" s="204"/>
      <c r="BQ71" s="512"/>
      <c r="BR71" s="512"/>
      <c r="BS71" s="512"/>
      <c r="BT71" s="512"/>
      <c r="BU71" s="512"/>
      <c r="BV71" s="512"/>
      <c r="BW71" s="512"/>
      <c r="BX71" s="512"/>
      <c r="BY71" s="512"/>
      <c r="BZ71" s="512"/>
      <c r="CA71" s="512"/>
      <c r="CB71" s="512"/>
      <c r="CC71" s="512"/>
    </row>
    <row r="72" spans="1:81" s="205" customFormat="1" ht="18" hidden="1" customHeight="1" outlineLevel="1" x14ac:dyDescent="0.2">
      <c r="A72" s="544"/>
      <c r="B72" s="530"/>
      <c r="C72" s="48">
        <v>45</v>
      </c>
      <c r="D72" s="531" t="s">
        <v>129</v>
      </c>
      <c r="E72" s="532" t="s">
        <v>118</v>
      </c>
      <c r="F72" s="533"/>
      <c r="G72" s="534"/>
      <c r="H72" s="535">
        <f t="shared" si="24"/>
        <v>0</v>
      </c>
      <c r="I72" s="533"/>
      <c r="J72" s="534"/>
      <c r="K72" s="535">
        <f t="shared" si="25"/>
        <v>0</v>
      </c>
      <c r="L72" s="534">
        <f t="shared" si="26"/>
        <v>0</v>
      </c>
      <c r="M72" s="535">
        <f t="shared" si="27"/>
        <v>0</v>
      </c>
      <c r="N72" s="536"/>
      <c r="O72" s="535"/>
      <c r="P72" s="536"/>
      <c r="Q72" s="535"/>
      <c r="R72" s="536"/>
      <c r="S72" s="535"/>
      <c r="T72" s="536"/>
      <c r="U72" s="535"/>
      <c r="V72" s="536"/>
      <c r="W72" s="535"/>
      <c r="X72" s="536"/>
      <c r="Y72" s="535"/>
      <c r="Z72" s="536"/>
      <c r="AA72" s="535"/>
      <c r="AB72" s="536"/>
      <c r="AC72" s="535"/>
      <c r="AD72" s="536"/>
      <c r="AE72" s="535"/>
      <c r="AF72" s="536"/>
      <c r="AG72" s="535"/>
      <c r="AH72" s="536">
        <f>SUM(N72,P72,R72,T72,V72,X72,Z72,AB72,AD72,AF72)</f>
        <v>0</v>
      </c>
      <c r="AI72" s="535">
        <f>SUM(O72,Q72,S72,U72,W72,Y72,AA72,AC72,AE72,AG72)</f>
        <v>0</v>
      </c>
      <c r="AJ72" s="536">
        <f t="shared" si="29"/>
        <v>0</v>
      </c>
      <c r="AK72" s="535">
        <f t="shared" si="30"/>
        <v>0</v>
      </c>
      <c r="AL72" s="204"/>
      <c r="AM72" s="204"/>
      <c r="AN72" s="204"/>
      <c r="AO72" s="204"/>
      <c r="AP72" s="204"/>
      <c r="AQ72" s="204"/>
      <c r="AR72" s="204"/>
      <c r="AS72" s="204"/>
      <c r="AT72" s="204"/>
      <c r="AU72" s="204"/>
      <c r="AV72" s="204"/>
      <c r="AW72" s="204"/>
      <c r="AX72" s="204"/>
      <c r="AY72" s="204"/>
      <c r="AZ72" s="204"/>
      <c r="BA72" s="204"/>
      <c r="BB72" s="204"/>
      <c r="BC72" s="204"/>
      <c r="BD72" s="204"/>
      <c r="BE72" s="204"/>
      <c r="BF72" s="204"/>
      <c r="BG72" s="204"/>
      <c r="BH72" s="204"/>
      <c r="BI72" s="204"/>
      <c r="BJ72" s="204"/>
      <c r="BK72" s="204"/>
      <c r="BL72" s="204"/>
      <c r="BM72" s="204"/>
      <c r="BN72" s="204"/>
      <c r="BO72" s="204"/>
      <c r="BP72" s="204"/>
      <c r="BQ72" s="512"/>
      <c r="BR72" s="512"/>
      <c r="BS72" s="512"/>
      <c r="BT72" s="512"/>
      <c r="BU72" s="512"/>
      <c r="BV72" s="512"/>
      <c r="BW72" s="512"/>
      <c r="BX72" s="512"/>
      <c r="BY72" s="512"/>
      <c r="BZ72" s="512"/>
      <c r="CA72" s="512"/>
      <c r="CB72" s="512"/>
      <c r="CC72" s="512"/>
    </row>
    <row r="73" spans="1:81" s="205" customFormat="1" ht="18" hidden="1" customHeight="1" outlineLevel="1" x14ac:dyDescent="0.2">
      <c r="A73" s="544"/>
      <c r="B73" s="530"/>
      <c r="C73" s="48">
        <v>46</v>
      </c>
      <c r="D73" s="531" t="s">
        <v>130</v>
      </c>
      <c r="E73" s="532" t="s">
        <v>118</v>
      </c>
      <c r="F73" s="533"/>
      <c r="G73" s="534"/>
      <c r="H73" s="535">
        <f t="shared" si="24"/>
        <v>0</v>
      </c>
      <c r="I73" s="533"/>
      <c r="J73" s="534"/>
      <c r="K73" s="535">
        <f t="shared" si="25"/>
        <v>0</v>
      </c>
      <c r="L73" s="534">
        <f t="shared" si="26"/>
        <v>0</v>
      </c>
      <c r="M73" s="535">
        <f t="shared" si="27"/>
        <v>0</v>
      </c>
      <c r="N73" s="536"/>
      <c r="O73" s="535"/>
      <c r="P73" s="536"/>
      <c r="Q73" s="535"/>
      <c r="R73" s="536"/>
      <c r="S73" s="535"/>
      <c r="T73" s="536"/>
      <c r="U73" s="535"/>
      <c r="V73" s="536"/>
      <c r="W73" s="535"/>
      <c r="X73" s="536"/>
      <c r="Y73" s="535"/>
      <c r="Z73" s="536"/>
      <c r="AA73" s="535"/>
      <c r="AB73" s="536"/>
      <c r="AC73" s="535"/>
      <c r="AD73" s="536"/>
      <c r="AE73" s="535"/>
      <c r="AF73" s="536"/>
      <c r="AG73" s="535"/>
      <c r="AH73" s="536">
        <f>SUM(N73,P73,R73,T73,V73,X73,Z73,AB73,AD73,AF73)</f>
        <v>0</v>
      </c>
      <c r="AI73" s="535">
        <f>SUM(O73,Q73,S73,U73,W73,Y73,AA73,AC73,AE73,AG73)</f>
        <v>0</v>
      </c>
      <c r="AJ73" s="536">
        <f t="shared" si="29"/>
        <v>0</v>
      </c>
      <c r="AK73" s="535">
        <f t="shared" si="30"/>
        <v>0</v>
      </c>
      <c r="AL73" s="204"/>
      <c r="AM73" s="204"/>
      <c r="AN73" s="204"/>
      <c r="AO73" s="204"/>
      <c r="AP73" s="204"/>
      <c r="AQ73" s="204"/>
      <c r="AR73" s="204"/>
      <c r="AS73" s="204"/>
      <c r="AT73" s="204"/>
      <c r="AU73" s="204"/>
      <c r="AV73" s="204"/>
      <c r="AW73" s="204"/>
      <c r="AX73" s="204"/>
      <c r="AY73" s="204"/>
      <c r="AZ73" s="204"/>
      <c r="BA73" s="204"/>
      <c r="BB73" s="204"/>
      <c r="BC73" s="204"/>
      <c r="BD73" s="204"/>
      <c r="BE73" s="204"/>
      <c r="BF73" s="204"/>
      <c r="BG73" s="204"/>
      <c r="BH73" s="204"/>
      <c r="BI73" s="204"/>
      <c r="BJ73" s="204"/>
      <c r="BK73" s="204"/>
      <c r="BL73" s="204"/>
      <c r="BM73" s="204"/>
      <c r="BN73" s="204"/>
      <c r="BO73" s="204"/>
      <c r="BP73" s="204"/>
      <c r="BQ73" s="512"/>
      <c r="BR73" s="512"/>
      <c r="BS73" s="512"/>
      <c r="BT73" s="512"/>
      <c r="BU73" s="512"/>
      <c r="BV73" s="512"/>
      <c r="BW73" s="512"/>
      <c r="BX73" s="512"/>
      <c r="BY73" s="512"/>
      <c r="BZ73" s="512"/>
      <c r="CA73" s="512"/>
      <c r="CB73" s="512"/>
      <c r="CC73" s="512"/>
    </row>
    <row r="74" spans="1:81" s="205" customFormat="1" ht="17.25" hidden="1" customHeight="1" outlineLevel="1" x14ac:dyDescent="0.2">
      <c r="A74" s="544"/>
      <c r="B74" s="530"/>
      <c r="C74" s="48">
        <v>47</v>
      </c>
      <c r="D74" s="531" t="s">
        <v>131</v>
      </c>
      <c r="E74" s="532" t="s">
        <v>111</v>
      </c>
      <c r="F74" s="533"/>
      <c r="G74" s="534"/>
      <c r="H74" s="535">
        <f t="shared" si="24"/>
        <v>0</v>
      </c>
      <c r="I74" s="533"/>
      <c r="J74" s="534"/>
      <c r="K74" s="535">
        <f t="shared" si="25"/>
        <v>0</v>
      </c>
      <c r="L74" s="534">
        <f t="shared" si="26"/>
        <v>0</v>
      </c>
      <c r="M74" s="535">
        <f t="shared" si="27"/>
        <v>0</v>
      </c>
      <c r="N74" s="536"/>
      <c r="O74" s="535"/>
      <c r="P74" s="536"/>
      <c r="Q74" s="535"/>
      <c r="R74" s="536"/>
      <c r="S74" s="535"/>
      <c r="T74" s="536"/>
      <c r="U74" s="535"/>
      <c r="V74" s="536"/>
      <c r="W74" s="535"/>
      <c r="X74" s="536"/>
      <c r="Y74" s="535"/>
      <c r="Z74" s="536"/>
      <c r="AA74" s="535"/>
      <c r="AB74" s="536"/>
      <c r="AC74" s="535"/>
      <c r="AD74" s="536"/>
      <c r="AE74" s="535"/>
      <c r="AF74" s="536"/>
      <c r="AG74" s="535"/>
      <c r="AH74" s="536">
        <f t="shared" ref="AH74:AI81" si="31">SUM(AF74,AD74,AB74,Z74,X74,V74,T74,R74,P74,N74)</f>
        <v>0</v>
      </c>
      <c r="AI74" s="535">
        <f t="shared" si="31"/>
        <v>0</v>
      </c>
      <c r="AJ74" s="536">
        <f t="shared" si="29"/>
        <v>0</v>
      </c>
      <c r="AK74" s="535">
        <f t="shared" si="30"/>
        <v>0</v>
      </c>
      <c r="AL74" s="204"/>
      <c r="AM74" s="204"/>
      <c r="AN74" s="204"/>
      <c r="AO74" s="204"/>
      <c r="AP74" s="204"/>
      <c r="AQ74" s="204"/>
      <c r="AR74" s="204"/>
      <c r="AS74" s="204"/>
      <c r="AT74" s="204"/>
      <c r="AU74" s="204"/>
      <c r="AV74" s="204"/>
      <c r="AW74" s="204"/>
      <c r="AX74" s="204"/>
      <c r="AY74" s="204"/>
      <c r="AZ74" s="204"/>
      <c r="BA74" s="204"/>
      <c r="BB74" s="204"/>
      <c r="BC74" s="204"/>
      <c r="BD74" s="204"/>
      <c r="BE74" s="204"/>
      <c r="BF74" s="204"/>
      <c r="BG74" s="204"/>
      <c r="BH74" s="204"/>
      <c r="BI74" s="204"/>
      <c r="BJ74" s="204"/>
      <c r="BK74" s="204"/>
      <c r="BL74" s="204"/>
      <c r="BM74" s="204"/>
      <c r="BN74" s="204"/>
      <c r="BO74" s="204"/>
      <c r="BP74" s="204"/>
      <c r="BQ74" s="512"/>
      <c r="BR74" s="512"/>
      <c r="BS74" s="512"/>
      <c r="BT74" s="512"/>
      <c r="BU74" s="512"/>
      <c r="BV74" s="512"/>
      <c r="BW74" s="512"/>
      <c r="BX74" s="512"/>
      <c r="BY74" s="512"/>
      <c r="BZ74" s="512"/>
      <c r="CA74" s="512"/>
      <c r="CB74" s="512"/>
      <c r="CC74" s="512"/>
    </row>
    <row r="75" spans="1:81" s="205" customFormat="1" ht="18" hidden="1" customHeight="1" outlineLevel="1" x14ac:dyDescent="0.2">
      <c r="A75" s="544"/>
      <c r="B75" s="530"/>
      <c r="C75" s="48">
        <v>48</v>
      </c>
      <c r="D75" s="531" t="s">
        <v>132</v>
      </c>
      <c r="E75" s="532" t="s">
        <v>133</v>
      </c>
      <c r="F75" s="533"/>
      <c r="G75" s="534"/>
      <c r="H75" s="535">
        <f t="shared" si="24"/>
        <v>0</v>
      </c>
      <c r="I75" s="533"/>
      <c r="J75" s="534"/>
      <c r="K75" s="535">
        <f t="shared" si="25"/>
        <v>0</v>
      </c>
      <c r="L75" s="534">
        <f t="shared" si="26"/>
        <v>0</v>
      </c>
      <c r="M75" s="535">
        <f t="shared" si="27"/>
        <v>0</v>
      </c>
      <c r="N75" s="536"/>
      <c r="O75" s="535"/>
      <c r="P75" s="536"/>
      <c r="Q75" s="535"/>
      <c r="R75" s="536"/>
      <c r="S75" s="535"/>
      <c r="T75" s="536"/>
      <c r="U75" s="535"/>
      <c r="V75" s="536"/>
      <c r="W75" s="535"/>
      <c r="X75" s="536"/>
      <c r="Y75" s="535"/>
      <c r="Z75" s="536"/>
      <c r="AA75" s="535"/>
      <c r="AB75" s="536"/>
      <c r="AC75" s="535"/>
      <c r="AD75" s="536"/>
      <c r="AE75" s="535"/>
      <c r="AF75" s="536"/>
      <c r="AG75" s="535"/>
      <c r="AH75" s="536">
        <f t="shared" si="31"/>
        <v>0</v>
      </c>
      <c r="AI75" s="535">
        <f t="shared" si="31"/>
        <v>0</v>
      </c>
      <c r="AJ75" s="536">
        <f t="shared" si="29"/>
        <v>0</v>
      </c>
      <c r="AK75" s="535">
        <f t="shared" si="30"/>
        <v>0</v>
      </c>
      <c r="AL75" s="204"/>
      <c r="AM75" s="204"/>
      <c r="AN75" s="204"/>
      <c r="AO75" s="204"/>
      <c r="AP75" s="204"/>
      <c r="AQ75" s="204"/>
      <c r="AR75" s="204"/>
      <c r="AS75" s="204"/>
      <c r="AT75" s="204"/>
      <c r="AU75" s="204"/>
      <c r="AV75" s="204"/>
      <c r="AW75" s="204"/>
      <c r="AX75" s="204"/>
      <c r="AY75" s="204"/>
      <c r="AZ75" s="204"/>
      <c r="BA75" s="204"/>
      <c r="BB75" s="204"/>
      <c r="BC75" s="204"/>
      <c r="BD75" s="204"/>
      <c r="BE75" s="204"/>
      <c r="BF75" s="204"/>
      <c r="BG75" s="204"/>
      <c r="BH75" s="204"/>
      <c r="BI75" s="204"/>
      <c r="BJ75" s="204"/>
      <c r="BK75" s="204"/>
      <c r="BL75" s="204"/>
      <c r="BM75" s="204"/>
      <c r="BN75" s="204"/>
      <c r="BO75" s="204"/>
      <c r="BP75" s="204"/>
      <c r="BQ75" s="512"/>
      <c r="BR75" s="512"/>
      <c r="BS75" s="512"/>
      <c r="BT75" s="512"/>
      <c r="BU75" s="512"/>
      <c r="BV75" s="512"/>
      <c r="BW75" s="512"/>
      <c r="BX75" s="512"/>
      <c r="BY75" s="512"/>
      <c r="BZ75" s="512"/>
      <c r="CA75" s="512"/>
      <c r="CB75" s="512"/>
      <c r="CC75" s="512"/>
    </row>
    <row r="76" spans="1:81" s="205" customFormat="1" ht="18" hidden="1" customHeight="1" outlineLevel="1" x14ac:dyDescent="0.2">
      <c r="A76" s="544"/>
      <c r="B76" s="530"/>
      <c r="C76" s="48">
        <v>49</v>
      </c>
      <c r="D76" s="531" t="s">
        <v>134</v>
      </c>
      <c r="E76" s="532" t="s">
        <v>135</v>
      </c>
      <c r="F76" s="533"/>
      <c r="G76" s="534"/>
      <c r="H76" s="535">
        <f t="shared" si="24"/>
        <v>0</v>
      </c>
      <c r="I76" s="533"/>
      <c r="J76" s="534"/>
      <c r="K76" s="535">
        <f t="shared" si="25"/>
        <v>0</v>
      </c>
      <c r="L76" s="534">
        <f t="shared" si="26"/>
        <v>0</v>
      </c>
      <c r="M76" s="535">
        <f t="shared" si="27"/>
        <v>0</v>
      </c>
      <c r="N76" s="536"/>
      <c r="O76" s="535"/>
      <c r="P76" s="536"/>
      <c r="Q76" s="535"/>
      <c r="R76" s="536"/>
      <c r="S76" s="535"/>
      <c r="T76" s="536"/>
      <c r="U76" s="535"/>
      <c r="V76" s="536"/>
      <c r="W76" s="535"/>
      <c r="X76" s="536"/>
      <c r="Y76" s="535"/>
      <c r="Z76" s="536"/>
      <c r="AA76" s="535"/>
      <c r="AB76" s="536"/>
      <c r="AC76" s="535"/>
      <c r="AD76" s="536"/>
      <c r="AE76" s="535"/>
      <c r="AF76" s="536"/>
      <c r="AG76" s="535"/>
      <c r="AH76" s="536">
        <f t="shared" si="31"/>
        <v>0</v>
      </c>
      <c r="AI76" s="535">
        <f t="shared" si="31"/>
        <v>0</v>
      </c>
      <c r="AJ76" s="536">
        <f t="shared" si="29"/>
        <v>0</v>
      </c>
      <c r="AK76" s="535">
        <f t="shared" si="30"/>
        <v>0</v>
      </c>
      <c r="AL76" s="204"/>
      <c r="AM76" s="204"/>
      <c r="AN76" s="204"/>
      <c r="AO76" s="204"/>
      <c r="AP76" s="204"/>
      <c r="AQ76" s="204"/>
      <c r="AR76" s="204"/>
      <c r="AS76" s="204"/>
      <c r="AT76" s="204"/>
      <c r="AU76" s="204"/>
      <c r="AV76" s="204"/>
      <c r="AW76" s="204"/>
      <c r="AX76" s="204"/>
      <c r="AY76" s="204"/>
      <c r="AZ76" s="204"/>
      <c r="BA76" s="204"/>
      <c r="BB76" s="204"/>
      <c r="BC76" s="204"/>
      <c r="BD76" s="204"/>
      <c r="BE76" s="204"/>
      <c r="BF76" s="204"/>
      <c r="BG76" s="204"/>
      <c r="BH76" s="204"/>
      <c r="BI76" s="204"/>
      <c r="BJ76" s="204"/>
      <c r="BK76" s="204"/>
      <c r="BL76" s="204"/>
      <c r="BM76" s="204"/>
      <c r="BN76" s="204"/>
      <c r="BO76" s="204"/>
      <c r="BP76" s="204"/>
      <c r="BQ76" s="512"/>
      <c r="BR76" s="512"/>
      <c r="BS76" s="512"/>
      <c r="BT76" s="512"/>
      <c r="BU76" s="512"/>
      <c r="BV76" s="512"/>
      <c r="BW76" s="512"/>
      <c r="BX76" s="512"/>
      <c r="BY76" s="512"/>
      <c r="BZ76" s="512"/>
      <c r="CA76" s="512"/>
      <c r="CB76" s="512"/>
      <c r="CC76" s="512"/>
    </row>
    <row r="77" spans="1:81" s="205" customFormat="1" ht="18" hidden="1" customHeight="1" outlineLevel="1" x14ac:dyDescent="0.2">
      <c r="A77" s="544"/>
      <c r="B77" s="530"/>
      <c r="C77" s="48">
        <v>50</v>
      </c>
      <c r="D77" s="531" t="s">
        <v>136</v>
      </c>
      <c r="E77" s="532" t="s">
        <v>49</v>
      </c>
      <c r="F77" s="533"/>
      <c r="G77" s="534"/>
      <c r="H77" s="535">
        <f t="shared" si="24"/>
        <v>0</v>
      </c>
      <c r="I77" s="533"/>
      <c r="J77" s="534"/>
      <c r="K77" s="535">
        <f t="shared" si="25"/>
        <v>0</v>
      </c>
      <c r="L77" s="534">
        <f t="shared" si="26"/>
        <v>0</v>
      </c>
      <c r="M77" s="535">
        <f t="shared" si="27"/>
        <v>0</v>
      </c>
      <c r="N77" s="536"/>
      <c r="O77" s="535"/>
      <c r="P77" s="536"/>
      <c r="Q77" s="535"/>
      <c r="R77" s="536"/>
      <c r="S77" s="535"/>
      <c r="T77" s="536"/>
      <c r="U77" s="535"/>
      <c r="V77" s="536"/>
      <c r="W77" s="535"/>
      <c r="X77" s="536"/>
      <c r="Y77" s="535"/>
      <c r="Z77" s="536"/>
      <c r="AA77" s="535"/>
      <c r="AB77" s="536"/>
      <c r="AC77" s="535"/>
      <c r="AD77" s="536"/>
      <c r="AE77" s="535"/>
      <c r="AF77" s="536"/>
      <c r="AG77" s="535"/>
      <c r="AH77" s="536">
        <f t="shared" si="31"/>
        <v>0</v>
      </c>
      <c r="AI77" s="535">
        <f t="shared" si="31"/>
        <v>0</v>
      </c>
      <c r="AJ77" s="536">
        <f t="shared" si="29"/>
        <v>0</v>
      </c>
      <c r="AK77" s="535">
        <f t="shared" si="30"/>
        <v>0</v>
      </c>
      <c r="AL77" s="204"/>
      <c r="AM77" s="204"/>
      <c r="AN77" s="204"/>
      <c r="AO77" s="204"/>
      <c r="AP77" s="204"/>
      <c r="AQ77" s="204"/>
      <c r="AR77" s="204"/>
      <c r="AS77" s="204"/>
      <c r="AT77" s="204"/>
      <c r="AU77" s="204"/>
      <c r="AV77" s="204"/>
      <c r="AW77" s="204"/>
      <c r="AX77" s="204"/>
      <c r="AY77" s="204"/>
      <c r="AZ77" s="204"/>
      <c r="BA77" s="204"/>
      <c r="BB77" s="204"/>
      <c r="BC77" s="204"/>
      <c r="BD77" s="204"/>
      <c r="BE77" s="204"/>
      <c r="BF77" s="204"/>
      <c r="BG77" s="204"/>
      <c r="BH77" s="204"/>
      <c r="BI77" s="204"/>
      <c r="BJ77" s="204"/>
      <c r="BK77" s="204"/>
      <c r="BL77" s="204"/>
      <c r="BM77" s="204"/>
      <c r="BN77" s="204"/>
      <c r="BO77" s="204"/>
      <c r="BP77" s="204"/>
      <c r="BQ77" s="512"/>
      <c r="BR77" s="512"/>
      <c r="BS77" s="512"/>
      <c r="BT77" s="512"/>
      <c r="BU77" s="512"/>
      <c r="BV77" s="512"/>
      <c r="BW77" s="512"/>
      <c r="BX77" s="512"/>
      <c r="BY77" s="512"/>
      <c r="BZ77" s="512"/>
      <c r="CA77" s="512"/>
      <c r="CB77" s="512"/>
      <c r="CC77" s="512"/>
    </row>
    <row r="78" spans="1:81" s="205" customFormat="1" ht="18" hidden="1" customHeight="1" outlineLevel="1" x14ac:dyDescent="0.2">
      <c r="A78" s="544"/>
      <c r="B78" s="530"/>
      <c r="C78" s="48">
        <v>51</v>
      </c>
      <c r="D78" s="531" t="s">
        <v>137</v>
      </c>
      <c r="E78" s="532" t="s">
        <v>138</v>
      </c>
      <c r="F78" s="533"/>
      <c r="G78" s="534"/>
      <c r="H78" s="535">
        <f t="shared" si="24"/>
        <v>0</v>
      </c>
      <c r="I78" s="533"/>
      <c r="J78" s="534"/>
      <c r="K78" s="535">
        <f t="shared" si="25"/>
        <v>0</v>
      </c>
      <c r="L78" s="534">
        <f t="shared" si="26"/>
        <v>0</v>
      </c>
      <c r="M78" s="535">
        <f t="shared" si="27"/>
        <v>0</v>
      </c>
      <c r="N78" s="536"/>
      <c r="O78" s="535"/>
      <c r="P78" s="536"/>
      <c r="Q78" s="535"/>
      <c r="R78" s="536"/>
      <c r="S78" s="535"/>
      <c r="T78" s="536"/>
      <c r="U78" s="535"/>
      <c r="V78" s="536"/>
      <c r="W78" s="535"/>
      <c r="X78" s="536"/>
      <c r="Y78" s="535"/>
      <c r="Z78" s="536"/>
      <c r="AA78" s="535"/>
      <c r="AB78" s="536"/>
      <c r="AC78" s="535"/>
      <c r="AD78" s="536"/>
      <c r="AE78" s="535"/>
      <c r="AF78" s="536"/>
      <c r="AG78" s="535"/>
      <c r="AH78" s="536">
        <f t="shared" si="31"/>
        <v>0</v>
      </c>
      <c r="AI78" s="535">
        <f t="shared" si="31"/>
        <v>0</v>
      </c>
      <c r="AJ78" s="536">
        <f t="shared" si="29"/>
        <v>0</v>
      </c>
      <c r="AK78" s="535">
        <f t="shared" si="30"/>
        <v>0</v>
      </c>
      <c r="AL78" s="204"/>
      <c r="AM78" s="204"/>
      <c r="AN78" s="204"/>
      <c r="AO78" s="204"/>
      <c r="AP78" s="204"/>
      <c r="AQ78" s="204"/>
      <c r="AR78" s="204"/>
      <c r="AS78" s="204"/>
      <c r="AT78" s="204"/>
      <c r="AU78" s="204"/>
      <c r="AV78" s="204"/>
      <c r="AW78" s="204"/>
      <c r="AX78" s="204"/>
      <c r="AY78" s="204"/>
      <c r="AZ78" s="204"/>
      <c r="BA78" s="204"/>
      <c r="BB78" s="204"/>
      <c r="BC78" s="204"/>
      <c r="BD78" s="204"/>
      <c r="BE78" s="204"/>
      <c r="BF78" s="204"/>
      <c r="BG78" s="204"/>
      <c r="BH78" s="204"/>
      <c r="BI78" s="204"/>
      <c r="BJ78" s="204"/>
      <c r="BK78" s="204"/>
      <c r="BL78" s="204"/>
      <c r="BM78" s="204"/>
      <c r="BN78" s="204"/>
      <c r="BO78" s="204"/>
      <c r="BP78" s="204"/>
      <c r="BQ78" s="512"/>
      <c r="BR78" s="512"/>
      <c r="BS78" s="512"/>
      <c r="BT78" s="512"/>
      <c r="BU78" s="512"/>
      <c r="BV78" s="512"/>
      <c r="BW78" s="512"/>
      <c r="BX78" s="512"/>
      <c r="BY78" s="512"/>
      <c r="BZ78" s="512"/>
      <c r="CA78" s="512"/>
      <c r="CB78" s="512"/>
      <c r="CC78" s="512"/>
    </row>
    <row r="79" spans="1:81" s="205" customFormat="1" ht="18" hidden="1" customHeight="1" outlineLevel="1" x14ac:dyDescent="0.2">
      <c r="A79" s="544"/>
      <c r="B79" s="530"/>
      <c r="C79" s="48">
        <v>52</v>
      </c>
      <c r="D79" s="531" t="s">
        <v>139</v>
      </c>
      <c r="E79" s="532" t="s">
        <v>138</v>
      </c>
      <c r="F79" s="533"/>
      <c r="G79" s="534"/>
      <c r="H79" s="535">
        <f t="shared" si="24"/>
        <v>0</v>
      </c>
      <c r="I79" s="533"/>
      <c r="J79" s="534"/>
      <c r="K79" s="535">
        <f t="shared" si="25"/>
        <v>0</v>
      </c>
      <c r="L79" s="534">
        <f t="shared" si="26"/>
        <v>0</v>
      </c>
      <c r="M79" s="535">
        <f t="shared" si="27"/>
        <v>0</v>
      </c>
      <c r="N79" s="536"/>
      <c r="O79" s="535"/>
      <c r="P79" s="536"/>
      <c r="Q79" s="535"/>
      <c r="R79" s="536"/>
      <c r="S79" s="535"/>
      <c r="T79" s="536"/>
      <c r="U79" s="535"/>
      <c r="V79" s="536"/>
      <c r="W79" s="535"/>
      <c r="X79" s="536"/>
      <c r="Y79" s="535"/>
      <c r="Z79" s="536"/>
      <c r="AA79" s="535"/>
      <c r="AB79" s="536"/>
      <c r="AC79" s="535"/>
      <c r="AD79" s="536"/>
      <c r="AE79" s="535"/>
      <c r="AF79" s="536"/>
      <c r="AG79" s="535"/>
      <c r="AH79" s="536">
        <f t="shared" si="31"/>
        <v>0</v>
      </c>
      <c r="AI79" s="535">
        <f t="shared" si="31"/>
        <v>0</v>
      </c>
      <c r="AJ79" s="536">
        <f t="shared" si="29"/>
        <v>0</v>
      </c>
      <c r="AK79" s="535">
        <f t="shared" si="30"/>
        <v>0</v>
      </c>
      <c r="AL79" s="204"/>
      <c r="AM79" s="204"/>
      <c r="AN79" s="204"/>
      <c r="AO79" s="204"/>
      <c r="AP79" s="204"/>
      <c r="AQ79" s="204"/>
      <c r="AR79" s="204"/>
      <c r="AS79" s="204"/>
      <c r="AT79" s="204"/>
      <c r="AU79" s="204"/>
      <c r="AV79" s="204"/>
      <c r="AW79" s="204"/>
      <c r="AX79" s="204"/>
      <c r="AY79" s="204"/>
      <c r="AZ79" s="204"/>
      <c r="BA79" s="204"/>
      <c r="BB79" s="204"/>
      <c r="BC79" s="204"/>
      <c r="BD79" s="204"/>
      <c r="BE79" s="204"/>
      <c r="BF79" s="204"/>
      <c r="BG79" s="204"/>
      <c r="BH79" s="204"/>
      <c r="BI79" s="204"/>
      <c r="BJ79" s="204"/>
      <c r="BK79" s="204"/>
      <c r="BL79" s="204"/>
      <c r="BM79" s="204"/>
      <c r="BN79" s="204"/>
      <c r="BO79" s="204"/>
      <c r="BP79" s="204"/>
      <c r="BQ79" s="512"/>
      <c r="BR79" s="512"/>
      <c r="BS79" s="512"/>
      <c r="BT79" s="512"/>
      <c r="BU79" s="512"/>
      <c r="BV79" s="512"/>
      <c r="BW79" s="512"/>
      <c r="BX79" s="512"/>
      <c r="BY79" s="512"/>
      <c r="BZ79" s="512"/>
      <c r="CA79" s="512"/>
      <c r="CB79" s="512"/>
      <c r="CC79" s="512"/>
    </row>
    <row r="80" spans="1:81" s="205" customFormat="1" ht="18" hidden="1" customHeight="1" outlineLevel="1" x14ac:dyDescent="0.2">
      <c r="A80" s="544"/>
      <c r="B80" s="530"/>
      <c r="C80" s="48" t="s">
        <v>140</v>
      </c>
      <c r="D80" s="531" t="s">
        <v>141</v>
      </c>
      <c r="E80" s="532"/>
      <c r="F80" s="533"/>
      <c r="G80" s="534"/>
      <c r="H80" s="535">
        <f t="shared" si="24"/>
        <v>0</v>
      </c>
      <c r="I80" s="533"/>
      <c r="J80" s="534"/>
      <c r="K80" s="535">
        <f t="shared" si="25"/>
        <v>0</v>
      </c>
      <c r="L80" s="534">
        <f t="shared" si="26"/>
        <v>0</v>
      </c>
      <c r="M80" s="535">
        <f t="shared" si="27"/>
        <v>0</v>
      </c>
      <c r="N80" s="536"/>
      <c r="O80" s="535"/>
      <c r="P80" s="536"/>
      <c r="Q80" s="535"/>
      <c r="R80" s="536"/>
      <c r="S80" s="535"/>
      <c r="T80" s="536"/>
      <c r="U80" s="535"/>
      <c r="V80" s="536"/>
      <c r="W80" s="535"/>
      <c r="X80" s="536"/>
      <c r="Y80" s="535"/>
      <c r="Z80" s="536"/>
      <c r="AA80" s="535"/>
      <c r="AB80" s="536"/>
      <c r="AC80" s="535"/>
      <c r="AD80" s="536"/>
      <c r="AE80" s="535"/>
      <c r="AF80" s="536"/>
      <c r="AG80" s="535"/>
      <c r="AH80" s="536">
        <f t="shared" si="31"/>
        <v>0</v>
      </c>
      <c r="AI80" s="535">
        <f t="shared" si="31"/>
        <v>0</v>
      </c>
      <c r="AJ80" s="536">
        <f t="shared" si="29"/>
        <v>0</v>
      </c>
      <c r="AK80" s="535">
        <f t="shared" si="30"/>
        <v>0</v>
      </c>
      <c r="AL80" s="204"/>
      <c r="AM80" s="204"/>
      <c r="AN80" s="204"/>
      <c r="AO80" s="204"/>
      <c r="AP80" s="204"/>
      <c r="AQ80" s="204"/>
      <c r="AR80" s="204"/>
      <c r="AS80" s="204"/>
      <c r="AT80" s="204"/>
      <c r="AU80" s="204"/>
      <c r="AV80" s="204"/>
      <c r="AW80" s="204"/>
      <c r="AX80" s="204"/>
      <c r="AY80" s="204"/>
      <c r="AZ80" s="204"/>
      <c r="BA80" s="204"/>
      <c r="BB80" s="204"/>
      <c r="BC80" s="204"/>
      <c r="BD80" s="204"/>
      <c r="BE80" s="204"/>
      <c r="BF80" s="204"/>
      <c r="BG80" s="204"/>
      <c r="BH80" s="204"/>
      <c r="BI80" s="204"/>
      <c r="BJ80" s="204"/>
      <c r="BK80" s="204"/>
      <c r="BL80" s="204"/>
      <c r="BM80" s="204"/>
      <c r="BN80" s="204"/>
      <c r="BO80" s="204"/>
      <c r="BP80" s="204"/>
      <c r="BQ80" s="512"/>
      <c r="BR80" s="512"/>
      <c r="BS80" s="512"/>
      <c r="BT80" s="512"/>
      <c r="BU80" s="512"/>
      <c r="BV80" s="512"/>
      <c r="BW80" s="512"/>
      <c r="BX80" s="512"/>
      <c r="BY80" s="512"/>
      <c r="BZ80" s="512"/>
      <c r="CA80" s="512"/>
      <c r="CB80" s="512"/>
      <c r="CC80" s="512"/>
    </row>
    <row r="81" spans="1:201" s="205" customFormat="1" ht="18" hidden="1" customHeight="1" outlineLevel="1" x14ac:dyDescent="0.2">
      <c r="A81" s="544"/>
      <c r="B81" s="530"/>
      <c r="C81" s="48" t="s">
        <v>142</v>
      </c>
      <c r="D81" s="531" t="s">
        <v>141</v>
      </c>
      <c r="E81" s="532"/>
      <c r="F81" s="533"/>
      <c r="G81" s="534"/>
      <c r="H81" s="535">
        <f t="shared" si="24"/>
        <v>0</v>
      </c>
      <c r="I81" s="533"/>
      <c r="J81" s="534"/>
      <c r="K81" s="535">
        <f t="shared" si="25"/>
        <v>0</v>
      </c>
      <c r="L81" s="534">
        <f t="shared" si="26"/>
        <v>0</v>
      </c>
      <c r="M81" s="535">
        <f t="shared" si="27"/>
        <v>0</v>
      </c>
      <c r="N81" s="536"/>
      <c r="O81" s="535"/>
      <c r="P81" s="536"/>
      <c r="Q81" s="535"/>
      <c r="R81" s="536"/>
      <c r="S81" s="535"/>
      <c r="T81" s="536"/>
      <c r="U81" s="535"/>
      <c r="V81" s="536"/>
      <c r="W81" s="535"/>
      <c r="X81" s="536"/>
      <c r="Y81" s="535"/>
      <c r="Z81" s="536"/>
      <c r="AA81" s="535"/>
      <c r="AB81" s="536"/>
      <c r="AC81" s="535"/>
      <c r="AD81" s="536"/>
      <c r="AE81" s="535"/>
      <c r="AF81" s="536"/>
      <c r="AG81" s="535"/>
      <c r="AH81" s="536">
        <f t="shared" si="31"/>
        <v>0</v>
      </c>
      <c r="AI81" s="535">
        <f t="shared" si="31"/>
        <v>0</v>
      </c>
      <c r="AJ81" s="536">
        <f t="shared" si="29"/>
        <v>0</v>
      </c>
      <c r="AK81" s="535">
        <f t="shared" si="30"/>
        <v>0</v>
      </c>
      <c r="AL81" s="204"/>
      <c r="AM81" s="204"/>
      <c r="AN81" s="204"/>
      <c r="AO81" s="204"/>
      <c r="AP81" s="204"/>
      <c r="AQ81" s="204"/>
      <c r="AR81" s="204"/>
      <c r="AS81" s="204"/>
      <c r="AT81" s="204"/>
      <c r="AU81" s="204"/>
      <c r="AV81" s="204"/>
      <c r="AW81" s="204"/>
      <c r="AX81" s="204"/>
      <c r="AY81" s="204"/>
      <c r="AZ81" s="204"/>
      <c r="BA81" s="204"/>
      <c r="BB81" s="204"/>
      <c r="BC81" s="204"/>
      <c r="BD81" s="204"/>
      <c r="BE81" s="204"/>
      <c r="BF81" s="204"/>
      <c r="BG81" s="204"/>
      <c r="BH81" s="204"/>
      <c r="BI81" s="204"/>
      <c r="BJ81" s="204"/>
      <c r="BK81" s="204"/>
      <c r="BL81" s="204"/>
      <c r="BM81" s="204"/>
      <c r="BN81" s="204"/>
      <c r="BO81" s="204"/>
      <c r="BP81" s="204"/>
      <c r="BQ81" s="512"/>
      <c r="BR81" s="512"/>
      <c r="BS81" s="512"/>
      <c r="BT81" s="512"/>
      <c r="BU81" s="512"/>
      <c r="BV81" s="512"/>
      <c r="BW81" s="512"/>
      <c r="BX81" s="512"/>
      <c r="BY81" s="512"/>
      <c r="BZ81" s="512"/>
      <c r="CA81" s="512"/>
      <c r="CB81" s="512"/>
      <c r="CC81" s="512"/>
      <c r="CD81" s="552"/>
      <c r="CE81" s="552"/>
      <c r="CF81" s="552"/>
      <c r="CG81" s="552"/>
      <c r="CH81" s="552"/>
      <c r="CI81" s="552"/>
      <c r="CJ81" s="552"/>
      <c r="CK81" s="552"/>
      <c r="CL81" s="552"/>
      <c r="CM81" s="552"/>
      <c r="CN81" s="552"/>
      <c r="CO81" s="552"/>
      <c r="CP81" s="552"/>
      <c r="CQ81" s="552"/>
      <c r="CR81" s="552"/>
      <c r="CS81" s="552"/>
      <c r="CT81" s="552"/>
      <c r="CU81" s="552"/>
      <c r="CV81" s="552"/>
      <c r="CW81" s="552"/>
      <c r="CX81" s="552"/>
      <c r="CY81" s="552"/>
      <c r="CZ81" s="552"/>
      <c r="DA81" s="552"/>
      <c r="DB81" s="552"/>
      <c r="DC81" s="552"/>
      <c r="DD81" s="552"/>
      <c r="DE81" s="552"/>
      <c r="DF81" s="552"/>
      <c r="DG81" s="552"/>
      <c r="DH81" s="552"/>
      <c r="DI81" s="552"/>
      <c r="DJ81" s="552"/>
      <c r="DK81" s="552"/>
      <c r="DL81" s="552"/>
      <c r="DM81" s="552"/>
      <c r="DN81" s="552"/>
      <c r="DO81" s="552"/>
      <c r="DP81" s="552"/>
      <c r="DQ81" s="552"/>
      <c r="DR81" s="552"/>
      <c r="DS81" s="552"/>
      <c r="DT81" s="552"/>
      <c r="DU81" s="552"/>
      <c r="DV81" s="552"/>
      <c r="DW81" s="552"/>
      <c r="DX81" s="552"/>
      <c r="DY81" s="552"/>
      <c r="DZ81" s="552"/>
      <c r="EA81" s="552"/>
      <c r="EB81" s="552"/>
      <c r="EC81" s="552"/>
      <c r="ED81" s="552"/>
      <c r="EE81" s="552"/>
      <c r="EF81" s="552"/>
      <c r="EG81" s="552"/>
      <c r="EH81" s="552"/>
      <c r="EI81" s="552"/>
      <c r="EJ81" s="552"/>
      <c r="EK81" s="552"/>
      <c r="EL81" s="552"/>
      <c r="EM81" s="552"/>
      <c r="EN81" s="552"/>
      <c r="EO81" s="552"/>
      <c r="EP81" s="552"/>
      <c r="EQ81" s="552"/>
      <c r="ER81" s="552"/>
      <c r="ES81" s="552"/>
      <c r="ET81" s="552"/>
      <c r="EU81" s="552"/>
      <c r="EV81" s="552"/>
      <c r="EW81" s="552"/>
      <c r="EX81" s="552"/>
      <c r="EY81" s="552"/>
      <c r="EZ81" s="552"/>
      <c r="FA81" s="552"/>
      <c r="FB81" s="552"/>
      <c r="FC81" s="552"/>
      <c r="FD81" s="552"/>
      <c r="FE81" s="552"/>
      <c r="FF81" s="552"/>
      <c r="FG81" s="552"/>
      <c r="FH81" s="552"/>
      <c r="FI81" s="552"/>
      <c r="FJ81" s="552"/>
      <c r="FK81" s="552"/>
      <c r="FL81" s="552"/>
      <c r="FM81" s="552"/>
      <c r="FN81" s="552"/>
      <c r="FO81" s="552"/>
      <c r="FP81" s="552"/>
      <c r="FQ81" s="552"/>
      <c r="FR81" s="552"/>
      <c r="FS81" s="552"/>
      <c r="FT81" s="552"/>
      <c r="FU81" s="552"/>
      <c r="FV81" s="552"/>
      <c r="FW81" s="552"/>
      <c r="FX81" s="552"/>
      <c r="FY81" s="552"/>
      <c r="FZ81" s="552"/>
      <c r="GA81" s="552"/>
      <c r="GB81" s="552"/>
      <c r="GC81" s="552"/>
      <c r="GD81" s="552"/>
      <c r="GE81" s="552"/>
      <c r="GF81" s="552"/>
      <c r="GG81" s="552"/>
      <c r="GH81" s="552"/>
      <c r="GI81" s="552"/>
      <c r="GJ81" s="552"/>
      <c r="GK81" s="552"/>
      <c r="GL81" s="552"/>
      <c r="GM81" s="552"/>
      <c r="GN81" s="552"/>
      <c r="GO81" s="552"/>
      <c r="GP81" s="552"/>
      <c r="GQ81" s="552"/>
      <c r="GR81" s="552"/>
      <c r="GS81" s="552"/>
    </row>
    <row r="82" spans="1:201" s="206" customFormat="1" ht="15.75" collapsed="1" x14ac:dyDescent="0.2">
      <c r="A82" s="17"/>
      <c r="B82" s="18"/>
      <c r="C82" s="19"/>
      <c r="D82" s="12" t="s">
        <v>143</v>
      </c>
      <c r="E82" s="37"/>
      <c r="F82" s="240"/>
      <c r="G82" s="38"/>
      <c r="H82" s="250">
        <f>SUM(H64:H81)</f>
        <v>0</v>
      </c>
      <c r="I82" s="240"/>
      <c r="J82" s="40"/>
      <c r="K82" s="250">
        <f>SUM(K64:K81)</f>
        <v>0</v>
      </c>
      <c r="L82" s="39"/>
      <c r="M82" s="250">
        <f>SUM(M64:M81)</f>
        <v>0</v>
      </c>
      <c r="N82" s="42"/>
      <c r="O82" s="250">
        <f>SUM(O64:O81)</f>
        <v>0</v>
      </c>
      <c r="P82" s="42"/>
      <c r="Q82" s="250">
        <f>SUM(Q64:Q81)</f>
        <v>0</v>
      </c>
      <c r="R82" s="42"/>
      <c r="S82" s="250">
        <f>SUM(S64:S81)</f>
        <v>0</v>
      </c>
      <c r="T82" s="42"/>
      <c r="U82" s="250">
        <f>SUM(U64:U81)</f>
        <v>0</v>
      </c>
      <c r="V82" s="42"/>
      <c r="W82" s="250">
        <f>SUM(W64:W81)</f>
        <v>0</v>
      </c>
      <c r="X82" s="42"/>
      <c r="Y82" s="250">
        <f>SUM(Y64:Y81)</f>
        <v>0</v>
      </c>
      <c r="Z82" s="42"/>
      <c r="AA82" s="250">
        <f>SUM(AA64:AA81)</f>
        <v>0</v>
      </c>
      <c r="AB82" s="42"/>
      <c r="AC82" s="250">
        <f>SUM(AC64:AC81)</f>
        <v>0</v>
      </c>
      <c r="AD82" s="42"/>
      <c r="AE82" s="250">
        <f>SUM(AE64:AE81)</f>
        <v>0</v>
      </c>
      <c r="AF82" s="42"/>
      <c r="AG82" s="250">
        <f>SUM(AG64:AG81)</f>
        <v>0</v>
      </c>
      <c r="AH82" s="42"/>
      <c r="AI82" s="250">
        <f>SUM(AI66:AI81)</f>
        <v>0</v>
      </c>
      <c r="AJ82" s="42"/>
      <c r="AK82" s="250">
        <f>SUM(AK64:AK81)</f>
        <v>0</v>
      </c>
      <c r="AL82" s="204"/>
      <c r="AM82" s="204"/>
      <c r="AN82" s="204"/>
      <c r="AO82" s="204"/>
      <c r="AP82" s="204"/>
      <c r="AQ82" s="204"/>
      <c r="AR82" s="204"/>
      <c r="AS82" s="204"/>
      <c r="AT82" s="204"/>
      <c r="AU82" s="204"/>
      <c r="AV82" s="204"/>
      <c r="AW82" s="204"/>
      <c r="AX82" s="204"/>
      <c r="AY82" s="204"/>
      <c r="AZ82" s="204"/>
      <c r="BA82" s="204"/>
      <c r="BB82" s="204"/>
      <c r="BC82" s="204"/>
      <c r="BD82" s="204"/>
      <c r="BE82" s="204"/>
      <c r="BF82" s="204"/>
      <c r="BG82" s="204"/>
      <c r="BH82" s="204"/>
      <c r="BI82" s="204"/>
      <c r="BJ82" s="204"/>
      <c r="BK82" s="204"/>
      <c r="BL82" s="204"/>
      <c r="BM82" s="204"/>
      <c r="BN82" s="204"/>
      <c r="BO82" s="204"/>
      <c r="BP82" s="204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</row>
    <row r="83" spans="1:201" s="44" customFormat="1" ht="16.5" hidden="1" customHeight="1" outlineLevel="1" x14ac:dyDescent="0.2">
      <c r="A83" s="300" t="s">
        <v>144</v>
      </c>
      <c r="B83" s="4"/>
      <c r="C83" s="524"/>
      <c r="D83" s="5"/>
      <c r="E83" s="14"/>
      <c r="F83" s="525"/>
      <c r="G83" s="553"/>
      <c r="H83" s="527"/>
      <c r="I83" s="525"/>
      <c r="J83" s="526"/>
      <c r="K83" s="527"/>
      <c r="L83" s="543"/>
      <c r="M83" s="527"/>
      <c r="N83" s="546"/>
      <c r="O83" s="527"/>
      <c r="P83" s="546"/>
      <c r="Q83" s="527"/>
      <c r="R83" s="546"/>
      <c r="S83" s="527"/>
      <c r="T83" s="546"/>
      <c r="U83" s="527"/>
      <c r="V83" s="546"/>
      <c r="W83" s="527"/>
      <c r="X83" s="546"/>
      <c r="Y83" s="527"/>
      <c r="Z83" s="546"/>
      <c r="AA83" s="527"/>
      <c r="AB83" s="546"/>
      <c r="AC83" s="527"/>
      <c r="AD83" s="546"/>
      <c r="AE83" s="527"/>
      <c r="AF83" s="546"/>
      <c r="AG83" s="527"/>
      <c r="AH83" s="546"/>
      <c r="AI83" s="527"/>
      <c r="AJ83" s="546"/>
      <c r="AK83" s="527"/>
      <c r="AL83" s="204"/>
      <c r="AM83" s="204"/>
      <c r="AN83" s="204"/>
      <c r="AO83" s="204"/>
      <c r="AP83" s="204"/>
      <c r="AQ83" s="204"/>
      <c r="AR83" s="204"/>
      <c r="AS83" s="204"/>
      <c r="AT83" s="204"/>
      <c r="AU83" s="204"/>
      <c r="AV83" s="204"/>
      <c r="AW83" s="204"/>
      <c r="AX83" s="204"/>
      <c r="AY83" s="204"/>
      <c r="AZ83" s="204"/>
      <c r="BA83" s="204"/>
      <c r="BB83" s="204"/>
      <c r="BC83" s="204"/>
      <c r="BD83" s="204"/>
      <c r="BE83" s="204"/>
      <c r="BF83" s="204"/>
      <c r="BG83" s="204"/>
      <c r="BH83" s="204"/>
      <c r="BI83" s="204"/>
      <c r="BJ83" s="204"/>
      <c r="BK83" s="204"/>
      <c r="BL83" s="204"/>
      <c r="BM83" s="204"/>
      <c r="BN83" s="204"/>
      <c r="BO83" s="204"/>
      <c r="BP83" s="204"/>
      <c r="BQ83" s="31"/>
      <c r="BR83" s="31"/>
      <c r="BS83" s="31"/>
      <c r="BT83" s="31"/>
      <c r="BU83" s="31"/>
      <c r="BV83" s="31"/>
      <c r="BW83" s="31"/>
      <c r="BX83" s="31"/>
      <c r="BY83" s="31"/>
      <c r="BZ83" s="31"/>
      <c r="CA83" s="31"/>
      <c r="CB83" s="31"/>
      <c r="CC83" s="31"/>
    </row>
    <row r="84" spans="1:201" s="205" customFormat="1" ht="18" hidden="1" customHeight="1" outlineLevel="1" x14ac:dyDescent="0.2">
      <c r="A84" s="544"/>
      <c r="B84" s="530"/>
      <c r="C84" s="48">
        <v>53</v>
      </c>
      <c r="D84" s="531" t="s">
        <v>145</v>
      </c>
      <c r="E84" s="532" t="s">
        <v>69</v>
      </c>
      <c r="F84" s="533"/>
      <c r="G84" s="534"/>
      <c r="H84" s="535">
        <f>F84*G84</f>
        <v>0</v>
      </c>
      <c r="I84" s="533"/>
      <c r="J84" s="534"/>
      <c r="K84" s="535">
        <f>I84*J84</f>
        <v>0</v>
      </c>
      <c r="L84" s="534">
        <f t="shared" ref="L84:M87" si="32">SUM(G84,J84)</f>
        <v>0</v>
      </c>
      <c r="M84" s="535">
        <f t="shared" si="32"/>
        <v>0</v>
      </c>
      <c r="N84" s="536"/>
      <c r="O84" s="535"/>
      <c r="P84" s="536"/>
      <c r="Q84" s="535"/>
      <c r="R84" s="536"/>
      <c r="S84" s="535"/>
      <c r="T84" s="536"/>
      <c r="U84" s="535"/>
      <c r="V84" s="536"/>
      <c r="W84" s="535"/>
      <c r="X84" s="536"/>
      <c r="Y84" s="535"/>
      <c r="Z84" s="536"/>
      <c r="AA84" s="535"/>
      <c r="AB84" s="536"/>
      <c r="AC84" s="535"/>
      <c r="AD84" s="536"/>
      <c r="AE84" s="535"/>
      <c r="AF84" s="536"/>
      <c r="AG84" s="535"/>
      <c r="AH84" s="536">
        <f t="shared" ref="AH84:AI87" si="33">SUM(AF84,AD84,AB84,Z84,X84,V84,T84,R84,P84,N84)</f>
        <v>0</v>
      </c>
      <c r="AI84" s="535">
        <f t="shared" si="33"/>
        <v>0</v>
      </c>
      <c r="AJ84" s="536">
        <f t="shared" ref="AJ84:AK87" si="34">SUM(AH84,L84)</f>
        <v>0</v>
      </c>
      <c r="AK84" s="535">
        <f t="shared" si="34"/>
        <v>0</v>
      </c>
      <c r="AL84" s="204"/>
      <c r="AM84" s="204"/>
      <c r="AN84" s="204"/>
      <c r="AO84" s="204"/>
      <c r="AP84" s="204"/>
      <c r="AQ84" s="204"/>
      <c r="AR84" s="204"/>
      <c r="AS84" s="204"/>
      <c r="AT84" s="204"/>
      <c r="AU84" s="204"/>
      <c r="AV84" s="204"/>
      <c r="AW84" s="204"/>
      <c r="AX84" s="204"/>
      <c r="AY84" s="204"/>
      <c r="AZ84" s="204"/>
      <c r="BA84" s="204"/>
      <c r="BB84" s="204"/>
      <c r="BC84" s="204"/>
      <c r="BD84" s="204"/>
      <c r="BE84" s="204"/>
      <c r="BF84" s="204"/>
      <c r="BG84" s="204"/>
      <c r="BH84" s="204"/>
      <c r="BI84" s="204"/>
      <c r="BJ84" s="204"/>
      <c r="BK84" s="204"/>
      <c r="BL84" s="204"/>
      <c r="BM84" s="204"/>
      <c r="BN84" s="204"/>
      <c r="BO84" s="204"/>
      <c r="BP84" s="204"/>
      <c r="BQ84" s="512"/>
      <c r="BR84" s="512"/>
      <c r="BS84" s="512"/>
      <c r="BT84" s="512"/>
      <c r="BU84" s="512"/>
      <c r="BV84" s="512"/>
      <c r="BW84" s="512"/>
      <c r="BX84" s="512"/>
      <c r="BY84" s="512"/>
      <c r="BZ84" s="512"/>
      <c r="CA84" s="512"/>
      <c r="CB84" s="512"/>
      <c r="CC84" s="512"/>
      <c r="CD84" s="552"/>
      <c r="CE84" s="552"/>
      <c r="CF84" s="552"/>
      <c r="CG84" s="552"/>
      <c r="CH84" s="552"/>
      <c r="CI84" s="552"/>
      <c r="CJ84" s="552"/>
      <c r="CK84" s="552"/>
      <c r="CL84" s="552"/>
      <c r="CM84" s="552"/>
      <c r="CN84" s="552"/>
      <c r="CO84" s="552"/>
      <c r="CP84" s="552"/>
      <c r="CQ84" s="552"/>
      <c r="CR84" s="552"/>
      <c r="CS84" s="552"/>
      <c r="CT84" s="552"/>
      <c r="CU84" s="552"/>
      <c r="CV84" s="552"/>
      <c r="CW84" s="552"/>
      <c r="CX84" s="552"/>
      <c r="CY84" s="552"/>
      <c r="CZ84" s="552"/>
      <c r="DA84" s="552"/>
      <c r="DB84" s="552"/>
      <c r="DC84" s="552"/>
      <c r="DD84" s="552"/>
      <c r="DE84" s="552"/>
      <c r="DF84" s="552"/>
      <c r="DG84" s="552"/>
      <c r="DH84" s="552"/>
      <c r="DI84" s="552"/>
      <c r="DJ84" s="552"/>
      <c r="DK84" s="552"/>
      <c r="DL84" s="552"/>
      <c r="DM84" s="552"/>
      <c r="DN84" s="552"/>
      <c r="DO84" s="552"/>
      <c r="DP84" s="552"/>
      <c r="DQ84" s="552"/>
      <c r="DR84" s="552"/>
      <c r="DS84" s="552"/>
      <c r="DT84" s="552"/>
      <c r="DU84" s="552"/>
      <c r="DV84" s="552"/>
      <c r="DW84" s="552"/>
      <c r="DX84" s="552"/>
      <c r="DY84" s="552"/>
      <c r="DZ84" s="552"/>
      <c r="EA84" s="552"/>
      <c r="EB84" s="552"/>
      <c r="EC84" s="552"/>
      <c r="ED84" s="552"/>
      <c r="EE84" s="552"/>
      <c r="EF84" s="552"/>
      <c r="EG84" s="552"/>
      <c r="EH84" s="552"/>
      <c r="EI84" s="552"/>
      <c r="EJ84" s="552"/>
      <c r="EK84" s="552"/>
      <c r="EL84" s="552"/>
      <c r="EM84" s="552"/>
      <c r="EN84" s="552"/>
      <c r="EO84" s="552"/>
      <c r="EP84" s="552"/>
      <c r="EQ84" s="552"/>
      <c r="ER84" s="552"/>
      <c r="ES84" s="552"/>
      <c r="ET84" s="552"/>
      <c r="EU84" s="552"/>
      <c r="EV84" s="552"/>
      <c r="EW84" s="552"/>
      <c r="EX84" s="552"/>
      <c r="EY84" s="552"/>
      <c r="EZ84" s="552"/>
      <c r="FA84" s="552"/>
      <c r="FB84" s="552"/>
      <c r="FC84" s="552"/>
      <c r="FD84" s="552"/>
      <c r="FE84" s="552"/>
      <c r="FF84" s="552"/>
      <c r="FG84" s="552"/>
      <c r="FH84" s="552"/>
      <c r="FI84" s="552"/>
      <c r="FJ84" s="552"/>
      <c r="FK84" s="552"/>
      <c r="FL84" s="552"/>
      <c r="FM84" s="552"/>
      <c r="FN84" s="552"/>
      <c r="FO84" s="552"/>
      <c r="FP84" s="552"/>
      <c r="FQ84" s="552"/>
      <c r="FR84" s="552"/>
      <c r="FS84" s="552"/>
      <c r="FT84" s="552"/>
      <c r="FU84" s="552"/>
      <c r="FV84" s="552"/>
      <c r="FW84" s="552"/>
      <c r="FX84" s="552"/>
      <c r="FY84" s="552"/>
      <c r="FZ84" s="552"/>
      <c r="GA84" s="552"/>
      <c r="GB84" s="552"/>
      <c r="GC84" s="552"/>
      <c r="GD84" s="552"/>
      <c r="GE84" s="552"/>
      <c r="GF84" s="552"/>
      <c r="GG84" s="552"/>
      <c r="GH84" s="552"/>
      <c r="GI84" s="552"/>
      <c r="GJ84" s="552"/>
      <c r="GK84" s="552"/>
      <c r="GL84" s="552"/>
      <c r="GM84" s="552"/>
      <c r="GN84" s="552"/>
      <c r="GO84" s="552"/>
      <c r="GP84" s="552"/>
      <c r="GQ84" s="552"/>
      <c r="GR84" s="552"/>
      <c r="GS84" s="552"/>
    </row>
    <row r="85" spans="1:201" s="205" customFormat="1" ht="20.25" hidden="1" customHeight="1" outlineLevel="1" x14ac:dyDescent="0.2">
      <c r="A85" s="544"/>
      <c r="B85" s="530"/>
      <c r="C85" s="48">
        <v>54</v>
      </c>
      <c r="D85" s="531" t="s">
        <v>146</v>
      </c>
      <c r="E85" s="532" t="s">
        <v>147</v>
      </c>
      <c r="F85" s="533"/>
      <c r="G85" s="534"/>
      <c r="H85" s="535">
        <f>F85*G85</f>
        <v>0</v>
      </c>
      <c r="I85" s="533"/>
      <c r="J85" s="534"/>
      <c r="K85" s="535">
        <f>I85*J85</f>
        <v>0</v>
      </c>
      <c r="L85" s="534">
        <f t="shared" si="32"/>
        <v>0</v>
      </c>
      <c r="M85" s="535">
        <f t="shared" si="32"/>
        <v>0</v>
      </c>
      <c r="N85" s="536"/>
      <c r="O85" s="535"/>
      <c r="P85" s="536"/>
      <c r="Q85" s="535"/>
      <c r="R85" s="536"/>
      <c r="S85" s="535"/>
      <c r="T85" s="536"/>
      <c r="U85" s="535"/>
      <c r="V85" s="536"/>
      <c r="W85" s="535"/>
      <c r="X85" s="536"/>
      <c r="Y85" s="535"/>
      <c r="Z85" s="536"/>
      <c r="AA85" s="535"/>
      <c r="AB85" s="536"/>
      <c r="AC85" s="535"/>
      <c r="AD85" s="536"/>
      <c r="AE85" s="535"/>
      <c r="AF85" s="536"/>
      <c r="AG85" s="535"/>
      <c r="AH85" s="536">
        <f t="shared" si="33"/>
        <v>0</v>
      </c>
      <c r="AI85" s="535">
        <f t="shared" si="33"/>
        <v>0</v>
      </c>
      <c r="AJ85" s="536">
        <f t="shared" si="34"/>
        <v>0</v>
      </c>
      <c r="AK85" s="535">
        <f t="shared" si="34"/>
        <v>0</v>
      </c>
      <c r="AL85" s="204"/>
      <c r="AM85" s="204"/>
      <c r="AN85" s="204"/>
      <c r="AO85" s="204"/>
      <c r="AP85" s="204"/>
      <c r="AQ85" s="204"/>
      <c r="AR85" s="204"/>
      <c r="AS85" s="204"/>
      <c r="AT85" s="204"/>
      <c r="AU85" s="204"/>
      <c r="AV85" s="204"/>
      <c r="AW85" s="204"/>
      <c r="AX85" s="204"/>
      <c r="AY85" s="204"/>
      <c r="AZ85" s="204"/>
      <c r="BA85" s="204"/>
      <c r="BB85" s="204"/>
      <c r="BC85" s="204"/>
      <c r="BD85" s="204"/>
      <c r="BE85" s="204"/>
      <c r="BF85" s="204"/>
      <c r="BG85" s="204"/>
      <c r="BH85" s="204"/>
      <c r="BI85" s="204"/>
      <c r="BJ85" s="204"/>
      <c r="BK85" s="204"/>
      <c r="BL85" s="204"/>
      <c r="BM85" s="204"/>
      <c r="BN85" s="204"/>
      <c r="BO85" s="204"/>
      <c r="BP85" s="204"/>
      <c r="BQ85" s="512"/>
      <c r="BR85" s="512"/>
      <c r="BS85" s="512"/>
      <c r="BT85" s="512"/>
      <c r="BU85" s="512"/>
      <c r="BV85" s="512"/>
      <c r="BW85" s="512"/>
      <c r="BX85" s="512"/>
      <c r="BY85" s="512"/>
      <c r="BZ85" s="512"/>
      <c r="CA85" s="512"/>
      <c r="CB85" s="512"/>
      <c r="CC85" s="512"/>
      <c r="CD85" s="552"/>
      <c r="CE85" s="552"/>
      <c r="CF85" s="552"/>
      <c r="CG85" s="552"/>
      <c r="CH85" s="552"/>
      <c r="CI85" s="552"/>
      <c r="CJ85" s="552"/>
      <c r="CK85" s="552"/>
      <c r="CL85" s="552"/>
      <c r="CM85" s="552"/>
      <c r="CN85" s="552"/>
      <c r="CO85" s="552"/>
      <c r="CP85" s="552"/>
      <c r="CQ85" s="552"/>
      <c r="CR85" s="552"/>
      <c r="CS85" s="552"/>
      <c r="CT85" s="552"/>
      <c r="CU85" s="552"/>
      <c r="CV85" s="552"/>
      <c r="CW85" s="552"/>
      <c r="CX85" s="552"/>
      <c r="CY85" s="552"/>
      <c r="CZ85" s="552"/>
      <c r="DA85" s="552"/>
      <c r="DB85" s="552"/>
      <c r="DC85" s="552"/>
      <c r="DD85" s="552"/>
      <c r="DE85" s="552"/>
      <c r="DF85" s="552"/>
      <c r="DG85" s="552"/>
      <c r="DH85" s="552"/>
      <c r="DI85" s="552"/>
      <c r="DJ85" s="552"/>
      <c r="DK85" s="552"/>
      <c r="DL85" s="552"/>
      <c r="DM85" s="552"/>
      <c r="DN85" s="552"/>
      <c r="DO85" s="552"/>
      <c r="DP85" s="552"/>
      <c r="DQ85" s="552"/>
      <c r="DR85" s="552"/>
      <c r="DS85" s="552"/>
      <c r="DT85" s="552"/>
      <c r="DU85" s="552"/>
      <c r="DV85" s="552"/>
      <c r="DW85" s="552"/>
      <c r="DX85" s="552"/>
      <c r="DY85" s="552"/>
      <c r="DZ85" s="552"/>
      <c r="EA85" s="552"/>
      <c r="EB85" s="552"/>
      <c r="EC85" s="552"/>
      <c r="ED85" s="552"/>
      <c r="EE85" s="552"/>
      <c r="EF85" s="552"/>
      <c r="EG85" s="552"/>
      <c r="EH85" s="552"/>
      <c r="EI85" s="552"/>
      <c r="EJ85" s="552"/>
      <c r="EK85" s="552"/>
      <c r="EL85" s="552"/>
      <c r="EM85" s="552"/>
      <c r="EN85" s="552"/>
      <c r="EO85" s="552"/>
      <c r="EP85" s="552"/>
      <c r="EQ85" s="552"/>
      <c r="ER85" s="552"/>
      <c r="ES85" s="552"/>
      <c r="ET85" s="552"/>
      <c r="EU85" s="552"/>
      <c r="EV85" s="552"/>
      <c r="EW85" s="552"/>
      <c r="EX85" s="552"/>
      <c r="EY85" s="552"/>
      <c r="EZ85" s="552"/>
      <c r="FA85" s="552"/>
      <c r="FB85" s="552"/>
      <c r="FC85" s="552"/>
      <c r="FD85" s="552"/>
      <c r="FE85" s="552"/>
      <c r="FF85" s="552"/>
      <c r="FG85" s="552"/>
      <c r="FH85" s="552"/>
      <c r="FI85" s="552"/>
      <c r="FJ85" s="552"/>
      <c r="FK85" s="552"/>
      <c r="FL85" s="552"/>
      <c r="FM85" s="552"/>
      <c r="FN85" s="552"/>
      <c r="FO85" s="552"/>
      <c r="FP85" s="552"/>
      <c r="FQ85" s="552"/>
      <c r="FR85" s="552"/>
      <c r="FS85" s="552"/>
      <c r="FT85" s="552"/>
      <c r="FU85" s="552"/>
      <c r="FV85" s="552"/>
      <c r="FW85" s="552"/>
      <c r="FX85" s="552"/>
      <c r="FY85" s="552"/>
      <c r="FZ85" s="552"/>
      <c r="GA85" s="552"/>
      <c r="GB85" s="552"/>
      <c r="GC85" s="552"/>
      <c r="GD85" s="552"/>
      <c r="GE85" s="552"/>
      <c r="GF85" s="552"/>
      <c r="GG85" s="552"/>
      <c r="GH85" s="552"/>
      <c r="GI85" s="552"/>
      <c r="GJ85" s="552"/>
      <c r="GK85" s="552"/>
      <c r="GL85" s="552"/>
      <c r="GM85" s="552"/>
      <c r="GN85" s="552"/>
      <c r="GO85" s="552"/>
      <c r="GP85" s="552"/>
      <c r="GQ85" s="552"/>
      <c r="GR85" s="552"/>
      <c r="GS85" s="552"/>
    </row>
    <row r="86" spans="1:201" s="205" customFormat="1" ht="20.25" hidden="1" customHeight="1" outlineLevel="1" x14ac:dyDescent="0.2">
      <c r="A86" s="544"/>
      <c r="B86" s="530"/>
      <c r="C86" s="48">
        <v>55</v>
      </c>
      <c r="D86" s="531" t="s">
        <v>148</v>
      </c>
      <c r="E86" s="532" t="s">
        <v>147</v>
      </c>
      <c r="F86" s="533"/>
      <c r="G86" s="534"/>
      <c r="H86" s="535">
        <f>F86*G86</f>
        <v>0</v>
      </c>
      <c r="I86" s="533"/>
      <c r="J86" s="534"/>
      <c r="K86" s="535">
        <f>I86*J86</f>
        <v>0</v>
      </c>
      <c r="L86" s="534">
        <f t="shared" si="32"/>
        <v>0</v>
      </c>
      <c r="M86" s="535">
        <f t="shared" si="32"/>
        <v>0</v>
      </c>
      <c r="N86" s="536"/>
      <c r="O86" s="535"/>
      <c r="P86" s="536"/>
      <c r="Q86" s="535"/>
      <c r="R86" s="536"/>
      <c r="S86" s="535"/>
      <c r="T86" s="536"/>
      <c r="U86" s="535"/>
      <c r="V86" s="536"/>
      <c r="W86" s="535"/>
      <c r="X86" s="536"/>
      <c r="Y86" s="535"/>
      <c r="Z86" s="536"/>
      <c r="AA86" s="535"/>
      <c r="AB86" s="536"/>
      <c r="AC86" s="535"/>
      <c r="AD86" s="536"/>
      <c r="AE86" s="535"/>
      <c r="AF86" s="536"/>
      <c r="AG86" s="535"/>
      <c r="AH86" s="536">
        <f t="shared" si="33"/>
        <v>0</v>
      </c>
      <c r="AI86" s="535">
        <f t="shared" si="33"/>
        <v>0</v>
      </c>
      <c r="AJ86" s="536">
        <f t="shared" si="34"/>
        <v>0</v>
      </c>
      <c r="AK86" s="535">
        <f t="shared" si="34"/>
        <v>0</v>
      </c>
      <c r="AL86" s="204"/>
      <c r="AM86" s="204"/>
      <c r="AN86" s="204"/>
      <c r="AO86" s="204"/>
      <c r="AP86" s="204"/>
      <c r="AQ86" s="204"/>
      <c r="AR86" s="204"/>
      <c r="AS86" s="204"/>
      <c r="AT86" s="204"/>
      <c r="AU86" s="204"/>
      <c r="AV86" s="204"/>
      <c r="AW86" s="204"/>
      <c r="AX86" s="204"/>
      <c r="AY86" s="204"/>
      <c r="AZ86" s="204"/>
      <c r="BA86" s="204"/>
      <c r="BB86" s="204"/>
      <c r="BC86" s="204"/>
      <c r="BD86" s="204"/>
      <c r="BE86" s="204"/>
      <c r="BF86" s="204"/>
      <c r="BG86" s="204"/>
      <c r="BH86" s="204"/>
      <c r="BI86" s="204"/>
      <c r="BJ86" s="204"/>
      <c r="BK86" s="204"/>
      <c r="BL86" s="204"/>
      <c r="BM86" s="204"/>
      <c r="BN86" s="204"/>
      <c r="BO86" s="204"/>
      <c r="BP86" s="204"/>
      <c r="BQ86" s="512"/>
      <c r="BR86" s="512"/>
      <c r="BS86" s="512"/>
      <c r="BT86" s="512"/>
      <c r="BU86" s="512"/>
      <c r="BV86" s="512"/>
      <c r="BW86" s="512"/>
      <c r="BX86" s="512"/>
      <c r="BY86" s="512"/>
      <c r="BZ86" s="512"/>
      <c r="CA86" s="512"/>
      <c r="CB86" s="512"/>
      <c r="CC86" s="512"/>
      <c r="CD86" s="552"/>
      <c r="CE86" s="552"/>
      <c r="CF86" s="552"/>
      <c r="CG86" s="552"/>
      <c r="CH86" s="552"/>
      <c r="CI86" s="552"/>
      <c r="CJ86" s="552"/>
      <c r="CK86" s="552"/>
      <c r="CL86" s="552"/>
      <c r="CM86" s="552"/>
      <c r="CN86" s="552"/>
      <c r="CO86" s="552"/>
      <c r="CP86" s="552"/>
      <c r="CQ86" s="552"/>
      <c r="CR86" s="552"/>
      <c r="CS86" s="552"/>
      <c r="CT86" s="552"/>
      <c r="CU86" s="552"/>
      <c r="CV86" s="552"/>
      <c r="CW86" s="552"/>
      <c r="CX86" s="552"/>
      <c r="CY86" s="552"/>
      <c r="CZ86" s="552"/>
      <c r="DA86" s="552"/>
      <c r="DB86" s="552"/>
      <c r="DC86" s="552"/>
      <c r="DD86" s="552"/>
      <c r="DE86" s="552"/>
      <c r="DF86" s="552"/>
      <c r="DG86" s="552"/>
      <c r="DH86" s="552"/>
      <c r="DI86" s="552"/>
      <c r="DJ86" s="552"/>
      <c r="DK86" s="552"/>
      <c r="DL86" s="552"/>
      <c r="DM86" s="552"/>
      <c r="DN86" s="552"/>
      <c r="DO86" s="552"/>
      <c r="DP86" s="552"/>
      <c r="DQ86" s="552"/>
      <c r="DR86" s="552"/>
      <c r="DS86" s="552"/>
      <c r="DT86" s="552"/>
      <c r="DU86" s="552"/>
      <c r="DV86" s="552"/>
      <c r="DW86" s="552"/>
      <c r="DX86" s="552"/>
      <c r="DY86" s="552"/>
      <c r="DZ86" s="552"/>
      <c r="EA86" s="552"/>
      <c r="EB86" s="552"/>
      <c r="EC86" s="552"/>
      <c r="ED86" s="552"/>
      <c r="EE86" s="552"/>
      <c r="EF86" s="552"/>
      <c r="EG86" s="552"/>
      <c r="EH86" s="552"/>
      <c r="EI86" s="552"/>
      <c r="EJ86" s="552"/>
      <c r="EK86" s="552"/>
      <c r="EL86" s="552"/>
      <c r="EM86" s="552"/>
      <c r="EN86" s="552"/>
      <c r="EO86" s="552"/>
      <c r="EP86" s="552"/>
      <c r="EQ86" s="552"/>
      <c r="ER86" s="552"/>
      <c r="ES86" s="552"/>
      <c r="ET86" s="552"/>
      <c r="EU86" s="552"/>
      <c r="EV86" s="552"/>
      <c r="EW86" s="552"/>
      <c r="EX86" s="552"/>
      <c r="EY86" s="552"/>
      <c r="EZ86" s="552"/>
      <c r="FA86" s="552"/>
      <c r="FB86" s="552"/>
      <c r="FC86" s="552"/>
      <c r="FD86" s="552"/>
      <c r="FE86" s="552"/>
      <c r="FF86" s="552"/>
      <c r="FG86" s="552"/>
      <c r="FH86" s="552"/>
      <c r="FI86" s="552"/>
      <c r="FJ86" s="552"/>
      <c r="FK86" s="552"/>
      <c r="FL86" s="552"/>
      <c r="FM86" s="552"/>
      <c r="FN86" s="552"/>
      <c r="FO86" s="552"/>
      <c r="FP86" s="552"/>
      <c r="FQ86" s="552"/>
      <c r="FR86" s="552"/>
      <c r="FS86" s="552"/>
      <c r="FT86" s="552"/>
      <c r="FU86" s="552"/>
      <c r="FV86" s="552"/>
      <c r="FW86" s="552"/>
      <c r="FX86" s="552"/>
      <c r="FY86" s="552"/>
      <c r="FZ86" s="552"/>
      <c r="GA86" s="552"/>
      <c r="GB86" s="552"/>
      <c r="GC86" s="552"/>
      <c r="GD86" s="552"/>
      <c r="GE86" s="552"/>
      <c r="GF86" s="552"/>
      <c r="GG86" s="552"/>
      <c r="GH86" s="552"/>
      <c r="GI86" s="552"/>
      <c r="GJ86" s="552"/>
      <c r="GK86" s="552"/>
      <c r="GL86" s="552"/>
      <c r="GM86" s="552"/>
      <c r="GN86" s="552"/>
      <c r="GO86" s="552"/>
      <c r="GP86" s="552"/>
      <c r="GQ86" s="552"/>
      <c r="GR86" s="552"/>
      <c r="GS86" s="552"/>
    </row>
    <row r="87" spans="1:201" s="205" customFormat="1" ht="18" hidden="1" customHeight="1" outlineLevel="1" x14ac:dyDescent="0.2">
      <c r="A87" s="544"/>
      <c r="B87" s="530"/>
      <c r="C87" s="48" t="s">
        <v>149</v>
      </c>
      <c r="D87" s="531" t="s">
        <v>150</v>
      </c>
      <c r="E87" s="532" t="s">
        <v>114</v>
      </c>
      <c r="F87" s="533"/>
      <c r="G87" s="534"/>
      <c r="H87" s="535">
        <f>F87*G87</f>
        <v>0</v>
      </c>
      <c r="I87" s="533"/>
      <c r="J87" s="534"/>
      <c r="K87" s="535">
        <f>I87*J87</f>
        <v>0</v>
      </c>
      <c r="L87" s="534">
        <f t="shared" si="32"/>
        <v>0</v>
      </c>
      <c r="M87" s="535">
        <f t="shared" si="32"/>
        <v>0</v>
      </c>
      <c r="N87" s="536"/>
      <c r="O87" s="535"/>
      <c r="P87" s="536"/>
      <c r="Q87" s="535"/>
      <c r="R87" s="536"/>
      <c r="S87" s="535"/>
      <c r="T87" s="536"/>
      <c r="U87" s="535"/>
      <c r="V87" s="536"/>
      <c r="W87" s="535"/>
      <c r="X87" s="536"/>
      <c r="Y87" s="535"/>
      <c r="Z87" s="536"/>
      <c r="AA87" s="535"/>
      <c r="AB87" s="536"/>
      <c r="AC87" s="535"/>
      <c r="AD87" s="536"/>
      <c r="AE87" s="535"/>
      <c r="AF87" s="536"/>
      <c r="AG87" s="535"/>
      <c r="AH87" s="536">
        <f t="shared" si="33"/>
        <v>0</v>
      </c>
      <c r="AI87" s="535">
        <f t="shared" si="33"/>
        <v>0</v>
      </c>
      <c r="AJ87" s="536">
        <f t="shared" si="34"/>
        <v>0</v>
      </c>
      <c r="AK87" s="535">
        <f t="shared" si="34"/>
        <v>0</v>
      </c>
      <c r="AL87" s="204"/>
      <c r="AM87" s="204"/>
      <c r="AN87" s="204"/>
      <c r="AO87" s="204"/>
      <c r="AP87" s="204"/>
      <c r="AQ87" s="204"/>
      <c r="AR87" s="204"/>
      <c r="AS87" s="204"/>
      <c r="AT87" s="204"/>
      <c r="AU87" s="204"/>
      <c r="AV87" s="204"/>
      <c r="AW87" s="204"/>
      <c r="AX87" s="204"/>
      <c r="AY87" s="204"/>
      <c r="AZ87" s="204"/>
      <c r="BA87" s="204"/>
      <c r="BB87" s="204"/>
      <c r="BC87" s="204"/>
      <c r="BD87" s="204"/>
      <c r="BE87" s="204"/>
      <c r="BF87" s="204"/>
      <c r="BG87" s="204"/>
      <c r="BH87" s="204"/>
      <c r="BI87" s="204"/>
      <c r="BJ87" s="204"/>
      <c r="BK87" s="204"/>
      <c r="BL87" s="204"/>
      <c r="BM87" s="204"/>
      <c r="BN87" s="204"/>
      <c r="BO87" s="204"/>
      <c r="BP87" s="204"/>
      <c r="BQ87" s="512"/>
      <c r="BR87" s="512"/>
      <c r="BS87" s="512"/>
      <c r="BT87" s="512"/>
      <c r="BU87" s="512"/>
      <c r="BV87" s="512"/>
      <c r="BW87" s="512"/>
      <c r="BX87" s="512"/>
      <c r="BY87" s="512"/>
      <c r="BZ87" s="512"/>
      <c r="CA87" s="512"/>
      <c r="CB87" s="512"/>
      <c r="CC87" s="512"/>
      <c r="CD87" s="552"/>
      <c r="CE87" s="552"/>
      <c r="CF87" s="552"/>
      <c r="CG87" s="552"/>
      <c r="CH87" s="552"/>
      <c r="CI87" s="552"/>
      <c r="CJ87" s="552"/>
      <c r="CK87" s="552"/>
      <c r="CL87" s="552"/>
      <c r="CM87" s="552"/>
      <c r="CN87" s="552"/>
      <c r="CO87" s="552"/>
      <c r="CP87" s="552"/>
      <c r="CQ87" s="552"/>
      <c r="CR87" s="552"/>
      <c r="CS87" s="552"/>
      <c r="CT87" s="552"/>
      <c r="CU87" s="552"/>
      <c r="CV87" s="552"/>
      <c r="CW87" s="552"/>
      <c r="CX87" s="552"/>
      <c r="CY87" s="552"/>
      <c r="CZ87" s="552"/>
      <c r="DA87" s="552"/>
      <c r="DB87" s="552"/>
      <c r="DC87" s="552"/>
      <c r="DD87" s="552"/>
      <c r="DE87" s="552"/>
      <c r="DF87" s="552"/>
      <c r="DG87" s="552"/>
      <c r="DH87" s="552"/>
      <c r="DI87" s="552"/>
      <c r="DJ87" s="552"/>
      <c r="DK87" s="552"/>
      <c r="DL87" s="552"/>
      <c r="DM87" s="552"/>
      <c r="DN87" s="552"/>
      <c r="DO87" s="552"/>
      <c r="DP87" s="552"/>
      <c r="DQ87" s="552"/>
      <c r="DR87" s="552"/>
      <c r="DS87" s="552"/>
      <c r="DT87" s="552"/>
      <c r="DU87" s="552"/>
      <c r="DV87" s="552"/>
      <c r="DW87" s="552"/>
      <c r="DX87" s="552"/>
      <c r="DY87" s="552"/>
      <c r="DZ87" s="552"/>
      <c r="EA87" s="552"/>
      <c r="EB87" s="552"/>
      <c r="EC87" s="552"/>
      <c r="ED87" s="552"/>
      <c r="EE87" s="552"/>
      <c r="EF87" s="552"/>
      <c r="EG87" s="552"/>
      <c r="EH87" s="552"/>
      <c r="EI87" s="552"/>
      <c r="EJ87" s="552"/>
      <c r="EK87" s="552"/>
      <c r="EL87" s="552"/>
      <c r="EM87" s="552"/>
      <c r="EN87" s="552"/>
      <c r="EO87" s="552"/>
      <c r="EP87" s="552"/>
      <c r="EQ87" s="552"/>
      <c r="ER87" s="552"/>
      <c r="ES87" s="552"/>
      <c r="ET87" s="552"/>
      <c r="EU87" s="552"/>
      <c r="EV87" s="552"/>
      <c r="EW87" s="552"/>
      <c r="EX87" s="552"/>
      <c r="EY87" s="552"/>
      <c r="EZ87" s="552"/>
      <c r="FA87" s="552"/>
      <c r="FB87" s="552"/>
      <c r="FC87" s="552"/>
      <c r="FD87" s="552"/>
      <c r="FE87" s="552"/>
      <c r="FF87" s="552"/>
      <c r="FG87" s="552"/>
      <c r="FH87" s="552"/>
      <c r="FI87" s="552"/>
      <c r="FJ87" s="552"/>
      <c r="FK87" s="552"/>
      <c r="FL87" s="552"/>
      <c r="FM87" s="552"/>
      <c r="FN87" s="552"/>
      <c r="FO87" s="552"/>
      <c r="FP87" s="552"/>
      <c r="FQ87" s="552"/>
      <c r="FR87" s="552"/>
      <c r="FS87" s="552"/>
      <c r="FT87" s="552"/>
      <c r="FU87" s="552"/>
      <c r="FV87" s="552"/>
      <c r="FW87" s="552"/>
      <c r="FX87" s="552"/>
      <c r="FY87" s="552"/>
      <c r="FZ87" s="552"/>
      <c r="GA87" s="552"/>
      <c r="GB87" s="552"/>
      <c r="GC87" s="552"/>
      <c r="GD87" s="552"/>
      <c r="GE87" s="552"/>
      <c r="GF87" s="552"/>
      <c r="GG87" s="552"/>
      <c r="GH87" s="552"/>
      <c r="GI87" s="552"/>
      <c r="GJ87" s="552"/>
      <c r="GK87" s="552"/>
      <c r="GL87" s="552"/>
      <c r="GM87" s="552"/>
      <c r="GN87" s="552"/>
      <c r="GO87" s="552"/>
      <c r="GP87" s="552"/>
      <c r="GQ87" s="552"/>
      <c r="GR87" s="552"/>
      <c r="GS87" s="552"/>
    </row>
    <row r="88" spans="1:201" s="207" customFormat="1" ht="15" customHeight="1" collapsed="1" x14ac:dyDescent="0.2">
      <c r="A88" s="10"/>
      <c r="B88" s="11"/>
      <c r="C88" s="548"/>
      <c r="D88" s="12" t="s">
        <v>151</v>
      </c>
      <c r="E88" s="15"/>
      <c r="F88" s="549"/>
      <c r="G88" s="554"/>
      <c r="H88" s="250">
        <f>SUM(H84:H87)</f>
        <v>0</v>
      </c>
      <c r="I88" s="549"/>
      <c r="J88" s="554"/>
      <c r="K88" s="250">
        <f>SUM(K84:K87)</f>
        <v>0</v>
      </c>
      <c r="L88" s="39"/>
      <c r="M88" s="250">
        <f>SUM(M84:M87)</f>
        <v>0</v>
      </c>
      <c r="N88" s="551"/>
      <c r="O88" s="250">
        <f>SUM(O84:O87)</f>
        <v>0</v>
      </c>
      <c r="P88" s="551"/>
      <c r="Q88" s="250">
        <f>SUM(Q84:Q87)</f>
        <v>0</v>
      </c>
      <c r="R88" s="551"/>
      <c r="S88" s="250">
        <f>SUM(S84:S87)</f>
        <v>0</v>
      </c>
      <c r="T88" s="551"/>
      <c r="U88" s="250">
        <f>SUM(U84:U87)</f>
        <v>0</v>
      </c>
      <c r="V88" s="551"/>
      <c r="W88" s="250">
        <f>SUM(W84:W87)</f>
        <v>0</v>
      </c>
      <c r="X88" s="551"/>
      <c r="Y88" s="250">
        <f>SUM(Y84:Y87)</f>
        <v>0</v>
      </c>
      <c r="Z88" s="551"/>
      <c r="AA88" s="250">
        <f>SUM(AA84:AA87)</f>
        <v>0</v>
      </c>
      <c r="AB88" s="551"/>
      <c r="AC88" s="250">
        <f>SUM(AC84:AC87)</f>
        <v>0</v>
      </c>
      <c r="AD88" s="551"/>
      <c r="AE88" s="250">
        <f>SUM(AE84:AE87)</f>
        <v>0</v>
      </c>
      <c r="AF88" s="551"/>
      <c r="AG88" s="250">
        <f>SUM(AG84:AG87)</f>
        <v>0</v>
      </c>
      <c r="AH88" s="551"/>
      <c r="AI88" s="250">
        <f>SUM(AI84:AI87)</f>
        <v>0</v>
      </c>
      <c r="AJ88" s="551"/>
      <c r="AK88" s="250">
        <f>SUM(AK84:AK87)</f>
        <v>0</v>
      </c>
      <c r="AL88" s="204"/>
      <c r="AM88" s="204"/>
      <c r="AN88" s="204"/>
      <c r="AO88" s="204"/>
      <c r="AP88" s="204"/>
      <c r="AQ88" s="204"/>
      <c r="AR88" s="204"/>
      <c r="AS88" s="204"/>
      <c r="AT88" s="204"/>
      <c r="AU88" s="204"/>
      <c r="AV88" s="204"/>
      <c r="AW88" s="204"/>
      <c r="AX88" s="204"/>
      <c r="AY88" s="204"/>
      <c r="AZ88" s="204"/>
      <c r="BA88" s="204"/>
      <c r="BB88" s="204"/>
      <c r="BC88" s="204"/>
      <c r="BD88" s="204"/>
      <c r="BE88" s="204"/>
      <c r="BF88" s="204"/>
      <c r="BG88" s="204"/>
      <c r="BH88" s="204"/>
      <c r="BI88" s="204"/>
      <c r="BJ88" s="204"/>
      <c r="BK88" s="204"/>
      <c r="BL88" s="204"/>
      <c r="BM88" s="204"/>
      <c r="BN88" s="204"/>
      <c r="BO88" s="204"/>
      <c r="BP88" s="204"/>
      <c r="BQ88" s="512"/>
      <c r="BR88" s="512"/>
      <c r="BS88" s="512"/>
      <c r="BT88" s="512"/>
      <c r="BU88" s="512"/>
      <c r="BV88" s="512"/>
      <c r="BW88" s="512"/>
      <c r="BX88" s="512"/>
      <c r="BY88" s="512"/>
      <c r="BZ88" s="512"/>
      <c r="CA88" s="512"/>
      <c r="CB88" s="512"/>
      <c r="CC88" s="512"/>
      <c r="CD88" s="555"/>
      <c r="CE88" s="555"/>
      <c r="CF88" s="555"/>
      <c r="CG88" s="555"/>
      <c r="CH88" s="555"/>
      <c r="CI88" s="555"/>
      <c r="CJ88" s="555"/>
      <c r="CK88" s="555"/>
      <c r="CL88" s="555"/>
      <c r="CM88" s="555"/>
      <c r="CN88" s="555"/>
      <c r="CO88" s="555"/>
      <c r="CP88" s="555"/>
      <c r="CQ88" s="555"/>
      <c r="CR88" s="555"/>
      <c r="CS88" s="555"/>
      <c r="CT88" s="555"/>
      <c r="CU88" s="555"/>
      <c r="CV88" s="555"/>
      <c r="CW88" s="555"/>
      <c r="CX88" s="555"/>
      <c r="CY88" s="555"/>
      <c r="CZ88" s="555"/>
      <c r="DA88" s="555"/>
      <c r="DB88" s="555"/>
      <c r="DC88" s="555"/>
      <c r="DD88" s="555"/>
      <c r="DE88" s="555"/>
      <c r="DF88" s="555"/>
      <c r="DG88" s="555"/>
      <c r="DH88" s="555"/>
      <c r="DI88" s="555"/>
      <c r="DJ88" s="555"/>
      <c r="DK88" s="555"/>
      <c r="DL88" s="555"/>
      <c r="DM88" s="555"/>
      <c r="DN88" s="555"/>
      <c r="DO88" s="555"/>
      <c r="DP88" s="555"/>
      <c r="DQ88" s="555"/>
      <c r="DR88" s="555"/>
      <c r="DS88" s="555"/>
      <c r="DT88" s="555"/>
      <c r="DU88" s="555"/>
      <c r="DV88" s="555"/>
      <c r="DW88" s="555"/>
      <c r="DX88" s="555"/>
      <c r="DY88" s="555"/>
      <c r="DZ88" s="555"/>
      <c r="EA88" s="555"/>
      <c r="EB88" s="555"/>
      <c r="EC88" s="555"/>
      <c r="ED88" s="555"/>
      <c r="EE88" s="555"/>
      <c r="EF88" s="555"/>
      <c r="EG88" s="555"/>
      <c r="EH88" s="555"/>
      <c r="EI88" s="555"/>
      <c r="EJ88" s="555"/>
      <c r="EK88" s="555"/>
      <c r="EL88" s="555"/>
      <c r="EM88" s="555"/>
      <c r="EN88" s="555"/>
      <c r="EO88" s="555"/>
      <c r="EP88" s="555"/>
      <c r="EQ88" s="555"/>
      <c r="ER88" s="555"/>
      <c r="ES88" s="555"/>
      <c r="ET88" s="555"/>
      <c r="EU88" s="555"/>
      <c r="EV88" s="555"/>
      <c r="EW88" s="555"/>
      <c r="EX88" s="555"/>
      <c r="EY88" s="555"/>
      <c r="EZ88" s="555"/>
      <c r="FA88" s="555"/>
      <c r="FB88" s="555"/>
      <c r="FC88" s="555"/>
      <c r="FD88" s="555"/>
      <c r="FE88" s="555"/>
      <c r="FF88" s="555"/>
      <c r="FG88" s="555"/>
      <c r="FH88" s="555"/>
      <c r="FI88" s="555"/>
      <c r="FJ88" s="555"/>
      <c r="FK88" s="555"/>
      <c r="FL88" s="555"/>
      <c r="FM88" s="555"/>
      <c r="FN88" s="555"/>
      <c r="FO88" s="555"/>
      <c r="FP88" s="555"/>
      <c r="FQ88" s="555"/>
      <c r="FR88" s="555"/>
      <c r="FS88" s="555"/>
      <c r="FT88" s="555"/>
      <c r="FU88" s="555"/>
      <c r="FV88" s="555"/>
      <c r="FW88" s="555"/>
      <c r="FX88" s="555"/>
      <c r="FY88" s="555"/>
      <c r="FZ88" s="555"/>
      <c r="GA88" s="555"/>
      <c r="GB88" s="555"/>
      <c r="GC88" s="555"/>
      <c r="GD88" s="555"/>
      <c r="GE88" s="555"/>
      <c r="GF88" s="555"/>
      <c r="GG88" s="555"/>
      <c r="GH88" s="555"/>
      <c r="GI88" s="555"/>
      <c r="GJ88" s="555"/>
      <c r="GK88" s="555"/>
      <c r="GL88" s="555"/>
      <c r="GM88" s="555"/>
      <c r="GN88" s="555"/>
      <c r="GO88" s="555"/>
      <c r="GP88" s="555"/>
      <c r="GQ88" s="555"/>
      <c r="GR88" s="555"/>
      <c r="GS88" s="555"/>
    </row>
    <row r="89" spans="1:201" s="44" customFormat="1" ht="16.5" hidden="1" customHeight="1" outlineLevel="1" x14ac:dyDescent="0.2">
      <c r="A89" s="300" t="s">
        <v>152</v>
      </c>
      <c r="B89" s="4"/>
      <c r="C89" s="524"/>
      <c r="D89" s="5"/>
      <c r="E89" s="14"/>
      <c r="F89" s="525"/>
      <c r="G89" s="553"/>
      <c r="H89" s="527"/>
      <c r="I89" s="525"/>
      <c r="J89" s="526"/>
      <c r="K89" s="527"/>
      <c r="L89" s="543"/>
      <c r="M89" s="527"/>
      <c r="N89" s="546"/>
      <c r="O89" s="527"/>
      <c r="P89" s="546"/>
      <c r="Q89" s="527"/>
      <c r="R89" s="546"/>
      <c r="S89" s="527"/>
      <c r="T89" s="546"/>
      <c r="U89" s="527"/>
      <c r="V89" s="546"/>
      <c r="W89" s="527"/>
      <c r="X89" s="546"/>
      <c r="Y89" s="527"/>
      <c r="Z89" s="546"/>
      <c r="AA89" s="527"/>
      <c r="AB89" s="546"/>
      <c r="AC89" s="527"/>
      <c r="AD89" s="546"/>
      <c r="AE89" s="527"/>
      <c r="AF89" s="546"/>
      <c r="AG89" s="527"/>
      <c r="AH89" s="546"/>
      <c r="AI89" s="527"/>
      <c r="AJ89" s="546"/>
      <c r="AK89" s="527"/>
      <c r="AL89" s="204"/>
      <c r="AM89" s="204"/>
      <c r="AN89" s="204"/>
      <c r="AO89" s="204"/>
      <c r="AP89" s="204"/>
      <c r="AQ89" s="204"/>
      <c r="AR89" s="204"/>
      <c r="AS89" s="204"/>
      <c r="AT89" s="204"/>
      <c r="AU89" s="204"/>
      <c r="AV89" s="204"/>
      <c r="AW89" s="204"/>
      <c r="AX89" s="204"/>
      <c r="AY89" s="204"/>
      <c r="AZ89" s="204"/>
      <c r="BA89" s="204"/>
      <c r="BB89" s="204"/>
      <c r="BC89" s="204"/>
      <c r="BD89" s="204"/>
      <c r="BE89" s="204"/>
      <c r="BF89" s="204"/>
      <c r="BG89" s="204"/>
      <c r="BH89" s="204"/>
      <c r="BI89" s="204"/>
      <c r="BJ89" s="204"/>
      <c r="BK89" s="204"/>
      <c r="BL89" s="204"/>
      <c r="BM89" s="204"/>
      <c r="BN89" s="204"/>
      <c r="BO89" s="204"/>
      <c r="BP89" s="204"/>
      <c r="BQ89" s="31"/>
      <c r="BR89" s="31"/>
      <c r="BS89" s="31"/>
      <c r="BT89" s="31"/>
      <c r="BU89" s="31"/>
      <c r="BV89" s="31"/>
      <c r="BW89" s="31"/>
      <c r="BX89" s="31"/>
      <c r="BY89" s="31"/>
      <c r="BZ89" s="31"/>
      <c r="CA89" s="31"/>
      <c r="CB89" s="31"/>
      <c r="CC89" s="31"/>
    </row>
    <row r="90" spans="1:201" s="205" customFormat="1" ht="18" hidden="1" customHeight="1" outlineLevel="1" x14ac:dyDescent="0.2">
      <c r="A90" s="544"/>
      <c r="B90" s="530"/>
      <c r="C90" s="48">
        <v>56</v>
      </c>
      <c r="D90" s="531" t="s">
        <v>153</v>
      </c>
      <c r="E90" s="532" t="s">
        <v>154</v>
      </c>
      <c r="F90" s="533"/>
      <c r="G90" s="534"/>
      <c r="H90" s="535">
        <f>F90*G90</f>
        <v>0</v>
      </c>
      <c r="I90" s="533"/>
      <c r="J90" s="534"/>
      <c r="K90" s="535">
        <f>I90*J90</f>
        <v>0</v>
      </c>
      <c r="L90" s="534">
        <f>SUM(G90,J90)</f>
        <v>0</v>
      </c>
      <c r="M90" s="535">
        <f>SUM(H90,K90)</f>
        <v>0</v>
      </c>
      <c r="N90" s="536"/>
      <c r="O90" s="535"/>
      <c r="P90" s="536"/>
      <c r="Q90" s="535"/>
      <c r="R90" s="536"/>
      <c r="S90" s="535"/>
      <c r="T90" s="536"/>
      <c r="U90" s="535"/>
      <c r="V90" s="536"/>
      <c r="W90" s="535"/>
      <c r="X90" s="536"/>
      <c r="Y90" s="535"/>
      <c r="Z90" s="536"/>
      <c r="AA90" s="535"/>
      <c r="AB90" s="536"/>
      <c r="AC90" s="535"/>
      <c r="AD90" s="536"/>
      <c r="AE90" s="535"/>
      <c r="AF90" s="536"/>
      <c r="AG90" s="535"/>
      <c r="AH90" s="536">
        <f>SUM(AF90,AD90,AB90,Z90,X90,V90,T90,R90,P90,N90)</f>
        <v>0</v>
      </c>
      <c r="AI90" s="535">
        <f>SUM(AG90,AE90,AC90,AA90,Y90,W90,U90,S90,Q90,O90)</f>
        <v>0</v>
      </c>
      <c r="AJ90" s="536">
        <f>SUM(AH90,L90)</f>
        <v>0</v>
      </c>
      <c r="AK90" s="535">
        <f>SUM(AI90,M90)</f>
        <v>0</v>
      </c>
      <c r="AL90" s="204"/>
      <c r="AM90" s="204"/>
      <c r="AN90" s="204"/>
      <c r="AO90" s="204"/>
      <c r="AP90" s="204"/>
      <c r="AQ90" s="204"/>
      <c r="AR90" s="204"/>
      <c r="AS90" s="204"/>
      <c r="AT90" s="204"/>
      <c r="AU90" s="204"/>
      <c r="AV90" s="204"/>
      <c r="AW90" s="204"/>
      <c r="AX90" s="204"/>
      <c r="AY90" s="204"/>
      <c r="AZ90" s="204"/>
      <c r="BA90" s="204"/>
      <c r="BB90" s="204"/>
      <c r="BC90" s="204"/>
      <c r="BD90" s="204"/>
      <c r="BE90" s="204"/>
      <c r="BF90" s="204"/>
      <c r="BG90" s="204"/>
      <c r="BH90" s="204"/>
      <c r="BI90" s="204"/>
      <c r="BJ90" s="204"/>
      <c r="BK90" s="204"/>
      <c r="BL90" s="204"/>
      <c r="BM90" s="204"/>
      <c r="BN90" s="204"/>
      <c r="BO90" s="204"/>
      <c r="BP90" s="204"/>
      <c r="BQ90" s="512"/>
      <c r="BR90" s="512"/>
      <c r="BS90" s="512"/>
      <c r="BT90" s="512"/>
      <c r="BU90" s="512"/>
      <c r="BV90" s="512"/>
      <c r="BW90" s="512"/>
      <c r="BX90" s="512"/>
      <c r="BY90" s="512"/>
      <c r="BZ90" s="512"/>
      <c r="CA90" s="512"/>
      <c r="CB90" s="512"/>
      <c r="CC90" s="512"/>
      <c r="CD90" s="552"/>
      <c r="CE90" s="552"/>
      <c r="CF90" s="552"/>
      <c r="CG90" s="552"/>
      <c r="CH90" s="552"/>
      <c r="CI90" s="552"/>
      <c r="CJ90" s="552"/>
      <c r="CK90" s="552"/>
      <c r="CL90" s="552"/>
      <c r="CM90" s="552"/>
      <c r="CN90" s="552"/>
      <c r="CO90" s="552"/>
      <c r="CP90" s="552"/>
      <c r="CQ90" s="552"/>
      <c r="CR90" s="552"/>
      <c r="CS90" s="552"/>
      <c r="CT90" s="552"/>
      <c r="CU90" s="552"/>
      <c r="CV90" s="552"/>
      <c r="CW90" s="552"/>
      <c r="CX90" s="552"/>
      <c r="CY90" s="552"/>
      <c r="CZ90" s="552"/>
      <c r="DA90" s="552"/>
      <c r="DB90" s="552"/>
      <c r="DC90" s="552"/>
      <c r="DD90" s="552"/>
      <c r="DE90" s="552"/>
      <c r="DF90" s="552"/>
      <c r="DG90" s="552"/>
      <c r="DH90" s="552"/>
      <c r="DI90" s="552"/>
      <c r="DJ90" s="552"/>
      <c r="DK90" s="552"/>
      <c r="DL90" s="552"/>
      <c r="DM90" s="552"/>
      <c r="DN90" s="552"/>
      <c r="DO90" s="552"/>
      <c r="DP90" s="552"/>
      <c r="DQ90" s="552"/>
      <c r="DR90" s="552"/>
      <c r="DS90" s="552"/>
      <c r="DT90" s="552"/>
      <c r="DU90" s="552"/>
      <c r="DV90" s="552"/>
      <c r="DW90" s="552"/>
      <c r="DX90" s="552"/>
      <c r="DY90" s="552"/>
      <c r="DZ90" s="552"/>
      <c r="EA90" s="552"/>
      <c r="EB90" s="552"/>
      <c r="EC90" s="552"/>
      <c r="ED90" s="552"/>
      <c r="EE90" s="552"/>
      <c r="EF90" s="552"/>
      <c r="EG90" s="552"/>
      <c r="EH90" s="552"/>
      <c r="EI90" s="552"/>
      <c r="EJ90" s="552"/>
      <c r="EK90" s="552"/>
      <c r="EL90" s="552"/>
      <c r="EM90" s="552"/>
      <c r="EN90" s="552"/>
      <c r="EO90" s="552"/>
      <c r="EP90" s="552"/>
      <c r="EQ90" s="552"/>
      <c r="ER90" s="552"/>
      <c r="ES90" s="552"/>
      <c r="ET90" s="552"/>
      <c r="EU90" s="552"/>
      <c r="EV90" s="552"/>
      <c r="EW90" s="552"/>
      <c r="EX90" s="552"/>
      <c r="EY90" s="552"/>
      <c r="EZ90" s="552"/>
      <c r="FA90" s="552"/>
      <c r="FB90" s="552"/>
      <c r="FC90" s="552"/>
      <c r="FD90" s="552"/>
      <c r="FE90" s="552"/>
      <c r="FF90" s="552"/>
      <c r="FG90" s="552"/>
      <c r="FH90" s="552"/>
      <c r="FI90" s="552"/>
      <c r="FJ90" s="552"/>
      <c r="FK90" s="552"/>
      <c r="FL90" s="552"/>
      <c r="FM90" s="552"/>
      <c r="FN90" s="552"/>
      <c r="FO90" s="552"/>
      <c r="FP90" s="552"/>
      <c r="FQ90" s="552"/>
      <c r="FR90" s="552"/>
      <c r="FS90" s="552"/>
      <c r="FT90" s="552"/>
      <c r="FU90" s="552"/>
      <c r="FV90" s="552"/>
      <c r="FW90" s="552"/>
      <c r="FX90" s="552"/>
      <c r="FY90" s="552"/>
      <c r="FZ90" s="552"/>
      <c r="GA90" s="552"/>
      <c r="GB90" s="552"/>
      <c r="GC90" s="552"/>
      <c r="GD90" s="552"/>
      <c r="GE90" s="552"/>
      <c r="GF90" s="552"/>
      <c r="GG90" s="552"/>
      <c r="GH90" s="552"/>
      <c r="GI90" s="552"/>
      <c r="GJ90" s="552"/>
      <c r="GK90" s="552"/>
      <c r="GL90" s="552"/>
      <c r="GM90" s="552"/>
      <c r="GN90" s="552"/>
      <c r="GO90" s="552"/>
      <c r="GP90" s="552"/>
      <c r="GQ90" s="552"/>
      <c r="GR90" s="552"/>
      <c r="GS90" s="552"/>
    </row>
    <row r="91" spans="1:201" s="207" customFormat="1" ht="15" customHeight="1" collapsed="1" x14ac:dyDescent="0.2">
      <c r="A91" s="10"/>
      <c r="B91" s="11"/>
      <c r="C91" s="548"/>
      <c r="D91" s="12" t="s">
        <v>155</v>
      </c>
      <c r="E91" s="15"/>
      <c r="F91" s="549"/>
      <c r="G91" s="554"/>
      <c r="H91" s="250">
        <f>SUM(H90)</f>
        <v>0</v>
      </c>
      <c r="I91" s="549"/>
      <c r="J91" s="554"/>
      <c r="K91" s="250">
        <f>SUM(K90)</f>
        <v>0</v>
      </c>
      <c r="L91" s="39"/>
      <c r="M91" s="250">
        <f>SUM(M90)</f>
        <v>0</v>
      </c>
      <c r="N91" s="551"/>
      <c r="O91" s="250">
        <f>SUM(O90)</f>
        <v>0</v>
      </c>
      <c r="P91" s="551"/>
      <c r="Q91" s="250">
        <f>SUM(Q90)</f>
        <v>0</v>
      </c>
      <c r="R91" s="551"/>
      <c r="S91" s="250">
        <f>SUM(S90)</f>
        <v>0</v>
      </c>
      <c r="T91" s="551"/>
      <c r="U91" s="250">
        <f>SUM(U90)</f>
        <v>0</v>
      </c>
      <c r="V91" s="551"/>
      <c r="W91" s="250">
        <f>SUM(W90)</f>
        <v>0</v>
      </c>
      <c r="X91" s="551"/>
      <c r="Y91" s="250">
        <f>SUM(Y90)</f>
        <v>0</v>
      </c>
      <c r="Z91" s="551"/>
      <c r="AA91" s="250">
        <f>SUM(AA90)</f>
        <v>0</v>
      </c>
      <c r="AB91" s="551"/>
      <c r="AC91" s="250">
        <f>SUM(AC90)</f>
        <v>0</v>
      </c>
      <c r="AD91" s="551"/>
      <c r="AE91" s="250">
        <f>SUM(AE90)</f>
        <v>0</v>
      </c>
      <c r="AF91" s="551"/>
      <c r="AG91" s="250">
        <f>SUM(AG90)</f>
        <v>0</v>
      </c>
      <c r="AH91" s="551"/>
      <c r="AI91" s="250">
        <f>SUM(AI90)</f>
        <v>0</v>
      </c>
      <c r="AJ91" s="551"/>
      <c r="AK91" s="250">
        <f>SUM(AK90)</f>
        <v>0</v>
      </c>
      <c r="AL91" s="204"/>
      <c r="AM91" s="204"/>
      <c r="AN91" s="204"/>
      <c r="AO91" s="204"/>
      <c r="AP91" s="204"/>
      <c r="AQ91" s="204"/>
      <c r="AR91" s="204"/>
      <c r="AS91" s="204"/>
      <c r="AT91" s="204"/>
      <c r="AU91" s="204"/>
      <c r="AV91" s="204"/>
      <c r="AW91" s="204"/>
      <c r="AX91" s="204"/>
      <c r="AY91" s="204"/>
      <c r="AZ91" s="204"/>
      <c r="BA91" s="204"/>
      <c r="BB91" s="204"/>
      <c r="BC91" s="204"/>
      <c r="BD91" s="204"/>
      <c r="BE91" s="204"/>
      <c r="BF91" s="204"/>
      <c r="BG91" s="204"/>
      <c r="BH91" s="204"/>
      <c r="BI91" s="204"/>
      <c r="BJ91" s="204"/>
      <c r="BK91" s="204"/>
      <c r="BL91" s="204"/>
      <c r="BM91" s="204"/>
      <c r="BN91" s="204"/>
      <c r="BO91" s="204"/>
      <c r="BP91" s="204"/>
      <c r="BQ91" s="512"/>
      <c r="BR91" s="512"/>
      <c r="BS91" s="512"/>
      <c r="BT91" s="512"/>
      <c r="BU91" s="512"/>
      <c r="BV91" s="512"/>
      <c r="BW91" s="512"/>
      <c r="BX91" s="512"/>
      <c r="BY91" s="512"/>
      <c r="BZ91" s="512"/>
      <c r="CA91" s="512"/>
      <c r="CB91" s="512"/>
      <c r="CC91" s="512"/>
      <c r="CD91" s="555"/>
      <c r="CE91" s="555"/>
      <c r="CF91" s="555"/>
      <c r="CG91" s="555"/>
      <c r="CH91" s="555"/>
      <c r="CI91" s="555"/>
      <c r="CJ91" s="555"/>
      <c r="CK91" s="555"/>
      <c r="CL91" s="555"/>
      <c r="CM91" s="555"/>
      <c r="CN91" s="555"/>
      <c r="CO91" s="555"/>
      <c r="CP91" s="555"/>
      <c r="CQ91" s="555"/>
      <c r="CR91" s="555"/>
      <c r="CS91" s="555"/>
      <c r="CT91" s="555"/>
      <c r="CU91" s="555"/>
      <c r="CV91" s="555"/>
      <c r="CW91" s="555"/>
      <c r="CX91" s="555"/>
      <c r="CY91" s="555"/>
      <c r="CZ91" s="555"/>
      <c r="DA91" s="555"/>
      <c r="DB91" s="555"/>
      <c r="DC91" s="555"/>
      <c r="DD91" s="555"/>
      <c r="DE91" s="555"/>
      <c r="DF91" s="555"/>
      <c r="DG91" s="555"/>
      <c r="DH91" s="555"/>
      <c r="DI91" s="555"/>
      <c r="DJ91" s="555"/>
      <c r="DK91" s="555"/>
      <c r="DL91" s="555"/>
      <c r="DM91" s="555"/>
      <c r="DN91" s="555"/>
      <c r="DO91" s="555"/>
      <c r="DP91" s="555"/>
      <c r="DQ91" s="555"/>
      <c r="DR91" s="555"/>
      <c r="DS91" s="555"/>
      <c r="DT91" s="555"/>
      <c r="DU91" s="555"/>
      <c r="DV91" s="555"/>
      <c r="DW91" s="555"/>
      <c r="DX91" s="555"/>
      <c r="DY91" s="555"/>
      <c r="DZ91" s="555"/>
      <c r="EA91" s="555"/>
      <c r="EB91" s="555"/>
      <c r="EC91" s="555"/>
      <c r="ED91" s="555"/>
      <c r="EE91" s="555"/>
      <c r="EF91" s="555"/>
      <c r="EG91" s="555"/>
      <c r="EH91" s="555"/>
      <c r="EI91" s="555"/>
      <c r="EJ91" s="555"/>
      <c r="EK91" s="555"/>
      <c r="EL91" s="555"/>
      <c r="EM91" s="555"/>
      <c r="EN91" s="555"/>
      <c r="EO91" s="555"/>
      <c r="EP91" s="555"/>
      <c r="EQ91" s="555"/>
      <c r="ER91" s="555"/>
      <c r="ES91" s="555"/>
      <c r="ET91" s="555"/>
      <c r="EU91" s="555"/>
      <c r="EV91" s="555"/>
      <c r="EW91" s="555"/>
      <c r="EX91" s="555"/>
      <c r="EY91" s="555"/>
      <c r="EZ91" s="555"/>
      <c r="FA91" s="555"/>
      <c r="FB91" s="555"/>
      <c r="FC91" s="555"/>
      <c r="FD91" s="555"/>
      <c r="FE91" s="555"/>
      <c r="FF91" s="555"/>
      <c r="FG91" s="555"/>
      <c r="FH91" s="555"/>
      <c r="FI91" s="555"/>
      <c r="FJ91" s="555"/>
      <c r="FK91" s="555"/>
      <c r="FL91" s="555"/>
      <c r="FM91" s="555"/>
      <c r="FN91" s="555"/>
      <c r="FO91" s="555"/>
      <c r="FP91" s="555"/>
      <c r="FQ91" s="555"/>
      <c r="FR91" s="555"/>
      <c r="FS91" s="555"/>
      <c r="FT91" s="555"/>
      <c r="FU91" s="555"/>
      <c r="FV91" s="555"/>
      <c r="FW91" s="555"/>
      <c r="FX91" s="555"/>
      <c r="FY91" s="555"/>
      <c r="FZ91" s="555"/>
      <c r="GA91" s="555"/>
      <c r="GB91" s="555"/>
      <c r="GC91" s="555"/>
      <c r="GD91" s="555"/>
      <c r="GE91" s="555"/>
      <c r="GF91" s="555"/>
      <c r="GG91" s="555"/>
      <c r="GH91" s="555"/>
      <c r="GI91" s="555"/>
      <c r="GJ91" s="555"/>
      <c r="GK91" s="555"/>
      <c r="GL91" s="555"/>
      <c r="GM91" s="555"/>
      <c r="GN91" s="555"/>
      <c r="GO91" s="555"/>
      <c r="GP91" s="555"/>
      <c r="GQ91" s="555"/>
      <c r="GR91" s="555"/>
      <c r="GS91" s="555"/>
    </row>
    <row r="92" spans="1:201" s="44" customFormat="1" ht="16.5" hidden="1" customHeight="1" outlineLevel="1" x14ac:dyDescent="0.2">
      <c r="A92" s="300" t="s">
        <v>156</v>
      </c>
      <c r="B92" s="4"/>
      <c r="C92" s="524"/>
      <c r="D92" s="5"/>
      <c r="E92" s="14"/>
      <c r="F92" s="525"/>
      <c r="G92" s="553"/>
      <c r="H92" s="527"/>
      <c r="I92" s="525"/>
      <c r="J92" s="526"/>
      <c r="K92" s="527"/>
      <c r="L92" s="543"/>
      <c r="M92" s="527"/>
      <c r="N92" s="546"/>
      <c r="O92" s="527"/>
      <c r="P92" s="546"/>
      <c r="Q92" s="527"/>
      <c r="R92" s="546"/>
      <c r="S92" s="527"/>
      <c r="T92" s="546"/>
      <c r="U92" s="527"/>
      <c r="V92" s="546"/>
      <c r="W92" s="527"/>
      <c r="X92" s="546"/>
      <c r="Y92" s="527"/>
      <c r="Z92" s="546"/>
      <c r="AA92" s="527"/>
      <c r="AB92" s="546"/>
      <c r="AC92" s="527"/>
      <c r="AD92" s="546"/>
      <c r="AE92" s="527"/>
      <c r="AF92" s="546"/>
      <c r="AG92" s="527"/>
      <c r="AH92" s="546"/>
      <c r="AI92" s="527"/>
      <c r="AJ92" s="546"/>
      <c r="AK92" s="527"/>
      <c r="AL92" s="204"/>
      <c r="AM92" s="204"/>
      <c r="AN92" s="204"/>
      <c r="AO92" s="204"/>
      <c r="AP92" s="204"/>
      <c r="AQ92" s="204"/>
      <c r="AR92" s="204"/>
      <c r="AS92" s="204"/>
      <c r="AT92" s="204"/>
      <c r="AU92" s="204"/>
      <c r="AV92" s="204"/>
      <c r="AW92" s="204"/>
      <c r="AX92" s="204"/>
      <c r="AY92" s="204"/>
      <c r="AZ92" s="204"/>
      <c r="BA92" s="204"/>
      <c r="BB92" s="204"/>
      <c r="BC92" s="204"/>
      <c r="BD92" s="204"/>
      <c r="BE92" s="204"/>
      <c r="BF92" s="204"/>
      <c r="BG92" s="204"/>
      <c r="BH92" s="204"/>
      <c r="BI92" s="204"/>
      <c r="BJ92" s="204"/>
      <c r="BK92" s="204"/>
      <c r="BL92" s="204"/>
      <c r="BM92" s="204"/>
      <c r="BN92" s="204"/>
      <c r="BO92" s="204"/>
      <c r="BP92" s="204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</row>
    <row r="93" spans="1:201" s="205" customFormat="1" ht="18" hidden="1" customHeight="1" outlineLevel="1" x14ac:dyDescent="0.2">
      <c r="A93" s="544"/>
      <c r="B93" s="530"/>
      <c r="C93" s="48">
        <v>57</v>
      </c>
      <c r="D93" s="531" t="s">
        <v>157</v>
      </c>
      <c r="E93" s="532" t="s">
        <v>158</v>
      </c>
      <c r="F93" s="533"/>
      <c r="G93" s="534"/>
      <c r="H93" s="535">
        <f>F93*G93</f>
        <v>0</v>
      </c>
      <c r="I93" s="533"/>
      <c r="J93" s="534"/>
      <c r="K93" s="535">
        <f>I93*J93</f>
        <v>0</v>
      </c>
      <c r="L93" s="534">
        <f>SUM(G93,J93)</f>
        <v>0</v>
      </c>
      <c r="M93" s="535">
        <f>SUM(H93,K93)</f>
        <v>0</v>
      </c>
      <c r="N93" s="536"/>
      <c r="O93" s="535"/>
      <c r="P93" s="536"/>
      <c r="Q93" s="535"/>
      <c r="R93" s="536"/>
      <c r="S93" s="535"/>
      <c r="T93" s="536"/>
      <c r="U93" s="535"/>
      <c r="V93" s="536"/>
      <c r="W93" s="535"/>
      <c r="X93" s="536"/>
      <c r="Y93" s="535"/>
      <c r="Z93" s="536"/>
      <c r="AA93" s="535"/>
      <c r="AB93" s="536"/>
      <c r="AC93" s="535"/>
      <c r="AD93" s="536"/>
      <c r="AE93" s="535"/>
      <c r="AF93" s="536"/>
      <c r="AG93" s="535"/>
      <c r="AH93" s="536">
        <f>SUM(AF93,AD93,AB93,Z93,X93,V93,T93,R93,P93,N93)</f>
        <v>0</v>
      </c>
      <c r="AI93" s="535">
        <f>SUM(AG93,AE93,AC93,AA93,Y93,W93,U93,S93,Q93,O93)</f>
        <v>0</v>
      </c>
      <c r="AJ93" s="536">
        <f>SUM(AH93,L93)</f>
        <v>0</v>
      </c>
      <c r="AK93" s="535">
        <f>SUM(AI93,M93)</f>
        <v>0</v>
      </c>
      <c r="AL93" s="204"/>
      <c r="AM93" s="204"/>
      <c r="AN93" s="204"/>
      <c r="AO93" s="204"/>
      <c r="AP93" s="204"/>
      <c r="AQ93" s="204"/>
      <c r="AR93" s="204"/>
      <c r="AS93" s="204"/>
      <c r="AT93" s="204"/>
      <c r="AU93" s="204"/>
      <c r="AV93" s="204"/>
      <c r="AW93" s="204"/>
      <c r="AX93" s="204"/>
      <c r="AY93" s="204"/>
      <c r="AZ93" s="204"/>
      <c r="BA93" s="204"/>
      <c r="BB93" s="204"/>
      <c r="BC93" s="204"/>
      <c r="BD93" s="204"/>
      <c r="BE93" s="204"/>
      <c r="BF93" s="204"/>
      <c r="BG93" s="204"/>
      <c r="BH93" s="204"/>
      <c r="BI93" s="204"/>
      <c r="BJ93" s="204"/>
      <c r="BK93" s="204"/>
      <c r="BL93" s="204"/>
      <c r="BM93" s="204"/>
      <c r="BN93" s="204"/>
      <c r="BO93" s="204"/>
      <c r="BP93" s="204"/>
      <c r="BQ93" s="512"/>
      <c r="BR93" s="512"/>
      <c r="BS93" s="512"/>
      <c r="BT93" s="512"/>
      <c r="BU93" s="512"/>
      <c r="BV93" s="512"/>
      <c r="BW93" s="512"/>
      <c r="BX93" s="512"/>
      <c r="BY93" s="512"/>
      <c r="BZ93" s="512"/>
      <c r="CA93" s="512"/>
      <c r="CB93" s="512"/>
      <c r="CC93" s="512"/>
      <c r="CD93" s="552"/>
      <c r="CE93" s="552"/>
      <c r="CF93" s="552"/>
      <c r="CG93" s="552"/>
      <c r="CH93" s="552"/>
      <c r="CI93" s="552"/>
      <c r="CJ93" s="552"/>
      <c r="CK93" s="552"/>
      <c r="CL93" s="552"/>
      <c r="CM93" s="552"/>
      <c r="CN93" s="552"/>
      <c r="CO93" s="552"/>
      <c r="CP93" s="552"/>
      <c r="CQ93" s="552"/>
      <c r="CR93" s="552"/>
      <c r="CS93" s="552"/>
      <c r="CT93" s="552"/>
      <c r="CU93" s="552"/>
      <c r="CV93" s="552"/>
      <c r="CW93" s="552"/>
      <c r="CX93" s="552"/>
      <c r="CY93" s="552"/>
      <c r="CZ93" s="552"/>
      <c r="DA93" s="552"/>
      <c r="DB93" s="552"/>
      <c r="DC93" s="552"/>
      <c r="DD93" s="552"/>
      <c r="DE93" s="552"/>
      <c r="DF93" s="552"/>
      <c r="DG93" s="552"/>
      <c r="DH93" s="552"/>
      <c r="DI93" s="552"/>
      <c r="DJ93" s="552"/>
      <c r="DK93" s="552"/>
      <c r="DL93" s="552"/>
      <c r="DM93" s="552"/>
      <c r="DN93" s="552"/>
      <c r="DO93" s="552"/>
      <c r="DP93" s="552"/>
      <c r="DQ93" s="552"/>
      <c r="DR93" s="552"/>
      <c r="DS93" s="552"/>
      <c r="DT93" s="552"/>
      <c r="DU93" s="552"/>
      <c r="DV93" s="552"/>
      <c r="DW93" s="552"/>
      <c r="DX93" s="552"/>
      <c r="DY93" s="552"/>
      <c r="DZ93" s="552"/>
      <c r="EA93" s="552"/>
      <c r="EB93" s="552"/>
      <c r="EC93" s="552"/>
      <c r="ED93" s="552"/>
      <c r="EE93" s="552"/>
      <c r="EF93" s="552"/>
      <c r="EG93" s="552"/>
      <c r="EH93" s="552"/>
      <c r="EI93" s="552"/>
      <c r="EJ93" s="552"/>
      <c r="EK93" s="552"/>
      <c r="EL93" s="552"/>
      <c r="EM93" s="552"/>
      <c r="EN93" s="552"/>
      <c r="EO93" s="552"/>
      <c r="EP93" s="552"/>
      <c r="EQ93" s="552"/>
      <c r="ER93" s="552"/>
      <c r="ES93" s="552"/>
      <c r="ET93" s="552"/>
      <c r="EU93" s="552"/>
      <c r="EV93" s="552"/>
      <c r="EW93" s="552"/>
      <c r="EX93" s="552"/>
      <c r="EY93" s="552"/>
      <c r="EZ93" s="552"/>
      <c r="FA93" s="552"/>
      <c r="FB93" s="552"/>
      <c r="FC93" s="552"/>
      <c r="FD93" s="552"/>
      <c r="FE93" s="552"/>
      <c r="FF93" s="552"/>
      <c r="FG93" s="552"/>
      <c r="FH93" s="552"/>
      <c r="FI93" s="552"/>
      <c r="FJ93" s="552"/>
      <c r="FK93" s="552"/>
      <c r="FL93" s="552"/>
      <c r="FM93" s="552"/>
      <c r="FN93" s="552"/>
      <c r="FO93" s="552"/>
      <c r="FP93" s="552"/>
      <c r="FQ93" s="552"/>
      <c r="FR93" s="552"/>
      <c r="FS93" s="552"/>
      <c r="FT93" s="552"/>
      <c r="FU93" s="552"/>
      <c r="FV93" s="552"/>
      <c r="FW93" s="552"/>
      <c r="FX93" s="552"/>
      <c r="FY93" s="552"/>
      <c r="FZ93" s="552"/>
      <c r="GA93" s="552"/>
      <c r="GB93" s="552"/>
      <c r="GC93" s="552"/>
      <c r="GD93" s="552"/>
      <c r="GE93" s="552"/>
      <c r="GF93" s="552"/>
      <c r="GG93" s="552"/>
      <c r="GH93" s="552"/>
      <c r="GI93" s="552"/>
      <c r="GJ93" s="552"/>
      <c r="GK93" s="552"/>
      <c r="GL93" s="552"/>
      <c r="GM93" s="552"/>
      <c r="GN93" s="552"/>
      <c r="GO93" s="552"/>
      <c r="GP93" s="552"/>
      <c r="GQ93" s="552"/>
      <c r="GR93" s="552"/>
      <c r="GS93" s="552"/>
    </row>
    <row r="94" spans="1:201" s="207" customFormat="1" ht="15" customHeight="1" collapsed="1" x14ac:dyDescent="0.2">
      <c r="A94" s="10"/>
      <c r="B94" s="11"/>
      <c r="C94" s="548"/>
      <c r="D94" s="12" t="s">
        <v>159</v>
      </c>
      <c r="E94" s="15"/>
      <c r="F94" s="549"/>
      <c r="G94" s="554"/>
      <c r="H94" s="250">
        <f>SUM(H93)</f>
        <v>0</v>
      </c>
      <c r="I94" s="549"/>
      <c r="J94" s="554"/>
      <c r="K94" s="250">
        <f>SUM(K93)</f>
        <v>0</v>
      </c>
      <c r="L94" s="39"/>
      <c r="M94" s="250">
        <f>SUM(M93)</f>
        <v>0</v>
      </c>
      <c r="N94" s="551"/>
      <c r="O94" s="250">
        <f>SUM(O93)</f>
        <v>0</v>
      </c>
      <c r="P94" s="551"/>
      <c r="Q94" s="250">
        <f>SUM(Q93)</f>
        <v>0</v>
      </c>
      <c r="R94" s="551"/>
      <c r="S94" s="250">
        <f>SUM(S93)</f>
        <v>0</v>
      </c>
      <c r="T94" s="551"/>
      <c r="U94" s="250">
        <f>SUM(U93)</f>
        <v>0</v>
      </c>
      <c r="V94" s="551"/>
      <c r="W94" s="250">
        <f>SUM(W93)</f>
        <v>0</v>
      </c>
      <c r="X94" s="551"/>
      <c r="Y94" s="250">
        <f>SUM(Y93)</f>
        <v>0</v>
      </c>
      <c r="Z94" s="551"/>
      <c r="AA94" s="250">
        <f>SUM(AA93)</f>
        <v>0</v>
      </c>
      <c r="AB94" s="551"/>
      <c r="AC94" s="250">
        <f>SUM(AC93)</f>
        <v>0</v>
      </c>
      <c r="AD94" s="551"/>
      <c r="AE94" s="250">
        <f>SUM(AE93)</f>
        <v>0</v>
      </c>
      <c r="AF94" s="551"/>
      <c r="AG94" s="250">
        <f>SUM(AG93)</f>
        <v>0</v>
      </c>
      <c r="AH94" s="551"/>
      <c r="AI94" s="250">
        <f>SUM(AI93)</f>
        <v>0</v>
      </c>
      <c r="AJ94" s="551"/>
      <c r="AK94" s="250">
        <f>SUM(AK93)</f>
        <v>0</v>
      </c>
      <c r="AL94" s="204"/>
      <c r="AM94" s="204"/>
      <c r="AN94" s="204"/>
      <c r="AO94" s="204"/>
      <c r="AP94" s="204"/>
      <c r="AQ94" s="204"/>
      <c r="AR94" s="204"/>
      <c r="AS94" s="204"/>
      <c r="AT94" s="204"/>
      <c r="AU94" s="204"/>
      <c r="AV94" s="204"/>
      <c r="AW94" s="204"/>
      <c r="AX94" s="204"/>
      <c r="AY94" s="204"/>
      <c r="AZ94" s="204"/>
      <c r="BA94" s="204"/>
      <c r="BB94" s="204"/>
      <c r="BC94" s="204"/>
      <c r="BD94" s="204"/>
      <c r="BE94" s="204"/>
      <c r="BF94" s="204"/>
      <c r="BG94" s="204"/>
      <c r="BH94" s="204"/>
      <c r="BI94" s="204"/>
      <c r="BJ94" s="204"/>
      <c r="BK94" s="204"/>
      <c r="BL94" s="204"/>
      <c r="BM94" s="204"/>
      <c r="BN94" s="204"/>
      <c r="BO94" s="204"/>
      <c r="BP94" s="204"/>
      <c r="BQ94" s="512"/>
      <c r="BR94" s="512"/>
      <c r="BS94" s="512"/>
      <c r="BT94" s="512"/>
      <c r="BU94" s="512"/>
      <c r="BV94" s="512"/>
      <c r="BW94" s="512"/>
      <c r="BX94" s="512"/>
      <c r="BY94" s="512"/>
      <c r="BZ94" s="512"/>
      <c r="CA94" s="512"/>
      <c r="CB94" s="512"/>
      <c r="CC94" s="512"/>
      <c r="CD94" s="555"/>
      <c r="CE94" s="555"/>
      <c r="CF94" s="555"/>
      <c r="CG94" s="555"/>
      <c r="CH94" s="555"/>
      <c r="CI94" s="555"/>
      <c r="CJ94" s="555"/>
      <c r="CK94" s="555"/>
      <c r="CL94" s="555"/>
      <c r="CM94" s="555"/>
      <c r="CN94" s="555"/>
      <c r="CO94" s="555"/>
      <c r="CP94" s="555"/>
      <c r="CQ94" s="555"/>
      <c r="CR94" s="555"/>
      <c r="CS94" s="555"/>
      <c r="CT94" s="555"/>
      <c r="CU94" s="555"/>
      <c r="CV94" s="555"/>
      <c r="CW94" s="555"/>
      <c r="CX94" s="555"/>
      <c r="CY94" s="555"/>
      <c r="CZ94" s="555"/>
      <c r="DA94" s="555"/>
      <c r="DB94" s="555"/>
      <c r="DC94" s="555"/>
      <c r="DD94" s="555"/>
      <c r="DE94" s="555"/>
      <c r="DF94" s="555"/>
      <c r="DG94" s="555"/>
      <c r="DH94" s="555"/>
      <c r="DI94" s="555"/>
      <c r="DJ94" s="555"/>
      <c r="DK94" s="555"/>
      <c r="DL94" s="555"/>
      <c r="DM94" s="555"/>
      <c r="DN94" s="555"/>
      <c r="DO94" s="555"/>
      <c r="DP94" s="555"/>
      <c r="DQ94" s="555"/>
      <c r="DR94" s="555"/>
      <c r="DS94" s="555"/>
      <c r="DT94" s="555"/>
      <c r="DU94" s="555"/>
      <c r="DV94" s="555"/>
      <c r="DW94" s="555"/>
      <c r="DX94" s="555"/>
      <c r="DY94" s="555"/>
      <c r="DZ94" s="555"/>
      <c r="EA94" s="555"/>
      <c r="EB94" s="555"/>
      <c r="EC94" s="555"/>
      <c r="ED94" s="555"/>
      <c r="EE94" s="555"/>
      <c r="EF94" s="555"/>
      <c r="EG94" s="555"/>
      <c r="EH94" s="555"/>
      <c r="EI94" s="555"/>
      <c r="EJ94" s="555"/>
      <c r="EK94" s="555"/>
      <c r="EL94" s="555"/>
      <c r="EM94" s="555"/>
      <c r="EN94" s="555"/>
      <c r="EO94" s="555"/>
      <c r="EP94" s="555"/>
      <c r="EQ94" s="555"/>
      <c r="ER94" s="555"/>
      <c r="ES94" s="555"/>
      <c r="ET94" s="555"/>
      <c r="EU94" s="555"/>
      <c r="EV94" s="555"/>
      <c r="EW94" s="555"/>
      <c r="EX94" s="555"/>
      <c r="EY94" s="555"/>
      <c r="EZ94" s="555"/>
      <c r="FA94" s="555"/>
      <c r="FB94" s="555"/>
      <c r="FC94" s="555"/>
      <c r="FD94" s="555"/>
      <c r="FE94" s="555"/>
      <c r="FF94" s="555"/>
      <c r="FG94" s="555"/>
      <c r="FH94" s="555"/>
      <c r="FI94" s="555"/>
      <c r="FJ94" s="555"/>
      <c r="FK94" s="555"/>
      <c r="FL94" s="555"/>
      <c r="FM94" s="555"/>
      <c r="FN94" s="555"/>
      <c r="FO94" s="555"/>
      <c r="FP94" s="555"/>
      <c r="FQ94" s="555"/>
      <c r="FR94" s="555"/>
      <c r="FS94" s="555"/>
      <c r="FT94" s="555"/>
      <c r="FU94" s="555"/>
      <c r="FV94" s="555"/>
      <c r="FW94" s="555"/>
      <c r="FX94" s="555"/>
      <c r="FY94" s="555"/>
      <c r="FZ94" s="555"/>
      <c r="GA94" s="555"/>
      <c r="GB94" s="555"/>
      <c r="GC94" s="555"/>
      <c r="GD94" s="555"/>
      <c r="GE94" s="555"/>
      <c r="GF94" s="555"/>
      <c r="GG94" s="555"/>
      <c r="GH94" s="555"/>
      <c r="GI94" s="555"/>
      <c r="GJ94" s="555"/>
      <c r="GK94" s="555"/>
      <c r="GL94" s="555"/>
      <c r="GM94" s="555"/>
      <c r="GN94" s="555"/>
      <c r="GO94" s="555"/>
      <c r="GP94" s="555"/>
      <c r="GQ94" s="555"/>
      <c r="GR94" s="555"/>
      <c r="GS94" s="555"/>
    </row>
    <row r="95" spans="1:201" s="154" customFormat="1" ht="22.5" customHeight="1" x14ac:dyDescent="0.2">
      <c r="A95" s="299" t="s">
        <v>160</v>
      </c>
      <c r="B95" s="20"/>
      <c r="C95" s="8"/>
      <c r="D95" s="21"/>
      <c r="E95" s="150"/>
      <c r="F95" s="241"/>
      <c r="G95" s="151"/>
      <c r="H95" s="35">
        <f>SUM(H22,H39,H57,H62,H82,H88,H91,H94)</f>
        <v>0</v>
      </c>
      <c r="I95" s="241"/>
      <c r="J95" s="149"/>
      <c r="K95" s="35">
        <f>SUM(K22,K39,K57,K62,K82,K88,K91,K94)</f>
        <v>0</v>
      </c>
      <c r="L95" s="152"/>
      <c r="M95" s="35">
        <f>SUM(M22,M39,M57,M62,M82,M88,M91,M94)</f>
        <v>0</v>
      </c>
      <c r="N95" s="153"/>
      <c r="O95" s="35">
        <f>SUM(O22,O39,O57,O62,O82,O88,O91,O94)</f>
        <v>0</v>
      </c>
      <c r="P95" s="153"/>
      <c r="Q95" s="35">
        <f>SUM(Q22,Q39,Q57,Q62,Q82,Q88,Q91,Q94)</f>
        <v>0</v>
      </c>
      <c r="R95" s="153"/>
      <c r="S95" s="35">
        <f>SUM(S22,S39,S57,S62,S82,S88,S91,S94)</f>
        <v>0</v>
      </c>
      <c r="T95" s="153"/>
      <c r="U95" s="35">
        <f>SUM(U22,U39,U57,U62,U82,U88,U91,U94)</f>
        <v>0</v>
      </c>
      <c r="V95" s="153"/>
      <c r="W95" s="35">
        <f>SUM(W22,W39,W57,W62,W82,W88,W91,W94)</f>
        <v>0</v>
      </c>
      <c r="X95" s="153"/>
      <c r="Y95" s="35">
        <f>SUM(Y22,Y39,Y57,Y62,Y82,Y88,Y91,Y94)</f>
        <v>0</v>
      </c>
      <c r="Z95" s="153"/>
      <c r="AA95" s="35">
        <f>SUM(AA22,AA39,AA57,AA62,AA82,AA88,AA91,AA94)</f>
        <v>0</v>
      </c>
      <c r="AB95" s="153"/>
      <c r="AC95" s="35">
        <f>SUM(AC22,AC39,AC57,AC62,AC82,AC88,AC91,AC94)</f>
        <v>0</v>
      </c>
      <c r="AD95" s="153"/>
      <c r="AE95" s="35">
        <f>SUM(AE22,AE39,AE57,AE62,AE82,AE88,AE91,AE94)</f>
        <v>0</v>
      </c>
      <c r="AF95" s="153"/>
      <c r="AG95" s="35">
        <f>SUM(AG22,AG39,AG57,AG62,AG82,AG88,AG91,AG94)</f>
        <v>0</v>
      </c>
      <c r="AH95" s="153"/>
      <c r="AI95" s="35">
        <f>SUM(AI22,AI39,AI57,AI62,AI82,AI88,AI91,AI94)</f>
        <v>0</v>
      </c>
      <c r="AJ95" s="153"/>
      <c r="AK95" s="249">
        <f>SUM(AK22,AK39,AK57,AK62,AK82,AK88,AK91,AK94)</f>
        <v>0</v>
      </c>
      <c r="AL95" s="119"/>
      <c r="AM95" s="119"/>
      <c r="AN95" s="119"/>
      <c r="AO95" s="119"/>
      <c r="AP95" s="119"/>
      <c r="AQ95" s="119"/>
      <c r="AR95" s="119"/>
      <c r="AS95" s="119"/>
      <c r="AT95" s="119"/>
      <c r="AU95" s="119"/>
      <c r="AV95" s="119"/>
      <c r="AW95" s="119"/>
      <c r="AX95" s="119"/>
      <c r="AY95" s="119"/>
      <c r="AZ95" s="119"/>
      <c r="BA95" s="119"/>
      <c r="BB95" s="119"/>
      <c r="BC95" s="119"/>
      <c r="BD95" s="119"/>
      <c r="BE95" s="119"/>
      <c r="BF95" s="119"/>
      <c r="BG95" s="119"/>
      <c r="BH95" s="119"/>
      <c r="BI95" s="119"/>
      <c r="BJ95" s="119"/>
      <c r="BK95" s="119"/>
      <c r="BL95" s="119"/>
      <c r="BM95" s="119"/>
      <c r="BN95" s="119"/>
      <c r="BO95" s="119"/>
      <c r="BP95" s="119"/>
    </row>
    <row r="96" spans="1:201" s="181" customFormat="1" x14ac:dyDescent="0.2">
      <c r="A96" s="191"/>
      <c r="B96" s="191"/>
      <c r="C96" s="192"/>
      <c r="D96" s="193"/>
      <c r="E96" s="556"/>
      <c r="F96" s="244"/>
      <c r="G96" s="194"/>
      <c r="H96" s="244"/>
      <c r="I96" s="244"/>
      <c r="J96" s="194"/>
      <c r="K96" s="244"/>
      <c r="L96" s="194"/>
      <c r="M96" s="244"/>
      <c r="N96" s="194"/>
      <c r="O96" s="244"/>
      <c r="P96" s="194"/>
      <c r="Q96" s="244"/>
      <c r="R96" s="194"/>
      <c r="S96" s="244"/>
      <c r="T96" s="194"/>
      <c r="U96" s="244"/>
      <c r="V96" s="194"/>
      <c r="W96" s="244"/>
      <c r="X96" s="194"/>
      <c r="Y96" s="244"/>
      <c r="Z96" s="194"/>
      <c r="AA96" s="244"/>
      <c r="AB96" s="194"/>
      <c r="AC96" s="244"/>
      <c r="AD96" s="194"/>
      <c r="AE96" s="244"/>
      <c r="AF96" s="194"/>
      <c r="AG96" s="244"/>
      <c r="AH96" s="194"/>
      <c r="AI96" s="244"/>
      <c r="AJ96" s="194"/>
      <c r="AK96" s="244"/>
      <c r="AL96" s="195"/>
      <c r="AM96" s="195"/>
      <c r="AN96" s="195"/>
      <c r="AO96" s="196"/>
      <c r="AP96" s="197"/>
      <c r="AQ96" s="197"/>
      <c r="AR96" s="197"/>
      <c r="AS96" s="197"/>
      <c r="AT96" s="197"/>
      <c r="AU96" s="197"/>
      <c r="AV96" s="197"/>
      <c r="AW96" s="197"/>
      <c r="AX96" s="197"/>
      <c r="AY96" s="197"/>
      <c r="AZ96" s="197"/>
      <c r="BA96" s="197"/>
      <c r="BB96" s="197"/>
      <c r="BC96" s="197"/>
      <c r="BD96" s="197"/>
      <c r="BE96" s="197"/>
      <c r="BF96" s="197"/>
      <c r="BG96" s="197"/>
      <c r="BH96" s="197"/>
      <c r="BI96" s="197"/>
      <c r="BJ96" s="197"/>
      <c r="BK96" s="197"/>
      <c r="BL96" s="197"/>
      <c r="BM96" s="197"/>
      <c r="BN96" s="197"/>
      <c r="BO96" s="197"/>
      <c r="BP96" s="197"/>
      <c r="BQ96" s="197"/>
      <c r="BR96" s="197"/>
      <c r="BS96" s="197"/>
      <c r="BT96" s="197"/>
      <c r="BU96" s="197"/>
      <c r="BV96" s="197"/>
      <c r="BW96" s="197"/>
      <c r="BX96" s="197"/>
      <c r="BY96" s="197"/>
      <c r="BZ96" s="197"/>
      <c r="CA96" s="197"/>
      <c r="CB96" s="197"/>
      <c r="CC96" s="197"/>
      <c r="CD96" s="197"/>
      <c r="CE96" s="197"/>
      <c r="CF96" s="197"/>
      <c r="CG96" s="197"/>
      <c r="CH96" s="197"/>
      <c r="CI96" s="197"/>
      <c r="CJ96" s="197"/>
      <c r="CK96" s="197"/>
      <c r="CL96" s="197"/>
      <c r="CM96" s="197"/>
      <c r="CN96" s="197"/>
      <c r="CO96" s="197"/>
      <c r="CP96" s="197"/>
      <c r="CQ96" s="197"/>
      <c r="CR96" s="197"/>
      <c r="CS96" s="197"/>
      <c r="CT96" s="197"/>
      <c r="CU96" s="197"/>
      <c r="CV96" s="197"/>
      <c r="CW96" s="197"/>
      <c r="CX96" s="197"/>
      <c r="CY96" s="197"/>
      <c r="CZ96" s="197"/>
      <c r="DA96" s="197"/>
      <c r="DB96" s="197"/>
      <c r="DC96" s="197"/>
      <c r="DD96" s="197"/>
      <c r="DE96" s="197"/>
      <c r="DF96" s="197"/>
      <c r="DG96" s="197"/>
      <c r="DH96" s="197"/>
      <c r="DI96" s="197"/>
      <c r="DJ96" s="197"/>
      <c r="DK96" s="197"/>
      <c r="DL96" s="197"/>
      <c r="DM96" s="197"/>
      <c r="DN96" s="197"/>
      <c r="DO96" s="197"/>
      <c r="DP96" s="197"/>
      <c r="DQ96" s="197"/>
      <c r="DR96" s="197"/>
      <c r="DS96" s="197"/>
      <c r="DT96" s="197"/>
      <c r="DU96" s="197"/>
      <c r="DV96" s="197"/>
      <c r="DW96" s="197"/>
      <c r="DX96" s="197"/>
      <c r="DY96" s="197"/>
      <c r="DZ96" s="197"/>
      <c r="EA96" s="197"/>
      <c r="EB96" s="197"/>
      <c r="EC96" s="197"/>
      <c r="ED96" s="197"/>
      <c r="EE96" s="197"/>
      <c r="EF96" s="197"/>
      <c r="EG96" s="197"/>
      <c r="EH96" s="197"/>
      <c r="EI96" s="197"/>
      <c r="EJ96" s="197"/>
      <c r="EK96" s="197"/>
      <c r="EL96" s="197"/>
      <c r="EM96" s="197"/>
      <c r="EN96" s="197"/>
      <c r="EO96" s="197"/>
      <c r="EP96" s="197"/>
      <c r="EQ96" s="197"/>
      <c r="ER96" s="197"/>
      <c r="ES96" s="197"/>
      <c r="ET96" s="197"/>
      <c r="EU96" s="197"/>
      <c r="EV96" s="197"/>
      <c r="EW96" s="197"/>
      <c r="EX96" s="197"/>
      <c r="EY96" s="197"/>
      <c r="EZ96" s="197"/>
      <c r="FA96" s="197"/>
      <c r="FB96" s="197"/>
      <c r="FC96" s="197"/>
      <c r="FD96" s="197"/>
      <c r="FE96" s="197"/>
      <c r="FF96" s="197"/>
      <c r="FG96" s="197"/>
      <c r="FH96" s="197"/>
      <c r="FI96" s="197"/>
      <c r="FJ96" s="197"/>
      <c r="FK96" s="197"/>
      <c r="FL96" s="197"/>
      <c r="FM96" s="197"/>
      <c r="FN96" s="197"/>
      <c r="FO96" s="197"/>
      <c r="FP96" s="197"/>
      <c r="FQ96" s="197"/>
      <c r="FR96" s="197"/>
      <c r="FS96" s="197"/>
      <c r="FT96" s="197"/>
      <c r="FU96" s="197"/>
      <c r="FV96" s="197"/>
      <c r="FW96" s="197"/>
      <c r="FX96" s="197"/>
      <c r="FY96" s="197"/>
      <c r="FZ96" s="197"/>
      <c r="GA96" s="197"/>
      <c r="GB96" s="197"/>
      <c r="GC96" s="197"/>
      <c r="GD96" s="197"/>
      <c r="GE96" s="197"/>
      <c r="GF96" s="197"/>
      <c r="GG96" s="197"/>
      <c r="GH96" s="197"/>
      <c r="GI96" s="197"/>
      <c r="GJ96" s="197"/>
      <c r="GK96" s="197"/>
      <c r="GL96" s="197"/>
      <c r="GM96" s="197"/>
      <c r="GN96" s="197"/>
      <c r="GO96" s="197"/>
      <c r="GP96" s="197"/>
      <c r="GQ96" s="197"/>
      <c r="GR96" s="197"/>
      <c r="GS96" s="197"/>
    </row>
    <row r="97" spans="1:253" s="181" customFormat="1" ht="14.25" x14ac:dyDescent="0.2">
      <c r="A97" s="291" t="s">
        <v>161</v>
      </c>
      <c r="B97" s="191"/>
      <c r="C97" s="192"/>
      <c r="D97" s="193"/>
      <c r="E97" s="556"/>
      <c r="F97" s="244"/>
      <c r="G97" s="194"/>
      <c r="H97" s="244"/>
      <c r="I97" s="244"/>
      <c r="J97" s="194"/>
      <c r="K97" s="244"/>
      <c r="L97" s="194"/>
      <c r="M97" s="244"/>
      <c r="N97" s="194"/>
      <c r="O97" s="244"/>
      <c r="P97" s="194"/>
      <c r="Q97" s="244"/>
      <c r="R97" s="194"/>
      <c r="S97" s="244"/>
      <c r="T97" s="194"/>
      <c r="U97" s="244"/>
      <c r="V97" s="194"/>
      <c r="W97" s="244"/>
      <c r="X97" s="194"/>
      <c r="Y97" s="244"/>
      <c r="Z97" s="194"/>
      <c r="AA97" s="244"/>
      <c r="AB97" s="194"/>
      <c r="AC97" s="244"/>
      <c r="AD97" s="194"/>
      <c r="AE97" s="244"/>
      <c r="AF97" s="194"/>
      <c r="AG97" s="244"/>
      <c r="AH97" s="194"/>
      <c r="AI97" s="244"/>
      <c r="AJ97" s="194"/>
      <c r="AK97" s="244"/>
      <c r="AL97" s="195"/>
      <c r="AM97" s="195"/>
      <c r="AN97" s="195"/>
      <c r="AO97" s="196"/>
      <c r="AP97" s="197"/>
      <c r="AQ97" s="197"/>
      <c r="AR97" s="197"/>
      <c r="AS97" s="197"/>
      <c r="AT97" s="197"/>
      <c r="AU97" s="197"/>
      <c r="AV97" s="197"/>
      <c r="AW97" s="197"/>
      <c r="AX97" s="197"/>
      <c r="AY97" s="197"/>
      <c r="AZ97" s="197"/>
      <c r="BA97" s="197"/>
      <c r="BB97" s="197"/>
      <c r="BC97" s="197"/>
      <c r="BD97" s="197"/>
      <c r="BE97" s="197"/>
      <c r="BF97" s="197"/>
      <c r="BG97" s="197"/>
      <c r="BH97" s="197"/>
      <c r="BI97" s="197"/>
      <c r="BJ97" s="197"/>
      <c r="BK97" s="197"/>
      <c r="BL97" s="197"/>
      <c r="BM97" s="197"/>
      <c r="BN97" s="197"/>
      <c r="BO97" s="197"/>
      <c r="BP97" s="197"/>
      <c r="BQ97" s="197"/>
      <c r="BR97" s="197"/>
      <c r="BS97" s="197"/>
      <c r="BT97" s="197"/>
      <c r="BU97" s="197"/>
      <c r="BV97" s="197"/>
      <c r="BW97" s="197"/>
      <c r="BX97" s="197"/>
      <c r="BY97" s="197"/>
      <c r="BZ97" s="197"/>
      <c r="CA97" s="197"/>
      <c r="CB97" s="197"/>
      <c r="CC97" s="197"/>
      <c r="CD97" s="197"/>
      <c r="CE97" s="197"/>
      <c r="CF97" s="197"/>
      <c r="CG97" s="197"/>
      <c r="CH97" s="197"/>
      <c r="CI97" s="197"/>
      <c r="CJ97" s="197"/>
      <c r="CK97" s="197"/>
      <c r="CL97" s="197"/>
      <c r="CM97" s="197"/>
      <c r="CN97" s="197"/>
      <c r="CO97" s="197"/>
      <c r="CP97" s="197"/>
      <c r="CQ97" s="197"/>
      <c r="CR97" s="197"/>
      <c r="CS97" s="197"/>
      <c r="CT97" s="197"/>
      <c r="CU97" s="197"/>
      <c r="CV97" s="197"/>
      <c r="CW97" s="197"/>
      <c r="CX97" s="197"/>
      <c r="CY97" s="197"/>
      <c r="CZ97" s="197"/>
      <c r="DA97" s="197"/>
      <c r="DB97" s="197"/>
      <c r="DC97" s="197"/>
      <c r="DD97" s="197"/>
      <c r="DE97" s="197"/>
      <c r="DF97" s="197"/>
      <c r="DG97" s="197"/>
      <c r="DH97" s="197"/>
      <c r="DI97" s="197"/>
      <c r="DJ97" s="197"/>
      <c r="DK97" s="197"/>
      <c r="DL97" s="197"/>
      <c r="DM97" s="197"/>
      <c r="DN97" s="197"/>
      <c r="DO97" s="197"/>
      <c r="DP97" s="197"/>
      <c r="DQ97" s="197"/>
      <c r="DR97" s="197"/>
      <c r="DS97" s="197"/>
      <c r="DT97" s="197"/>
      <c r="DU97" s="197"/>
      <c r="DV97" s="197"/>
      <c r="DW97" s="197"/>
      <c r="DX97" s="197"/>
      <c r="DY97" s="197"/>
      <c r="DZ97" s="197"/>
      <c r="EA97" s="197"/>
      <c r="EB97" s="197"/>
      <c r="EC97" s="197"/>
      <c r="ED97" s="197"/>
      <c r="EE97" s="197"/>
      <c r="EF97" s="197"/>
      <c r="EG97" s="197"/>
      <c r="EH97" s="197"/>
      <c r="EI97" s="197"/>
      <c r="EJ97" s="197"/>
      <c r="EK97" s="197"/>
      <c r="EL97" s="197"/>
      <c r="EM97" s="197"/>
      <c r="EN97" s="197"/>
      <c r="EO97" s="197"/>
      <c r="EP97" s="197"/>
      <c r="EQ97" s="197"/>
      <c r="ER97" s="197"/>
      <c r="ES97" s="197"/>
      <c r="ET97" s="197"/>
      <c r="EU97" s="197"/>
      <c r="EV97" s="197"/>
      <c r="EW97" s="197"/>
      <c r="EX97" s="197"/>
      <c r="EY97" s="197"/>
      <c r="EZ97" s="197"/>
      <c r="FA97" s="197"/>
      <c r="FB97" s="197"/>
      <c r="FC97" s="197"/>
      <c r="FD97" s="197"/>
      <c r="FE97" s="197"/>
      <c r="FF97" s="197"/>
      <c r="FG97" s="197"/>
      <c r="FH97" s="197"/>
      <c r="FI97" s="197"/>
      <c r="FJ97" s="197"/>
      <c r="FK97" s="197"/>
      <c r="FL97" s="197"/>
      <c r="FM97" s="197"/>
      <c r="FN97" s="197"/>
      <c r="FO97" s="197"/>
      <c r="FP97" s="197"/>
      <c r="FQ97" s="197"/>
      <c r="FR97" s="197"/>
      <c r="FS97" s="197"/>
      <c r="FT97" s="197"/>
      <c r="FU97" s="197"/>
      <c r="FV97" s="197"/>
      <c r="FW97" s="197"/>
      <c r="FX97" s="197"/>
      <c r="FY97" s="197"/>
      <c r="FZ97" s="197"/>
      <c r="GA97" s="197"/>
      <c r="GB97" s="197"/>
      <c r="GC97" s="197"/>
      <c r="GD97" s="197"/>
      <c r="GE97" s="197"/>
      <c r="GF97" s="197"/>
      <c r="GG97" s="197"/>
      <c r="GH97" s="197"/>
      <c r="GI97" s="197"/>
      <c r="GJ97" s="197"/>
      <c r="GK97" s="197"/>
      <c r="GL97" s="197"/>
      <c r="GM97" s="197"/>
      <c r="GN97" s="197"/>
      <c r="GO97" s="197"/>
      <c r="GP97" s="197"/>
      <c r="GQ97" s="197"/>
      <c r="GR97" s="197"/>
      <c r="GS97" s="197"/>
    </row>
    <row r="98" spans="1:253" s="181" customFormat="1" ht="14.25" x14ac:dyDescent="0.2">
      <c r="A98" s="291" t="s">
        <v>162</v>
      </c>
      <c r="B98" s="191"/>
      <c r="C98" s="192"/>
      <c r="D98" s="193"/>
      <c r="E98" s="556"/>
      <c r="F98" s="244"/>
      <c r="G98" s="194"/>
      <c r="H98" s="244"/>
      <c r="I98" s="244"/>
      <c r="J98" s="194"/>
      <c r="K98" s="244"/>
      <c r="L98" s="194"/>
      <c r="M98" s="244"/>
      <c r="N98" s="194"/>
      <c r="O98" s="244"/>
      <c r="P98" s="194"/>
      <c r="Q98" s="244"/>
      <c r="R98" s="194"/>
      <c r="S98" s="244"/>
      <c r="T98" s="194"/>
      <c r="U98" s="244"/>
      <c r="V98" s="194"/>
      <c r="W98" s="244"/>
      <c r="X98" s="194"/>
      <c r="Y98" s="244"/>
      <c r="Z98" s="194"/>
      <c r="AA98" s="244"/>
      <c r="AB98" s="194"/>
      <c r="AC98" s="244"/>
      <c r="AD98" s="194"/>
      <c r="AE98" s="244"/>
      <c r="AF98" s="194"/>
      <c r="AG98" s="244"/>
      <c r="AH98" s="194"/>
      <c r="AI98" s="244"/>
      <c r="AJ98" s="194"/>
      <c r="AK98" s="244"/>
      <c r="AL98" s="195"/>
      <c r="AM98" s="195"/>
      <c r="AN98" s="195"/>
      <c r="AO98" s="196"/>
      <c r="AP98" s="197"/>
      <c r="AQ98" s="197"/>
      <c r="AR98" s="197"/>
      <c r="AS98" s="197"/>
      <c r="AT98" s="197"/>
      <c r="AU98" s="197"/>
      <c r="AV98" s="197"/>
      <c r="AW98" s="197"/>
      <c r="AX98" s="197"/>
      <c r="AY98" s="197"/>
      <c r="AZ98" s="197"/>
      <c r="BA98" s="197"/>
      <c r="BB98" s="197"/>
      <c r="BC98" s="197"/>
      <c r="BD98" s="197"/>
      <c r="BE98" s="197"/>
      <c r="BF98" s="197"/>
      <c r="BG98" s="197"/>
      <c r="BH98" s="197"/>
      <c r="BI98" s="197"/>
      <c r="BJ98" s="197"/>
      <c r="BK98" s="197"/>
      <c r="BL98" s="197"/>
      <c r="BM98" s="197"/>
      <c r="BN98" s="197"/>
      <c r="BO98" s="197"/>
      <c r="BP98" s="197"/>
      <c r="BQ98" s="197"/>
      <c r="BR98" s="197"/>
      <c r="BS98" s="197"/>
      <c r="BT98" s="197"/>
      <c r="BU98" s="197"/>
      <c r="BV98" s="197"/>
      <c r="BW98" s="197"/>
      <c r="BX98" s="197"/>
      <c r="BY98" s="197"/>
      <c r="BZ98" s="197"/>
      <c r="CA98" s="197"/>
      <c r="CB98" s="197"/>
      <c r="CC98" s="197"/>
      <c r="CD98" s="197"/>
      <c r="CE98" s="197"/>
      <c r="CF98" s="197"/>
      <c r="CG98" s="197"/>
      <c r="CH98" s="197"/>
      <c r="CI98" s="197"/>
      <c r="CJ98" s="197"/>
      <c r="CK98" s="197"/>
      <c r="CL98" s="197"/>
      <c r="CM98" s="197"/>
      <c r="CN98" s="197"/>
      <c r="CO98" s="197"/>
      <c r="CP98" s="197"/>
      <c r="CQ98" s="197"/>
      <c r="CR98" s="197"/>
      <c r="CS98" s="197"/>
      <c r="CT98" s="197"/>
      <c r="CU98" s="197"/>
      <c r="CV98" s="197"/>
      <c r="CW98" s="197"/>
      <c r="CX98" s="197"/>
      <c r="CY98" s="197"/>
      <c r="CZ98" s="197"/>
      <c r="DA98" s="197"/>
      <c r="DB98" s="197"/>
      <c r="DC98" s="197"/>
      <c r="DD98" s="197"/>
      <c r="DE98" s="197"/>
      <c r="DF98" s="197"/>
      <c r="DG98" s="197"/>
      <c r="DH98" s="197"/>
      <c r="DI98" s="197"/>
      <c r="DJ98" s="197"/>
      <c r="DK98" s="197"/>
      <c r="DL98" s="197"/>
      <c r="DM98" s="197"/>
      <c r="DN98" s="197"/>
      <c r="DO98" s="197"/>
      <c r="DP98" s="197"/>
      <c r="DQ98" s="197"/>
      <c r="DR98" s="197"/>
      <c r="DS98" s="197"/>
      <c r="DT98" s="197"/>
      <c r="DU98" s="197"/>
      <c r="DV98" s="197"/>
      <c r="DW98" s="197"/>
      <c r="DX98" s="197"/>
      <c r="DY98" s="197"/>
      <c r="DZ98" s="197"/>
      <c r="EA98" s="197"/>
      <c r="EB98" s="197"/>
      <c r="EC98" s="197"/>
      <c r="ED98" s="197"/>
      <c r="EE98" s="197"/>
      <c r="EF98" s="197"/>
      <c r="EG98" s="197"/>
      <c r="EH98" s="197"/>
      <c r="EI98" s="197"/>
      <c r="EJ98" s="197"/>
      <c r="EK98" s="197"/>
      <c r="EL98" s="197"/>
      <c r="EM98" s="197"/>
      <c r="EN98" s="197"/>
      <c r="EO98" s="197"/>
      <c r="EP98" s="197"/>
      <c r="EQ98" s="197"/>
      <c r="ER98" s="197"/>
      <c r="ES98" s="197"/>
      <c r="ET98" s="197"/>
      <c r="EU98" s="197"/>
      <c r="EV98" s="197"/>
      <c r="EW98" s="197"/>
      <c r="EX98" s="197"/>
      <c r="EY98" s="197"/>
      <c r="EZ98" s="197"/>
      <c r="FA98" s="197"/>
      <c r="FB98" s="197"/>
      <c r="FC98" s="197"/>
      <c r="FD98" s="197"/>
      <c r="FE98" s="197"/>
      <c r="FF98" s="197"/>
      <c r="FG98" s="197"/>
      <c r="FH98" s="197"/>
      <c r="FI98" s="197"/>
      <c r="FJ98" s="197"/>
      <c r="FK98" s="197"/>
      <c r="FL98" s="197"/>
      <c r="FM98" s="197"/>
      <c r="FN98" s="197"/>
      <c r="FO98" s="197"/>
      <c r="FP98" s="197"/>
      <c r="FQ98" s="197"/>
      <c r="FR98" s="197"/>
      <c r="FS98" s="197"/>
      <c r="FT98" s="197"/>
      <c r="FU98" s="197"/>
      <c r="FV98" s="197"/>
      <c r="FW98" s="197"/>
      <c r="FX98" s="197"/>
      <c r="FY98" s="197"/>
      <c r="FZ98" s="197"/>
      <c r="GA98" s="197"/>
      <c r="GB98" s="197"/>
      <c r="GC98" s="197"/>
      <c r="GD98" s="197"/>
      <c r="GE98" s="197"/>
      <c r="GF98" s="197"/>
      <c r="GG98" s="197"/>
      <c r="GH98" s="197"/>
      <c r="GI98" s="197"/>
      <c r="GJ98" s="197"/>
      <c r="GK98" s="197"/>
      <c r="GL98" s="197"/>
      <c r="GM98" s="197"/>
      <c r="GN98" s="197"/>
      <c r="GO98" s="197"/>
      <c r="GP98" s="197"/>
      <c r="GQ98" s="197"/>
      <c r="GR98" s="197"/>
      <c r="GS98" s="197"/>
    </row>
    <row r="99" spans="1:253" s="133" customFormat="1" ht="20.25" customHeight="1" x14ac:dyDescent="0.2">
      <c r="A99" s="301" t="s">
        <v>163</v>
      </c>
      <c r="B99" s="175"/>
      <c r="C99" s="176"/>
      <c r="D99" s="177"/>
      <c r="E99" s="557"/>
      <c r="F99" s="242"/>
      <c r="G99" s="179"/>
      <c r="H99" s="242"/>
      <c r="I99" s="242"/>
      <c r="J99" s="179"/>
      <c r="K99" s="242"/>
      <c r="L99" s="178"/>
      <c r="M99" s="242"/>
      <c r="N99" s="180"/>
      <c r="O99" s="242"/>
      <c r="P99" s="180"/>
      <c r="Q99" s="242"/>
      <c r="R99" s="180"/>
      <c r="S99" s="242"/>
      <c r="T99" s="180"/>
      <c r="U99" s="242"/>
      <c r="V99" s="180"/>
      <c r="W99" s="242"/>
      <c r="X99" s="180"/>
      <c r="Y99" s="242"/>
      <c r="Z99" s="180"/>
      <c r="AA99" s="242"/>
      <c r="AB99" s="180"/>
      <c r="AC99" s="242"/>
      <c r="AD99" s="180"/>
      <c r="AE99" s="242"/>
      <c r="AF99" s="180"/>
      <c r="AG99" s="242"/>
      <c r="AH99" s="180"/>
      <c r="AI99" s="242"/>
      <c r="AJ99" s="180"/>
      <c r="AK99" s="242"/>
      <c r="AL99" s="208"/>
      <c r="AM99" s="208"/>
      <c r="AN99" s="208"/>
      <c r="AO99" s="208"/>
      <c r="AP99" s="208"/>
      <c r="AQ99" s="208"/>
      <c r="AR99" s="208"/>
      <c r="AS99" s="208"/>
      <c r="AT99" s="208"/>
      <c r="AU99" s="208"/>
      <c r="AV99" s="208"/>
      <c r="AW99" s="208"/>
      <c r="AX99" s="208"/>
      <c r="AY99" s="208"/>
      <c r="AZ99" s="208"/>
      <c r="BA99" s="208"/>
      <c r="BB99" s="208"/>
      <c r="BC99" s="208"/>
      <c r="BD99" s="208"/>
      <c r="BE99" s="208"/>
      <c r="BF99" s="208"/>
      <c r="BG99" s="208"/>
      <c r="BH99" s="208"/>
      <c r="BI99" s="208"/>
      <c r="BJ99" s="208"/>
      <c r="BK99" s="208"/>
      <c r="BL99" s="208"/>
      <c r="BM99" s="208"/>
      <c r="BN99" s="208"/>
      <c r="BO99" s="208"/>
      <c r="BP99" s="208"/>
    </row>
    <row r="100" spans="1:253" s="181" customFormat="1" outlineLevel="1" x14ac:dyDescent="0.2">
      <c r="A100" s="191"/>
      <c r="B100" s="191"/>
      <c r="C100" s="192"/>
      <c r="D100" s="193"/>
      <c r="E100" s="556"/>
      <c r="F100" s="244"/>
      <c r="G100" s="194"/>
      <c r="H100" s="244"/>
      <c r="I100" s="244"/>
      <c r="J100" s="194"/>
      <c r="K100" s="244"/>
      <c r="L100" s="194"/>
      <c r="M100" s="244"/>
      <c r="N100" s="194"/>
      <c r="O100" s="244"/>
      <c r="P100" s="194"/>
      <c r="Q100" s="244"/>
      <c r="R100" s="194"/>
      <c r="S100" s="244"/>
      <c r="T100" s="194"/>
      <c r="U100" s="244"/>
      <c r="V100" s="194"/>
      <c r="W100" s="244"/>
      <c r="X100" s="194"/>
      <c r="Y100" s="244"/>
      <c r="Z100" s="194"/>
      <c r="AA100" s="244"/>
      <c r="AB100" s="194"/>
      <c r="AC100" s="244"/>
      <c r="AD100" s="194"/>
      <c r="AE100" s="244"/>
      <c r="AF100" s="194"/>
      <c r="AG100" s="244"/>
      <c r="AH100" s="194"/>
      <c r="AI100" s="244"/>
      <c r="AJ100" s="194"/>
      <c r="AK100" s="244"/>
      <c r="AL100" s="195"/>
      <c r="AM100" s="195"/>
      <c r="AN100" s="195"/>
      <c r="AO100" s="196"/>
      <c r="AP100" s="197"/>
      <c r="AQ100" s="197"/>
      <c r="AR100" s="197"/>
      <c r="AS100" s="197"/>
      <c r="AT100" s="197"/>
      <c r="AU100" s="197"/>
      <c r="AV100" s="197"/>
      <c r="AW100" s="197"/>
      <c r="AX100" s="197"/>
      <c r="AY100" s="197"/>
      <c r="AZ100" s="197"/>
      <c r="BA100" s="197"/>
      <c r="BB100" s="197"/>
      <c r="BC100" s="197"/>
      <c r="BD100" s="197"/>
      <c r="BE100" s="197"/>
      <c r="BF100" s="197"/>
      <c r="BG100" s="197"/>
      <c r="BH100" s="197"/>
      <c r="BI100" s="197"/>
      <c r="BJ100" s="197"/>
      <c r="BK100" s="197"/>
      <c r="BL100" s="197"/>
      <c r="BM100" s="197"/>
      <c r="BN100" s="197"/>
      <c r="BO100" s="197"/>
      <c r="BP100" s="197"/>
      <c r="BQ100" s="197"/>
      <c r="BR100" s="197"/>
      <c r="BS100" s="197"/>
      <c r="BT100" s="197"/>
      <c r="BU100" s="197"/>
      <c r="BV100" s="197"/>
      <c r="BW100" s="197"/>
      <c r="BX100" s="197"/>
      <c r="BY100" s="197"/>
      <c r="BZ100" s="197"/>
      <c r="CA100" s="197"/>
      <c r="CB100" s="197"/>
      <c r="CC100" s="197"/>
      <c r="CD100" s="197"/>
      <c r="CE100" s="197"/>
      <c r="CF100" s="197"/>
      <c r="CG100" s="197"/>
      <c r="CH100" s="197"/>
      <c r="CI100" s="197"/>
      <c r="CJ100" s="197"/>
      <c r="CK100" s="197"/>
      <c r="CL100" s="197"/>
      <c r="CM100" s="197"/>
      <c r="CN100" s="197"/>
      <c r="CO100" s="197"/>
      <c r="CP100" s="197"/>
      <c r="CQ100" s="197"/>
      <c r="CR100" s="197"/>
      <c r="CS100" s="197"/>
      <c r="CT100" s="197"/>
      <c r="CU100" s="197"/>
      <c r="CV100" s="197"/>
      <c r="CW100" s="197"/>
      <c r="CX100" s="197"/>
      <c r="CY100" s="197"/>
      <c r="CZ100" s="197"/>
      <c r="DA100" s="197"/>
      <c r="DB100" s="197"/>
      <c r="DC100" s="197"/>
      <c r="DD100" s="197"/>
      <c r="DE100" s="197"/>
      <c r="DF100" s="197"/>
      <c r="DG100" s="197"/>
      <c r="DH100" s="197"/>
      <c r="DI100" s="197"/>
      <c r="DJ100" s="197"/>
      <c r="DK100" s="197"/>
      <c r="DL100" s="197"/>
      <c r="DM100" s="197"/>
      <c r="DN100" s="197"/>
      <c r="DO100" s="197"/>
      <c r="DP100" s="197"/>
      <c r="DQ100" s="197"/>
      <c r="DR100" s="197"/>
      <c r="DS100" s="197"/>
      <c r="DT100" s="197"/>
      <c r="DU100" s="197"/>
      <c r="DV100" s="197"/>
      <c r="DW100" s="197"/>
      <c r="DX100" s="197"/>
      <c r="DY100" s="197"/>
      <c r="DZ100" s="197"/>
      <c r="EA100" s="197"/>
      <c r="EB100" s="197"/>
      <c r="EC100" s="197"/>
      <c r="ED100" s="197"/>
      <c r="EE100" s="197"/>
      <c r="EF100" s="197"/>
      <c r="EG100" s="197"/>
      <c r="EH100" s="197"/>
      <c r="EI100" s="197"/>
      <c r="EJ100" s="197"/>
      <c r="EK100" s="197"/>
      <c r="EL100" s="197"/>
      <c r="EM100" s="197"/>
      <c r="EN100" s="197"/>
      <c r="EO100" s="197"/>
      <c r="EP100" s="197"/>
      <c r="EQ100" s="197"/>
      <c r="ER100" s="197"/>
      <c r="ES100" s="197"/>
      <c r="ET100" s="197"/>
      <c r="EU100" s="197"/>
      <c r="EV100" s="197"/>
      <c r="EW100" s="197"/>
      <c r="EX100" s="197"/>
      <c r="EY100" s="197"/>
      <c r="EZ100" s="197"/>
      <c r="FA100" s="197"/>
      <c r="FB100" s="197"/>
      <c r="FC100" s="197"/>
      <c r="FD100" s="197"/>
      <c r="FE100" s="197"/>
      <c r="FF100" s="197"/>
      <c r="FG100" s="197"/>
      <c r="FH100" s="197"/>
      <c r="FI100" s="197"/>
      <c r="FJ100" s="197"/>
      <c r="FK100" s="197"/>
      <c r="FL100" s="197"/>
      <c r="FM100" s="197"/>
      <c r="FN100" s="197"/>
      <c r="FO100" s="197"/>
      <c r="FP100" s="197"/>
      <c r="FQ100" s="197"/>
      <c r="FR100" s="197"/>
      <c r="FS100" s="197"/>
      <c r="FT100" s="197"/>
      <c r="FU100" s="197"/>
      <c r="FV100" s="197"/>
      <c r="FW100" s="197"/>
      <c r="FX100" s="197"/>
      <c r="FY100" s="197"/>
      <c r="FZ100" s="197"/>
      <c r="GA100" s="197"/>
      <c r="GB100" s="197"/>
      <c r="GC100" s="197"/>
      <c r="GD100" s="197"/>
      <c r="GE100" s="197"/>
      <c r="GF100" s="197"/>
      <c r="GG100" s="197"/>
      <c r="GH100" s="197"/>
      <c r="GI100" s="197"/>
      <c r="GJ100" s="197"/>
      <c r="GK100" s="197"/>
      <c r="GL100" s="197"/>
      <c r="GM100" s="197"/>
      <c r="GN100" s="197"/>
      <c r="GO100" s="197"/>
      <c r="GP100" s="197"/>
      <c r="GQ100" s="197"/>
      <c r="GR100" s="197"/>
      <c r="GS100" s="197"/>
    </row>
    <row r="101" spans="1:253" s="212" customFormat="1" ht="16.5" outlineLevel="1" x14ac:dyDescent="0.2">
      <c r="A101" s="7" t="s">
        <v>164</v>
      </c>
      <c r="B101" s="20"/>
      <c r="C101" s="8"/>
      <c r="D101" s="21"/>
      <c r="E101" s="523"/>
      <c r="F101" s="36"/>
      <c r="G101" s="9"/>
      <c r="H101" s="249"/>
      <c r="I101" s="36"/>
      <c r="J101" s="9"/>
      <c r="K101" s="249"/>
      <c r="L101" s="16"/>
      <c r="M101" s="249"/>
      <c r="N101" s="16"/>
      <c r="O101" s="249"/>
      <c r="P101" s="16"/>
      <c r="Q101" s="249"/>
      <c r="R101" s="16"/>
      <c r="S101" s="249"/>
      <c r="T101" s="16"/>
      <c r="U101" s="249"/>
      <c r="V101" s="16"/>
      <c r="W101" s="249"/>
      <c r="X101" s="16"/>
      <c r="Y101" s="249"/>
      <c r="Z101" s="16"/>
      <c r="AA101" s="249"/>
      <c r="AB101" s="16"/>
      <c r="AC101" s="249"/>
      <c r="AD101" s="16"/>
      <c r="AE101" s="249"/>
      <c r="AF101" s="16"/>
      <c r="AG101" s="35"/>
      <c r="AH101" s="16"/>
      <c r="AI101" s="35"/>
      <c r="AJ101" s="16"/>
      <c r="AK101" s="35"/>
      <c r="AL101" s="209"/>
      <c r="AM101" s="209"/>
      <c r="AN101" s="209"/>
      <c r="AO101" s="210"/>
      <c r="AP101" s="211"/>
      <c r="AQ101" s="211"/>
      <c r="AR101" s="211"/>
      <c r="AS101" s="211"/>
      <c r="AT101" s="211"/>
      <c r="AU101" s="211"/>
      <c r="AV101" s="211"/>
      <c r="AW101" s="211"/>
      <c r="AX101" s="211"/>
      <c r="AY101" s="211"/>
      <c r="AZ101" s="211"/>
      <c r="BA101" s="211"/>
      <c r="BB101" s="211"/>
      <c r="BC101" s="211"/>
      <c r="BD101" s="211"/>
      <c r="BE101" s="211"/>
      <c r="BF101" s="211"/>
      <c r="BG101" s="211"/>
      <c r="BH101" s="211"/>
      <c r="BI101" s="211"/>
      <c r="BJ101" s="211"/>
      <c r="BK101" s="211"/>
      <c r="BL101" s="211"/>
      <c r="BM101" s="211"/>
      <c r="BN101" s="211"/>
      <c r="BO101" s="211"/>
      <c r="BP101" s="211"/>
      <c r="BQ101" s="211"/>
      <c r="BR101" s="211"/>
      <c r="BS101" s="211"/>
      <c r="BT101" s="211"/>
      <c r="BU101" s="211"/>
      <c r="BV101" s="211"/>
      <c r="BW101" s="211"/>
      <c r="BX101" s="211"/>
      <c r="BY101" s="211"/>
      <c r="BZ101" s="211"/>
      <c r="CA101" s="211"/>
      <c r="CB101" s="211"/>
      <c r="CC101" s="211"/>
      <c r="CD101" s="211"/>
      <c r="CE101" s="211"/>
      <c r="CF101" s="211"/>
      <c r="CG101" s="211"/>
      <c r="CH101" s="211"/>
      <c r="CI101" s="211"/>
      <c r="CJ101" s="211"/>
      <c r="CK101" s="211"/>
      <c r="CL101" s="211"/>
      <c r="CM101" s="211"/>
      <c r="CN101" s="211"/>
      <c r="CO101" s="211"/>
      <c r="CP101" s="211"/>
      <c r="CQ101" s="211"/>
      <c r="CR101" s="211"/>
      <c r="CS101" s="211"/>
      <c r="CT101" s="211"/>
      <c r="CU101" s="211"/>
      <c r="CV101" s="211"/>
      <c r="CW101" s="211"/>
      <c r="CX101" s="211"/>
      <c r="CY101" s="211"/>
      <c r="CZ101" s="211"/>
      <c r="DA101" s="211"/>
      <c r="DB101" s="211"/>
      <c r="DC101" s="211"/>
      <c r="DD101" s="211"/>
      <c r="DE101" s="211"/>
      <c r="DF101" s="211"/>
      <c r="DG101" s="211"/>
      <c r="DH101" s="211"/>
      <c r="DI101" s="211"/>
      <c r="DJ101" s="211"/>
      <c r="DK101" s="211"/>
      <c r="DL101" s="211"/>
      <c r="DM101" s="211"/>
      <c r="DN101" s="211"/>
      <c r="DO101" s="211"/>
      <c r="DP101" s="211"/>
      <c r="DQ101" s="211"/>
      <c r="DR101" s="211"/>
      <c r="DS101" s="211"/>
      <c r="DT101" s="211"/>
      <c r="DU101" s="211"/>
      <c r="DV101" s="211"/>
      <c r="DW101" s="211"/>
      <c r="DX101" s="211"/>
      <c r="DY101" s="211"/>
      <c r="DZ101" s="211"/>
      <c r="EA101" s="211"/>
      <c r="EB101" s="211"/>
      <c r="EC101" s="211"/>
      <c r="ED101" s="211"/>
      <c r="EE101" s="211"/>
      <c r="EF101" s="211"/>
      <c r="EG101" s="211"/>
      <c r="EH101" s="211"/>
      <c r="EI101" s="211"/>
      <c r="EJ101" s="211"/>
      <c r="EK101" s="211"/>
      <c r="EL101" s="211"/>
      <c r="EM101" s="211"/>
      <c r="EN101" s="211"/>
      <c r="EO101" s="211"/>
      <c r="EP101" s="211"/>
      <c r="EQ101" s="211"/>
      <c r="ER101" s="211"/>
      <c r="ES101" s="211"/>
      <c r="ET101" s="211"/>
      <c r="EU101" s="211"/>
      <c r="EV101" s="211"/>
      <c r="EW101" s="211"/>
      <c r="EX101" s="211"/>
      <c r="EY101" s="211"/>
      <c r="EZ101" s="211"/>
      <c r="FA101" s="211"/>
      <c r="FB101" s="211"/>
      <c r="FC101" s="211"/>
      <c r="FD101" s="211"/>
      <c r="FE101" s="211"/>
      <c r="FF101" s="211"/>
      <c r="FG101" s="211"/>
      <c r="FH101" s="211"/>
      <c r="FI101" s="211"/>
      <c r="FJ101" s="211"/>
      <c r="FK101" s="211"/>
      <c r="FL101" s="211"/>
      <c r="FM101" s="211"/>
      <c r="FN101" s="211"/>
      <c r="FO101" s="211"/>
      <c r="FP101" s="211"/>
      <c r="FQ101" s="211"/>
      <c r="FR101" s="211"/>
      <c r="FS101" s="211"/>
      <c r="FT101" s="211"/>
      <c r="FU101" s="211"/>
      <c r="FV101" s="211"/>
      <c r="FW101" s="211"/>
      <c r="FX101" s="211"/>
      <c r="FY101" s="211"/>
      <c r="FZ101" s="211"/>
      <c r="GA101" s="211"/>
      <c r="GB101" s="211"/>
      <c r="GC101" s="211"/>
      <c r="GD101" s="211"/>
      <c r="GE101" s="211"/>
      <c r="GF101" s="211"/>
      <c r="GG101" s="211"/>
      <c r="GH101" s="211"/>
      <c r="GI101" s="211"/>
      <c r="GJ101" s="211"/>
      <c r="GK101" s="211"/>
      <c r="GL101" s="211"/>
      <c r="GM101" s="211"/>
      <c r="GN101" s="211"/>
      <c r="GO101" s="211"/>
      <c r="GP101" s="211"/>
      <c r="GQ101" s="211"/>
      <c r="GR101" s="211"/>
      <c r="GS101" s="211"/>
      <c r="GT101" s="181"/>
      <c r="GU101" s="181"/>
      <c r="GV101" s="181"/>
      <c r="GW101" s="181"/>
      <c r="GX101" s="181"/>
      <c r="GY101" s="181"/>
      <c r="GZ101" s="181"/>
      <c r="HA101" s="181"/>
      <c r="HB101" s="181"/>
      <c r="HC101" s="181"/>
      <c r="HD101" s="181"/>
      <c r="HE101" s="181"/>
      <c r="HF101" s="181"/>
      <c r="HG101" s="181"/>
      <c r="HH101" s="181"/>
      <c r="HI101" s="181"/>
      <c r="HJ101" s="181"/>
      <c r="HK101" s="181"/>
      <c r="HL101" s="181"/>
      <c r="HM101" s="181"/>
      <c r="HN101" s="181"/>
      <c r="HO101" s="181"/>
      <c r="HP101" s="181"/>
      <c r="HQ101" s="181"/>
      <c r="HR101" s="181"/>
      <c r="HS101" s="181"/>
      <c r="HT101" s="181"/>
      <c r="HU101" s="181"/>
      <c r="HV101" s="181"/>
      <c r="HW101" s="181"/>
      <c r="HX101" s="181"/>
      <c r="HY101" s="181"/>
      <c r="HZ101" s="181"/>
      <c r="IA101" s="181"/>
      <c r="IB101" s="181"/>
      <c r="IC101" s="181"/>
      <c r="ID101" s="181"/>
      <c r="IE101" s="181"/>
      <c r="IF101" s="181"/>
      <c r="IG101" s="181"/>
      <c r="IH101" s="181"/>
      <c r="II101" s="181"/>
      <c r="IJ101" s="181"/>
      <c r="IK101" s="181"/>
      <c r="IL101" s="181"/>
      <c r="IM101" s="181"/>
      <c r="IN101" s="181"/>
      <c r="IO101" s="181"/>
      <c r="IP101" s="181"/>
      <c r="IQ101" s="181"/>
      <c r="IR101" s="181"/>
      <c r="IS101" s="181"/>
    </row>
    <row r="102" spans="1:253" s="216" customFormat="1" ht="16.5" outlineLevel="1" x14ac:dyDescent="0.2">
      <c r="A102" s="6" t="s">
        <v>165</v>
      </c>
      <c r="B102" s="4"/>
      <c r="C102" s="524"/>
      <c r="D102" s="5"/>
      <c r="E102" s="14"/>
      <c r="F102" s="525"/>
      <c r="G102" s="553"/>
      <c r="H102" s="527"/>
      <c r="I102" s="525"/>
      <c r="J102" s="553"/>
      <c r="K102" s="527"/>
      <c r="L102" s="528"/>
      <c r="M102" s="527"/>
      <c r="N102" s="528"/>
      <c r="O102" s="527"/>
      <c r="P102" s="528"/>
      <c r="Q102" s="527"/>
      <c r="R102" s="528"/>
      <c r="S102" s="527"/>
      <c r="T102" s="528"/>
      <c r="U102" s="527"/>
      <c r="V102" s="528"/>
      <c r="W102" s="527"/>
      <c r="X102" s="528"/>
      <c r="Y102" s="527"/>
      <c r="Z102" s="528"/>
      <c r="AA102" s="527"/>
      <c r="AB102" s="528"/>
      <c r="AC102" s="527"/>
      <c r="AD102" s="528"/>
      <c r="AE102" s="527"/>
      <c r="AF102" s="528"/>
      <c r="AG102" s="527"/>
      <c r="AH102" s="528"/>
      <c r="AI102" s="527"/>
      <c r="AJ102" s="528"/>
      <c r="AK102" s="527"/>
      <c r="AL102" s="213"/>
      <c r="AM102" s="213"/>
      <c r="AN102" s="213"/>
      <c r="AO102" s="214"/>
      <c r="AP102" s="215"/>
      <c r="AQ102" s="215"/>
      <c r="AR102" s="215"/>
      <c r="AS102" s="215"/>
      <c r="AT102" s="215"/>
      <c r="AU102" s="215"/>
      <c r="AV102" s="215"/>
      <c r="AW102" s="215"/>
      <c r="AX102" s="215"/>
      <c r="AY102" s="215"/>
      <c r="AZ102" s="215"/>
      <c r="BA102" s="215"/>
      <c r="BB102" s="215"/>
      <c r="BC102" s="215"/>
      <c r="BD102" s="215"/>
      <c r="BE102" s="215"/>
      <c r="BF102" s="215"/>
      <c r="BG102" s="215"/>
      <c r="BH102" s="215"/>
      <c r="BI102" s="215"/>
      <c r="BJ102" s="215"/>
      <c r="BK102" s="215"/>
      <c r="BL102" s="215"/>
      <c r="BM102" s="215"/>
      <c r="BN102" s="215"/>
      <c r="BO102" s="215"/>
      <c r="BP102" s="215"/>
      <c r="BQ102" s="215"/>
      <c r="BR102" s="215"/>
      <c r="BS102" s="215"/>
      <c r="BT102" s="215"/>
      <c r="BU102" s="215"/>
      <c r="BV102" s="215"/>
      <c r="BW102" s="215"/>
      <c r="BX102" s="215"/>
      <c r="BY102" s="215"/>
      <c r="BZ102" s="215"/>
      <c r="CA102" s="215"/>
      <c r="CB102" s="215"/>
      <c r="CC102" s="215"/>
      <c r="CD102" s="215"/>
      <c r="CE102" s="215"/>
      <c r="CF102" s="215"/>
      <c r="CG102" s="215"/>
      <c r="CH102" s="215"/>
      <c r="CI102" s="215"/>
      <c r="CJ102" s="215"/>
      <c r="CK102" s="215"/>
      <c r="CL102" s="215"/>
      <c r="CM102" s="215"/>
      <c r="CN102" s="215"/>
      <c r="CO102" s="215"/>
      <c r="CP102" s="215"/>
      <c r="CQ102" s="215"/>
      <c r="CR102" s="215"/>
      <c r="CS102" s="215"/>
      <c r="CT102" s="215"/>
      <c r="CU102" s="215"/>
      <c r="CV102" s="215"/>
      <c r="CW102" s="215"/>
      <c r="CX102" s="215"/>
      <c r="CY102" s="215"/>
      <c r="CZ102" s="215"/>
      <c r="DA102" s="215"/>
      <c r="DB102" s="215"/>
      <c r="DC102" s="215"/>
      <c r="DD102" s="215"/>
      <c r="DE102" s="215"/>
      <c r="DF102" s="215"/>
      <c r="DG102" s="215"/>
      <c r="DH102" s="215"/>
      <c r="DI102" s="215"/>
      <c r="DJ102" s="215"/>
      <c r="DK102" s="215"/>
      <c r="DL102" s="215"/>
      <c r="DM102" s="215"/>
      <c r="DN102" s="215"/>
      <c r="DO102" s="215"/>
      <c r="DP102" s="215"/>
      <c r="DQ102" s="215"/>
      <c r="DR102" s="215"/>
      <c r="DS102" s="215"/>
      <c r="DT102" s="215"/>
      <c r="DU102" s="215"/>
      <c r="DV102" s="215"/>
      <c r="DW102" s="215"/>
      <c r="DX102" s="215"/>
      <c r="DY102" s="215"/>
      <c r="DZ102" s="215"/>
      <c r="EA102" s="215"/>
      <c r="EB102" s="215"/>
      <c r="EC102" s="215"/>
      <c r="ED102" s="215"/>
      <c r="EE102" s="215"/>
      <c r="EF102" s="215"/>
      <c r="EG102" s="215"/>
      <c r="EH102" s="215"/>
      <c r="EI102" s="215"/>
      <c r="EJ102" s="215"/>
      <c r="EK102" s="215"/>
      <c r="EL102" s="215"/>
      <c r="EM102" s="215"/>
      <c r="EN102" s="215"/>
      <c r="EO102" s="215"/>
      <c r="EP102" s="215"/>
      <c r="EQ102" s="215"/>
      <c r="ER102" s="215"/>
      <c r="ES102" s="215"/>
      <c r="ET102" s="215"/>
      <c r="EU102" s="215"/>
      <c r="EV102" s="215"/>
      <c r="EW102" s="215"/>
      <c r="EX102" s="215"/>
      <c r="EY102" s="215"/>
      <c r="EZ102" s="215"/>
      <c r="FA102" s="215"/>
      <c r="FB102" s="215"/>
      <c r="FC102" s="215"/>
      <c r="FD102" s="215"/>
      <c r="FE102" s="215"/>
      <c r="FF102" s="215"/>
      <c r="FG102" s="215"/>
      <c r="FH102" s="215"/>
      <c r="FI102" s="215"/>
      <c r="FJ102" s="215"/>
      <c r="FK102" s="215"/>
      <c r="FL102" s="215"/>
      <c r="FM102" s="215"/>
      <c r="FN102" s="215"/>
      <c r="FO102" s="215"/>
      <c r="FP102" s="215"/>
      <c r="FQ102" s="215"/>
      <c r="FR102" s="215"/>
      <c r="FS102" s="215"/>
      <c r="FT102" s="215"/>
      <c r="FU102" s="215"/>
      <c r="FV102" s="215"/>
      <c r="FW102" s="215"/>
      <c r="FX102" s="215"/>
      <c r="FY102" s="215"/>
      <c r="FZ102" s="215"/>
      <c r="GA102" s="215"/>
      <c r="GB102" s="215"/>
      <c r="GC102" s="215"/>
      <c r="GD102" s="215"/>
      <c r="GE102" s="215"/>
      <c r="GF102" s="215"/>
      <c r="GG102" s="215"/>
      <c r="GH102" s="215"/>
      <c r="GI102" s="215"/>
      <c r="GJ102" s="215"/>
      <c r="GK102" s="215"/>
      <c r="GL102" s="215"/>
      <c r="GM102" s="215"/>
      <c r="GN102" s="215"/>
      <c r="GO102" s="215"/>
      <c r="GP102" s="215"/>
      <c r="GQ102" s="215"/>
      <c r="GR102" s="215"/>
      <c r="GS102" s="215"/>
      <c r="GT102" s="181"/>
      <c r="GU102" s="181"/>
      <c r="GV102" s="181"/>
      <c r="GW102" s="181"/>
      <c r="GX102" s="181"/>
      <c r="GY102" s="181"/>
      <c r="GZ102" s="181"/>
      <c r="HA102" s="181"/>
      <c r="HB102" s="181"/>
      <c r="HC102" s="181"/>
      <c r="HD102" s="181"/>
      <c r="HE102" s="181"/>
      <c r="HF102" s="181"/>
      <c r="HG102" s="181"/>
      <c r="HH102" s="181"/>
      <c r="HI102" s="181"/>
      <c r="HJ102" s="181"/>
      <c r="HK102" s="181"/>
      <c r="HL102" s="181"/>
      <c r="HM102" s="181"/>
      <c r="HN102" s="181"/>
      <c r="HO102" s="181"/>
      <c r="HP102" s="181"/>
      <c r="HQ102" s="181"/>
      <c r="HR102" s="181"/>
      <c r="HS102" s="181"/>
      <c r="HT102" s="181"/>
      <c r="HU102" s="181"/>
      <c r="HV102" s="181"/>
      <c r="HW102" s="181"/>
      <c r="HX102" s="181"/>
      <c r="HY102" s="181"/>
      <c r="HZ102" s="181"/>
      <c r="IA102" s="181"/>
      <c r="IB102" s="181"/>
      <c r="IC102" s="181"/>
      <c r="ID102" s="181"/>
      <c r="IE102" s="181"/>
      <c r="IF102" s="181"/>
      <c r="IG102" s="181"/>
      <c r="IH102" s="181"/>
      <c r="II102" s="181"/>
      <c r="IJ102" s="181"/>
      <c r="IK102" s="181"/>
      <c r="IL102" s="181"/>
      <c r="IM102" s="181"/>
      <c r="IN102" s="181"/>
      <c r="IO102" s="181"/>
      <c r="IP102" s="181"/>
      <c r="IQ102" s="181"/>
      <c r="IR102" s="181"/>
      <c r="IS102" s="181"/>
    </row>
    <row r="103" spans="1:253" s="217" customFormat="1" ht="15.75" customHeight="1" outlineLevel="2" x14ac:dyDescent="0.2">
      <c r="A103" s="558"/>
      <c r="B103" s="559"/>
      <c r="C103" s="560"/>
      <c r="D103" s="561" t="s">
        <v>166</v>
      </c>
      <c r="E103" s="562"/>
      <c r="F103" s="563"/>
      <c r="G103" s="564"/>
      <c r="H103" s="565">
        <f t="shared" ref="H103:H108" si="35">F103*G103</f>
        <v>0</v>
      </c>
      <c r="I103" s="563"/>
      <c r="J103" s="564"/>
      <c r="K103" s="565">
        <f t="shared" ref="K103:K108" si="36">I103*J103</f>
        <v>0</v>
      </c>
      <c r="L103" s="566"/>
      <c r="M103" s="565">
        <f t="shared" ref="M103:M108" si="37">SUM(K103,H103)</f>
        <v>0</v>
      </c>
      <c r="N103" s="566"/>
      <c r="O103" s="565"/>
      <c r="P103" s="566"/>
      <c r="Q103" s="565"/>
      <c r="R103" s="566"/>
      <c r="S103" s="565"/>
      <c r="T103" s="566"/>
      <c r="U103" s="565"/>
      <c r="V103" s="566"/>
      <c r="W103" s="565"/>
      <c r="X103" s="566"/>
      <c r="Y103" s="565"/>
      <c r="Z103" s="566"/>
      <c r="AA103" s="565"/>
      <c r="AB103" s="566"/>
      <c r="AC103" s="565"/>
      <c r="AD103" s="566"/>
      <c r="AE103" s="565"/>
      <c r="AF103" s="566"/>
      <c r="AG103" s="565"/>
      <c r="AH103" s="566"/>
      <c r="AI103" s="565">
        <f t="shared" ref="AI103:AI134" si="38">SUM(AG103,AE103,AC103,AA103,Y103,W103,U103,S103,Q103,O103)</f>
        <v>0</v>
      </c>
      <c r="AJ103" s="566"/>
      <c r="AK103" s="565">
        <f t="shared" ref="AK103:AK134" si="39">SUM(AI103,M103)</f>
        <v>0</v>
      </c>
      <c r="AL103" s="567"/>
      <c r="AM103" s="567"/>
      <c r="AN103" s="567"/>
      <c r="AO103" s="568"/>
      <c r="AP103" s="569"/>
      <c r="AQ103" s="569"/>
      <c r="AR103" s="569"/>
      <c r="AS103" s="569"/>
      <c r="AT103" s="569"/>
      <c r="AU103" s="569"/>
      <c r="AV103" s="569"/>
      <c r="AW103" s="569"/>
      <c r="AX103" s="569"/>
      <c r="AY103" s="569"/>
      <c r="AZ103" s="569"/>
      <c r="BA103" s="569"/>
      <c r="BB103" s="569"/>
      <c r="BC103" s="569"/>
      <c r="BD103" s="569"/>
      <c r="BE103" s="569"/>
      <c r="BF103" s="569"/>
      <c r="BG103" s="569"/>
      <c r="BH103" s="569"/>
      <c r="BI103" s="569"/>
      <c r="BJ103" s="569"/>
      <c r="BK103" s="569"/>
      <c r="BL103" s="569"/>
      <c r="BM103" s="569"/>
      <c r="BN103" s="569"/>
      <c r="BO103" s="569"/>
      <c r="BP103" s="569"/>
      <c r="BQ103" s="569"/>
      <c r="BR103" s="569"/>
      <c r="BS103" s="569"/>
      <c r="BT103" s="569"/>
      <c r="BU103" s="569"/>
      <c r="BV103" s="569"/>
      <c r="BW103" s="569"/>
      <c r="BX103" s="569"/>
      <c r="BY103" s="569"/>
      <c r="BZ103" s="569"/>
      <c r="CA103" s="569"/>
      <c r="CB103" s="569"/>
      <c r="CC103" s="569"/>
      <c r="CD103" s="569"/>
      <c r="CE103" s="569"/>
      <c r="CF103" s="569"/>
      <c r="CG103" s="569"/>
      <c r="CH103" s="569"/>
      <c r="CI103" s="569"/>
      <c r="CJ103" s="569"/>
      <c r="CK103" s="569"/>
      <c r="CL103" s="569"/>
      <c r="CM103" s="569"/>
      <c r="CN103" s="569"/>
      <c r="CO103" s="569"/>
      <c r="CP103" s="569"/>
      <c r="CQ103" s="569"/>
      <c r="CR103" s="569"/>
      <c r="CS103" s="569"/>
      <c r="CT103" s="569"/>
      <c r="CU103" s="569"/>
      <c r="CV103" s="569"/>
      <c r="CW103" s="569"/>
      <c r="CX103" s="569"/>
      <c r="CY103" s="569"/>
      <c r="CZ103" s="569"/>
      <c r="DA103" s="569"/>
      <c r="DB103" s="569"/>
      <c r="DC103" s="569"/>
      <c r="DD103" s="569"/>
      <c r="DE103" s="569"/>
      <c r="DF103" s="569"/>
      <c r="DG103" s="569"/>
      <c r="DH103" s="569"/>
      <c r="DI103" s="569"/>
      <c r="DJ103" s="569"/>
      <c r="DK103" s="569"/>
      <c r="DL103" s="569"/>
      <c r="DM103" s="569"/>
      <c r="DN103" s="569"/>
      <c r="DO103" s="569"/>
      <c r="DP103" s="569"/>
      <c r="DQ103" s="569"/>
      <c r="DR103" s="569"/>
      <c r="DS103" s="569"/>
      <c r="DT103" s="569"/>
      <c r="DU103" s="569"/>
      <c r="DV103" s="569"/>
      <c r="DW103" s="569"/>
      <c r="DX103" s="569"/>
      <c r="DY103" s="569"/>
      <c r="DZ103" s="569"/>
      <c r="EA103" s="569"/>
      <c r="EB103" s="569"/>
      <c r="EC103" s="569"/>
      <c r="ED103" s="569"/>
      <c r="EE103" s="569"/>
      <c r="EF103" s="569"/>
      <c r="EG103" s="569"/>
      <c r="EH103" s="569"/>
      <c r="EI103" s="569"/>
      <c r="EJ103" s="569"/>
      <c r="EK103" s="569"/>
      <c r="EL103" s="569"/>
      <c r="EM103" s="569"/>
      <c r="EN103" s="569"/>
      <c r="EO103" s="569"/>
      <c r="EP103" s="569"/>
      <c r="EQ103" s="569"/>
      <c r="ER103" s="569"/>
      <c r="ES103" s="569"/>
      <c r="ET103" s="569"/>
      <c r="EU103" s="569"/>
      <c r="EV103" s="569"/>
      <c r="EW103" s="569"/>
      <c r="EX103" s="569"/>
      <c r="EY103" s="569"/>
      <c r="EZ103" s="569"/>
      <c r="FA103" s="569"/>
      <c r="FB103" s="569"/>
      <c r="FC103" s="569"/>
      <c r="FD103" s="569"/>
      <c r="FE103" s="569"/>
      <c r="FF103" s="569"/>
      <c r="FG103" s="569"/>
      <c r="FH103" s="569"/>
      <c r="FI103" s="569"/>
      <c r="FJ103" s="569"/>
      <c r="FK103" s="569"/>
      <c r="FL103" s="569"/>
      <c r="FM103" s="569"/>
      <c r="FN103" s="569"/>
      <c r="FO103" s="569"/>
      <c r="FP103" s="569"/>
      <c r="FQ103" s="569"/>
      <c r="FR103" s="569"/>
      <c r="FS103" s="569"/>
      <c r="FT103" s="569"/>
      <c r="FU103" s="569"/>
      <c r="FV103" s="569"/>
      <c r="FW103" s="569"/>
      <c r="FX103" s="569"/>
      <c r="FY103" s="569"/>
      <c r="FZ103" s="569"/>
      <c r="GA103" s="569"/>
      <c r="GB103" s="569"/>
      <c r="GC103" s="569"/>
      <c r="GD103" s="569"/>
      <c r="GE103" s="569"/>
      <c r="GF103" s="569"/>
      <c r="GG103" s="569"/>
      <c r="GH103" s="569"/>
      <c r="GI103" s="569"/>
      <c r="GJ103" s="569"/>
      <c r="GK103" s="569"/>
      <c r="GL103" s="569"/>
      <c r="GM103" s="569"/>
      <c r="GN103" s="569"/>
      <c r="GO103" s="569"/>
      <c r="GP103" s="569"/>
      <c r="GQ103" s="569"/>
      <c r="GR103" s="569"/>
      <c r="GS103" s="569"/>
      <c r="GT103" s="570"/>
      <c r="GU103" s="570"/>
      <c r="GV103" s="570"/>
      <c r="GW103" s="570"/>
      <c r="GX103" s="570"/>
      <c r="GY103" s="570"/>
      <c r="GZ103" s="570"/>
      <c r="HA103" s="570"/>
      <c r="HB103" s="570"/>
      <c r="HC103" s="570"/>
      <c r="HD103" s="570"/>
      <c r="HE103" s="570"/>
      <c r="HF103" s="570"/>
      <c r="HG103" s="570"/>
      <c r="HH103" s="570"/>
      <c r="HI103" s="570"/>
      <c r="HJ103" s="570"/>
      <c r="HK103" s="570"/>
      <c r="HL103" s="570"/>
      <c r="HM103" s="570"/>
      <c r="HN103" s="570"/>
      <c r="HO103" s="570"/>
      <c r="HP103" s="570"/>
      <c r="HQ103" s="570"/>
      <c r="HR103" s="570"/>
      <c r="HS103" s="570"/>
      <c r="HT103" s="570"/>
      <c r="HU103" s="570"/>
      <c r="HV103" s="570"/>
      <c r="HW103" s="570"/>
      <c r="HX103" s="570"/>
      <c r="HY103" s="570"/>
      <c r="HZ103" s="570"/>
      <c r="IA103" s="570"/>
      <c r="IB103" s="570"/>
      <c r="IC103" s="570"/>
      <c r="ID103" s="570"/>
      <c r="IE103" s="570"/>
      <c r="IF103" s="570"/>
      <c r="IG103" s="570"/>
      <c r="IH103" s="570"/>
      <c r="II103" s="570"/>
      <c r="IJ103" s="570"/>
      <c r="IK103" s="570"/>
      <c r="IL103" s="570"/>
      <c r="IM103" s="570"/>
      <c r="IN103" s="570"/>
      <c r="IO103" s="570"/>
      <c r="IP103" s="570"/>
      <c r="IQ103" s="570"/>
      <c r="IR103" s="570"/>
      <c r="IS103" s="570"/>
    </row>
    <row r="104" spans="1:253" s="217" customFormat="1" ht="15.75" customHeight="1" outlineLevel="2" x14ac:dyDescent="0.2">
      <c r="A104" s="558"/>
      <c r="B104" s="559"/>
      <c r="C104" s="560"/>
      <c r="D104" s="561" t="s">
        <v>167</v>
      </c>
      <c r="E104" s="562"/>
      <c r="F104" s="563"/>
      <c r="G104" s="564"/>
      <c r="H104" s="565">
        <f t="shared" si="35"/>
        <v>0</v>
      </c>
      <c r="I104" s="563"/>
      <c r="J104" s="564"/>
      <c r="K104" s="565">
        <f t="shared" si="36"/>
        <v>0</v>
      </c>
      <c r="L104" s="566"/>
      <c r="M104" s="565">
        <f t="shared" si="37"/>
        <v>0</v>
      </c>
      <c r="N104" s="566"/>
      <c r="O104" s="565"/>
      <c r="P104" s="566"/>
      <c r="Q104" s="565"/>
      <c r="R104" s="566"/>
      <c r="S104" s="565"/>
      <c r="T104" s="566"/>
      <c r="U104" s="565"/>
      <c r="V104" s="566"/>
      <c r="W104" s="565"/>
      <c r="X104" s="566"/>
      <c r="Y104" s="565"/>
      <c r="Z104" s="566"/>
      <c r="AA104" s="565"/>
      <c r="AB104" s="566"/>
      <c r="AC104" s="565"/>
      <c r="AD104" s="566"/>
      <c r="AE104" s="565"/>
      <c r="AF104" s="566"/>
      <c r="AG104" s="565"/>
      <c r="AH104" s="566"/>
      <c r="AI104" s="565">
        <f t="shared" si="38"/>
        <v>0</v>
      </c>
      <c r="AJ104" s="566"/>
      <c r="AK104" s="565">
        <f t="shared" si="39"/>
        <v>0</v>
      </c>
      <c r="AL104" s="567"/>
      <c r="AM104" s="567"/>
      <c r="AN104" s="567"/>
      <c r="AO104" s="568"/>
      <c r="AP104" s="569"/>
      <c r="AQ104" s="569"/>
      <c r="AR104" s="569"/>
      <c r="AS104" s="569"/>
      <c r="AT104" s="569"/>
      <c r="AU104" s="569"/>
      <c r="AV104" s="569"/>
      <c r="AW104" s="569"/>
      <c r="AX104" s="569"/>
      <c r="AY104" s="569"/>
      <c r="AZ104" s="569"/>
      <c r="BA104" s="569"/>
      <c r="BB104" s="569"/>
      <c r="BC104" s="569"/>
      <c r="BD104" s="569"/>
      <c r="BE104" s="569"/>
      <c r="BF104" s="569"/>
      <c r="BG104" s="569"/>
      <c r="BH104" s="569"/>
      <c r="BI104" s="569"/>
      <c r="BJ104" s="569"/>
      <c r="BK104" s="569"/>
      <c r="BL104" s="569"/>
      <c r="BM104" s="569"/>
      <c r="BN104" s="569"/>
      <c r="BO104" s="569"/>
      <c r="BP104" s="569"/>
      <c r="BQ104" s="569"/>
      <c r="BR104" s="569"/>
      <c r="BS104" s="569"/>
      <c r="BT104" s="569"/>
      <c r="BU104" s="569"/>
      <c r="BV104" s="569"/>
      <c r="BW104" s="569"/>
      <c r="BX104" s="569"/>
      <c r="BY104" s="569"/>
      <c r="BZ104" s="569"/>
      <c r="CA104" s="569"/>
      <c r="CB104" s="569"/>
      <c r="CC104" s="569"/>
      <c r="CD104" s="569"/>
      <c r="CE104" s="569"/>
      <c r="CF104" s="569"/>
      <c r="CG104" s="569"/>
      <c r="CH104" s="569"/>
      <c r="CI104" s="569"/>
      <c r="CJ104" s="569"/>
      <c r="CK104" s="569"/>
      <c r="CL104" s="569"/>
      <c r="CM104" s="569"/>
      <c r="CN104" s="569"/>
      <c r="CO104" s="569"/>
      <c r="CP104" s="569"/>
      <c r="CQ104" s="569"/>
      <c r="CR104" s="569"/>
      <c r="CS104" s="569"/>
      <c r="CT104" s="569"/>
      <c r="CU104" s="569"/>
      <c r="CV104" s="569"/>
      <c r="CW104" s="569"/>
      <c r="CX104" s="569"/>
      <c r="CY104" s="569"/>
      <c r="CZ104" s="569"/>
      <c r="DA104" s="569"/>
      <c r="DB104" s="569"/>
      <c r="DC104" s="569"/>
      <c r="DD104" s="569"/>
      <c r="DE104" s="569"/>
      <c r="DF104" s="569"/>
      <c r="DG104" s="569"/>
      <c r="DH104" s="569"/>
      <c r="DI104" s="569"/>
      <c r="DJ104" s="569"/>
      <c r="DK104" s="569"/>
      <c r="DL104" s="569"/>
      <c r="DM104" s="569"/>
      <c r="DN104" s="569"/>
      <c r="DO104" s="569"/>
      <c r="DP104" s="569"/>
      <c r="DQ104" s="569"/>
      <c r="DR104" s="569"/>
      <c r="DS104" s="569"/>
      <c r="DT104" s="569"/>
      <c r="DU104" s="569"/>
      <c r="DV104" s="569"/>
      <c r="DW104" s="569"/>
      <c r="DX104" s="569"/>
      <c r="DY104" s="569"/>
      <c r="DZ104" s="569"/>
      <c r="EA104" s="569"/>
      <c r="EB104" s="569"/>
      <c r="EC104" s="569"/>
      <c r="ED104" s="569"/>
      <c r="EE104" s="569"/>
      <c r="EF104" s="569"/>
      <c r="EG104" s="569"/>
      <c r="EH104" s="569"/>
      <c r="EI104" s="569"/>
      <c r="EJ104" s="569"/>
      <c r="EK104" s="569"/>
      <c r="EL104" s="569"/>
      <c r="EM104" s="569"/>
      <c r="EN104" s="569"/>
      <c r="EO104" s="569"/>
      <c r="EP104" s="569"/>
      <c r="EQ104" s="569"/>
      <c r="ER104" s="569"/>
      <c r="ES104" s="569"/>
      <c r="ET104" s="569"/>
      <c r="EU104" s="569"/>
      <c r="EV104" s="569"/>
      <c r="EW104" s="569"/>
      <c r="EX104" s="569"/>
      <c r="EY104" s="569"/>
      <c r="EZ104" s="569"/>
      <c r="FA104" s="569"/>
      <c r="FB104" s="569"/>
      <c r="FC104" s="569"/>
      <c r="FD104" s="569"/>
      <c r="FE104" s="569"/>
      <c r="FF104" s="569"/>
      <c r="FG104" s="569"/>
      <c r="FH104" s="569"/>
      <c r="FI104" s="569"/>
      <c r="FJ104" s="569"/>
      <c r="FK104" s="569"/>
      <c r="FL104" s="569"/>
      <c r="FM104" s="569"/>
      <c r="FN104" s="569"/>
      <c r="FO104" s="569"/>
      <c r="FP104" s="569"/>
      <c r="FQ104" s="569"/>
      <c r="FR104" s="569"/>
      <c r="FS104" s="569"/>
      <c r="FT104" s="569"/>
      <c r="FU104" s="569"/>
      <c r="FV104" s="569"/>
      <c r="FW104" s="569"/>
      <c r="FX104" s="569"/>
      <c r="FY104" s="569"/>
      <c r="FZ104" s="569"/>
      <c r="GA104" s="569"/>
      <c r="GB104" s="569"/>
      <c r="GC104" s="569"/>
      <c r="GD104" s="569"/>
      <c r="GE104" s="569"/>
      <c r="GF104" s="569"/>
      <c r="GG104" s="569"/>
      <c r="GH104" s="569"/>
      <c r="GI104" s="569"/>
      <c r="GJ104" s="569"/>
      <c r="GK104" s="569"/>
      <c r="GL104" s="569"/>
      <c r="GM104" s="569"/>
      <c r="GN104" s="569"/>
      <c r="GO104" s="569"/>
      <c r="GP104" s="569"/>
      <c r="GQ104" s="569"/>
      <c r="GR104" s="569"/>
      <c r="GS104" s="569"/>
      <c r="GT104" s="570"/>
      <c r="GU104" s="570"/>
      <c r="GV104" s="570"/>
      <c r="GW104" s="570"/>
      <c r="GX104" s="570"/>
      <c r="GY104" s="570"/>
      <c r="GZ104" s="570"/>
      <c r="HA104" s="570"/>
      <c r="HB104" s="570"/>
      <c r="HC104" s="570"/>
      <c r="HD104" s="570"/>
      <c r="HE104" s="570"/>
      <c r="HF104" s="570"/>
      <c r="HG104" s="570"/>
      <c r="HH104" s="570"/>
      <c r="HI104" s="570"/>
      <c r="HJ104" s="570"/>
      <c r="HK104" s="570"/>
      <c r="HL104" s="570"/>
      <c r="HM104" s="570"/>
      <c r="HN104" s="570"/>
      <c r="HO104" s="570"/>
      <c r="HP104" s="570"/>
      <c r="HQ104" s="570"/>
      <c r="HR104" s="570"/>
      <c r="HS104" s="570"/>
      <c r="HT104" s="570"/>
      <c r="HU104" s="570"/>
      <c r="HV104" s="570"/>
      <c r="HW104" s="570"/>
      <c r="HX104" s="570"/>
      <c r="HY104" s="570"/>
      <c r="HZ104" s="570"/>
      <c r="IA104" s="570"/>
      <c r="IB104" s="570"/>
      <c r="IC104" s="570"/>
      <c r="ID104" s="570"/>
      <c r="IE104" s="570"/>
      <c r="IF104" s="570"/>
      <c r="IG104" s="570"/>
      <c r="IH104" s="570"/>
      <c r="II104" s="570"/>
      <c r="IJ104" s="570"/>
      <c r="IK104" s="570"/>
      <c r="IL104" s="570"/>
      <c r="IM104" s="570"/>
      <c r="IN104" s="570"/>
      <c r="IO104" s="570"/>
      <c r="IP104" s="570"/>
      <c r="IQ104" s="570"/>
      <c r="IR104" s="570"/>
      <c r="IS104" s="570"/>
    </row>
    <row r="105" spans="1:253" s="217" customFormat="1" ht="15.75" customHeight="1" outlineLevel="2" x14ac:dyDescent="0.2">
      <c r="A105" s="558"/>
      <c r="B105" s="559"/>
      <c r="C105" s="560"/>
      <c r="D105" s="561" t="s">
        <v>168</v>
      </c>
      <c r="E105" s="562"/>
      <c r="F105" s="563"/>
      <c r="G105" s="564"/>
      <c r="H105" s="565">
        <f t="shared" si="35"/>
        <v>0</v>
      </c>
      <c r="I105" s="563"/>
      <c r="J105" s="564"/>
      <c r="K105" s="565">
        <f t="shared" si="36"/>
        <v>0</v>
      </c>
      <c r="L105" s="566"/>
      <c r="M105" s="565">
        <f t="shared" si="37"/>
        <v>0</v>
      </c>
      <c r="N105" s="566"/>
      <c r="O105" s="565"/>
      <c r="P105" s="566"/>
      <c r="Q105" s="565"/>
      <c r="R105" s="566"/>
      <c r="S105" s="565"/>
      <c r="T105" s="566"/>
      <c r="U105" s="565"/>
      <c r="V105" s="566"/>
      <c r="W105" s="565"/>
      <c r="X105" s="566"/>
      <c r="Y105" s="565"/>
      <c r="Z105" s="566"/>
      <c r="AA105" s="565"/>
      <c r="AB105" s="566"/>
      <c r="AC105" s="565"/>
      <c r="AD105" s="566"/>
      <c r="AE105" s="565"/>
      <c r="AF105" s="566"/>
      <c r="AG105" s="565"/>
      <c r="AH105" s="566"/>
      <c r="AI105" s="565">
        <f t="shared" si="38"/>
        <v>0</v>
      </c>
      <c r="AJ105" s="566"/>
      <c r="AK105" s="565">
        <f t="shared" si="39"/>
        <v>0</v>
      </c>
      <c r="AL105" s="567"/>
      <c r="AM105" s="567"/>
      <c r="AN105" s="567"/>
      <c r="AO105" s="568"/>
      <c r="AP105" s="569"/>
      <c r="AQ105" s="569"/>
      <c r="AR105" s="569"/>
      <c r="AS105" s="569"/>
      <c r="AT105" s="569"/>
      <c r="AU105" s="569"/>
      <c r="AV105" s="569"/>
      <c r="AW105" s="569"/>
      <c r="AX105" s="569"/>
      <c r="AY105" s="569"/>
      <c r="AZ105" s="569"/>
      <c r="BA105" s="569"/>
      <c r="BB105" s="569"/>
      <c r="BC105" s="569"/>
      <c r="BD105" s="569"/>
      <c r="BE105" s="569"/>
      <c r="BF105" s="569"/>
      <c r="BG105" s="569"/>
      <c r="BH105" s="569"/>
      <c r="BI105" s="569"/>
      <c r="BJ105" s="569"/>
      <c r="BK105" s="569"/>
      <c r="BL105" s="569"/>
      <c r="BM105" s="569"/>
      <c r="BN105" s="569"/>
      <c r="BO105" s="569"/>
      <c r="BP105" s="569"/>
      <c r="BQ105" s="569"/>
      <c r="BR105" s="569"/>
      <c r="BS105" s="569"/>
      <c r="BT105" s="569"/>
      <c r="BU105" s="569"/>
      <c r="BV105" s="569"/>
      <c r="BW105" s="569"/>
      <c r="BX105" s="569"/>
      <c r="BY105" s="569"/>
      <c r="BZ105" s="569"/>
      <c r="CA105" s="569"/>
      <c r="CB105" s="569"/>
      <c r="CC105" s="569"/>
      <c r="CD105" s="569"/>
      <c r="CE105" s="569"/>
      <c r="CF105" s="569"/>
      <c r="CG105" s="569"/>
      <c r="CH105" s="569"/>
      <c r="CI105" s="569"/>
      <c r="CJ105" s="569"/>
      <c r="CK105" s="569"/>
      <c r="CL105" s="569"/>
      <c r="CM105" s="569"/>
      <c r="CN105" s="569"/>
      <c r="CO105" s="569"/>
      <c r="CP105" s="569"/>
      <c r="CQ105" s="569"/>
      <c r="CR105" s="569"/>
      <c r="CS105" s="569"/>
      <c r="CT105" s="569"/>
      <c r="CU105" s="569"/>
      <c r="CV105" s="569"/>
      <c r="CW105" s="569"/>
      <c r="CX105" s="569"/>
      <c r="CY105" s="569"/>
      <c r="CZ105" s="569"/>
      <c r="DA105" s="569"/>
      <c r="DB105" s="569"/>
      <c r="DC105" s="569"/>
      <c r="DD105" s="569"/>
      <c r="DE105" s="569"/>
      <c r="DF105" s="569"/>
      <c r="DG105" s="569"/>
      <c r="DH105" s="569"/>
      <c r="DI105" s="569"/>
      <c r="DJ105" s="569"/>
      <c r="DK105" s="569"/>
      <c r="DL105" s="569"/>
      <c r="DM105" s="569"/>
      <c r="DN105" s="569"/>
      <c r="DO105" s="569"/>
      <c r="DP105" s="569"/>
      <c r="DQ105" s="569"/>
      <c r="DR105" s="569"/>
      <c r="DS105" s="569"/>
      <c r="DT105" s="569"/>
      <c r="DU105" s="569"/>
      <c r="DV105" s="569"/>
      <c r="DW105" s="569"/>
      <c r="DX105" s="569"/>
      <c r="DY105" s="569"/>
      <c r="DZ105" s="569"/>
      <c r="EA105" s="569"/>
      <c r="EB105" s="569"/>
      <c r="EC105" s="569"/>
      <c r="ED105" s="569"/>
      <c r="EE105" s="569"/>
      <c r="EF105" s="569"/>
      <c r="EG105" s="569"/>
      <c r="EH105" s="569"/>
      <c r="EI105" s="569"/>
      <c r="EJ105" s="569"/>
      <c r="EK105" s="569"/>
      <c r="EL105" s="569"/>
      <c r="EM105" s="569"/>
      <c r="EN105" s="569"/>
      <c r="EO105" s="569"/>
      <c r="EP105" s="569"/>
      <c r="EQ105" s="569"/>
      <c r="ER105" s="569"/>
      <c r="ES105" s="569"/>
      <c r="ET105" s="569"/>
      <c r="EU105" s="569"/>
      <c r="EV105" s="569"/>
      <c r="EW105" s="569"/>
      <c r="EX105" s="569"/>
      <c r="EY105" s="569"/>
      <c r="EZ105" s="569"/>
      <c r="FA105" s="569"/>
      <c r="FB105" s="569"/>
      <c r="FC105" s="569"/>
      <c r="FD105" s="569"/>
      <c r="FE105" s="569"/>
      <c r="FF105" s="569"/>
      <c r="FG105" s="569"/>
      <c r="FH105" s="569"/>
      <c r="FI105" s="569"/>
      <c r="FJ105" s="569"/>
      <c r="FK105" s="569"/>
      <c r="FL105" s="569"/>
      <c r="FM105" s="569"/>
      <c r="FN105" s="569"/>
      <c r="FO105" s="569"/>
      <c r="FP105" s="569"/>
      <c r="FQ105" s="569"/>
      <c r="FR105" s="569"/>
      <c r="FS105" s="569"/>
      <c r="FT105" s="569"/>
      <c r="FU105" s="569"/>
      <c r="FV105" s="569"/>
      <c r="FW105" s="569"/>
      <c r="FX105" s="569"/>
      <c r="FY105" s="569"/>
      <c r="FZ105" s="569"/>
      <c r="GA105" s="569"/>
      <c r="GB105" s="569"/>
      <c r="GC105" s="569"/>
      <c r="GD105" s="569"/>
      <c r="GE105" s="569"/>
      <c r="GF105" s="569"/>
      <c r="GG105" s="569"/>
      <c r="GH105" s="569"/>
      <c r="GI105" s="569"/>
      <c r="GJ105" s="569"/>
      <c r="GK105" s="569"/>
      <c r="GL105" s="569"/>
      <c r="GM105" s="569"/>
      <c r="GN105" s="569"/>
      <c r="GO105" s="569"/>
      <c r="GP105" s="569"/>
      <c r="GQ105" s="569"/>
      <c r="GR105" s="569"/>
      <c r="GS105" s="569"/>
      <c r="GT105" s="570"/>
      <c r="GU105" s="570"/>
      <c r="GV105" s="570"/>
      <c r="GW105" s="570"/>
      <c r="GX105" s="570"/>
      <c r="GY105" s="570"/>
      <c r="GZ105" s="570"/>
      <c r="HA105" s="570"/>
      <c r="HB105" s="570"/>
      <c r="HC105" s="570"/>
      <c r="HD105" s="570"/>
      <c r="HE105" s="570"/>
      <c r="HF105" s="570"/>
      <c r="HG105" s="570"/>
      <c r="HH105" s="570"/>
      <c r="HI105" s="570"/>
      <c r="HJ105" s="570"/>
      <c r="HK105" s="570"/>
      <c r="HL105" s="570"/>
      <c r="HM105" s="570"/>
      <c r="HN105" s="570"/>
      <c r="HO105" s="570"/>
      <c r="HP105" s="570"/>
      <c r="HQ105" s="570"/>
      <c r="HR105" s="570"/>
      <c r="HS105" s="570"/>
      <c r="HT105" s="570"/>
      <c r="HU105" s="570"/>
      <c r="HV105" s="570"/>
      <c r="HW105" s="570"/>
      <c r="HX105" s="570"/>
      <c r="HY105" s="570"/>
      <c r="HZ105" s="570"/>
      <c r="IA105" s="570"/>
      <c r="IB105" s="570"/>
      <c r="IC105" s="570"/>
      <c r="ID105" s="570"/>
      <c r="IE105" s="570"/>
      <c r="IF105" s="570"/>
      <c r="IG105" s="570"/>
      <c r="IH105" s="570"/>
      <c r="II105" s="570"/>
      <c r="IJ105" s="570"/>
      <c r="IK105" s="570"/>
      <c r="IL105" s="570"/>
      <c r="IM105" s="570"/>
      <c r="IN105" s="570"/>
      <c r="IO105" s="570"/>
      <c r="IP105" s="570"/>
      <c r="IQ105" s="570"/>
      <c r="IR105" s="570"/>
      <c r="IS105" s="570"/>
    </row>
    <row r="106" spans="1:253" s="217" customFormat="1" ht="15.75" customHeight="1" outlineLevel="2" x14ac:dyDescent="0.2">
      <c r="A106" s="558"/>
      <c r="B106" s="559"/>
      <c r="C106" s="560"/>
      <c r="D106" s="561" t="s">
        <v>169</v>
      </c>
      <c r="E106" s="562"/>
      <c r="F106" s="563"/>
      <c r="G106" s="564"/>
      <c r="H106" s="565">
        <f t="shared" si="35"/>
        <v>0</v>
      </c>
      <c r="I106" s="563"/>
      <c r="J106" s="564"/>
      <c r="K106" s="565">
        <f t="shared" si="36"/>
        <v>0</v>
      </c>
      <c r="L106" s="566"/>
      <c r="M106" s="565">
        <f t="shared" si="37"/>
        <v>0</v>
      </c>
      <c r="N106" s="566"/>
      <c r="O106" s="565"/>
      <c r="P106" s="566"/>
      <c r="Q106" s="565"/>
      <c r="R106" s="566"/>
      <c r="S106" s="565"/>
      <c r="T106" s="566"/>
      <c r="U106" s="565"/>
      <c r="V106" s="566"/>
      <c r="W106" s="565"/>
      <c r="X106" s="566"/>
      <c r="Y106" s="565"/>
      <c r="Z106" s="566"/>
      <c r="AA106" s="565"/>
      <c r="AB106" s="566"/>
      <c r="AC106" s="565"/>
      <c r="AD106" s="566"/>
      <c r="AE106" s="565"/>
      <c r="AF106" s="566"/>
      <c r="AG106" s="565"/>
      <c r="AH106" s="566"/>
      <c r="AI106" s="565">
        <f t="shared" si="38"/>
        <v>0</v>
      </c>
      <c r="AJ106" s="566"/>
      <c r="AK106" s="565">
        <f t="shared" si="39"/>
        <v>0</v>
      </c>
      <c r="AL106" s="567"/>
      <c r="AM106" s="567"/>
      <c r="AN106" s="567"/>
      <c r="AO106" s="568"/>
      <c r="AP106" s="569"/>
      <c r="AQ106" s="569"/>
      <c r="AR106" s="569"/>
      <c r="AS106" s="569"/>
      <c r="AT106" s="569"/>
      <c r="AU106" s="569"/>
      <c r="AV106" s="569"/>
      <c r="AW106" s="569"/>
      <c r="AX106" s="569"/>
      <c r="AY106" s="569"/>
      <c r="AZ106" s="569"/>
      <c r="BA106" s="569"/>
      <c r="BB106" s="569"/>
      <c r="BC106" s="569"/>
      <c r="BD106" s="569"/>
      <c r="BE106" s="569"/>
      <c r="BF106" s="569"/>
      <c r="BG106" s="569"/>
      <c r="BH106" s="569"/>
      <c r="BI106" s="569"/>
      <c r="BJ106" s="569"/>
      <c r="BK106" s="569"/>
      <c r="BL106" s="569"/>
      <c r="BM106" s="569"/>
      <c r="BN106" s="569"/>
      <c r="BO106" s="569"/>
      <c r="BP106" s="569"/>
      <c r="BQ106" s="569"/>
      <c r="BR106" s="569"/>
      <c r="BS106" s="569"/>
      <c r="BT106" s="569"/>
      <c r="BU106" s="569"/>
      <c r="BV106" s="569"/>
      <c r="BW106" s="569"/>
      <c r="BX106" s="569"/>
      <c r="BY106" s="569"/>
      <c r="BZ106" s="569"/>
      <c r="CA106" s="569"/>
      <c r="CB106" s="569"/>
      <c r="CC106" s="569"/>
      <c r="CD106" s="569"/>
      <c r="CE106" s="569"/>
      <c r="CF106" s="569"/>
      <c r="CG106" s="569"/>
      <c r="CH106" s="569"/>
      <c r="CI106" s="569"/>
      <c r="CJ106" s="569"/>
      <c r="CK106" s="569"/>
      <c r="CL106" s="569"/>
      <c r="CM106" s="569"/>
      <c r="CN106" s="569"/>
      <c r="CO106" s="569"/>
      <c r="CP106" s="569"/>
      <c r="CQ106" s="569"/>
      <c r="CR106" s="569"/>
      <c r="CS106" s="569"/>
      <c r="CT106" s="569"/>
      <c r="CU106" s="569"/>
      <c r="CV106" s="569"/>
      <c r="CW106" s="569"/>
      <c r="CX106" s="569"/>
      <c r="CY106" s="569"/>
      <c r="CZ106" s="569"/>
      <c r="DA106" s="569"/>
      <c r="DB106" s="569"/>
      <c r="DC106" s="569"/>
      <c r="DD106" s="569"/>
      <c r="DE106" s="569"/>
      <c r="DF106" s="569"/>
      <c r="DG106" s="569"/>
      <c r="DH106" s="569"/>
      <c r="DI106" s="569"/>
      <c r="DJ106" s="569"/>
      <c r="DK106" s="569"/>
      <c r="DL106" s="569"/>
      <c r="DM106" s="569"/>
      <c r="DN106" s="569"/>
      <c r="DO106" s="569"/>
      <c r="DP106" s="569"/>
      <c r="DQ106" s="569"/>
      <c r="DR106" s="569"/>
      <c r="DS106" s="569"/>
      <c r="DT106" s="569"/>
      <c r="DU106" s="569"/>
      <c r="DV106" s="569"/>
      <c r="DW106" s="569"/>
      <c r="DX106" s="569"/>
      <c r="DY106" s="569"/>
      <c r="DZ106" s="569"/>
      <c r="EA106" s="569"/>
      <c r="EB106" s="569"/>
      <c r="EC106" s="569"/>
      <c r="ED106" s="569"/>
      <c r="EE106" s="569"/>
      <c r="EF106" s="569"/>
      <c r="EG106" s="569"/>
      <c r="EH106" s="569"/>
      <c r="EI106" s="569"/>
      <c r="EJ106" s="569"/>
      <c r="EK106" s="569"/>
      <c r="EL106" s="569"/>
      <c r="EM106" s="569"/>
      <c r="EN106" s="569"/>
      <c r="EO106" s="569"/>
      <c r="EP106" s="569"/>
      <c r="EQ106" s="569"/>
      <c r="ER106" s="569"/>
      <c r="ES106" s="569"/>
      <c r="ET106" s="569"/>
      <c r="EU106" s="569"/>
      <c r="EV106" s="569"/>
      <c r="EW106" s="569"/>
      <c r="EX106" s="569"/>
      <c r="EY106" s="569"/>
      <c r="EZ106" s="569"/>
      <c r="FA106" s="569"/>
      <c r="FB106" s="569"/>
      <c r="FC106" s="569"/>
      <c r="FD106" s="569"/>
      <c r="FE106" s="569"/>
      <c r="FF106" s="569"/>
      <c r="FG106" s="569"/>
      <c r="FH106" s="569"/>
      <c r="FI106" s="569"/>
      <c r="FJ106" s="569"/>
      <c r="FK106" s="569"/>
      <c r="FL106" s="569"/>
      <c r="FM106" s="569"/>
      <c r="FN106" s="569"/>
      <c r="FO106" s="569"/>
      <c r="FP106" s="569"/>
      <c r="FQ106" s="569"/>
      <c r="FR106" s="569"/>
      <c r="FS106" s="569"/>
      <c r="FT106" s="569"/>
      <c r="FU106" s="569"/>
      <c r="FV106" s="569"/>
      <c r="FW106" s="569"/>
      <c r="FX106" s="569"/>
      <c r="FY106" s="569"/>
      <c r="FZ106" s="569"/>
      <c r="GA106" s="569"/>
      <c r="GB106" s="569"/>
      <c r="GC106" s="569"/>
      <c r="GD106" s="569"/>
      <c r="GE106" s="569"/>
      <c r="GF106" s="569"/>
      <c r="GG106" s="569"/>
      <c r="GH106" s="569"/>
      <c r="GI106" s="569"/>
      <c r="GJ106" s="569"/>
      <c r="GK106" s="569"/>
      <c r="GL106" s="569"/>
      <c r="GM106" s="569"/>
      <c r="GN106" s="569"/>
      <c r="GO106" s="569"/>
      <c r="GP106" s="569"/>
      <c r="GQ106" s="569"/>
      <c r="GR106" s="569"/>
      <c r="GS106" s="569"/>
      <c r="GT106" s="570"/>
      <c r="GU106" s="570"/>
      <c r="GV106" s="570"/>
      <c r="GW106" s="570"/>
      <c r="GX106" s="570"/>
      <c r="GY106" s="570"/>
      <c r="GZ106" s="570"/>
      <c r="HA106" s="570"/>
      <c r="HB106" s="570"/>
      <c r="HC106" s="570"/>
      <c r="HD106" s="570"/>
      <c r="HE106" s="570"/>
      <c r="HF106" s="570"/>
      <c r="HG106" s="570"/>
      <c r="HH106" s="570"/>
      <c r="HI106" s="570"/>
      <c r="HJ106" s="570"/>
      <c r="HK106" s="570"/>
      <c r="HL106" s="570"/>
      <c r="HM106" s="570"/>
      <c r="HN106" s="570"/>
      <c r="HO106" s="570"/>
      <c r="HP106" s="570"/>
      <c r="HQ106" s="570"/>
      <c r="HR106" s="570"/>
      <c r="HS106" s="570"/>
      <c r="HT106" s="570"/>
      <c r="HU106" s="570"/>
      <c r="HV106" s="570"/>
      <c r="HW106" s="570"/>
      <c r="HX106" s="570"/>
      <c r="HY106" s="570"/>
      <c r="HZ106" s="570"/>
      <c r="IA106" s="570"/>
      <c r="IB106" s="570"/>
      <c r="IC106" s="570"/>
      <c r="ID106" s="570"/>
      <c r="IE106" s="570"/>
      <c r="IF106" s="570"/>
      <c r="IG106" s="570"/>
      <c r="IH106" s="570"/>
      <c r="II106" s="570"/>
      <c r="IJ106" s="570"/>
      <c r="IK106" s="570"/>
      <c r="IL106" s="570"/>
      <c r="IM106" s="570"/>
      <c r="IN106" s="570"/>
      <c r="IO106" s="570"/>
      <c r="IP106" s="570"/>
      <c r="IQ106" s="570"/>
      <c r="IR106" s="570"/>
      <c r="IS106" s="570"/>
    </row>
    <row r="107" spans="1:253" s="217" customFormat="1" ht="15.75" customHeight="1" outlineLevel="2" x14ac:dyDescent="0.2">
      <c r="A107" s="558"/>
      <c r="B107" s="559"/>
      <c r="C107" s="560"/>
      <c r="D107" s="561" t="s">
        <v>170</v>
      </c>
      <c r="E107" s="562"/>
      <c r="F107" s="563"/>
      <c r="G107" s="564"/>
      <c r="H107" s="565">
        <f t="shared" si="35"/>
        <v>0</v>
      </c>
      <c r="I107" s="563"/>
      <c r="J107" s="564"/>
      <c r="K107" s="565">
        <f t="shared" si="36"/>
        <v>0</v>
      </c>
      <c r="L107" s="566"/>
      <c r="M107" s="565">
        <f t="shared" si="37"/>
        <v>0</v>
      </c>
      <c r="N107" s="566"/>
      <c r="O107" s="565"/>
      <c r="P107" s="566"/>
      <c r="Q107" s="565"/>
      <c r="R107" s="566"/>
      <c r="S107" s="565"/>
      <c r="T107" s="566"/>
      <c r="U107" s="565"/>
      <c r="V107" s="566"/>
      <c r="W107" s="565"/>
      <c r="X107" s="566"/>
      <c r="Y107" s="565"/>
      <c r="Z107" s="566"/>
      <c r="AA107" s="565"/>
      <c r="AB107" s="566"/>
      <c r="AC107" s="565"/>
      <c r="AD107" s="566"/>
      <c r="AE107" s="565"/>
      <c r="AF107" s="566"/>
      <c r="AG107" s="565"/>
      <c r="AH107" s="566"/>
      <c r="AI107" s="565">
        <f t="shared" si="38"/>
        <v>0</v>
      </c>
      <c r="AJ107" s="566"/>
      <c r="AK107" s="565">
        <f t="shared" si="39"/>
        <v>0</v>
      </c>
      <c r="AL107" s="567"/>
      <c r="AM107" s="567"/>
      <c r="AN107" s="567"/>
      <c r="AO107" s="568"/>
      <c r="AP107" s="569"/>
      <c r="AQ107" s="569"/>
      <c r="AR107" s="569"/>
      <c r="AS107" s="569"/>
      <c r="AT107" s="569"/>
      <c r="AU107" s="569"/>
      <c r="AV107" s="569"/>
      <c r="AW107" s="569"/>
      <c r="AX107" s="569"/>
      <c r="AY107" s="569"/>
      <c r="AZ107" s="569"/>
      <c r="BA107" s="569"/>
      <c r="BB107" s="569"/>
      <c r="BC107" s="569"/>
      <c r="BD107" s="569"/>
      <c r="BE107" s="569"/>
      <c r="BF107" s="569"/>
      <c r="BG107" s="569"/>
      <c r="BH107" s="569"/>
      <c r="BI107" s="569"/>
      <c r="BJ107" s="569"/>
      <c r="BK107" s="569"/>
      <c r="BL107" s="569"/>
      <c r="BM107" s="569"/>
      <c r="BN107" s="569"/>
      <c r="BO107" s="569"/>
      <c r="BP107" s="569"/>
      <c r="BQ107" s="569"/>
      <c r="BR107" s="569"/>
      <c r="BS107" s="569"/>
      <c r="BT107" s="569"/>
      <c r="BU107" s="569"/>
      <c r="BV107" s="569"/>
      <c r="BW107" s="569"/>
      <c r="BX107" s="569"/>
      <c r="BY107" s="569"/>
      <c r="BZ107" s="569"/>
      <c r="CA107" s="569"/>
      <c r="CB107" s="569"/>
      <c r="CC107" s="569"/>
      <c r="CD107" s="569"/>
      <c r="CE107" s="569"/>
      <c r="CF107" s="569"/>
      <c r="CG107" s="569"/>
      <c r="CH107" s="569"/>
      <c r="CI107" s="569"/>
      <c r="CJ107" s="569"/>
      <c r="CK107" s="569"/>
      <c r="CL107" s="569"/>
      <c r="CM107" s="569"/>
      <c r="CN107" s="569"/>
      <c r="CO107" s="569"/>
      <c r="CP107" s="569"/>
      <c r="CQ107" s="569"/>
      <c r="CR107" s="569"/>
      <c r="CS107" s="569"/>
      <c r="CT107" s="569"/>
      <c r="CU107" s="569"/>
      <c r="CV107" s="569"/>
      <c r="CW107" s="569"/>
      <c r="CX107" s="569"/>
      <c r="CY107" s="569"/>
      <c r="CZ107" s="569"/>
      <c r="DA107" s="569"/>
      <c r="DB107" s="569"/>
      <c r="DC107" s="569"/>
      <c r="DD107" s="569"/>
      <c r="DE107" s="569"/>
      <c r="DF107" s="569"/>
      <c r="DG107" s="569"/>
      <c r="DH107" s="569"/>
      <c r="DI107" s="569"/>
      <c r="DJ107" s="569"/>
      <c r="DK107" s="569"/>
      <c r="DL107" s="569"/>
      <c r="DM107" s="569"/>
      <c r="DN107" s="569"/>
      <c r="DO107" s="569"/>
      <c r="DP107" s="569"/>
      <c r="DQ107" s="569"/>
      <c r="DR107" s="569"/>
      <c r="DS107" s="569"/>
      <c r="DT107" s="569"/>
      <c r="DU107" s="569"/>
      <c r="DV107" s="569"/>
      <c r="DW107" s="569"/>
      <c r="DX107" s="569"/>
      <c r="DY107" s="569"/>
      <c r="DZ107" s="569"/>
      <c r="EA107" s="569"/>
      <c r="EB107" s="569"/>
      <c r="EC107" s="569"/>
      <c r="ED107" s="569"/>
      <c r="EE107" s="569"/>
      <c r="EF107" s="569"/>
      <c r="EG107" s="569"/>
      <c r="EH107" s="569"/>
      <c r="EI107" s="569"/>
      <c r="EJ107" s="569"/>
      <c r="EK107" s="569"/>
      <c r="EL107" s="569"/>
      <c r="EM107" s="569"/>
      <c r="EN107" s="569"/>
      <c r="EO107" s="569"/>
      <c r="EP107" s="569"/>
      <c r="EQ107" s="569"/>
      <c r="ER107" s="569"/>
      <c r="ES107" s="569"/>
      <c r="ET107" s="569"/>
      <c r="EU107" s="569"/>
      <c r="EV107" s="569"/>
      <c r="EW107" s="569"/>
      <c r="EX107" s="569"/>
      <c r="EY107" s="569"/>
      <c r="EZ107" s="569"/>
      <c r="FA107" s="569"/>
      <c r="FB107" s="569"/>
      <c r="FC107" s="569"/>
      <c r="FD107" s="569"/>
      <c r="FE107" s="569"/>
      <c r="FF107" s="569"/>
      <c r="FG107" s="569"/>
      <c r="FH107" s="569"/>
      <c r="FI107" s="569"/>
      <c r="FJ107" s="569"/>
      <c r="FK107" s="569"/>
      <c r="FL107" s="569"/>
      <c r="FM107" s="569"/>
      <c r="FN107" s="569"/>
      <c r="FO107" s="569"/>
      <c r="FP107" s="569"/>
      <c r="FQ107" s="569"/>
      <c r="FR107" s="569"/>
      <c r="FS107" s="569"/>
      <c r="FT107" s="569"/>
      <c r="FU107" s="569"/>
      <c r="FV107" s="569"/>
      <c r="FW107" s="569"/>
      <c r="FX107" s="569"/>
      <c r="FY107" s="569"/>
      <c r="FZ107" s="569"/>
      <c r="GA107" s="569"/>
      <c r="GB107" s="569"/>
      <c r="GC107" s="569"/>
      <c r="GD107" s="569"/>
      <c r="GE107" s="569"/>
      <c r="GF107" s="569"/>
      <c r="GG107" s="569"/>
      <c r="GH107" s="569"/>
      <c r="GI107" s="569"/>
      <c r="GJ107" s="569"/>
      <c r="GK107" s="569"/>
      <c r="GL107" s="569"/>
      <c r="GM107" s="569"/>
      <c r="GN107" s="569"/>
      <c r="GO107" s="569"/>
      <c r="GP107" s="569"/>
      <c r="GQ107" s="569"/>
      <c r="GR107" s="569"/>
      <c r="GS107" s="569"/>
      <c r="GT107" s="570"/>
      <c r="GU107" s="570"/>
      <c r="GV107" s="570"/>
      <c r="GW107" s="570"/>
      <c r="GX107" s="570"/>
      <c r="GY107" s="570"/>
      <c r="GZ107" s="570"/>
      <c r="HA107" s="570"/>
      <c r="HB107" s="570"/>
      <c r="HC107" s="570"/>
      <c r="HD107" s="570"/>
      <c r="HE107" s="570"/>
      <c r="HF107" s="570"/>
      <c r="HG107" s="570"/>
      <c r="HH107" s="570"/>
      <c r="HI107" s="570"/>
      <c r="HJ107" s="570"/>
      <c r="HK107" s="570"/>
      <c r="HL107" s="570"/>
      <c r="HM107" s="570"/>
      <c r="HN107" s="570"/>
      <c r="HO107" s="570"/>
      <c r="HP107" s="570"/>
      <c r="HQ107" s="570"/>
      <c r="HR107" s="570"/>
      <c r="HS107" s="570"/>
      <c r="HT107" s="570"/>
      <c r="HU107" s="570"/>
      <c r="HV107" s="570"/>
      <c r="HW107" s="570"/>
      <c r="HX107" s="570"/>
      <c r="HY107" s="570"/>
      <c r="HZ107" s="570"/>
      <c r="IA107" s="570"/>
      <c r="IB107" s="570"/>
      <c r="IC107" s="570"/>
      <c r="ID107" s="570"/>
      <c r="IE107" s="570"/>
      <c r="IF107" s="570"/>
      <c r="IG107" s="570"/>
      <c r="IH107" s="570"/>
      <c r="II107" s="570"/>
      <c r="IJ107" s="570"/>
      <c r="IK107" s="570"/>
      <c r="IL107" s="570"/>
      <c r="IM107" s="570"/>
      <c r="IN107" s="570"/>
      <c r="IO107" s="570"/>
      <c r="IP107" s="570"/>
      <c r="IQ107" s="570"/>
      <c r="IR107" s="570"/>
      <c r="IS107" s="570"/>
    </row>
    <row r="108" spans="1:253" s="217" customFormat="1" ht="15.75" customHeight="1" outlineLevel="2" x14ac:dyDescent="0.2">
      <c r="A108" s="558"/>
      <c r="B108" s="559"/>
      <c r="C108" s="560"/>
      <c r="D108" s="561" t="s">
        <v>171</v>
      </c>
      <c r="E108" s="562"/>
      <c r="F108" s="563"/>
      <c r="G108" s="564"/>
      <c r="H108" s="565">
        <f t="shared" si="35"/>
        <v>0</v>
      </c>
      <c r="I108" s="563"/>
      <c r="J108" s="564"/>
      <c r="K108" s="565">
        <f t="shared" si="36"/>
        <v>0</v>
      </c>
      <c r="L108" s="566"/>
      <c r="M108" s="565">
        <f t="shared" si="37"/>
        <v>0</v>
      </c>
      <c r="N108" s="566"/>
      <c r="O108" s="565"/>
      <c r="P108" s="566"/>
      <c r="Q108" s="565"/>
      <c r="R108" s="566"/>
      <c r="S108" s="565"/>
      <c r="T108" s="566"/>
      <c r="U108" s="565"/>
      <c r="V108" s="566"/>
      <c r="W108" s="565"/>
      <c r="X108" s="566"/>
      <c r="Y108" s="565"/>
      <c r="Z108" s="566"/>
      <c r="AA108" s="565"/>
      <c r="AB108" s="566"/>
      <c r="AC108" s="565"/>
      <c r="AD108" s="566"/>
      <c r="AE108" s="565"/>
      <c r="AF108" s="566"/>
      <c r="AG108" s="565"/>
      <c r="AH108" s="566"/>
      <c r="AI108" s="565">
        <f t="shared" si="38"/>
        <v>0</v>
      </c>
      <c r="AJ108" s="566"/>
      <c r="AK108" s="565">
        <f t="shared" si="39"/>
        <v>0</v>
      </c>
      <c r="AL108" s="567"/>
      <c r="AM108" s="567"/>
      <c r="AN108" s="567"/>
      <c r="AO108" s="568"/>
      <c r="AP108" s="569"/>
      <c r="AQ108" s="569"/>
      <c r="AR108" s="569"/>
      <c r="AS108" s="569"/>
      <c r="AT108" s="569"/>
      <c r="AU108" s="569"/>
      <c r="AV108" s="569"/>
      <c r="AW108" s="569"/>
      <c r="AX108" s="569"/>
      <c r="AY108" s="569"/>
      <c r="AZ108" s="569"/>
      <c r="BA108" s="569"/>
      <c r="BB108" s="569"/>
      <c r="BC108" s="569"/>
      <c r="BD108" s="569"/>
      <c r="BE108" s="569"/>
      <c r="BF108" s="569"/>
      <c r="BG108" s="569"/>
      <c r="BH108" s="569"/>
      <c r="BI108" s="569"/>
      <c r="BJ108" s="569"/>
      <c r="BK108" s="569"/>
      <c r="BL108" s="569"/>
      <c r="BM108" s="569"/>
      <c r="BN108" s="569"/>
      <c r="BO108" s="569"/>
      <c r="BP108" s="569"/>
      <c r="BQ108" s="569"/>
      <c r="BR108" s="569"/>
      <c r="BS108" s="569"/>
      <c r="BT108" s="569"/>
      <c r="BU108" s="569"/>
      <c r="BV108" s="569"/>
      <c r="BW108" s="569"/>
      <c r="BX108" s="569"/>
      <c r="BY108" s="569"/>
      <c r="BZ108" s="569"/>
      <c r="CA108" s="569"/>
      <c r="CB108" s="569"/>
      <c r="CC108" s="569"/>
      <c r="CD108" s="569"/>
      <c r="CE108" s="569"/>
      <c r="CF108" s="569"/>
      <c r="CG108" s="569"/>
      <c r="CH108" s="569"/>
      <c r="CI108" s="569"/>
      <c r="CJ108" s="569"/>
      <c r="CK108" s="569"/>
      <c r="CL108" s="569"/>
      <c r="CM108" s="569"/>
      <c r="CN108" s="569"/>
      <c r="CO108" s="569"/>
      <c r="CP108" s="569"/>
      <c r="CQ108" s="569"/>
      <c r="CR108" s="569"/>
      <c r="CS108" s="569"/>
      <c r="CT108" s="569"/>
      <c r="CU108" s="569"/>
      <c r="CV108" s="569"/>
      <c r="CW108" s="569"/>
      <c r="CX108" s="569"/>
      <c r="CY108" s="569"/>
      <c r="CZ108" s="569"/>
      <c r="DA108" s="569"/>
      <c r="DB108" s="569"/>
      <c r="DC108" s="569"/>
      <c r="DD108" s="569"/>
      <c r="DE108" s="569"/>
      <c r="DF108" s="569"/>
      <c r="DG108" s="569"/>
      <c r="DH108" s="569"/>
      <c r="DI108" s="569"/>
      <c r="DJ108" s="569"/>
      <c r="DK108" s="569"/>
      <c r="DL108" s="569"/>
      <c r="DM108" s="569"/>
      <c r="DN108" s="569"/>
      <c r="DO108" s="569"/>
      <c r="DP108" s="569"/>
      <c r="DQ108" s="569"/>
      <c r="DR108" s="569"/>
      <c r="DS108" s="569"/>
      <c r="DT108" s="569"/>
      <c r="DU108" s="569"/>
      <c r="DV108" s="569"/>
      <c r="DW108" s="569"/>
      <c r="DX108" s="569"/>
      <c r="DY108" s="569"/>
      <c r="DZ108" s="569"/>
      <c r="EA108" s="569"/>
      <c r="EB108" s="569"/>
      <c r="EC108" s="569"/>
      <c r="ED108" s="569"/>
      <c r="EE108" s="569"/>
      <c r="EF108" s="569"/>
      <c r="EG108" s="569"/>
      <c r="EH108" s="569"/>
      <c r="EI108" s="569"/>
      <c r="EJ108" s="569"/>
      <c r="EK108" s="569"/>
      <c r="EL108" s="569"/>
      <c r="EM108" s="569"/>
      <c r="EN108" s="569"/>
      <c r="EO108" s="569"/>
      <c r="EP108" s="569"/>
      <c r="EQ108" s="569"/>
      <c r="ER108" s="569"/>
      <c r="ES108" s="569"/>
      <c r="ET108" s="569"/>
      <c r="EU108" s="569"/>
      <c r="EV108" s="569"/>
      <c r="EW108" s="569"/>
      <c r="EX108" s="569"/>
      <c r="EY108" s="569"/>
      <c r="EZ108" s="569"/>
      <c r="FA108" s="569"/>
      <c r="FB108" s="569"/>
      <c r="FC108" s="569"/>
      <c r="FD108" s="569"/>
      <c r="FE108" s="569"/>
      <c r="FF108" s="569"/>
      <c r="FG108" s="569"/>
      <c r="FH108" s="569"/>
      <c r="FI108" s="569"/>
      <c r="FJ108" s="569"/>
      <c r="FK108" s="569"/>
      <c r="FL108" s="569"/>
      <c r="FM108" s="569"/>
      <c r="FN108" s="569"/>
      <c r="FO108" s="569"/>
      <c r="FP108" s="569"/>
      <c r="FQ108" s="569"/>
      <c r="FR108" s="569"/>
      <c r="FS108" s="569"/>
      <c r="FT108" s="569"/>
      <c r="FU108" s="569"/>
      <c r="FV108" s="569"/>
      <c r="FW108" s="569"/>
      <c r="FX108" s="569"/>
      <c r="FY108" s="569"/>
      <c r="FZ108" s="569"/>
      <c r="GA108" s="569"/>
      <c r="GB108" s="569"/>
      <c r="GC108" s="569"/>
      <c r="GD108" s="569"/>
      <c r="GE108" s="569"/>
      <c r="GF108" s="569"/>
      <c r="GG108" s="569"/>
      <c r="GH108" s="569"/>
      <c r="GI108" s="569"/>
      <c r="GJ108" s="569"/>
      <c r="GK108" s="569"/>
      <c r="GL108" s="569"/>
      <c r="GM108" s="569"/>
      <c r="GN108" s="569"/>
      <c r="GO108" s="569"/>
      <c r="GP108" s="569"/>
      <c r="GQ108" s="569"/>
      <c r="GR108" s="569"/>
      <c r="GS108" s="569"/>
      <c r="GT108" s="570"/>
      <c r="GU108" s="570"/>
      <c r="GV108" s="570"/>
      <c r="GW108" s="570"/>
      <c r="GX108" s="570"/>
      <c r="GY108" s="570"/>
      <c r="GZ108" s="570"/>
      <c r="HA108" s="570"/>
      <c r="HB108" s="570"/>
      <c r="HC108" s="570"/>
      <c r="HD108" s="570"/>
      <c r="HE108" s="570"/>
      <c r="HF108" s="570"/>
      <c r="HG108" s="570"/>
      <c r="HH108" s="570"/>
      <c r="HI108" s="570"/>
      <c r="HJ108" s="570"/>
      <c r="HK108" s="570"/>
      <c r="HL108" s="570"/>
      <c r="HM108" s="570"/>
      <c r="HN108" s="570"/>
      <c r="HO108" s="570"/>
      <c r="HP108" s="570"/>
      <c r="HQ108" s="570"/>
      <c r="HR108" s="570"/>
      <c r="HS108" s="570"/>
      <c r="HT108" s="570"/>
      <c r="HU108" s="570"/>
      <c r="HV108" s="570"/>
      <c r="HW108" s="570"/>
      <c r="HX108" s="570"/>
      <c r="HY108" s="570"/>
      <c r="HZ108" s="570"/>
      <c r="IA108" s="570"/>
      <c r="IB108" s="570"/>
      <c r="IC108" s="570"/>
      <c r="ID108" s="570"/>
      <c r="IE108" s="570"/>
      <c r="IF108" s="570"/>
      <c r="IG108" s="570"/>
      <c r="IH108" s="570"/>
      <c r="II108" s="570"/>
      <c r="IJ108" s="570"/>
      <c r="IK108" s="570"/>
      <c r="IL108" s="570"/>
      <c r="IM108" s="570"/>
      <c r="IN108" s="570"/>
      <c r="IO108" s="570"/>
      <c r="IP108" s="570"/>
      <c r="IQ108" s="570"/>
      <c r="IR108" s="570"/>
      <c r="IS108" s="570"/>
    </row>
    <row r="109" spans="1:253" s="219" customFormat="1" ht="15.75" outlineLevel="1" x14ac:dyDescent="0.2">
      <c r="A109" s="17"/>
      <c r="B109" s="18"/>
      <c r="C109" s="19"/>
      <c r="D109" s="12" t="s">
        <v>172</v>
      </c>
      <c r="E109" s="15"/>
      <c r="F109" s="240"/>
      <c r="G109" s="554"/>
      <c r="H109" s="571">
        <f>SUM(H103:H108)</f>
        <v>0</v>
      </c>
      <c r="I109" s="240"/>
      <c r="J109" s="554"/>
      <c r="K109" s="571">
        <f>SUM(K103:K108)</f>
        <v>0</v>
      </c>
      <c r="L109" s="554"/>
      <c r="M109" s="571">
        <f>SUM(M103:M108)</f>
        <v>0</v>
      </c>
      <c r="N109" s="572"/>
      <c r="O109" s="571">
        <f>SUM(O103:O108)</f>
        <v>0</v>
      </c>
      <c r="P109" s="572"/>
      <c r="Q109" s="571">
        <f>SUM(Q103:Q108)</f>
        <v>0</v>
      </c>
      <c r="R109" s="572"/>
      <c r="S109" s="571">
        <f>SUM(S103:S108)</f>
        <v>0</v>
      </c>
      <c r="T109" s="572"/>
      <c r="U109" s="571">
        <f>SUM(U103:U108)</f>
        <v>0</v>
      </c>
      <c r="V109" s="572"/>
      <c r="W109" s="571">
        <f>SUM(W103:W108)</f>
        <v>0</v>
      </c>
      <c r="X109" s="572"/>
      <c r="Y109" s="571">
        <f>SUM(Y103:Y108)</f>
        <v>0</v>
      </c>
      <c r="Z109" s="572"/>
      <c r="AA109" s="571">
        <f>SUM(AA103:AA108)</f>
        <v>0</v>
      </c>
      <c r="AB109" s="572"/>
      <c r="AC109" s="571">
        <f>SUM(AC103:AC108)</f>
        <v>0</v>
      </c>
      <c r="AD109" s="572"/>
      <c r="AE109" s="571">
        <f>SUM(AE103:AE108)</f>
        <v>0</v>
      </c>
      <c r="AF109" s="572"/>
      <c r="AG109" s="571">
        <f>SUM(AG103:AG108)</f>
        <v>0</v>
      </c>
      <c r="AH109" s="572"/>
      <c r="AI109" s="571">
        <f t="shared" si="38"/>
        <v>0</v>
      </c>
      <c r="AJ109" s="572"/>
      <c r="AK109" s="571">
        <f t="shared" si="39"/>
        <v>0</v>
      </c>
      <c r="AL109" s="573"/>
      <c r="AM109" s="573"/>
      <c r="AN109" s="573"/>
      <c r="AO109" s="574"/>
      <c r="AP109" s="218"/>
      <c r="AQ109" s="218"/>
      <c r="AR109" s="218"/>
      <c r="AS109" s="218"/>
      <c r="AT109" s="218"/>
      <c r="AU109" s="218"/>
      <c r="AV109" s="218"/>
      <c r="AW109" s="218"/>
      <c r="AX109" s="218"/>
      <c r="AY109" s="218"/>
      <c r="AZ109" s="218"/>
      <c r="BA109" s="218"/>
      <c r="BB109" s="218"/>
      <c r="BC109" s="218"/>
      <c r="BD109" s="218"/>
      <c r="BE109" s="218"/>
      <c r="BF109" s="218"/>
      <c r="BG109" s="218"/>
      <c r="BH109" s="218"/>
      <c r="BI109" s="218"/>
      <c r="BJ109" s="218"/>
      <c r="BK109" s="218"/>
      <c r="BL109" s="218"/>
      <c r="BM109" s="218"/>
      <c r="BN109" s="218"/>
      <c r="BO109" s="218"/>
      <c r="BP109" s="218"/>
      <c r="BQ109" s="218"/>
      <c r="BR109" s="218"/>
      <c r="BS109" s="218"/>
      <c r="BT109" s="575"/>
      <c r="BU109" s="575"/>
      <c r="BV109" s="218"/>
      <c r="BW109" s="218"/>
      <c r="BX109" s="218"/>
      <c r="BY109" s="218"/>
      <c r="BZ109" s="218"/>
      <c r="CA109" s="218"/>
      <c r="CB109" s="218"/>
      <c r="CC109" s="218"/>
      <c r="CD109" s="218"/>
      <c r="CE109" s="218"/>
      <c r="CF109" s="218"/>
      <c r="CG109" s="218"/>
      <c r="CH109" s="218"/>
      <c r="CI109" s="218"/>
      <c r="CJ109" s="218"/>
      <c r="CK109" s="218"/>
      <c r="CL109" s="218"/>
      <c r="CM109" s="218"/>
      <c r="CN109" s="218"/>
      <c r="CO109" s="218"/>
      <c r="CP109" s="218"/>
      <c r="CQ109" s="218"/>
      <c r="CR109" s="218"/>
      <c r="CS109" s="218"/>
      <c r="CT109" s="218"/>
      <c r="CU109" s="218"/>
      <c r="CV109" s="218"/>
      <c r="CW109" s="218"/>
      <c r="CX109" s="218"/>
      <c r="CY109" s="218"/>
      <c r="CZ109" s="575"/>
      <c r="DA109" s="575"/>
      <c r="DB109" s="218"/>
      <c r="DC109" s="218"/>
      <c r="DD109" s="218"/>
      <c r="DE109" s="218"/>
      <c r="DF109" s="218"/>
      <c r="DG109" s="218"/>
      <c r="DH109" s="218"/>
      <c r="DI109" s="218"/>
      <c r="DJ109" s="218"/>
      <c r="DK109" s="218"/>
      <c r="DL109" s="218"/>
      <c r="DM109" s="218"/>
      <c r="DN109" s="218"/>
      <c r="DO109" s="218"/>
      <c r="DP109" s="218"/>
      <c r="DQ109" s="218"/>
      <c r="DR109" s="218"/>
      <c r="DS109" s="218"/>
      <c r="DT109" s="218"/>
      <c r="DU109" s="218"/>
      <c r="DV109" s="218"/>
      <c r="DW109" s="218"/>
      <c r="DX109" s="218"/>
      <c r="DY109" s="218"/>
      <c r="DZ109" s="218"/>
      <c r="EA109" s="218"/>
      <c r="EB109" s="218"/>
      <c r="EC109" s="218"/>
      <c r="ED109" s="218"/>
      <c r="EE109" s="218"/>
      <c r="EF109" s="575"/>
      <c r="EG109" s="575"/>
      <c r="EH109" s="218"/>
      <c r="EI109" s="218"/>
      <c r="EJ109" s="218"/>
      <c r="EK109" s="218"/>
      <c r="EL109" s="218"/>
      <c r="EM109" s="218"/>
      <c r="EN109" s="218"/>
      <c r="EO109" s="218"/>
      <c r="EP109" s="218"/>
      <c r="EQ109" s="218"/>
      <c r="ER109" s="218"/>
      <c r="ES109" s="218"/>
      <c r="ET109" s="218"/>
      <c r="EU109" s="218"/>
      <c r="EV109" s="218"/>
      <c r="EW109" s="218"/>
      <c r="EX109" s="218"/>
      <c r="EY109" s="218"/>
      <c r="EZ109" s="218"/>
      <c r="FA109" s="218"/>
      <c r="FB109" s="218"/>
      <c r="FC109" s="218"/>
      <c r="FD109" s="218"/>
      <c r="FE109" s="218"/>
      <c r="FF109" s="218"/>
      <c r="FG109" s="218"/>
      <c r="FH109" s="218"/>
      <c r="FI109" s="218"/>
      <c r="FJ109" s="218"/>
      <c r="FK109" s="218"/>
      <c r="FL109" s="575"/>
      <c r="FM109" s="575"/>
      <c r="FN109" s="218"/>
      <c r="FO109" s="218"/>
      <c r="FP109" s="218"/>
      <c r="FQ109" s="218"/>
      <c r="FR109" s="218"/>
      <c r="FS109" s="218"/>
      <c r="FT109" s="218"/>
      <c r="FU109" s="218"/>
      <c r="FV109" s="218"/>
      <c r="FW109" s="218"/>
      <c r="FX109" s="218"/>
      <c r="FY109" s="218"/>
      <c r="FZ109" s="218"/>
      <c r="GA109" s="218"/>
      <c r="GB109" s="218"/>
      <c r="GC109" s="218"/>
      <c r="GD109" s="218"/>
      <c r="GE109" s="218"/>
      <c r="GF109" s="218"/>
      <c r="GG109" s="218"/>
      <c r="GH109" s="218"/>
      <c r="GI109" s="218"/>
      <c r="GJ109" s="218"/>
      <c r="GK109" s="218"/>
      <c r="GL109" s="218"/>
      <c r="GM109" s="218"/>
      <c r="GN109" s="218"/>
      <c r="GO109" s="218"/>
      <c r="GP109" s="218"/>
      <c r="GQ109" s="218"/>
      <c r="GR109" s="575"/>
      <c r="GS109" s="575"/>
      <c r="GT109" s="181"/>
      <c r="GU109" s="181"/>
      <c r="GV109" s="181"/>
      <c r="GW109" s="181"/>
      <c r="GX109" s="181"/>
      <c r="GY109" s="181"/>
      <c r="GZ109" s="181"/>
      <c r="HA109" s="181"/>
      <c r="HB109" s="181"/>
      <c r="HC109" s="181"/>
      <c r="HD109" s="181"/>
      <c r="HE109" s="181"/>
      <c r="HF109" s="181"/>
      <c r="HG109" s="181"/>
      <c r="HH109" s="181"/>
      <c r="HI109" s="181"/>
      <c r="HJ109" s="181"/>
      <c r="HK109" s="181"/>
      <c r="HL109" s="181"/>
      <c r="HM109" s="181"/>
      <c r="HN109" s="181"/>
      <c r="HO109" s="181"/>
      <c r="HP109" s="181"/>
      <c r="HQ109" s="181"/>
      <c r="HR109" s="181"/>
      <c r="HS109" s="181"/>
      <c r="HT109" s="181"/>
      <c r="HU109" s="181"/>
      <c r="HV109" s="181"/>
      <c r="HW109" s="181"/>
      <c r="HX109" s="181"/>
      <c r="HY109" s="181"/>
      <c r="HZ109" s="181"/>
      <c r="IA109" s="181"/>
      <c r="IB109" s="181"/>
      <c r="IC109" s="181"/>
      <c r="ID109" s="181"/>
      <c r="IE109" s="181"/>
      <c r="IF109" s="181"/>
      <c r="IG109" s="181"/>
      <c r="IH109" s="181"/>
      <c r="II109" s="181"/>
      <c r="IJ109" s="181"/>
      <c r="IK109" s="181"/>
      <c r="IL109" s="181"/>
      <c r="IM109" s="181"/>
      <c r="IN109" s="181"/>
      <c r="IO109" s="181"/>
      <c r="IP109" s="181"/>
      <c r="IQ109" s="181"/>
      <c r="IR109" s="181"/>
      <c r="IS109" s="181"/>
    </row>
    <row r="110" spans="1:253" s="216" customFormat="1" ht="16.5" outlineLevel="1" x14ac:dyDescent="0.2">
      <c r="A110" s="6" t="s">
        <v>173</v>
      </c>
      <c r="B110" s="4"/>
      <c r="C110" s="524"/>
      <c r="D110" s="5"/>
      <c r="E110" s="14"/>
      <c r="F110" s="525"/>
      <c r="G110" s="553"/>
      <c r="H110" s="527"/>
      <c r="I110" s="525"/>
      <c r="J110" s="553"/>
      <c r="K110" s="527"/>
      <c r="L110" s="553"/>
      <c r="M110" s="527"/>
      <c r="N110" s="528"/>
      <c r="O110" s="527"/>
      <c r="P110" s="528"/>
      <c r="Q110" s="527"/>
      <c r="R110" s="528"/>
      <c r="S110" s="527"/>
      <c r="T110" s="528"/>
      <c r="U110" s="527"/>
      <c r="V110" s="528"/>
      <c r="W110" s="527"/>
      <c r="X110" s="528"/>
      <c r="Y110" s="527"/>
      <c r="Z110" s="528"/>
      <c r="AA110" s="527"/>
      <c r="AB110" s="528"/>
      <c r="AC110" s="527"/>
      <c r="AD110" s="528"/>
      <c r="AE110" s="527"/>
      <c r="AF110" s="528"/>
      <c r="AG110" s="527"/>
      <c r="AH110" s="528"/>
      <c r="AI110" s="527">
        <f t="shared" si="38"/>
        <v>0</v>
      </c>
      <c r="AJ110" s="528"/>
      <c r="AK110" s="527">
        <f t="shared" si="39"/>
        <v>0</v>
      </c>
      <c r="AL110" s="213"/>
      <c r="AM110" s="213"/>
      <c r="AN110" s="213"/>
      <c r="AO110" s="214"/>
      <c r="AP110" s="215"/>
      <c r="AQ110" s="215"/>
      <c r="AR110" s="215"/>
      <c r="AS110" s="215"/>
      <c r="AT110" s="215"/>
      <c r="AU110" s="215"/>
      <c r="AV110" s="215"/>
      <c r="AW110" s="215"/>
      <c r="AX110" s="215"/>
      <c r="AY110" s="215"/>
      <c r="AZ110" s="215"/>
      <c r="BA110" s="215"/>
      <c r="BB110" s="215"/>
      <c r="BC110" s="215"/>
      <c r="BD110" s="215"/>
      <c r="BE110" s="215"/>
      <c r="BF110" s="215"/>
      <c r="BG110" s="215"/>
      <c r="BH110" s="215"/>
      <c r="BI110" s="215"/>
      <c r="BJ110" s="215"/>
      <c r="BK110" s="215"/>
      <c r="BL110" s="215"/>
      <c r="BM110" s="215"/>
      <c r="BN110" s="215"/>
      <c r="BO110" s="215"/>
      <c r="BP110" s="215"/>
      <c r="BQ110" s="215"/>
      <c r="BR110" s="215"/>
      <c r="BS110" s="215"/>
      <c r="BT110" s="215"/>
      <c r="BU110" s="215"/>
      <c r="BV110" s="215"/>
      <c r="BW110" s="215"/>
      <c r="BX110" s="215"/>
      <c r="BY110" s="215"/>
      <c r="BZ110" s="215"/>
      <c r="CA110" s="215"/>
      <c r="CB110" s="215"/>
      <c r="CC110" s="215"/>
      <c r="CD110" s="215"/>
      <c r="CE110" s="215"/>
      <c r="CF110" s="215"/>
      <c r="CG110" s="215"/>
      <c r="CH110" s="215"/>
      <c r="CI110" s="215"/>
      <c r="CJ110" s="215"/>
      <c r="CK110" s="215"/>
      <c r="CL110" s="215"/>
      <c r="CM110" s="215"/>
      <c r="CN110" s="215"/>
      <c r="CO110" s="215"/>
      <c r="CP110" s="215"/>
      <c r="CQ110" s="215"/>
      <c r="CR110" s="215"/>
      <c r="CS110" s="215"/>
      <c r="CT110" s="215"/>
      <c r="CU110" s="215"/>
      <c r="CV110" s="215"/>
      <c r="CW110" s="215"/>
      <c r="CX110" s="215"/>
      <c r="CY110" s="215"/>
      <c r="CZ110" s="215"/>
      <c r="DA110" s="215"/>
      <c r="DB110" s="215"/>
      <c r="DC110" s="215"/>
      <c r="DD110" s="215"/>
      <c r="DE110" s="215"/>
      <c r="DF110" s="215"/>
      <c r="DG110" s="215"/>
      <c r="DH110" s="215"/>
      <c r="DI110" s="215"/>
      <c r="DJ110" s="215"/>
      <c r="DK110" s="215"/>
      <c r="DL110" s="215"/>
      <c r="DM110" s="215"/>
      <c r="DN110" s="215"/>
      <c r="DO110" s="215"/>
      <c r="DP110" s="215"/>
      <c r="DQ110" s="215"/>
      <c r="DR110" s="215"/>
      <c r="DS110" s="215"/>
      <c r="DT110" s="215"/>
      <c r="DU110" s="215"/>
      <c r="DV110" s="215"/>
      <c r="DW110" s="215"/>
      <c r="DX110" s="215"/>
      <c r="DY110" s="215"/>
      <c r="DZ110" s="215"/>
      <c r="EA110" s="215"/>
      <c r="EB110" s="215"/>
      <c r="EC110" s="215"/>
      <c r="ED110" s="215"/>
      <c r="EE110" s="215"/>
      <c r="EF110" s="215"/>
      <c r="EG110" s="215"/>
      <c r="EH110" s="215"/>
      <c r="EI110" s="215"/>
      <c r="EJ110" s="215"/>
      <c r="EK110" s="215"/>
      <c r="EL110" s="215"/>
      <c r="EM110" s="215"/>
      <c r="EN110" s="215"/>
      <c r="EO110" s="215"/>
      <c r="EP110" s="215"/>
      <c r="EQ110" s="215"/>
      <c r="ER110" s="215"/>
      <c r="ES110" s="215"/>
      <c r="ET110" s="215"/>
      <c r="EU110" s="215"/>
      <c r="EV110" s="215"/>
      <c r="EW110" s="215"/>
      <c r="EX110" s="215"/>
      <c r="EY110" s="215"/>
      <c r="EZ110" s="215"/>
      <c r="FA110" s="215"/>
      <c r="FB110" s="215"/>
      <c r="FC110" s="215"/>
      <c r="FD110" s="215"/>
      <c r="FE110" s="215"/>
      <c r="FF110" s="215"/>
      <c r="FG110" s="215"/>
      <c r="FH110" s="215"/>
      <c r="FI110" s="215"/>
      <c r="FJ110" s="215"/>
      <c r="FK110" s="215"/>
      <c r="FL110" s="215"/>
      <c r="FM110" s="215"/>
      <c r="FN110" s="215"/>
      <c r="FO110" s="215"/>
      <c r="FP110" s="215"/>
      <c r="FQ110" s="215"/>
      <c r="FR110" s="215"/>
      <c r="FS110" s="215"/>
      <c r="FT110" s="215"/>
      <c r="FU110" s="215"/>
      <c r="FV110" s="215"/>
      <c r="FW110" s="215"/>
      <c r="FX110" s="215"/>
      <c r="FY110" s="215"/>
      <c r="FZ110" s="215"/>
      <c r="GA110" s="215"/>
      <c r="GB110" s="215"/>
      <c r="GC110" s="215"/>
      <c r="GD110" s="215"/>
      <c r="GE110" s="215"/>
      <c r="GF110" s="215"/>
      <c r="GG110" s="215"/>
      <c r="GH110" s="215"/>
      <c r="GI110" s="215"/>
      <c r="GJ110" s="215"/>
      <c r="GK110" s="215"/>
      <c r="GL110" s="215"/>
      <c r="GM110" s="215"/>
      <c r="GN110" s="215"/>
      <c r="GO110" s="215"/>
      <c r="GP110" s="215"/>
      <c r="GQ110" s="215"/>
      <c r="GR110" s="215"/>
      <c r="GS110" s="215"/>
      <c r="GT110" s="181"/>
      <c r="GU110" s="181"/>
      <c r="GV110" s="181"/>
      <c r="GW110" s="181"/>
      <c r="GX110" s="181"/>
      <c r="GY110" s="181"/>
      <c r="GZ110" s="181"/>
      <c r="HA110" s="181"/>
      <c r="HB110" s="181"/>
      <c r="HC110" s="181"/>
      <c r="HD110" s="181"/>
      <c r="HE110" s="181"/>
      <c r="HF110" s="181"/>
      <c r="HG110" s="181"/>
      <c r="HH110" s="181"/>
      <c r="HI110" s="181"/>
      <c r="HJ110" s="181"/>
      <c r="HK110" s="181"/>
      <c r="HL110" s="181"/>
      <c r="HM110" s="181"/>
      <c r="HN110" s="181"/>
      <c r="HO110" s="181"/>
      <c r="HP110" s="181"/>
      <c r="HQ110" s="181"/>
      <c r="HR110" s="181"/>
      <c r="HS110" s="181"/>
      <c r="HT110" s="181"/>
      <c r="HU110" s="181"/>
      <c r="HV110" s="181"/>
      <c r="HW110" s="181"/>
      <c r="HX110" s="181"/>
      <c r="HY110" s="181"/>
      <c r="HZ110" s="181"/>
      <c r="IA110" s="181"/>
      <c r="IB110" s="181"/>
      <c r="IC110" s="181"/>
      <c r="ID110" s="181"/>
      <c r="IE110" s="181"/>
      <c r="IF110" s="181"/>
      <c r="IG110" s="181"/>
      <c r="IH110" s="181"/>
      <c r="II110" s="181"/>
      <c r="IJ110" s="181"/>
      <c r="IK110" s="181"/>
      <c r="IL110" s="181"/>
      <c r="IM110" s="181"/>
      <c r="IN110" s="181"/>
      <c r="IO110" s="181"/>
      <c r="IP110" s="181"/>
      <c r="IQ110" s="181"/>
      <c r="IR110" s="181"/>
      <c r="IS110" s="181"/>
    </row>
    <row r="111" spans="1:253" s="217" customFormat="1" ht="15.75" customHeight="1" outlineLevel="2" x14ac:dyDescent="0.2">
      <c r="A111" s="558"/>
      <c r="B111" s="559"/>
      <c r="C111" s="560"/>
      <c r="D111" s="561" t="s">
        <v>174</v>
      </c>
      <c r="E111" s="562"/>
      <c r="F111" s="563"/>
      <c r="G111" s="564"/>
      <c r="H111" s="565">
        <f>F111*G111</f>
        <v>0</v>
      </c>
      <c r="I111" s="563"/>
      <c r="J111" s="564"/>
      <c r="K111" s="565">
        <f>I111*J111</f>
        <v>0</v>
      </c>
      <c r="L111" s="564"/>
      <c r="M111" s="565">
        <f>K111*L111</f>
        <v>0</v>
      </c>
      <c r="N111" s="566"/>
      <c r="O111" s="565"/>
      <c r="P111" s="566"/>
      <c r="Q111" s="565"/>
      <c r="R111" s="566"/>
      <c r="S111" s="565"/>
      <c r="T111" s="566"/>
      <c r="U111" s="565"/>
      <c r="V111" s="566"/>
      <c r="W111" s="565"/>
      <c r="X111" s="566"/>
      <c r="Y111" s="565"/>
      <c r="Z111" s="566"/>
      <c r="AA111" s="565"/>
      <c r="AB111" s="566"/>
      <c r="AC111" s="565"/>
      <c r="AD111" s="566"/>
      <c r="AE111" s="565"/>
      <c r="AF111" s="566"/>
      <c r="AG111" s="565"/>
      <c r="AH111" s="566"/>
      <c r="AI111" s="565">
        <f t="shared" si="38"/>
        <v>0</v>
      </c>
      <c r="AJ111" s="566"/>
      <c r="AK111" s="565">
        <f t="shared" si="39"/>
        <v>0</v>
      </c>
      <c r="AL111" s="567"/>
      <c r="AM111" s="567"/>
      <c r="AN111" s="567"/>
      <c r="AO111" s="568"/>
      <c r="AP111" s="569"/>
      <c r="AQ111" s="569"/>
      <c r="AR111" s="569"/>
      <c r="AS111" s="569"/>
      <c r="AT111" s="569"/>
      <c r="AU111" s="569"/>
      <c r="AV111" s="569"/>
      <c r="AW111" s="569"/>
      <c r="AX111" s="569"/>
      <c r="AY111" s="569"/>
      <c r="AZ111" s="569"/>
      <c r="BA111" s="569"/>
      <c r="BB111" s="569"/>
      <c r="BC111" s="569"/>
      <c r="BD111" s="569"/>
      <c r="BE111" s="569"/>
      <c r="BF111" s="569"/>
      <c r="BG111" s="569"/>
      <c r="BH111" s="569"/>
      <c r="BI111" s="569"/>
      <c r="BJ111" s="569"/>
      <c r="BK111" s="569"/>
      <c r="BL111" s="569"/>
      <c r="BM111" s="569"/>
      <c r="BN111" s="569"/>
      <c r="BO111" s="569"/>
      <c r="BP111" s="569"/>
      <c r="BQ111" s="569"/>
      <c r="BR111" s="569"/>
      <c r="BS111" s="569"/>
      <c r="BT111" s="569"/>
      <c r="BU111" s="569"/>
      <c r="BV111" s="569"/>
      <c r="BW111" s="569"/>
      <c r="BX111" s="569"/>
      <c r="BY111" s="569"/>
      <c r="BZ111" s="569"/>
      <c r="CA111" s="569"/>
      <c r="CB111" s="569"/>
      <c r="CC111" s="569"/>
      <c r="CD111" s="569"/>
      <c r="CE111" s="569"/>
      <c r="CF111" s="569"/>
      <c r="CG111" s="569"/>
      <c r="CH111" s="569"/>
      <c r="CI111" s="569"/>
      <c r="CJ111" s="569"/>
      <c r="CK111" s="569"/>
      <c r="CL111" s="569"/>
      <c r="CM111" s="569"/>
      <c r="CN111" s="569"/>
      <c r="CO111" s="569"/>
      <c r="CP111" s="569"/>
      <c r="CQ111" s="569"/>
      <c r="CR111" s="569"/>
      <c r="CS111" s="569"/>
      <c r="CT111" s="569"/>
      <c r="CU111" s="569"/>
      <c r="CV111" s="569"/>
      <c r="CW111" s="569"/>
      <c r="CX111" s="569"/>
      <c r="CY111" s="569"/>
      <c r="CZ111" s="569"/>
      <c r="DA111" s="569"/>
      <c r="DB111" s="569"/>
      <c r="DC111" s="569"/>
      <c r="DD111" s="569"/>
      <c r="DE111" s="569"/>
      <c r="DF111" s="569"/>
      <c r="DG111" s="569"/>
      <c r="DH111" s="569"/>
      <c r="DI111" s="569"/>
      <c r="DJ111" s="569"/>
      <c r="DK111" s="569"/>
      <c r="DL111" s="569"/>
      <c r="DM111" s="569"/>
      <c r="DN111" s="569"/>
      <c r="DO111" s="569"/>
      <c r="DP111" s="569"/>
      <c r="DQ111" s="569"/>
      <c r="DR111" s="569"/>
      <c r="DS111" s="569"/>
      <c r="DT111" s="569"/>
      <c r="DU111" s="569"/>
      <c r="DV111" s="569"/>
      <c r="DW111" s="569"/>
      <c r="DX111" s="569"/>
      <c r="DY111" s="569"/>
      <c r="DZ111" s="569"/>
      <c r="EA111" s="569"/>
      <c r="EB111" s="569"/>
      <c r="EC111" s="569"/>
      <c r="ED111" s="569"/>
      <c r="EE111" s="569"/>
      <c r="EF111" s="569"/>
      <c r="EG111" s="569"/>
      <c r="EH111" s="569"/>
      <c r="EI111" s="569"/>
      <c r="EJ111" s="569"/>
      <c r="EK111" s="569"/>
      <c r="EL111" s="569"/>
      <c r="EM111" s="569"/>
      <c r="EN111" s="569"/>
      <c r="EO111" s="569"/>
      <c r="EP111" s="569"/>
      <c r="EQ111" s="569"/>
      <c r="ER111" s="569"/>
      <c r="ES111" s="569"/>
      <c r="ET111" s="569"/>
      <c r="EU111" s="569"/>
      <c r="EV111" s="569"/>
      <c r="EW111" s="569"/>
      <c r="EX111" s="569"/>
      <c r="EY111" s="569"/>
      <c r="EZ111" s="569"/>
      <c r="FA111" s="569"/>
      <c r="FB111" s="569"/>
      <c r="FC111" s="569"/>
      <c r="FD111" s="569"/>
      <c r="FE111" s="569"/>
      <c r="FF111" s="569"/>
      <c r="FG111" s="569"/>
      <c r="FH111" s="569"/>
      <c r="FI111" s="569"/>
      <c r="FJ111" s="569"/>
      <c r="FK111" s="569"/>
      <c r="FL111" s="569"/>
      <c r="FM111" s="569"/>
      <c r="FN111" s="569"/>
      <c r="FO111" s="569"/>
      <c r="FP111" s="569"/>
      <c r="FQ111" s="569"/>
      <c r="FR111" s="569"/>
      <c r="FS111" s="569"/>
      <c r="FT111" s="569"/>
      <c r="FU111" s="569"/>
      <c r="FV111" s="569"/>
      <c r="FW111" s="569"/>
      <c r="FX111" s="569"/>
      <c r="FY111" s="569"/>
      <c r="FZ111" s="569"/>
      <c r="GA111" s="569"/>
      <c r="GB111" s="569"/>
      <c r="GC111" s="569"/>
      <c r="GD111" s="569"/>
      <c r="GE111" s="569"/>
      <c r="GF111" s="569"/>
      <c r="GG111" s="569"/>
      <c r="GH111" s="569"/>
      <c r="GI111" s="569"/>
      <c r="GJ111" s="569"/>
      <c r="GK111" s="569"/>
      <c r="GL111" s="569"/>
      <c r="GM111" s="569"/>
      <c r="GN111" s="569"/>
      <c r="GO111" s="569"/>
      <c r="GP111" s="569"/>
      <c r="GQ111" s="569"/>
      <c r="GR111" s="569"/>
      <c r="GS111" s="569"/>
      <c r="GT111" s="570"/>
      <c r="GU111" s="570"/>
      <c r="GV111" s="570"/>
      <c r="GW111" s="570"/>
      <c r="GX111" s="570"/>
      <c r="GY111" s="570"/>
      <c r="GZ111" s="570"/>
      <c r="HA111" s="570"/>
      <c r="HB111" s="570"/>
      <c r="HC111" s="570"/>
      <c r="HD111" s="570"/>
      <c r="HE111" s="570"/>
      <c r="HF111" s="570"/>
      <c r="HG111" s="570"/>
      <c r="HH111" s="570"/>
      <c r="HI111" s="570"/>
      <c r="HJ111" s="570"/>
      <c r="HK111" s="570"/>
      <c r="HL111" s="570"/>
      <c r="HM111" s="570"/>
      <c r="HN111" s="570"/>
      <c r="HO111" s="570"/>
      <c r="HP111" s="570"/>
      <c r="HQ111" s="570"/>
      <c r="HR111" s="570"/>
      <c r="HS111" s="570"/>
      <c r="HT111" s="570"/>
      <c r="HU111" s="570"/>
      <c r="HV111" s="570"/>
      <c r="HW111" s="570"/>
      <c r="HX111" s="570"/>
      <c r="HY111" s="570"/>
      <c r="HZ111" s="570"/>
      <c r="IA111" s="570"/>
      <c r="IB111" s="570"/>
      <c r="IC111" s="570"/>
      <c r="ID111" s="570"/>
      <c r="IE111" s="570"/>
      <c r="IF111" s="570"/>
      <c r="IG111" s="570"/>
      <c r="IH111" s="570"/>
      <c r="II111" s="570"/>
      <c r="IJ111" s="570"/>
      <c r="IK111" s="570"/>
      <c r="IL111" s="570"/>
      <c r="IM111" s="570"/>
      <c r="IN111" s="570"/>
      <c r="IO111" s="570"/>
      <c r="IP111" s="570"/>
      <c r="IQ111" s="570"/>
      <c r="IR111" s="570"/>
      <c r="IS111" s="570"/>
    </row>
    <row r="112" spans="1:253" s="217" customFormat="1" ht="15.75" customHeight="1" outlineLevel="2" x14ac:dyDescent="0.2">
      <c r="A112" s="558"/>
      <c r="B112" s="559"/>
      <c r="C112" s="560"/>
      <c r="D112" s="561" t="s">
        <v>175</v>
      </c>
      <c r="E112" s="562"/>
      <c r="F112" s="563"/>
      <c r="G112" s="564"/>
      <c r="H112" s="565">
        <f>F112*G112</f>
        <v>0</v>
      </c>
      <c r="I112" s="563"/>
      <c r="J112" s="564"/>
      <c r="K112" s="565">
        <f>I112*J112</f>
        <v>0</v>
      </c>
      <c r="L112" s="564"/>
      <c r="M112" s="565">
        <f>K112*L112</f>
        <v>0</v>
      </c>
      <c r="N112" s="566"/>
      <c r="O112" s="565"/>
      <c r="P112" s="566"/>
      <c r="Q112" s="565"/>
      <c r="R112" s="566"/>
      <c r="S112" s="565"/>
      <c r="T112" s="566"/>
      <c r="U112" s="565"/>
      <c r="V112" s="566"/>
      <c r="W112" s="565"/>
      <c r="X112" s="566"/>
      <c r="Y112" s="565"/>
      <c r="Z112" s="566"/>
      <c r="AA112" s="565"/>
      <c r="AB112" s="566"/>
      <c r="AC112" s="565"/>
      <c r="AD112" s="566"/>
      <c r="AE112" s="565"/>
      <c r="AF112" s="566"/>
      <c r="AG112" s="565"/>
      <c r="AH112" s="566"/>
      <c r="AI112" s="565">
        <f t="shared" si="38"/>
        <v>0</v>
      </c>
      <c r="AJ112" s="566"/>
      <c r="AK112" s="565">
        <f t="shared" si="39"/>
        <v>0</v>
      </c>
      <c r="AL112" s="567"/>
      <c r="AM112" s="567"/>
      <c r="AN112" s="567"/>
      <c r="AO112" s="568"/>
      <c r="AP112" s="569"/>
      <c r="AQ112" s="569"/>
      <c r="AR112" s="569"/>
      <c r="AS112" s="569"/>
      <c r="AT112" s="569"/>
      <c r="AU112" s="569"/>
      <c r="AV112" s="569"/>
      <c r="AW112" s="569"/>
      <c r="AX112" s="569"/>
      <c r="AY112" s="569"/>
      <c r="AZ112" s="569"/>
      <c r="BA112" s="569"/>
      <c r="BB112" s="569"/>
      <c r="BC112" s="569"/>
      <c r="BD112" s="569"/>
      <c r="BE112" s="569"/>
      <c r="BF112" s="569"/>
      <c r="BG112" s="569"/>
      <c r="BH112" s="569"/>
      <c r="BI112" s="569"/>
      <c r="BJ112" s="569"/>
      <c r="BK112" s="569"/>
      <c r="BL112" s="569"/>
      <c r="BM112" s="569"/>
      <c r="BN112" s="569"/>
      <c r="BO112" s="569"/>
      <c r="BP112" s="569"/>
      <c r="BQ112" s="569"/>
      <c r="BR112" s="569"/>
      <c r="BS112" s="569"/>
      <c r="BT112" s="569"/>
      <c r="BU112" s="569"/>
      <c r="BV112" s="569"/>
      <c r="BW112" s="569"/>
      <c r="BX112" s="569"/>
      <c r="BY112" s="569"/>
      <c r="BZ112" s="569"/>
      <c r="CA112" s="569"/>
      <c r="CB112" s="569"/>
      <c r="CC112" s="569"/>
      <c r="CD112" s="569"/>
      <c r="CE112" s="569"/>
      <c r="CF112" s="569"/>
      <c r="CG112" s="569"/>
      <c r="CH112" s="569"/>
      <c r="CI112" s="569"/>
      <c r="CJ112" s="569"/>
      <c r="CK112" s="569"/>
      <c r="CL112" s="569"/>
      <c r="CM112" s="569"/>
      <c r="CN112" s="569"/>
      <c r="CO112" s="569"/>
      <c r="CP112" s="569"/>
      <c r="CQ112" s="569"/>
      <c r="CR112" s="569"/>
      <c r="CS112" s="569"/>
      <c r="CT112" s="569"/>
      <c r="CU112" s="569"/>
      <c r="CV112" s="569"/>
      <c r="CW112" s="569"/>
      <c r="CX112" s="569"/>
      <c r="CY112" s="569"/>
      <c r="CZ112" s="569"/>
      <c r="DA112" s="569"/>
      <c r="DB112" s="569"/>
      <c r="DC112" s="569"/>
      <c r="DD112" s="569"/>
      <c r="DE112" s="569"/>
      <c r="DF112" s="569"/>
      <c r="DG112" s="569"/>
      <c r="DH112" s="569"/>
      <c r="DI112" s="569"/>
      <c r="DJ112" s="569"/>
      <c r="DK112" s="569"/>
      <c r="DL112" s="569"/>
      <c r="DM112" s="569"/>
      <c r="DN112" s="569"/>
      <c r="DO112" s="569"/>
      <c r="DP112" s="569"/>
      <c r="DQ112" s="569"/>
      <c r="DR112" s="569"/>
      <c r="DS112" s="569"/>
      <c r="DT112" s="569"/>
      <c r="DU112" s="569"/>
      <c r="DV112" s="569"/>
      <c r="DW112" s="569"/>
      <c r="DX112" s="569"/>
      <c r="DY112" s="569"/>
      <c r="DZ112" s="569"/>
      <c r="EA112" s="569"/>
      <c r="EB112" s="569"/>
      <c r="EC112" s="569"/>
      <c r="ED112" s="569"/>
      <c r="EE112" s="569"/>
      <c r="EF112" s="569"/>
      <c r="EG112" s="569"/>
      <c r="EH112" s="569"/>
      <c r="EI112" s="569"/>
      <c r="EJ112" s="569"/>
      <c r="EK112" s="569"/>
      <c r="EL112" s="569"/>
      <c r="EM112" s="569"/>
      <c r="EN112" s="569"/>
      <c r="EO112" s="569"/>
      <c r="EP112" s="569"/>
      <c r="EQ112" s="569"/>
      <c r="ER112" s="569"/>
      <c r="ES112" s="569"/>
      <c r="ET112" s="569"/>
      <c r="EU112" s="569"/>
      <c r="EV112" s="569"/>
      <c r="EW112" s="569"/>
      <c r="EX112" s="569"/>
      <c r="EY112" s="569"/>
      <c r="EZ112" s="569"/>
      <c r="FA112" s="569"/>
      <c r="FB112" s="569"/>
      <c r="FC112" s="569"/>
      <c r="FD112" s="569"/>
      <c r="FE112" s="569"/>
      <c r="FF112" s="569"/>
      <c r="FG112" s="569"/>
      <c r="FH112" s="569"/>
      <c r="FI112" s="569"/>
      <c r="FJ112" s="569"/>
      <c r="FK112" s="569"/>
      <c r="FL112" s="569"/>
      <c r="FM112" s="569"/>
      <c r="FN112" s="569"/>
      <c r="FO112" s="569"/>
      <c r="FP112" s="569"/>
      <c r="FQ112" s="569"/>
      <c r="FR112" s="569"/>
      <c r="FS112" s="569"/>
      <c r="FT112" s="569"/>
      <c r="FU112" s="569"/>
      <c r="FV112" s="569"/>
      <c r="FW112" s="569"/>
      <c r="FX112" s="569"/>
      <c r="FY112" s="569"/>
      <c r="FZ112" s="569"/>
      <c r="GA112" s="569"/>
      <c r="GB112" s="569"/>
      <c r="GC112" s="569"/>
      <c r="GD112" s="569"/>
      <c r="GE112" s="569"/>
      <c r="GF112" s="569"/>
      <c r="GG112" s="569"/>
      <c r="GH112" s="569"/>
      <c r="GI112" s="569"/>
      <c r="GJ112" s="569"/>
      <c r="GK112" s="569"/>
      <c r="GL112" s="569"/>
      <c r="GM112" s="569"/>
      <c r="GN112" s="569"/>
      <c r="GO112" s="569"/>
      <c r="GP112" s="569"/>
      <c r="GQ112" s="569"/>
      <c r="GR112" s="569"/>
      <c r="GS112" s="569"/>
      <c r="GT112" s="570"/>
      <c r="GU112" s="570"/>
      <c r="GV112" s="570"/>
      <c r="GW112" s="570"/>
      <c r="GX112" s="570"/>
      <c r="GY112" s="570"/>
      <c r="GZ112" s="570"/>
      <c r="HA112" s="570"/>
      <c r="HB112" s="570"/>
      <c r="HC112" s="570"/>
      <c r="HD112" s="570"/>
      <c r="HE112" s="570"/>
      <c r="HF112" s="570"/>
      <c r="HG112" s="570"/>
      <c r="HH112" s="570"/>
      <c r="HI112" s="570"/>
      <c r="HJ112" s="570"/>
      <c r="HK112" s="570"/>
      <c r="HL112" s="570"/>
      <c r="HM112" s="570"/>
      <c r="HN112" s="570"/>
      <c r="HO112" s="570"/>
      <c r="HP112" s="570"/>
      <c r="HQ112" s="570"/>
      <c r="HR112" s="570"/>
      <c r="HS112" s="570"/>
      <c r="HT112" s="570"/>
      <c r="HU112" s="570"/>
      <c r="HV112" s="570"/>
      <c r="HW112" s="570"/>
      <c r="HX112" s="570"/>
      <c r="HY112" s="570"/>
      <c r="HZ112" s="570"/>
      <c r="IA112" s="570"/>
      <c r="IB112" s="570"/>
      <c r="IC112" s="570"/>
      <c r="ID112" s="570"/>
      <c r="IE112" s="570"/>
      <c r="IF112" s="570"/>
      <c r="IG112" s="570"/>
      <c r="IH112" s="570"/>
      <c r="II112" s="570"/>
      <c r="IJ112" s="570"/>
      <c r="IK112" s="570"/>
      <c r="IL112" s="570"/>
      <c r="IM112" s="570"/>
      <c r="IN112" s="570"/>
      <c r="IO112" s="570"/>
      <c r="IP112" s="570"/>
      <c r="IQ112" s="570"/>
      <c r="IR112" s="570"/>
      <c r="IS112" s="570"/>
    </row>
    <row r="113" spans="1:253" s="217" customFormat="1" ht="15.75" customHeight="1" outlineLevel="2" x14ac:dyDescent="0.2">
      <c r="A113" s="558"/>
      <c r="B113" s="559"/>
      <c r="C113" s="560"/>
      <c r="D113" s="561" t="s">
        <v>176</v>
      </c>
      <c r="E113" s="562"/>
      <c r="F113" s="563"/>
      <c r="G113" s="564"/>
      <c r="H113" s="565">
        <f>F113*G113</f>
        <v>0</v>
      </c>
      <c r="I113" s="563"/>
      <c r="J113" s="564"/>
      <c r="K113" s="565">
        <f>I113*J113</f>
        <v>0</v>
      </c>
      <c r="L113" s="564"/>
      <c r="M113" s="565">
        <f>K113*L113</f>
        <v>0</v>
      </c>
      <c r="N113" s="566"/>
      <c r="O113" s="565"/>
      <c r="P113" s="566"/>
      <c r="Q113" s="565"/>
      <c r="R113" s="566"/>
      <c r="S113" s="565"/>
      <c r="T113" s="566"/>
      <c r="U113" s="565"/>
      <c r="V113" s="566"/>
      <c r="W113" s="565"/>
      <c r="X113" s="566"/>
      <c r="Y113" s="565"/>
      <c r="Z113" s="566"/>
      <c r="AA113" s="565"/>
      <c r="AB113" s="566"/>
      <c r="AC113" s="565"/>
      <c r="AD113" s="566"/>
      <c r="AE113" s="565"/>
      <c r="AF113" s="566"/>
      <c r="AG113" s="565"/>
      <c r="AH113" s="566"/>
      <c r="AI113" s="565">
        <f t="shared" si="38"/>
        <v>0</v>
      </c>
      <c r="AJ113" s="566"/>
      <c r="AK113" s="565">
        <f t="shared" si="39"/>
        <v>0</v>
      </c>
      <c r="AL113" s="567"/>
      <c r="AM113" s="567"/>
      <c r="AN113" s="567"/>
      <c r="AO113" s="568"/>
      <c r="AP113" s="569"/>
      <c r="AQ113" s="569"/>
      <c r="AR113" s="569"/>
      <c r="AS113" s="569"/>
      <c r="AT113" s="569"/>
      <c r="AU113" s="569"/>
      <c r="AV113" s="569"/>
      <c r="AW113" s="569"/>
      <c r="AX113" s="569"/>
      <c r="AY113" s="569"/>
      <c r="AZ113" s="569"/>
      <c r="BA113" s="569"/>
      <c r="BB113" s="569"/>
      <c r="BC113" s="569"/>
      <c r="BD113" s="569"/>
      <c r="BE113" s="569"/>
      <c r="BF113" s="569"/>
      <c r="BG113" s="569"/>
      <c r="BH113" s="569"/>
      <c r="BI113" s="569"/>
      <c r="BJ113" s="569"/>
      <c r="BK113" s="569"/>
      <c r="BL113" s="569"/>
      <c r="BM113" s="569"/>
      <c r="BN113" s="569"/>
      <c r="BO113" s="569"/>
      <c r="BP113" s="569"/>
      <c r="BQ113" s="569"/>
      <c r="BR113" s="569"/>
      <c r="BS113" s="569"/>
      <c r="BT113" s="569"/>
      <c r="BU113" s="569"/>
      <c r="BV113" s="569"/>
      <c r="BW113" s="569"/>
      <c r="BX113" s="569"/>
      <c r="BY113" s="569"/>
      <c r="BZ113" s="569"/>
      <c r="CA113" s="569"/>
      <c r="CB113" s="569"/>
      <c r="CC113" s="569"/>
      <c r="CD113" s="569"/>
      <c r="CE113" s="569"/>
      <c r="CF113" s="569"/>
      <c r="CG113" s="569"/>
      <c r="CH113" s="569"/>
      <c r="CI113" s="569"/>
      <c r="CJ113" s="569"/>
      <c r="CK113" s="569"/>
      <c r="CL113" s="569"/>
      <c r="CM113" s="569"/>
      <c r="CN113" s="569"/>
      <c r="CO113" s="569"/>
      <c r="CP113" s="569"/>
      <c r="CQ113" s="569"/>
      <c r="CR113" s="569"/>
      <c r="CS113" s="569"/>
      <c r="CT113" s="569"/>
      <c r="CU113" s="569"/>
      <c r="CV113" s="569"/>
      <c r="CW113" s="569"/>
      <c r="CX113" s="569"/>
      <c r="CY113" s="569"/>
      <c r="CZ113" s="569"/>
      <c r="DA113" s="569"/>
      <c r="DB113" s="569"/>
      <c r="DC113" s="569"/>
      <c r="DD113" s="569"/>
      <c r="DE113" s="569"/>
      <c r="DF113" s="569"/>
      <c r="DG113" s="569"/>
      <c r="DH113" s="569"/>
      <c r="DI113" s="569"/>
      <c r="DJ113" s="569"/>
      <c r="DK113" s="569"/>
      <c r="DL113" s="569"/>
      <c r="DM113" s="569"/>
      <c r="DN113" s="569"/>
      <c r="DO113" s="569"/>
      <c r="DP113" s="569"/>
      <c r="DQ113" s="569"/>
      <c r="DR113" s="569"/>
      <c r="DS113" s="569"/>
      <c r="DT113" s="569"/>
      <c r="DU113" s="569"/>
      <c r="DV113" s="569"/>
      <c r="DW113" s="569"/>
      <c r="DX113" s="569"/>
      <c r="DY113" s="569"/>
      <c r="DZ113" s="569"/>
      <c r="EA113" s="569"/>
      <c r="EB113" s="569"/>
      <c r="EC113" s="569"/>
      <c r="ED113" s="569"/>
      <c r="EE113" s="569"/>
      <c r="EF113" s="569"/>
      <c r="EG113" s="569"/>
      <c r="EH113" s="569"/>
      <c r="EI113" s="569"/>
      <c r="EJ113" s="569"/>
      <c r="EK113" s="569"/>
      <c r="EL113" s="569"/>
      <c r="EM113" s="569"/>
      <c r="EN113" s="569"/>
      <c r="EO113" s="569"/>
      <c r="EP113" s="569"/>
      <c r="EQ113" s="569"/>
      <c r="ER113" s="569"/>
      <c r="ES113" s="569"/>
      <c r="ET113" s="569"/>
      <c r="EU113" s="569"/>
      <c r="EV113" s="569"/>
      <c r="EW113" s="569"/>
      <c r="EX113" s="569"/>
      <c r="EY113" s="569"/>
      <c r="EZ113" s="569"/>
      <c r="FA113" s="569"/>
      <c r="FB113" s="569"/>
      <c r="FC113" s="569"/>
      <c r="FD113" s="569"/>
      <c r="FE113" s="569"/>
      <c r="FF113" s="569"/>
      <c r="FG113" s="569"/>
      <c r="FH113" s="569"/>
      <c r="FI113" s="569"/>
      <c r="FJ113" s="569"/>
      <c r="FK113" s="569"/>
      <c r="FL113" s="569"/>
      <c r="FM113" s="569"/>
      <c r="FN113" s="569"/>
      <c r="FO113" s="569"/>
      <c r="FP113" s="569"/>
      <c r="FQ113" s="569"/>
      <c r="FR113" s="569"/>
      <c r="FS113" s="569"/>
      <c r="FT113" s="569"/>
      <c r="FU113" s="569"/>
      <c r="FV113" s="569"/>
      <c r="FW113" s="569"/>
      <c r="FX113" s="569"/>
      <c r="FY113" s="569"/>
      <c r="FZ113" s="569"/>
      <c r="GA113" s="569"/>
      <c r="GB113" s="569"/>
      <c r="GC113" s="569"/>
      <c r="GD113" s="569"/>
      <c r="GE113" s="569"/>
      <c r="GF113" s="569"/>
      <c r="GG113" s="569"/>
      <c r="GH113" s="569"/>
      <c r="GI113" s="569"/>
      <c r="GJ113" s="569"/>
      <c r="GK113" s="569"/>
      <c r="GL113" s="569"/>
      <c r="GM113" s="569"/>
      <c r="GN113" s="569"/>
      <c r="GO113" s="569"/>
      <c r="GP113" s="569"/>
      <c r="GQ113" s="569"/>
      <c r="GR113" s="569"/>
      <c r="GS113" s="569"/>
      <c r="GT113" s="570"/>
      <c r="GU113" s="570"/>
      <c r="GV113" s="570"/>
      <c r="GW113" s="570"/>
      <c r="GX113" s="570"/>
      <c r="GY113" s="570"/>
      <c r="GZ113" s="570"/>
      <c r="HA113" s="570"/>
      <c r="HB113" s="570"/>
      <c r="HC113" s="570"/>
      <c r="HD113" s="570"/>
      <c r="HE113" s="570"/>
      <c r="HF113" s="570"/>
      <c r="HG113" s="570"/>
      <c r="HH113" s="570"/>
      <c r="HI113" s="570"/>
      <c r="HJ113" s="570"/>
      <c r="HK113" s="570"/>
      <c r="HL113" s="570"/>
      <c r="HM113" s="570"/>
      <c r="HN113" s="570"/>
      <c r="HO113" s="570"/>
      <c r="HP113" s="570"/>
      <c r="HQ113" s="570"/>
      <c r="HR113" s="570"/>
      <c r="HS113" s="570"/>
      <c r="HT113" s="570"/>
      <c r="HU113" s="570"/>
      <c r="HV113" s="570"/>
      <c r="HW113" s="570"/>
      <c r="HX113" s="570"/>
      <c r="HY113" s="570"/>
      <c r="HZ113" s="570"/>
      <c r="IA113" s="570"/>
      <c r="IB113" s="570"/>
      <c r="IC113" s="570"/>
      <c r="ID113" s="570"/>
      <c r="IE113" s="570"/>
      <c r="IF113" s="570"/>
      <c r="IG113" s="570"/>
      <c r="IH113" s="570"/>
      <c r="II113" s="570"/>
      <c r="IJ113" s="570"/>
      <c r="IK113" s="570"/>
      <c r="IL113" s="570"/>
      <c r="IM113" s="570"/>
      <c r="IN113" s="570"/>
      <c r="IO113" s="570"/>
      <c r="IP113" s="570"/>
      <c r="IQ113" s="570"/>
      <c r="IR113" s="570"/>
      <c r="IS113" s="570"/>
    </row>
    <row r="114" spans="1:253" s="217" customFormat="1" ht="15.75" customHeight="1" outlineLevel="2" x14ac:dyDescent="0.2">
      <c r="A114" s="558"/>
      <c r="B114" s="559"/>
      <c r="C114" s="560"/>
      <c r="D114" s="561" t="s">
        <v>177</v>
      </c>
      <c r="E114" s="562"/>
      <c r="F114" s="563"/>
      <c r="G114" s="564"/>
      <c r="H114" s="565">
        <f>F114*G114</f>
        <v>0</v>
      </c>
      <c r="I114" s="563"/>
      <c r="J114" s="564"/>
      <c r="K114" s="565">
        <f>I114*J114</f>
        <v>0</v>
      </c>
      <c r="L114" s="564"/>
      <c r="M114" s="565">
        <f>K114*L114</f>
        <v>0</v>
      </c>
      <c r="N114" s="566"/>
      <c r="O114" s="565"/>
      <c r="P114" s="566"/>
      <c r="Q114" s="565"/>
      <c r="R114" s="566"/>
      <c r="S114" s="565"/>
      <c r="T114" s="566"/>
      <c r="U114" s="565"/>
      <c r="V114" s="566"/>
      <c r="W114" s="565"/>
      <c r="X114" s="566"/>
      <c r="Y114" s="565"/>
      <c r="Z114" s="566"/>
      <c r="AA114" s="565"/>
      <c r="AB114" s="566"/>
      <c r="AC114" s="565"/>
      <c r="AD114" s="566"/>
      <c r="AE114" s="565"/>
      <c r="AF114" s="566"/>
      <c r="AG114" s="565"/>
      <c r="AH114" s="566"/>
      <c r="AI114" s="565">
        <f t="shared" si="38"/>
        <v>0</v>
      </c>
      <c r="AJ114" s="566"/>
      <c r="AK114" s="565">
        <f t="shared" si="39"/>
        <v>0</v>
      </c>
      <c r="AL114" s="567"/>
      <c r="AM114" s="567"/>
      <c r="AN114" s="567"/>
      <c r="AO114" s="568"/>
      <c r="AP114" s="569"/>
      <c r="AQ114" s="569"/>
      <c r="AR114" s="569"/>
      <c r="AS114" s="569"/>
      <c r="AT114" s="569"/>
      <c r="AU114" s="569"/>
      <c r="AV114" s="569"/>
      <c r="AW114" s="569"/>
      <c r="AX114" s="569"/>
      <c r="AY114" s="569"/>
      <c r="AZ114" s="569"/>
      <c r="BA114" s="569"/>
      <c r="BB114" s="569"/>
      <c r="BC114" s="569"/>
      <c r="BD114" s="569"/>
      <c r="BE114" s="569"/>
      <c r="BF114" s="569"/>
      <c r="BG114" s="569"/>
      <c r="BH114" s="569"/>
      <c r="BI114" s="569"/>
      <c r="BJ114" s="569"/>
      <c r="BK114" s="569"/>
      <c r="BL114" s="569"/>
      <c r="BM114" s="569"/>
      <c r="BN114" s="569"/>
      <c r="BO114" s="569"/>
      <c r="BP114" s="569"/>
      <c r="BQ114" s="569"/>
      <c r="BR114" s="569"/>
      <c r="BS114" s="569"/>
      <c r="BT114" s="569"/>
      <c r="BU114" s="569"/>
      <c r="BV114" s="569"/>
      <c r="BW114" s="569"/>
      <c r="BX114" s="569"/>
      <c r="BY114" s="569"/>
      <c r="BZ114" s="569"/>
      <c r="CA114" s="569"/>
      <c r="CB114" s="569"/>
      <c r="CC114" s="569"/>
      <c r="CD114" s="569"/>
      <c r="CE114" s="569"/>
      <c r="CF114" s="569"/>
      <c r="CG114" s="569"/>
      <c r="CH114" s="569"/>
      <c r="CI114" s="569"/>
      <c r="CJ114" s="569"/>
      <c r="CK114" s="569"/>
      <c r="CL114" s="569"/>
      <c r="CM114" s="569"/>
      <c r="CN114" s="569"/>
      <c r="CO114" s="569"/>
      <c r="CP114" s="569"/>
      <c r="CQ114" s="569"/>
      <c r="CR114" s="569"/>
      <c r="CS114" s="569"/>
      <c r="CT114" s="569"/>
      <c r="CU114" s="569"/>
      <c r="CV114" s="569"/>
      <c r="CW114" s="569"/>
      <c r="CX114" s="569"/>
      <c r="CY114" s="569"/>
      <c r="CZ114" s="569"/>
      <c r="DA114" s="569"/>
      <c r="DB114" s="569"/>
      <c r="DC114" s="569"/>
      <c r="DD114" s="569"/>
      <c r="DE114" s="569"/>
      <c r="DF114" s="569"/>
      <c r="DG114" s="569"/>
      <c r="DH114" s="569"/>
      <c r="DI114" s="569"/>
      <c r="DJ114" s="569"/>
      <c r="DK114" s="569"/>
      <c r="DL114" s="569"/>
      <c r="DM114" s="569"/>
      <c r="DN114" s="569"/>
      <c r="DO114" s="569"/>
      <c r="DP114" s="569"/>
      <c r="DQ114" s="569"/>
      <c r="DR114" s="569"/>
      <c r="DS114" s="569"/>
      <c r="DT114" s="569"/>
      <c r="DU114" s="569"/>
      <c r="DV114" s="569"/>
      <c r="DW114" s="569"/>
      <c r="DX114" s="569"/>
      <c r="DY114" s="569"/>
      <c r="DZ114" s="569"/>
      <c r="EA114" s="569"/>
      <c r="EB114" s="569"/>
      <c r="EC114" s="569"/>
      <c r="ED114" s="569"/>
      <c r="EE114" s="569"/>
      <c r="EF114" s="569"/>
      <c r="EG114" s="569"/>
      <c r="EH114" s="569"/>
      <c r="EI114" s="569"/>
      <c r="EJ114" s="569"/>
      <c r="EK114" s="569"/>
      <c r="EL114" s="569"/>
      <c r="EM114" s="569"/>
      <c r="EN114" s="569"/>
      <c r="EO114" s="569"/>
      <c r="EP114" s="569"/>
      <c r="EQ114" s="569"/>
      <c r="ER114" s="569"/>
      <c r="ES114" s="569"/>
      <c r="ET114" s="569"/>
      <c r="EU114" s="569"/>
      <c r="EV114" s="569"/>
      <c r="EW114" s="569"/>
      <c r="EX114" s="569"/>
      <c r="EY114" s="569"/>
      <c r="EZ114" s="569"/>
      <c r="FA114" s="569"/>
      <c r="FB114" s="569"/>
      <c r="FC114" s="569"/>
      <c r="FD114" s="569"/>
      <c r="FE114" s="569"/>
      <c r="FF114" s="569"/>
      <c r="FG114" s="569"/>
      <c r="FH114" s="569"/>
      <c r="FI114" s="569"/>
      <c r="FJ114" s="569"/>
      <c r="FK114" s="569"/>
      <c r="FL114" s="569"/>
      <c r="FM114" s="569"/>
      <c r="FN114" s="569"/>
      <c r="FO114" s="569"/>
      <c r="FP114" s="569"/>
      <c r="FQ114" s="569"/>
      <c r="FR114" s="569"/>
      <c r="FS114" s="569"/>
      <c r="FT114" s="569"/>
      <c r="FU114" s="569"/>
      <c r="FV114" s="569"/>
      <c r="FW114" s="569"/>
      <c r="FX114" s="569"/>
      <c r="FY114" s="569"/>
      <c r="FZ114" s="569"/>
      <c r="GA114" s="569"/>
      <c r="GB114" s="569"/>
      <c r="GC114" s="569"/>
      <c r="GD114" s="569"/>
      <c r="GE114" s="569"/>
      <c r="GF114" s="569"/>
      <c r="GG114" s="569"/>
      <c r="GH114" s="569"/>
      <c r="GI114" s="569"/>
      <c r="GJ114" s="569"/>
      <c r="GK114" s="569"/>
      <c r="GL114" s="569"/>
      <c r="GM114" s="569"/>
      <c r="GN114" s="569"/>
      <c r="GO114" s="569"/>
      <c r="GP114" s="569"/>
      <c r="GQ114" s="569"/>
      <c r="GR114" s="569"/>
      <c r="GS114" s="569"/>
      <c r="GT114" s="570"/>
      <c r="GU114" s="570"/>
      <c r="GV114" s="570"/>
      <c r="GW114" s="570"/>
      <c r="GX114" s="570"/>
      <c r="GY114" s="570"/>
      <c r="GZ114" s="570"/>
      <c r="HA114" s="570"/>
      <c r="HB114" s="570"/>
      <c r="HC114" s="570"/>
      <c r="HD114" s="570"/>
      <c r="HE114" s="570"/>
      <c r="HF114" s="570"/>
      <c r="HG114" s="570"/>
      <c r="HH114" s="570"/>
      <c r="HI114" s="570"/>
      <c r="HJ114" s="570"/>
      <c r="HK114" s="570"/>
      <c r="HL114" s="570"/>
      <c r="HM114" s="570"/>
      <c r="HN114" s="570"/>
      <c r="HO114" s="570"/>
      <c r="HP114" s="570"/>
      <c r="HQ114" s="570"/>
      <c r="HR114" s="570"/>
      <c r="HS114" s="570"/>
      <c r="HT114" s="570"/>
      <c r="HU114" s="570"/>
      <c r="HV114" s="570"/>
      <c r="HW114" s="570"/>
      <c r="HX114" s="570"/>
      <c r="HY114" s="570"/>
      <c r="HZ114" s="570"/>
      <c r="IA114" s="570"/>
      <c r="IB114" s="570"/>
      <c r="IC114" s="570"/>
      <c r="ID114" s="570"/>
      <c r="IE114" s="570"/>
      <c r="IF114" s="570"/>
      <c r="IG114" s="570"/>
      <c r="IH114" s="570"/>
      <c r="II114" s="570"/>
      <c r="IJ114" s="570"/>
      <c r="IK114" s="570"/>
      <c r="IL114" s="570"/>
      <c r="IM114" s="570"/>
      <c r="IN114" s="570"/>
      <c r="IO114" s="570"/>
      <c r="IP114" s="570"/>
      <c r="IQ114" s="570"/>
      <c r="IR114" s="570"/>
      <c r="IS114" s="570"/>
    </row>
    <row r="115" spans="1:253" s="217" customFormat="1" ht="15.75" customHeight="1" outlineLevel="2" x14ac:dyDescent="0.2">
      <c r="A115" s="558"/>
      <c r="B115" s="559"/>
      <c r="C115" s="560"/>
      <c r="D115" s="561" t="s">
        <v>178</v>
      </c>
      <c r="E115" s="562"/>
      <c r="F115" s="563"/>
      <c r="G115" s="564"/>
      <c r="H115" s="565">
        <f>F115*G115</f>
        <v>0</v>
      </c>
      <c r="I115" s="563"/>
      <c r="J115" s="564"/>
      <c r="K115" s="565">
        <f>I115*J115</f>
        <v>0</v>
      </c>
      <c r="L115" s="564"/>
      <c r="M115" s="565">
        <f>K115*L115</f>
        <v>0</v>
      </c>
      <c r="N115" s="566"/>
      <c r="O115" s="565"/>
      <c r="P115" s="566"/>
      <c r="Q115" s="565"/>
      <c r="R115" s="566"/>
      <c r="S115" s="565"/>
      <c r="T115" s="566"/>
      <c r="U115" s="565"/>
      <c r="V115" s="566"/>
      <c r="W115" s="565"/>
      <c r="X115" s="566"/>
      <c r="Y115" s="565"/>
      <c r="Z115" s="566"/>
      <c r="AA115" s="565"/>
      <c r="AB115" s="566"/>
      <c r="AC115" s="565"/>
      <c r="AD115" s="566"/>
      <c r="AE115" s="565"/>
      <c r="AF115" s="566"/>
      <c r="AG115" s="565"/>
      <c r="AH115" s="566"/>
      <c r="AI115" s="565">
        <f t="shared" si="38"/>
        <v>0</v>
      </c>
      <c r="AJ115" s="566"/>
      <c r="AK115" s="565">
        <f t="shared" si="39"/>
        <v>0</v>
      </c>
      <c r="AL115" s="567"/>
      <c r="AM115" s="567"/>
      <c r="AN115" s="567"/>
      <c r="AO115" s="568"/>
      <c r="AP115" s="569"/>
      <c r="AQ115" s="569"/>
      <c r="AR115" s="569"/>
      <c r="AS115" s="569"/>
      <c r="AT115" s="569"/>
      <c r="AU115" s="569"/>
      <c r="AV115" s="569"/>
      <c r="AW115" s="569"/>
      <c r="AX115" s="569"/>
      <c r="AY115" s="569"/>
      <c r="AZ115" s="569"/>
      <c r="BA115" s="569"/>
      <c r="BB115" s="569"/>
      <c r="BC115" s="569"/>
      <c r="BD115" s="569"/>
      <c r="BE115" s="569"/>
      <c r="BF115" s="569"/>
      <c r="BG115" s="569"/>
      <c r="BH115" s="569"/>
      <c r="BI115" s="569"/>
      <c r="BJ115" s="569"/>
      <c r="BK115" s="569"/>
      <c r="BL115" s="569"/>
      <c r="BM115" s="569"/>
      <c r="BN115" s="569"/>
      <c r="BO115" s="569"/>
      <c r="BP115" s="569"/>
      <c r="BQ115" s="569"/>
      <c r="BR115" s="569"/>
      <c r="BS115" s="569"/>
      <c r="BT115" s="569"/>
      <c r="BU115" s="569"/>
      <c r="BV115" s="569"/>
      <c r="BW115" s="569"/>
      <c r="BX115" s="569"/>
      <c r="BY115" s="569"/>
      <c r="BZ115" s="569"/>
      <c r="CA115" s="569"/>
      <c r="CB115" s="569"/>
      <c r="CC115" s="569"/>
      <c r="CD115" s="569"/>
      <c r="CE115" s="569"/>
      <c r="CF115" s="569"/>
      <c r="CG115" s="569"/>
      <c r="CH115" s="569"/>
      <c r="CI115" s="569"/>
      <c r="CJ115" s="569"/>
      <c r="CK115" s="569"/>
      <c r="CL115" s="569"/>
      <c r="CM115" s="569"/>
      <c r="CN115" s="569"/>
      <c r="CO115" s="569"/>
      <c r="CP115" s="569"/>
      <c r="CQ115" s="569"/>
      <c r="CR115" s="569"/>
      <c r="CS115" s="569"/>
      <c r="CT115" s="569"/>
      <c r="CU115" s="569"/>
      <c r="CV115" s="569"/>
      <c r="CW115" s="569"/>
      <c r="CX115" s="569"/>
      <c r="CY115" s="569"/>
      <c r="CZ115" s="569"/>
      <c r="DA115" s="569"/>
      <c r="DB115" s="569"/>
      <c r="DC115" s="569"/>
      <c r="DD115" s="569"/>
      <c r="DE115" s="569"/>
      <c r="DF115" s="569"/>
      <c r="DG115" s="569"/>
      <c r="DH115" s="569"/>
      <c r="DI115" s="569"/>
      <c r="DJ115" s="569"/>
      <c r="DK115" s="569"/>
      <c r="DL115" s="569"/>
      <c r="DM115" s="569"/>
      <c r="DN115" s="569"/>
      <c r="DO115" s="569"/>
      <c r="DP115" s="569"/>
      <c r="DQ115" s="569"/>
      <c r="DR115" s="569"/>
      <c r="DS115" s="569"/>
      <c r="DT115" s="569"/>
      <c r="DU115" s="569"/>
      <c r="DV115" s="569"/>
      <c r="DW115" s="569"/>
      <c r="DX115" s="569"/>
      <c r="DY115" s="569"/>
      <c r="DZ115" s="569"/>
      <c r="EA115" s="569"/>
      <c r="EB115" s="569"/>
      <c r="EC115" s="569"/>
      <c r="ED115" s="569"/>
      <c r="EE115" s="569"/>
      <c r="EF115" s="569"/>
      <c r="EG115" s="569"/>
      <c r="EH115" s="569"/>
      <c r="EI115" s="569"/>
      <c r="EJ115" s="569"/>
      <c r="EK115" s="569"/>
      <c r="EL115" s="569"/>
      <c r="EM115" s="569"/>
      <c r="EN115" s="569"/>
      <c r="EO115" s="569"/>
      <c r="EP115" s="569"/>
      <c r="EQ115" s="569"/>
      <c r="ER115" s="569"/>
      <c r="ES115" s="569"/>
      <c r="ET115" s="569"/>
      <c r="EU115" s="569"/>
      <c r="EV115" s="569"/>
      <c r="EW115" s="569"/>
      <c r="EX115" s="569"/>
      <c r="EY115" s="569"/>
      <c r="EZ115" s="569"/>
      <c r="FA115" s="569"/>
      <c r="FB115" s="569"/>
      <c r="FC115" s="569"/>
      <c r="FD115" s="569"/>
      <c r="FE115" s="569"/>
      <c r="FF115" s="569"/>
      <c r="FG115" s="569"/>
      <c r="FH115" s="569"/>
      <c r="FI115" s="569"/>
      <c r="FJ115" s="569"/>
      <c r="FK115" s="569"/>
      <c r="FL115" s="569"/>
      <c r="FM115" s="569"/>
      <c r="FN115" s="569"/>
      <c r="FO115" s="569"/>
      <c r="FP115" s="569"/>
      <c r="FQ115" s="569"/>
      <c r="FR115" s="569"/>
      <c r="FS115" s="569"/>
      <c r="FT115" s="569"/>
      <c r="FU115" s="569"/>
      <c r="FV115" s="569"/>
      <c r="FW115" s="569"/>
      <c r="FX115" s="569"/>
      <c r="FY115" s="569"/>
      <c r="FZ115" s="569"/>
      <c r="GA115" s="569"/>
      <c r="GB115" s="569"/>
      <c r="GC115" s="569"/>
      <c r="GD115" s="569"/>
      <c r="GE115" s="569"/>
      <c r="GF115" s="569"/>
      <c r="GG115" s="569"/>
      <c r="GH115" s="569"/>
      <c r="GI115" s="569"/>
      <c r="GJ115" s="569"/>
      <c r="GK115" s="569"/>
      <c r="GL115" s="569"/>
      <c r="GM115" s="569"/>
      <c r="GN115" s="569"/>
      <c r="GO115" s="569"/>
      <c r="GP115" s="569"/>
      <c r="GQ115" s="569"/>
      <c r="GR115" s="569"/>
      <c r="GS115" s="569"/>
      <c r="GT115" s="570"/>
      <c r="GU115" s="570"/>
      <c r="GV115" s="570"/>
      <c r="GW115" s="570"/>
      <c r="GX115" s="570"/>
      <c r="GY115" s="570"/>
      <c r="GZ115" s="570"/>
      <c r="HA115" s="570"/>
      <c r="HB115" s="570"/>
      <c r="HC115" s="570"/>
      <c r="HD115" s="570"/>
      <c r="HE115" s="570"/>
      <c r="HF115" s="570"/>
      <c r="HG115" s="570"/>
      <c r="HH115" s="570"/>
      <c r="HI115" s="570"/>
      <c r="HJ115" s="570"/>
      <c r="HK115" s="570"/>
      <c r="HL115" s="570"/>
      <c r="HM115" s="570"/>
      <c r="HN115" s="570"/>
      <c r="HO115" s="570"/>
      <c r="HP115" s="570"/>
      <c r="HQ115" s="570"/>
      <c r="HR115" s="570"/>
      <c r="HS115" s="570"/>
      <c r="HT115" s="570"/>
      <c r="HU115" s="570"/>
      <c r="HV115" s="570"/>
      <c r="HW115" s="570"/>
      <c r="HX115" s="570"/>
      <c r="HY115" s="570"/>
      <c r="HZ115" s="570"/>
      <c r="IA115" s="570"/>
      <c r="IB115" s="570"/>
      <c r="IC115" s="570"/>
      <c r="ID115" s="570"/>
      <c r="IE115" s="570"/>
      <c r="IF115" s="570"/>
      <c r="IG115" s="570"/>
      <c r="IH115" s="570"/>
      <c r="II115" s="570"/>
      <c r="IJ115" s="570"/>
      <c r="IK115" s="570"/>
      <c r="IL115" s="570"/>
      <c r="IM115" s="570"/>
      <c r="IN115" s="570"/>
      <c r="IO115" s="570"/>
      <c r="IP115" s="570"/>
      <c r="IQ115" s="570"/>
      <c r="IR115" s="570"/>
      <c r="IS115" s="570"/>
    </row>
    <row r="116" spans="1:253" s="219" customFormat="1" ht="15.75" outlineLevel="1" x14ac:dyDescent="0.2">
      <c r="A116" s="17"/>
      <c r="B116" s="18"/>
      <c r="C116" s="19"/>
      <c r="D116" s="12" t="s">
        <v>179</v>
      </c>
      <c r="E116" s="15"/>
      <c r="F116" s="240"/>
      <c r="G116" s="554"/>
      <c r="H116" s="571">
        <f>SUM(H111:H115)</f>
        <v>0</v>
      </c>
      <c r="I116" s="240"/>
      <c r="J116" s="554"/>
      <c r="K116" s="571">
        <f>SUM(K111:K115)</f>
        <v>0</v>
      </c>
      <c r="L116" s="554"/>
      <c r="M116" s="571">
        <f>SUM(M111:M115)</f>
        <v>0</v>
      </c>
      <c r="N116" s="572"/>
      <c r="O116" s="571">
        <f>SUM(O111:O115)</f>
        <v>0</v>
      </c>
      <c r="P116" s="572"/>
      <c r="Q116" s="571">
        <f>SUM(Q111:Q115)</f>
        <v>0</v>
      </c>
      <c r="R116" s="572"/>
      <c r="S116" s="571">
        <f>SUM(S111:S115)</f>
        <v>0</v>
      </c>
      <c r="T116" s="572"/>
      <c r="U116" s="571">
        <f>SUM(U111:U115)</f>
        <v>0</v>
      </c>
      <c r="V116" s="572"/>
      <c r="W116" s="571">
        <f>SUM(W111:W115)</f>
        <v>0</v>
      </c>
      <c r="X116" s="572"/>
      <c r="Y116" s="571">
        <f>SUM(Y111:Y115)</f>
        <v>0</v>
      </c>
      <c r="Z116" s="572"/>
      <c r="AA116" s="571">
        <f>SUM(AA111:AA115)</f>
        <v>0</v>
      </c>
      <c r="AB116" s="572"/>
      <c r="AC116" s="571">
        <f>SUM(AC111:AC115)</f>
        <v>0</v>
      </c>
      <c r="AD116" s="572"/>
      <c r="AE116" s="571">
        <f>SUM(AE111:AE115)</f>
        <v>0</v>
      </c>
      <c r="AF116" s="572"/>
      <c r="AG116" s="571">
        <f>SUM(AG111:AG115)</f>
        <v>0</v>
      </c>
      <c r="AH116" s="572"/>
      <c r="AI116" s="571">
        <f t="shared" si="38"/>
        <v>0</v>
      </c>
      <c r="AJ116" s="572"/>
      <c r="AK116" s="571">
        <f t="shared" si="39"/>
        <v>0</v>
      </c>
      <c r="AL116" s="573"/>
      <c r="AM116" s="573"/>
      <c r="AN116" s="573"/>
      <c r="AO116" s="574"/>
      <c r="AP116" s="218"/>
      <c r="AQ116" s="218"/>
      <c r="AR116" s="218"/>
      <c r="AS116" s="218"/>
      <c r="AT116" s="218"/>
      <c r="AU116" s="218"/>
      <c r="AV116" s="218"/>
      <c r="AW116" s="218"/>
      <c r="AX116" s="218"/>
      <c r="AY116" s="218"/>
      <c r="AZ116" s="218"/>
      <c r="BA116" s="218"/>
      <c r="BB116" s="218"/>
      <c r="BC116" s="218"/>
      <c r="BD116" s="218"/>
      <c r="BE116" s="218"/>
      <c r="BF116" s="218"/>
      <c r="BG116" s="218"/>
      <c r="BH116" s="218"/>
      <c r="BI116" s="218"/>
      <c r="BJ116" s="218"/>
      <c r="BK116" s="218"/>
      <c r="BL116" s="218"/>
      <c r="BM116" s="218"/>
      <c r="BN116" s="218"/>
      <c r="BO116" s="218"/>
      <c r="BP116" s="218"/>
      <c r="BQ116" s="218"/>
      <c r="BR116" s="218"/>
      <c r="BS116" s="218"/>
      <c r="BT116" s="575"/>
      <c r="BU116" s="575"/>
      <c r="BV116" s="218"/>
      <c r="BW116" s="218"/>
      <c r="BX116" s="218"/>
      <c r="BY116" s="218"/>
      <c r="BZ116" s="218"/>
      <c r="CA116" s="218"/>
      <c r="CB116" s="218"/>
      <c r="CC116" s="218"/>
      <c r="CD116" s="218"/>
      <c r="CE116" s="218"/>
      <c r="CF116" s="218"/>
      <c r="CG116" s="218"/>
      <c r="CH116" s="218"/>
      <c r="CI116" s="218"/>
      <c r="CJ116" s="218"/>
      <c r="CK116" s="218"/>
      <c r="CL116" s="218"/>
      <c r="CM116" s="218"/>
      <c r="CN116" s="218"/>
      <c r="CO116" s="218"/>
      <c r="CP116" s="218"/>
      <c r="CQ116" s="218"/>
      <c r="CR116" s="218"/>
      <c r="CS116" s="218"/>
      <c r="CT116" s="218"/>
      <c r="CU116" s="218"/>
      <c r="CV116" s="218"/>
      <c r="CW116" s="218"/>
      <c r="CX116" s="218"/>
      <c r="CY116" s="218"/>
      <c r="CZ116" s="575"/>
      <c r="DA116" s="575"/>
      <c r="DB116" s="218"/>
      <c r="DC116" s="218"/>
      <c r="DD116" s="218"/>
      <c r="DE116" s="218"/>
      <c r="DF116" s="218"/>
      <c r="DG116" s="218"/>
      <c r="DH116" s="218"/>
      <c r="DI116" s="218"/>
      <c r="DJ116" s="218"/>
      <c r="DK116" s="218"/>
      <c r="DL116" s="218"/>
      <c r="DM116" s="218"/>
      <c r="DN116" s="218"/>
      <c r="DO116" s="218"/>
      <c r="DP116" s="218"/>
      <c r="DQ116" s="218"/>
      <c r="DR116" s="218"/>
      <c r="DS116" s="218"/>
      <c r="DT116" s="218"/>
      <c r="DU116" s="218"/>
      <c r="DV116" s="218"/>
      <c r="DW116" s="218"/>
      <c r="DX116" s="218"/>
      <c r="DY116" s="218"/>
      <c r="DZ116" s="218"/>
      <c r="EA116" s="218"/>
      <c r="EB116" s="218"/>
      <c r="EC116" s="218"/>
      <c r="ED116" s="218"/>
      <c r="EE116" s="218"/>
      <c r="EF116" s="575"/>
      <c r="EG116" s="575"/>
      <c r="EH116" s="218"/>
      <c r="EI116" s="218"/>
      <c r="EJ116" s="218"/>
      <c r="EK116" s="218"/>
      <c r="EL116" s="218"/>
      <c r="EM116" s="218"/>
      <c r="EN116" s="218"/>
      <c r="EO116" s="218"/>
      <c r="EP116" s="218"/>
      <c r="EQ116" s="218"/>
      <c r="ER116" s="218"/>
      <c r="ES116" s="218"/>
      <c r="ET116" s="218"/>
      <c r="EU116" s="218"/>
      <c r="EV116" s="218"/>
      <c r="EW116" s="218"/>
      <c r="EX116" s="218"/>
      <c r="EY116" s="218"/>
      <c r="EZ116" s="218"/>
      <c r="FA116" s="218"/>
      <c r="FB116" s="218"/>
      <c r="FC116" s="218"/>
      <c r="FD116" s="218"/>
      <c r="FE116" s="218"/>
      <c r="FF116" s="218"/>
      <c r="FG116" s="218"/>
      <c r="FH116" s="218"/>
      <c r="FI116" s="218"/>
      <c r="FJ116" s="218"/>
      <c r="FK116" s="218"/>
      <c r="FL116" s="575"/>
      <c r="FM116" s="575"/>
      <c r="FN116" s="218"/>
      <c r="FO116" s="218"/>
      <c r="FP116" s="218"/>
      <c r="FQ116" s="218"/>
      <c r="FR116" s="218"/>
      <c r="FS116" s="218"/>
      <c r="FT116" s="218"/>
      <c r="FU116" s="218"/>
      <c r="FV116" s="218"/>
      <c r="FW116" s="218"/>
      <c r="FX116" s="218"/>
      <c r="FY116" s="218"/>
      <c r="FZ116" s="218"/>
      <c r="GA116" s="218"/>
      <c r="GB116" s="218"/>
      <c r="GC116" s="218"/>
      <c r="GD116" s="218"/>
      <c r="GE116" s="218"/>
      <c r="GF116" s="218"/>
      <c r="GG116" s="218"/>
      <c r="GH116" s="218"/>
      <c r="GI116" s="218"/>
      <c r="GJ116" s="218"/>
      <c r="GK116" s="218"/>
      <c r="GL116" s="218"/>
      <c r="GM116" s="218"/>
      <c r="GN116" s="218"/>
      <c r="GO116" s="218"/>
      <c r="GP116" s="218"/>
      <c r="GQ116" s="218"/>
      <c r="GR116" s="575"/>
      <c r="GS116" s="575"/>
      <c r="GT116" s="181"/>
      <c r="GU116" s="181"/>
      <c r="GV116" s="181"/>
      <c r="GW116" s="181"/>
      <c r="GX116" s="181"/>
      <c r="GY116" s="181"/>
      <c r="GZ116" s="181"/>
      <c r="HA116" s="181"/>
      <c r="HB116" s="181"/>
      <c r="HC116" s="181"/>
      <c r="HD116" s="181"/>
      <c r="HE116" s="181"/>
      <c r="HF116" s="181"/>
      <c r="HG116" s="181"/>
      <c r="HH116" s="181"/>
      <c r="HI116" s="181"/>
      <c r="HJ116" s="181"/>
      <c r="HK116" s="181"/>
      <c r="HL116" s="181"/>
      <c r="HM116" s="181"/>
      <c r="HN116" s="181"/>
      <c r="HO116" s="181"/>
      <c r="HP116" s="181"/>
      <c r="HQ116" s="181"/>
      <c r="HR116" s="181"/>
      <c r="HS116" s="181"/>
      <c r="HT116" s="181"/>
      <c r="HU116" s="181"/>
      <c r="HV116" s="181"/>
      <c r="HW116" s="181"/>
      <c r="HX116" s="181"/>
      <c r="HY116" s="181"/>
      <c r="HZ116" s="181"/>
      <c r="IA116" s="181"/>
      <c r="IB116" s="181"/>
      <c r="IC116" s="181"/>
      <c r="ID116" s="181"/>
      <c r="IE116" s="181"/>
      <c r="IF116" s="181"/>
      <c r="IG116" s="181"/>
      <c r="IH116" s="181"/>
      <c r="II116" s="181"/>
      <c r="IJ116" s="181"/>
      <c r="IK116" s="181"/>
      <c r="IL116" s="181"/>
      <c r="IM116" s="181"/>
      <c r="IN116" s="181"/>
      <c r="IO116" s="181"/>
      <c r="IP116" s="181"/>
      <c r="IQ116" s="181"/>
      <c r="IR116" s="181"/>
      <c r="IS116" s="181"/>
    </row>
    <row r="117" spans="1:253" s="216" customFormat="1" ht="16.5" outlineLevel="1" x14ac:dyDescent="0.2">
      <c r="A117" s="6" t="s">
        <v>180</v>
      </c>
      <c r="B117" s="4"/>
      <c r="C117" s="524"/>
      <c r="D117" s="5"/>
      <c r="E117" s="14"/>
      <c r="F117" s="525"/>
      <c r="G117" s="553"/>
      <c r="H117" s="527"/>
      <c r="I117" s="525"/>
      <c r="J117" s="553"/>
      <c r="K117" s="527"/>
      <c r="L117" s="553"/>
      <c r="M117" s="527"/>
      <c r="N117" s="528"/>
      <c r="O117" s="527"/>
      <c r="P117" s="528"/>
      <c r="Q117" s="527"/>
      <c r="R117" s="528"/>
      <c r="S117" s="527"/>
      <c r="T117" s="528"/>
      <c r="U117" s="527"/>
      <c r="V117" s="528"/>
      <c r="W117" s="527"/>
      <c r="X117" s="528"/>
      <c r="Y117" s="527"/>
      <c r="Z117" s="528"/>
      <c r="AA117" s="527"/>
      <c r="AB117" s="528"/>
      <c r="AC117" s="527"/>
      <c r="AD117" s="528"/>
      <c r="AE117" s="527"/>
      <c r="AF117" s="528"/>
      <c r="AG117" s="527"/>
      <c r="AH117" s="528"/>
      <c r="AI117" s="527">
        <f t="shared" si="38"/>
        <v>0</v>
      </c>
      <c r="AJ117" s="528"/>
      <c r="AK117" s="527">
        <f t="shared" si="39"/>
        <v>0</v>
      </c>
      <c r="AL117" s="213"/>
      <c r="AM117" s="213"/>
      <c r="AN117" s="213"/>
      <c r="AO117" s="214"/>
      <c r="AP117" s="215"/>
      <c r="AQ117" s="215"/>
      <c r="AR117" s="215"/>
      <c r="AS117" s="215"/>
      <c r="AT117" s="215"/>
      <c r="AU117" s="215"/>
      <c r="AV117" s="215"/>
      <c r="AW117" s="215"/>
      <c r="AX117" s="215"/>
      <c r="AY117" s="215"/>
      <c r="AZ117" s="215"/>
      <c r="BA117" s="215"/>
      <c r="BB117" s="215"/>
      <c r="BC117" s="215"/>
      <c r="BD117" s="215"/>
      <c r="BE117" s="215"/>
      <c r="BF117" s="215"/>
      <c r="BG117" s="215"/>
      <c r="BH117" s="215"/>
      <c r="BI117" s="215"/>
      <c r="BJ117" s="215"/>
      <c r="BK117" s="215"/>
      <c r="BL117" s="215"/>
      <c r="BM117" s="215"/>
      <c r="BN117" s="215"/>
      <c r="BO117" s="215"/>
      <c r="BP117" s="215"/>
      <c r="BQ117" s="215"/>
      <c r="BR117" s="215"/>
      <c r="BS117" s="215"/>
      <c r="BT117" s="215"/>
      <c r="BU117" s="215"/>
      <c r="BV117" s="215"/>
      <c r="BW117" s="215"/>
      <c r="BX117" s="215"/>
      <c r="BY117" s="215"/>
      <c r="BZ117" s="215"/>
      <c r="CA117" s="215"/>
      <c r="CB117" s="215"/>
      <c r="CC117" s="215"/>
      <c r="CD117" s="215"/>
      <c r="CE117" s="215"/>
      <c r="CF117" s="215"/>
      <c r="CG117" s="215"/>
      <c r="CH117" s="215"/>
      <c r="CI117" s="215"/>
      <c r="CJ117" s="215"/>
      <c r="CK117" s="215"/>
      <c r="CL117" s="215"/>
      <c r="CM117" s="215"/>
      <c r="CN117" s="215"/>
      <c r="CO117" s="215"/>
      <c r="CP117" s="215"/>
      <c r="CQ117" s="215"/>
      <c r="CR117" s="215"/>
      <c r="CS117" s="215"/>
      <c r="CT117" s="215"/>
      <c r="CU117" s="215"/>
      <c r="CV117" s="215"/>
      <c r="CW117" s="215"/>
      <c r="CX117" s="215"/>
      <c r="CY117" s="215"/>
      <c r="CZ117" s="215"/>
      <c r="DA117" s="215"/>
      <c r="DB117" s="215"/>
      <c r="DC117" s="215"/>
      <c r="DD117" s="215"/>
      <c r="DE117" s="215"/>
      <c r="DF117" s="215"/>
      <c r="DG117" s="215"/>
      <c r="DH117" s="215"/>
      <c r="DI117" s="215"/>
      <c r="DJ117" s="215"/>
      <c r="DK117" s="215"/>
      <c r="DL117" s="215"/>
      <c r="DM117" s="215"/>
      <c r="DN117" s="215"/>
      <c r="DO117" s="215"/>
      <c r="DP117" s="215"/>
      <c r="DQ117" s="215"/>
      <c r="DR117" s="215"/>
      <c r="DS117" s="215"/>
      <c r="DT117" s="215"/>
      <c r="DU117" s="215"/>
      <c r="DV117" s="215"/>
      <c r="DW117" s="215"/>
      <c r="DX117" s="215"/>
      <c r="DY117" s="215"/>
      <c r="DZ117" s="215"/>
      <c r="EA117" s="215"/>
      <c r="EB117" s="215"/>
      <c r="EC117" s="215"/>
      <c r="ED117" s="215"/>
      <c r="EE117" s="215"/>
      <c r="EF117" s="215"/>
      <c r="EG117" s="215"/>
      <c r="EH117" s="215"/>
      <c r="EI117" s="215"/>
      <c r="EJ117" s="215"/>
      <c r="EK117" s="215"/>
      <c r="EL117" s="215"/>
      <c r="EM117" s="215"/>
      <c r="EN117" s="215"/>
      <c r="EO117" s="215"/>
      <c r="EP117" s="215"/>
      <c r="EQ117" s="215"/>
      <c r="ER117" s="215"/>
      <c r="ES117" s="215"/>
      <c r="ET117" s="215"/>
      <c r="EU117" s="215"/>
      <c r="EV117" s="215"/>
      <c r="EW117" s="215"/>
      <c r="EX117" s="215"/>
      <c r="EY117" s="215"/>
      <c r="EZ117" s="215"/>
      <c r="FA117" s="215"/>
      <c r="FB117" s="215"/>
      <c r="FC117" s="215"/>
      <c r="FD117" s="215"/>
      <c r="FE117" s="215"/>
      <c r="FF117" s="215"/>
      <c r="FG117" s="215"/>
      <c r="FH117" s="215"/>
      <c r="FI117" s="215"/>
      <c r="FJ117" s="215"/>
      <c r="FK117" s="215"/>
      <c r="FL117" s="215"/>
      <c r="FM117" s="215"/>
      <c r="FN117" s="215"/>
      <c r="FO117" s="215"/>
      <c r="FP117" s="215"/>
      <c r="FQ117" s="215"/>
      <c r="FR117" s="215"/>
      <c r="FS117" s="215"/>
      <c r="FT117" s="215"/>
      <c r="FU117" s="215"/>
      <c r="FV117" s="215"/>
      <c r="FW117" s="215"/>
      <c r="FX117" s="215"/>
      <c r="FY117" s="215"/>
      <c r="FZ117" s="215"/>
      <c r="GA117" s="215"/>
      <c r="GB117" s="215"/>
      <c r="GC117" s="215"/>
      <c r="GD117" s="215"/>
      <c r="GE117" s="215"/>
      <c r="GF117" s="215"/>
      <c r="GG117" s="215"/>
      <c r="GH117" s="215"/>
      <c r="GI117" s="215"/>
      <c r="GJ117" s="215"/>
      <c r="GK117" s="215"/>
      <c r="GL117" s="215"/>
      <c r="GM117" s="215"/>
      <c r="GN117" s="215"/>
      <c r="GO117" s="215"/>
      <c r="GP117" s="215"/>
      <c r="GQ117" s="215"/>
      <c r="GR117" s="215"/>
      <c r="GS117" s="215"/>
      <c r="GT117" s="181"/>
      <c r="GU117" s="181"/>
      <c r="GV117" s="181"/>
      <c r="GW117" s="181"/>
      <c r="GX117" s="181"/>
      <c r="GY117" s="181"/>
      <c r="GZ117" s="181"/>
      <c r="HA117" s="181"/>
      <c r="HB117" s="181"/>
      <c r="HC117" s="181"/>
      <c r="HD117" s="181"/>
      <c r="HE117" s="181"/>
      <c r="HF117" s="181"/>
      <c r="HG117" s="181"/>
      <c r="HH117" s="181"/>
      <c r="HI117" s="181"/>
      <c r="HJ117" s="181"/>
      <c r="HK117" s="181"/>
      <c r="HL117" s="181"/>
      <c r="HM117" s="181"/>
      <c r="HN117" s="181"/>
      <c r="HO117" s="181"/>
      <c r="HP117" s="181"/>
      <c r="HQ117" s="181"/>
      <c r="HR117" s="181"/>
      <c r="HS117" s="181"/>
      <c r="HT117" s="181"/>
      <c r="HU117" s="181"/>
      <c r="HV117" s="181"/>
      <c r="HW117" s="181"/>
      <c r="HX117" s="181"/>
      <c r="HY117" s="181"/>
      <c r="HZ117" s="181"/>
      <c r="IA117" s="181"/>
      <c r="IB117" s="181"/>
      <c r="IC117" s="181"/>
      <c r="ID117" s="181"/>
      <c r="IE117" s="181"/>
      <c r="IF117" s="181"/>
      <c r="IG117" s="181"/>
      <c r="IH117" s="181"/>
      <c r="II117" s="181"/>
      <c r="IJ117" s="181"/>
      <c r="IK117" s="181"/>
      <c r="IL117" s="181"/>
      <c r="IM117" s="181"/>
      <c r="IN117" s="181"/>
      <c r="IO117" s="181"/>
      <c r="IP117" s="181"/>
      <c r="IQ117" s="181"/>
      <c r="IR117" s="181"/>
      <c r="IS117" s="181"/>
    </row>
    <row r="118" spans="1:253" s="217" customFormat="1" ht="15.75" customHeight="1" outlineLevel="2" x14ac:dyDescent="0.2">
      <c r="A118" s="558"/>
      <c r="B118" s="559"/>
      <c r="C118" s="560"/>
      <c r="D118" s="561" t="s">
        <v>181</v>
      </c>
      <c r="E118" s="562"/>
      <c r="F118" s="563"/>
      <c r="G118" s="564"/>
      <c r="H118" s="565">
        <f>F118*G118</f>
        <v>0</v>
      </c>
      <c r="I118" s="563"/>
      <c r="J118" s="564"/>
      <c r="K118" s="565">
        <f>I118*J118</f>
        <v>0</v>
      </c>
      <c r="L118" s="564"/>
      <c r="M118" s="565">
        <f>K118*L118</f>
        <v>0</v>
      </c>
      <c r="N118" s="566"/>
      <c r="O118" s="565"/>
      <c r="P118" s="566"/>
      <c r="Q118" s="565"/>
      <c r="R118" s="566"/>
      <c r="S118" s="565"/>
      <c r="T118" s="566"/>
      <c r="U118" s="565"/>
      <c r="V118" s="566"/>
      <c r="W118" s="565"/>
      <c r="X118" s="566"/>
      <c r="Y118" s="565"/>
      <c r="Z118" s="566"/>
      <c r="AA118" s="565"/>
      <c r="AB118" s="566"/>
      <c r="AC118" s="565"/>
      <c r="AD118" s="566"/>
      <c r="AE118" s="565"/>
      <c r="AF118" s="566"/>
      <c r="AG118" s="565"/>
      <c r="AH118" s="566"/>
      <c r="AI118" s="565">
        <f t="shared" si="38"/>
        <v>0</v>
      </c>
      <c r="AJ118" s="566"/>
      <c r="AK118" s="565">
        <f t="shared" si="39"/>
        <v>0</v>
      </c>
      <c r="AL118" s="567"/>
      <c r="AM118" s="567"/>
      <c r="AN118" s="567"/>
      <c r="AO118" s="568"/>
      <c r="AP118" s="569"/>
      <c r="AQ118" s="569"/>
      <c r="AR118" s="569"/>
      <c r="AS118" s="569"/>
      <c r="AT118" s="569"/>
      <c r="AU118" s="569"/>
      <c r="AV118" s="569"/>
      <c r="AW118" s="569"/>
      <c r="AX118" s="569"/>
      <c r="AY118" s="569"/>
      <c r="AZ118" s="569"/>
      <c r="BA118" s="569"/>
      <c r="BB118" s="569"/>
      <c r="BC118" s="569"/>
      <c r="BD118" s="569"/>
      <c r="BE118" s="569"/>
      <c r="BF118" s="569"/>
      <c r="BG118" s="569"/>
      <c r="BH118" s="569"/>
      <c r="BI118" s="569"/>
      <c r="BJ118" s="569"/>
      <c r="BK118" s="569"/>
      <c r="BL118" s="569"/>
      <c r="BM118" s="569"/>
      <c r="BN118" s="569"/>
      <c r="BO118" s="569"/>
      <c r="BP118" s="569"/>
      <c r="BQ118" s="569"/>
      <c r="BR118" s="569"/>
      <c r="BS118" s="569"/>
      <c r="BT118" s="569"/>
      <c r="BU118" s="569"/>
      <c r="BV118" s="569"/>
      <c r="BW118" s="569"/>
      <c r="BX118" s="569"/>
      <c r="BY118" s="569"/>
      <c r="BZ118" s="569"/>
      <c r="CA118" s="569"/>
      <c r="CB118" s="569"/>
      <c r="CC118" s="569"/>
      <c r="CD118" s="569"/>
      <c r="CE118" s="569"/>
      <c r="CF118" s="569"/>
      <c r="CG118" s="569"/>
      <c r="CH118" s="569"/>
      <c r="CI118" s="569"/>
      <c r="CJ118" s="569"/>
      <c r="CK118" s="569"/>
      <c r="CL118" s="569"/>
      <c r="CM118" s="569"/>
      <c r="CN118" s="569"/>
      <c r="CO118" s="569"/>
      <c r="CP118" s="569"/>
      <c r="CQ118" s="569"/>
      <c r="CR118" s="569"/>
      <c r="CS118" s="569"/>
      <c r="CT118" s="569"/>
      <c r="CU118" s="569"/>
      <c r="CV118" s="569"/>
      <c r="CW118" s="569"/>
      <c r="CX118" s="569"/>
      <c r="CY118" s="569"/>
      <c r="CZ118" s="569"/>
      <c r="DA118" s="569"/>
      <c r="DB118" s="569"/>
      <c r="DC118" s="569"/>
      <c r="DD118" s="569"/>
      <c r="DE118" s="569"/>
      <c r="DF118" s="569"/>
      <c r="DG118" s="569"/>
      <c r="DH118" s="569"/>
      <c r="DI118" s="569"/>
      <c r="DJ118" s="569"/>
      <c r="DK118" s="569"/>
      <c r="DL118" s="569"/>
      <c r="DM118" s="569"/>
      <c r="DN118" s="569"/>
      <c r="DO118" s="569"/>
      <c r="DP118" s="569"/>
      <c r="DQ118" s="569"/>
      <c r="DR118" s="569"/>
      <c r="DS118" s="569"/>
      <c r="DT118" s="569"/>
      <c r="DU118" s="569"/>
      <c r="DV118" s="569"/>
      <c r="DW118" s="569"/>
      <c r="DX118" s="569"/>
      <c r="DY118" s="569"/>
      <c r="DZ118" s="569"/>
      <c r="EA118" s="569"/>
      <c r="EB118" s="569"/>
      <c r="EC118" s="569"/>
      <c r="ED118" s="569"/>
      <c r="EE118" s="569"/>
      <c r="EF118" s="569"/>
      <c r="EG118" s="569"/>
      <c r="EH118" s="569"/>
      <c r="EI118" s="569"/>
      <c r="EJ118" s="569"/>
      <c r="EK118" s="569"/>
      <c r="EL118" s="569"/>
      <c r="EM118" s="569"/>
      <c r="EN118" s="569"/>
      <c r="EO118" s="569"/>
      <c r="EP118" s="569"/>
      <c r="EQ118" s="569"/>
      <c r="ER118" s="569"/>
      <c r="ES118" s="569"/>
      <c r="ET118" s="569"/>
      <c r="EU118" s="569"/>
      <c r="EV118" s="569"/>
      <c r="EW118" s="569"/>
      <c r="EX118" s="569"/>
      <c r="EY118" s="569"/>
      <c r="EZ118" s="569"/>
      <c r="FA118" s="569"/>
      <c r="FB118" s="569"/>
      <c r="FC118" s="569"/>
      <c r="FD118" s="569"/>
      <c r="FE118" s="569"/>
      <c r="FF118" s="569"/>
      <c r="FG118" s="569"/>
      <c r="FH118" s="569"/>
      <c r="FI118" s="569"/>
      <c r="FJ118" s="569"/>
      <c r="FK118" s="569"/>
      <c r="FL118" s="569"/>
      <c r="FM118" s="569"/>
      <c r="FN118" s="569"/>
      <c r="FO118" s="569"/>
      <c r="FP118" s="569"/>
      <c r="FQ118" s="569"/>
      <c r="FR118" s="569"/>
      <c r="FS118" s="569"/>
      <c r="FT118" s="569"/>
      <c r="FU118" s="569"/>
      <c r="FV118" s="569"/>
      <c r="FW118" s="569"/>
      <c r="FX118" s="569"/>
      <c r="FY118" s="569"/>
      <c r="FZ118" s="569"/>
      <c r="GA118" s="569"/>
      <c r="GB118" s="569"/>
      <c r="GC118" s="569"/>
      <c r="GD118" s="569"/>
      <c r="GE118" s="569"/>
      <c r="GF118" s="569"/>
      <c r="GG118" s="569"/>
      <c r="GH118" s="569"/>
      <c r="GI118" s="569"/>
      <c r="GJ118" s="569"/>
      <c r="GK118" s="569"/>
      <c r="GL118" s="569"/>
      <c r="GM118" s="569"/>
      <c r="GN118" s="569"/>
      <c r="GO118" s="569"/>
      <c r="GP118" s="569"/>
      <c r="GQ118" s="569"/>
      <c r="GR118" s="569"/>
      <c r="GS118" s="569"/>
      <c r="GT118" s="570"/>
      <c r="GU118" s="570"/>
      <c r="GV118" s="570"/>
      <c r="GW118" s="570"/>
      <c r="GX118" s="570"/>
      <c r="GY118" s="570"/>
      <c r="GZ118" s="570"/>
      <c r="HA118" s="570"/>
      <c r="HB118" s="570"/>
      <c r="HC118" s="570"/>
      <c r="HD118" s="570"/>
      <c r="HE118" s="570"/>
      <c r="HF118" s="570"/>
      <c r="HG118" s="570"/>
      <c r="HH118" s="570"/>
      <c r="HI118" s="570"/>
      <c r="HJ118" s="570"/>
      <c r="HK118" s="570"/>
      <c r="HL118" s="570"/>
      <c r="HM118" s="570"/>
      <c r="HN118" s="570"/>
      <c r="HO118" s="570"/>
      <c r="HP118" s="570"/>
      <c r="HQ118" s="570"/>
      <c r="HR118" s="570"/>
      <c r="HS118" s="570"/>
      <c r="HT118" s="570"/>
      <c r="HU118" s="570"/>
      <c r="HV118" s="570"/>
      <c r="HW118" s="570"/>
      <c r="HX118" s="570"/>
      <c r="HY118" s="570"/>
      <c r="HZ118" s="570"/>
      <c r="IA118" s="570"/>
      <c r="IB118" s="570"/>
      <c r="IC118" s="570"/>
      <c r="ID118" s="570"/>
      <c r="IE118" s="570"/>
      <c r="IF118" s="570"/>
      <c r="IG118" s="570"/>
      <c r="IH118" s="570"/>
      <c r="II118" s="570"/>
      <c r="IJ118" s="570"/>
      <c r="IK118" s="570"/>
      <c r="IL118" s="570"/>
      <c r="IM118" s="570"/>
      <c r="IN118" s="570"/>
      <c r="IO118" s="570"/>
      <c r="IP118" s="570"/>
      <c r="IQ118" s="570"/>
      <c r="IR118" s="570"/>
      <c r="IS118" s="570"/>
    </row>
    <row r="119" spans="1:253" s="217" customFormat="1" ht="15.75" customHeight="1" outlineLevel="2" x14ac:dyDescent="0.2">
      <c r="A119" s="558"/>
      <c r="B119" s="559"/>
      <c r="C119" s="560"/>
      <c r="D119" s="561" t="s">
        <v>182</v>
      </c>
      <c r="E119" s="562"/>
      <c r="F119" s="563"/>
      <c r="G119" s="564"/>
      <c r="H119" s="565">
        <f>F119*G119</f>
        <v>0</v>
      </c>
      <c r="I119" s="563"/>
      <c r="J119" s="564"/>
      <c r="K119" s="565">
        <f>I119*J119</f>
        <v>0</v>
      </c>
      <c r="L119" s="564"/>
      <c r="M119" s="565">
        <f>K119*L119</f>
        <v>0</v>
      </c>
      <c r="N119" s="566"/>
      <c r="O119" s="565"/>
      <c r="P119" s="566"/>
      <c r="Q119" s="565"/>
      <c r="R119" s="566"/>
      <c r="S119" s="565"/>
      <c r="T119" s="566"/>
      <c r="U119" s="565"/>
      <c r="V119" s="566"/>
      <c r="W119" s="565"/>
      <c r="X119" s="566"/>
      <c r="Y119" s="565"/>
      <c r="Z119" s="566"/>
      <c r="AA119" s="565"/>
      <c r="AB119" s="566"/>
      <c r="AC119" s="565"/>
      <c r="AD119" s="566"/>
      <c r="AE119" s="565"/>
      <c r="AF119" s="566"/>
      <c r="AG119" s="565"/>
      <c r="AH119" s="566"/>
      <c r="AI119" s="565">
        <f t="shared" si="38"/>
        <v>0</v>
      </c>
      <c r="AJ119" s="566"/>
      <c r="AK119" s="565">
        <f t="shared" si="39"/>
        <v>0</v>
      </c>
      <c r="AL119" s="567"/>
      <c r="AM119" s="567"/>
      <c r="AN119" s="567"/>
      <c r="AO119" s="568"/>
      <c r="AP119" s="569"/>
      <c r="AQ119" s="569"/>
      <c r="AR119" s="569"/>
      <c r="AS119" s="569"/>
      <c r="AT119" s="569"/>
      <c r="AU119" s="569"/>
      <c r="AV119" s="569"/>
      <c r="AW119" s="569"/>
      <c r="AX119" s="569"/>
      <c r="AY119" s="569"/>
      <c r="AZ119" s="569"/>
      <c r="BA119" s="569"/>
      <c r="BB119" s="569"/>
      <c r="BC119" s="569"/>
      <c r="BD119" s="569"/>
      <c r="BE119" s="569"/>
      <c r="BF119" s="569"/>
      <c r="BG119" s="569"/>
      <c r="BH119" s="569"/>
      <c r="BI119" s="569"/>
      <c r="BJ119" s="569"/>
      <c r="BK119" s="569"/>
      <c r="BL119" s="569"/>
      <c r="BM119" s="569"/>
      <c r="BN119" s="569"/>
      <c r="BO119" s="569"/>
      <c r="BP119" s="569"/>
      <c r="BQ119" s="569"/>
      <c r="BR119" s="569"/>
      <c r="BS119" s="569"/>
      <c r="BT119" s="569"/>
      <c r="BU119" s="569"/>
      <c r="BV119" s="569"/>
      <c r="BW119" s="569"/>
      <c r="BX119" s="569"/>
      <c r="BY119" s="569"/>
      <c r="BZ119" s="569"/>
      <c r="CA119" s="569"/>
      <c r="CB119" s="569"/>
      <c r="CC119" s="569"/>
      <c r="CD119" s="569"/>
      <c r="CE119" s="569"/>
      <c r="CF119" s="569"/>
      <c r="CG119" s="569"/>
      <c r="CH119" s="569"/>
      <c r="CI119" s="569"/>
      <c r="CJ119" s="569"/>
      <c r="CK119" s="569"/>
      <c r="CL119" s="569"/>
      <c r="CM119" s="569"/>
      <c r="CN119" s="569"/>
      <c r="CO119" s="569"/>
      <c r="CP119" s="569"/>
      <c r="CQ119" s="569"/>
      <c r="CR119" s="569"/>
      <c r="CS119" s="569"/>
      <c r="CT119" s="569"/>
      <c r="CU119" s="569"/>
      <c r="CV119" s="569"/>
      <c r="CW119" s="569"/>
      <c r="CX119" s="569"/>
      <c r="CY119" s="569"/>
      <c r="CZ119" s="569"/>
      <c r="DA119" s="569"/>
      <c r="DB119" s="569"/>
      <c r="DC119" s="569"/>
      <c r="DD119" s="569"/>
      <c r="DE119" s="569"/>
      <c r="DF119" s="569"/>
      <c r="DG119" s="569"/>
      <c r="DH119" s="569"/>
      <c r="DI119" s="569"/>
      <c r="DJ119" s="569"/>
      <c r="DK119" s="569"/>
      <c r="DL119" s="569"/>
      <c r="DM119" s="569"/>
      <c r="DN119" s="569"/>
      <c r="DO119" s="569"/>
      <c r="DP119" s="569"/>
      <c r="DQ119" s="569"/>
      <c r="DR119" s="569"/>
      <c r="DS119" s="569"/>
      <c r="DT119" s="569"/>
      <c r="DU119" s="569"/>
      <c r="DV119" s="569"/>
      <c r="DW119" s="569"/>
      <c r="DX119" s="569"/>
      <c r="DY119" s="569"/>
      <c r="DZ119" s="569"/>
      <c r="EA119" s="569"/>
      <c r="EB119" s="569"/>
      <c r="EC119" s="569"/>
      <c r="ED119" s="569"/>
      <c r="EE119" s="569"/>
      <c r="EF119" s="569"/>
      <c r="EG119" s="569"/>
      <c r="EH119" s="569"/>
      <c r="EI119" s="569"/>
      <c r="EJ119" s="569"/>
      <c r="EK119" s="569"/>
      <c r="EL119" s="569"/>
      <c r="EM119" s="569"/>
      <c r="EN119" s="569"/>
      <c r="EO119" s="569"/>
      <c r="EP119" s="569"/>
      <c r="EQ119" s="569"/>
      <c r="ER119" s="569"/>
      <c r="ES119" s="569"/>
      <c r="ET119" s="569"/>
      <c r="EU119" s="569"/>
      <c r="EV119" s="569"/>
      <c r="EW119" s="569"/>
      <c r="EX119" s="569"/>
      <c r="EY119" s="569"/>
      <c r="EZ119" s="569"/>
      <c r="FA119" s="569"/>
      <c r="FB119" s="569"/>
      <c r="FC119" s="569"/>
      <c r="FD119" s="569"/>
      <c r="FE119" s="569"/>
      <c r="FF119" s="569"/>
      <c r="FG119" s="569"/>
      <c r="FH119" s="569"/>
      <c r="FI119" s="569"/>
      <c r="FJ119" s="569"/>
      <c r="FK119" s="569"/>
      <c r="FL119" s="569"/>
      <c r="FM119" s="569"/>
      <c r="FN119" s="569"/>
      <c r="FO119" s="569"/>
      <c r="FP119" s="569"/>
      <c r="FQ119" s="569"/>
      <c r="FR119" s="569"/>
      <c r="FS119" s="569"/>
      <c r="FT119" s="569"/>
      <c r="FU119" s="569"/>
      <c r="FV119" s="569"/>
      <c r="FW119" s="569"/>
      <c r="FX119" s="569"/>
      <c r="FY119" s="569"/>
      <c r="FZ119" s="569"/>
      <c r="GA119" s="569"/>
      <c r="GB119" s="569"/>
      <c r="GC119" s="569"/>
      <c r="GD119" s="569"/>
      <c r="GE119" s="569"/>
      <c r="GF119" s="569"/>
      <c r="GG119" s="569"/>
      <c r="GH119" s="569"/>
      <c r="GI119" s="569"/>
      <c r="GJ119" s="569"/>
      <c r="GK119" s="569"/>
      <c r="GL119" s="569"/>
      <c r="GM119" s="569"/>
      <c r="GN119" s="569"/>
      <c r="GO119" s="569"/>
      <c r="GP119" s="569"/>
      <c r="GQ119" s="569"/>
      <c r="GR119" s="569"/>
      <c r="GS119" s="569"/>
      <c r="GT119" s="570"/>
      <c r="GU119" s="570"/>
      <c r="GV119" s="570"/>
      <c r="GW119" s="570"/>
      <c r="GX119" s="570"/>
      <c r="GY119" s="570"/>
      <c r="GZ119" s="570"/>
      <c r="HA119" s="570"/>
      <c r="HB119" s="570"/>
      <c r="HC119" s="570"/>
      <c r="HD119" s="570"/>
      <c r="HE119" s="570"/>
      <c r="HF119" s="570"/>
      <c r="HG119" s="570"/>
      <c r="HH119" s="570"/>
      <c r="HI119" s="570"/>
      <c r="HJ119" s="570"/>
      <c r="HK119" s="570"/>
      <c r="HL119" s="570"/>
      <c r="HM119" s="570"/>
      <c r="HN119" s="570"/>
      <c r="HO119" s="570"/>
      <c r="HP119" s="570"/>
      <c r="HQ119" s="570"/>
      <c r="HR119" s="570"/>
      <c r="HS119" s="570"/>
      <c r="HT119" s="570"/>
      <c r="HU119" s="570"/>
      <c r="HV119" s="570"/>
      <c r="HW119" s="570"/>
      <c r="HX119" s="570"/>
      <c r="HY119" s="570"/>
      <c r="HZ119" s="570"/>
      <c r="IA119" s="570"/>
      <c r="IB119" s="570"/>
      <c r="IC119" s="570"/>
      <c r="ID119" s="570"/>
      <c r="IE119" s="570"/>
      <c r="IF119" s="570"/>
      <c r="IG119" s="570"/>
      <c r="IH119" s="570"/>
      <c r="II119" s="570"/>
      <c r="IJ119" s="570"/>
      <c r="IK119" s="570"/>
      <c r="IL119" s="570"/>
      <c r="IM119" s="570"/>
      <c r="IN119" s="570"/>
      <c r="IO119" s="570"/>
      <c r="IP119" s="570"/>
      <c r="IQ119" s="570"/>
      <c r="IR119" s="570"/>
      <c r="IS119" s="570"/>
    </row>
    <row r="120" spans="1:253" s="217" customFormat="1" ht="15.75" customHeight="1" outlineLevel="2" x14ac:dyDescent="0.2">
      <c r="A120" s="558"/>
      <c r="B120" s="559"/>
      <c r="C120" s="560"/>
      <c r="D120" s="561" t="s">
        <v>183</v>
      </c>
      <c r="E120" s="562"/>
      <c r="F120" s="563"/>
      <c r="G120" s="564"/>
      <c r="H120" s="565">
        <f>F120*G120</f>
        <v>0</v>
      </c>
      <c r="I120" s="563"/>
      <c r="J120" s="564"/>
      <c r="K120" s="565">
        <f>I120*J120</f>
        <v>0</v>
      </c>
      <c r="L120" s="564"/>
      <c r="M120" s="565">
        <f>K120*L120</f>
        <v>0</v>
      </c>
      <c r="N120" s="566"/>
      <c r="O120" s="565"/>
      <c r="P120" s="566"/>
      <c r="Q120" s="565"/>
      <c r="R120" s="566"/>
      <c r="S120" s="565"/>
      <c r="T120" s="566"/>
      <c r="U120" s="565"/>
      <c r="V120" s="566"/>
      <c r="W120" s="565"/>
      <c r="X120" s="566"/>
      <c r="Y120" s="565"/>
      <c r="Z120" s="566"/>
      <c r="AA120" s="565"/>
      <c r="AB120" s="566"/>
      <c r="AC120" s="565"/>
      <c r="AD120" s="566"/>
      <c r="AE120" s="565"/>
      <c r="AF120" s="566"/>
      <c r="AG120" s="565"/>
      <c r="AH120" s="566"/>
      <c r="AI120" s="565">
        <f t="shared" si="38"/>
        <v>0</v>
      </c>
      <c r="AJ120" s="566"/>
      <c r="AK120" s="565">
        <f t="shared" si="39"/>
        <v>0</v>
      </c>
      <c r="AL120" s="567"/>
      <c r="AM120" s="567"/>
      <c r="AN120" s="567"/>
      <c r="AO120" s="568"/>
      <c r="AP120" s="569"/>
      <c r="AQ120" s="569"/>
      <c r="AR120" s="569"/>
      <c r="AS120" s="569"/>
      <c r="AT120" s="569"/>
      <c r="AU120" s="569"/>
      <c r="AV120" s="569"/>
      <c r="AW120" s="569"/>
      <c r="AX120" s="569"/>
      <c r="AY120" s="569"/>
      <c r="AZ120" s="569"/>
      <c r="BA120" s="569"/>
      <c r="BB120" s="569"/>
      <c r="BC120" s="569"/>
      <c r="BD120" s="569"/>
      <c r="BE120" s="569"/>
      <c r="BF120" s="569"/>
      <c r="BG120" s="569"/>
      <c r="BH120" s="569"/>
      <c r="BI120" s="569"/>
      <c r="BJ120" s="569"/>
      <c r="BK120" s="569"/>
      <c r="BL120" s="569"/>
      <c r="BM120" s="569"/>
      <c r="BN120" s="569"/>
      <c r="BO120" s="569"/>
      <c r="BP120" s="569"/>
      <c r="BQ120" s="569"/>
      <c r="BR120" s="569"/>
      <c r="BS120" s="569"/>
      <c r="BT120" s="569"/>
      <c r="BU120" s="569"/>
      <c r="BV120" s="569"/>
      <c r="BW120" s="569"/>
      <c r="BX120" s="569"/>
      <c r="BY120" s="569"/>
      <c r="BZ120" s="569"/>
      <c r="CA120" s="569"/>
      <c r="CB120" s="569"/>
      <c r="CC120" s="569"/>
      <c r="CD120" s="569"/>
      <c r="CE120" s="569"/>
      <c r="CF120" s="569"/>
      <c r="CG120" s="569"/>
      <c r="CH120" s="569"/>
      <c r="CI120" s="569"/>
      <c r="CJ120" s="569"/>
      <c r="CK120" s="569"/>
      <c r="CL120" s="569"/>
      <c r="CM120" s="569"/>
      <c r="CN120" s="569"/>
      <c r="CO120" s="569"/>
      <c r="CP120" s="569"/>
      <c r="CQ120" s="569"/>
      <c r="CR120" s="569"/>
      <c r="CS120" s="569"/>
      <c r="CT120" s="569"/>
      <c r="CU120" s="569"/>
      <c r="CV120" s="569"/>
      <c r="CW120" s="569"/>
      <c r="CX120" s="569"/>
      <c r="CY120" s="569"/>
      <c r="CZ120" s="569"/>
      <c r="DA120" s="569"/>
      <c r="DB120" s="569"/>
      <c r="DC120" s="569"/>
      <c r="DD120" s="569"/>
      <c r="DE120" s="569"/>
      <c r="DF120" s="569"/>
      <c r="DG120" s="569"/>
      <c r="DH120" s="569"/>
      <c r="DI120" s="569"/>
      <c r="DJ120" s="569"/>
      <c r="DK120" s="569"/>
      <c r="DL120" s="569"/>
      <c r="DM120" s="569"/>
      <c r="DN120" s="569"/>
      <c r="DO120" s="569"/>
      <c r="DP120" s="569"/>
      <c r="DQ120" s="569"/>
      <c r="DR120" s="569"/>
      <c r="DS120" s="569"/>
      <c r="DT120" s="569"/>
      <c r="DU120" s="569"/>
      <c r="DV120" s="569"/>
      <c r="DW120" s="569"/>
      <c r="DX120" s="569"/>
      <c r="DY120" s="569"/>
      <c r="DZ120" s="569"/>
      <c r="EA120" s="569"/>
      <c r="EB120" s="569"/>
      <c r="EC120" s="569"/>
      <c r="ED120" s="569"/>
      <c r="EE120" s="569"/>
      <c r="EF120" s="569"/>
      <c r="EG120" s="569"/>
      <c r="EH120" s="569"/>
      <c r="EI120" s="569"/>
      <c r="EJ120" s="569"/>
      <c r="EK120" s="569"/>
      <c r="EL120" s="569"/>
      <c r="EM120" s="569"/>
      <c r="EN120" s="569"/>
      <c r="EO120" s="569"/>
      <c r="EP120" s="569"/>
      <c r="EQ120" s="569"/>
      <c r="ER120" s="569"/>
      <c r="ES120" s="569"/>
      <c r="ET120" s="569"/>
      <c r="EU120" s="569"/>
      <c r="EV120" s="569"/>
      <c r="EW120" s="569"/>
      <c r="EX120" s="569"/>
      <c r="EY120" s="569"/>
      <c r="EZ120" s="569"/>
      <c r="FA120" s="569"/>
      <c r="FB120" s="569"/>
      <c r="FC120" s="569"/>
      <c r="FD120" s="569"/>
      <c r="FE120" s="569"/>
      <c r="FF120" s="569"/>
      <c r="FG120" s="569"/>
      <c r="FH120" s="569"/>
      <c r="FI120" s="569"/>
      <c r="FJ120" s="569"/>
      <c r="FK120" s="569"/>
      <c r="FL120" s="569"/>
      <c r="FM120" s="569"/>
      <c r="FN120" s="569"/>
      <c r="FO120" s="569"/>
      <c r="FP120" s="569"/>
      <c r="FQ120" s="569"/>
      <c r="FR120" s="569"/>
      <c r="FS120" s="569"/>
      <c r="FT120" s="569"/>
      <c r="FU120" s="569"/>
      <c r="FV120" s="569"/>
      <c r="FW120" s="569"/>
      <c r="FX120" s="569"/>
      <c r="FY120" s="569"/>
      <c r="FZ120" s="569"/>
      <c r="GA120" s="569"/>
      <c r="GB120" s="569"/>
      <c r="GC120" s="569"/>
      <c r="GD120" s="569"/>
      <c r="GE120" s="569"/>
      <c r="GF120" s="569"/>
      <c r="GG120" s="569"/>
      <c r="GH120" s="569"/>
      <c r="GI120" s="569"/>
      <c r="GJ120" s="569"/>
      <c r="GK120" s="569"/>
      <c r="GL120" s="569"/>
      <c r="GM120" s="569"/>
      <c r="GN120" s="569"/>
      <c r="GO120" s="569"/>
      <c r="GP120" s="569"/>
      <c r="GQ120" s="569"/>
      <c r="GR120" s="569"/>
      <c r="GS120" s="569"/>
      <c r="GT120" s="570"/>
      <c r="GU120" s="570"/>
      <c r="GV120" s="570"/>
      <c r="GW120" s="570"/>
      <c r="GX120" s="570"/>
      <c r="GY120" s="570"/>
      <c r="GZ120" s="570"/>
      <c r="HA120" s="570"/>
      <c r="HB120" s="570"/>
      <c r="HC120" s="570"/>
      <c r="HD120" s="570"/>
      <c r="HE120" s="570"/>
      <c r="HF120" s="570"/>
      <c r="HG120" s="570"/>
      <c r="HH120" s="570"/>
      <c r="HI120" s="570"/>
      <c r="HJ120" s="570"/>
      <c r="HK120" s="570"/>
      <c r="HL120" s="570"/>
      <c r="HM120" s="570"/>
      <c r="HN120" s="570"/>
      <c r="HO120" s="570"/>
      <c r="HP120" s="570"/>
      <c r="HQ120" s="570"/>
      <c r="HR120" s="570"/>
      <c r="HS120" s="570"/>
      <c r="HT120" s="570"/>
      <c r="HU120" s="570"/>
      <c r="HV120" s="570"/>
      <c r="HW120" s="570"/>
      <c r="HX120" s="570"/>
      <c r="HY120" s="570"/>
      <c r="HZ120" s="570"/>
      <c r="IA120" s="570"/>
      <c r="IB120" s="570"/>
      <c r="IC120" s="570"/>
      <c r="ID120" s="570"/>
      <c r="IE120" s="570"/>
      <c r="IF120" s="570"/>
      <c r="IG120" s="570"/>
      <c r="IH120" s="570"/>
      <c r="II120" s="570"/>
      <c r="IJ120" s="570"/>
      <c r="IK120" s="570"/>
      <c r="IL120" s="570"/>
      <c r="IM120" s="570"/>
      <c r="IN120" s="570"/>
      <c r="IO120" s="570"/>
      <c r="IP120" s="570"/>
      <c r="IQ120" s="570"/>
      <c r="IR120" s="570"/>
      <c r="IS120" s="570"/>
    </row>
    <row r="121" spans="1:253" s="219" customFormat="1" ht="15.75" outlineLevel="1" x14ac:dyDescent="0.2">
      <c r="A121" s="17"/>
      <c r="B121" s="18"/>
      <c r="C121" s="19"/>
      <c r="D121" s="12" t="s">
        <v>184</v>
      </c>
      <c r="E121" s="15"/>
      <c r="F121" s="240"/>
      <c r="G121" s="554"/>
      <c r="H121" s="571">
        <f>SUM(H118:H120)</f>
        <v>0</v>
      </c>
      <c r="I121" s="240"/>
      <c r="J121" s="554"/>
      <c r="K121" s="571">
        <f>SUM(K118:K120)</f>
        <v>0</v>
      </c>
      <c r="L121" s="554"/>
      <c r="M121" s="571">
        <f>SUM(M118:M120)</f>
        <v>0</v>
      </c>
      <c r="N121" s="572"/>
      <c r="O121" s="571">
        <f>SUM(O118:O120)</f>
        <v>0</v>
      </c>
      <c r="P121" s="572"/>
      <c r="Q121" s="571">
        <f>SUM(Q118:Q120)</f>
        <v>0</v>
      </c>
      <c r="R121" s="572"/>
      <c r="S121" s="571">
        <f>SUM(S118:S120)</f>
        <v>0</v>
      </c>
      <c r="T121" s="572"/>
      <c r="U121" s="571">
        <f>SUM(U118:U120)</f>
        <v>0</v>
      </c>
      <c r="V121" s="572"/>
      <c r="W121" s="571">
        <f>SUM(W118:W120)</f>
        <v>0</v>
      </c>
      <c r="X121" s="572"/>
      <c r="Y121" s="571">
        <f>SUM(Y118:Y120)</f>
        <v>0</v>
      </c>
      <c r="Z121" s="572"/>
      <c r="AA121" s="571">
        <f>SUM(AA118:AA120)</f>
        <v>0</v>
      </c>
      <c r="AB121" s="572"/>
      <c r="AC121" s="571">
        <f>SUM(AC118:AC120)</f>
        <v>0</v>
      </c>
      <c r="AD121" s="572"/>
      <c r="AE121" s="571">
        <f>SUM(AE118:AE120)</f>
        <v>0</v>
      </c>
      <c r="AF121" s="572"/>
      <c r="AG121" s="571">
        <f>SUM(AG118:AG120)</f>
        <v>0</v>
      </c>
      <c r="AH121" s="572"/>
      <c r="AI121" s="571">
        <f t="shared" si="38"/>
        <v>0</v>
      </c>
      <c r="AJ121" s="572"/>
      <c r="AK121" s="571">
        <f t="shared" si="39"/>
        <v>0</v>
      </c>
      <c r="AL121" s="573"/>
      <c r="AM121" s="573"/>
      <c r="AN121" s="573"/>
      <c r="AO121" s="574"/>
      <c r="AP121" s="218"/>
      <c r="AQ121" s="218"/>
      <c r="AR121" s="218"/>
      <c r="AS121" s="218"/>
      <c r="AT121" s="218"/>
      <c r="AU121" s="218"/>
      <c r="AV121" s="218"/>
      <c r="AW121" s="218"/>
      <c r="AX121" s="218"/>
      <c r="AY121" s="218"/>
      <c r="AZ121" s="218"/>
      <c r="BA121" s="218"/>
      <c r="BB121" s="218"/>
      <c r="BC121" s="218"/>
      <c r="BD121" s="218"/>
      <c r="BE121" s="218"/>
      <c r="BF121" s="218"/>
      <c r="BG121" s="218"/>
      <c r="BH121" s="218"/>
      <c r="BI121" s="218"/>
      <c r="BJ121" s="218"/>
      <c r="BK121" s="218"/>
      <c r="BL121" s="218"/>
      <c r="BM121" s="218"/>
      <c r="BN121" s="218"/>
      <c r="BO121" s="218"/>
      <c r="BP121" s="218"/>
      <c r="BQ121" s="218"/>
      <c r="BR121" s="218"/>
      <c r="BS121" s="218"/>
      <c r="BT121" s="575"/>
      <c r="BU121" s="575"/>
      <c r="BV121" s="218"/>
      <c r="BW121" s="218"/>
      <c r="BX121" s="218"/>
      <c r="BY121" s="218"/>
      <c r="BZ121" s="218"/>
      <c r="CA121" s="218"/>
      <c r="CB121" s="218"/>
      <c r="CC121" s="218"/>
      <c r="CD121" s="218"/>
      <c r="CE121" s="218"/>
      <c r="CF121" s="218"/>
      <c r="CG121" s="218"/>
      <c r="CH121" s="218"/>
      <c r="CI121" s="218"/>
      <c r="CJ121" s="218"/>
      <c r="CK121" s="218"/>
      <c r="CL121" s="218"/>
      <c r="CM121" s="218"/>
      <c r="CN121" s="218"/>
      <c r="CO121" s="218"/>
      <c r="CP121" s="218"/>
      <c r="CQ121" s="218"/>
      <c r="CR121" s="218"/>
      <c r="CS121" s="218"/>
      <c r="CT121" s="218"/>
      <c r="CU121" s="218"/>
      <c r="CV121" s="218"/>
      <c r="CW121" s="218"/>
      <c r="CX121" s="218"/>
      <c r="CY121" s="218"/>
      <c r="CZ121" s="575"/>
      <c r="DA121" s="575"/>
      <c r="DB121" s="218"/>
      <c r="DC121" s="218"/>
      <c r="DD121" s="218"/>
      <c r="DE121" s="218"/>
      <c r="DF121" s="218"/>
      <c r="DG121" s="218"/>
      <c r="DH121" s="218"/>
      <c r="DI121" s="218"/>
      <c r="DJ121" s="218"/>
      <c r="DK121" s="218"/>
      <c r="DL121" s="218"/>
      <c r="DM121" s="218"/>
      <c r="DN121" s="218"/>
      <c r="DO121" s="218"/>
      <c r="DP121" s="218"/>
      <c r="DQ121" s="218"/>
      <c r="DR121" s="218"/>
      <c r="DS121" s="218"/>
      <c r="DT121" s="218"/>
      <c r="DU121" s="218"/>
      <c r="DV121" s="218"/>
      <c r="DW121" s="218"/>
      <c r="DX121" s="218"/>
      <c r="DY121" s="218"/>
      <c r="DZ121" s="218"/>
      <c r="EA121" s="218"/>
      <c r="EB121" s="218"/>
      <c r="EC121" s="218"/>
      <c r="ED121" s="218"/>
      <c r="EE121" s="218"/>
      <c r="EF121" s="575"/>
      <c r="EG121" s="575"/>
      <c r="EH121" s="218"/>
      <c r="EI121" s="218"/>
      <c r="EJ121" s="218"/>
      <c r="EK121" s="218"/>
      <c r="EL121" s="218"/>
      <c r="EM121" s="218"/>
      <c r="EN121" s="218"/>
      <c r="EO121" s="218"/>
      <c r="EP121" s="218"/>
      <c r="EQ121" s="218"/>
      <c r="ER121" s="218"/>
      <c r="ES121" s="218"/>
      <c r="ET121" s="218"/>
      <c r="EU121" s="218"/>
      <c r="EV121" s="218"/>
      <c r="EW121" s="218"/>
      <c r="EX121" s="218"/>
      <c r="EY121" s="218"/>
      <c r="EZ121" s="218"/>
      <c r="FA121" s="218"/>
      <c r="FB121" s="218"/>
      <c r="FC121" s="218"/>
      <c r="FD121" s="218"/>
      <c r="FE121" s="218"/>
      <c r="FF121" s="218"/>
      <c r="FG121" s="218"/>
      <c r="FH121" s="218"/>
      <c r="FI121" s="218"/>
      <c r="FJ121" s="218"/>
      <c r="FK121" s="218"/>
      <c r="FL121" s="575"/>
      <c r="FM121" s="575"/>
      <c r="FN121" s="218"/>
      <c r="FO121" s="218"/>
      <c r="FP121" s="218"/>
      <c r="FQ121" s="218"/>
      <c r="FR121" s="218"/>
      <c r="FS121" s="218"/>
      <c r="FT121" s="218"/>
      <c r="FU121" s="218"/>
      <c r="FV121" s="218"/>
      <c r="FW121" s="218"/>
      <c r="FX121" s="218"/>
      <c r="FY121" s="218"/>
      <c r="FZ121" s="218"/>
      <c r="GA121" s="218"/>
      <c r="GB121" s="218"/>
      <c r="GC121" s="218"/>
      <c r="GD121" s="218"/>
      <c r="GE121" s="218"/>
      <c r="GF121" s="218"/>
      <c r="GG121" s="218"/>
      <c r="GH121" s="218"/>
      <c r="GI121" s="218"/>
      <c r="GJ121" s="218"/>
      <c r="GK121" s="218"/>
      <c r="GL121" s="218"/>
      <c r="GM121" s="218"/>
      <c r="GN121" s="218"/>
      <c r="GO121" s="218"/>
      <c r="GP121" s="218"/>
      <c r="GQ121" s="218"/>
      <c r="GR121" s="575"/>
      <c r="GS121" s="575"/>
      <c r="GT121" s="181"/>
      <c r="GU121" s="181"/>
      <c r="GV121" s="181"/>
      <c r="GW121" s="181"/>
      <c r="GX121" s="181"/>
      <c r="GY121" s="181"/>
      <c r="GZ121" s="181"/>
      <c r="HA121" s="181"/>
      <c r="HB121" s="181"/>
      <c r="HC121" s="181"/>
      <c r="HD121" s="181"/>
      <c r="HE121" s="181"/>
      <c r="HF121" s="181"/>
      <c r="HG121" s="181"/>
      <c r="HH121" s="181"/>
      <c r="HI121" s="181"/>
      <c r="HJ121" s="181"/>
      <c r="HK121" s="181"/>
      <c r="HL121" s="181"/>
      <c r="HM121" s="181"/>
      <c r="HN121" s="181"/>
      <c r="HO121" s="181"/>
      <c r="HP121" s="181"/>
      <c r="HQ121" s="181"/>
      <c r="HR121" s="181"/>
      <c r="HS121" s="181"/>
      <c r="HT121" s="181"/>
      <c r="HU121" s="181"/>
      <c r="HV121" s="181"/>
      <c r="HW121" s="181"/>
      <c r="HX121" s="181"/>
      <c r="HY121" s="181"/>
      <c r="HZ121" s="181"/>
      <c r="IA121" s="181"/>
      <c r="IB121" s="181"/>
      <c r="IC121" s="181"/>
      <c r="ID121" s="181"/>
      <c r="IE121" s="181"/>
      <c r="IF121" s="181"/>
      <c r="IG121" s="181"/>
      <c r="IH121" s="181"/>
      <c r="II121" s="181"/>
      <c r="IJ121" s="181"/>
      <c r="IK121" s="181"/>
      <c r="IL121" s="181"/>
      <c r="IM121" s="181"/>
      <c r="IN121" s="181"/>
      <c r="IO121" s="181"/>
      <c r="IP121" s="181"/>
      <c r="IQ121" s="181"/>
      <c r="IR121" s="181"/>
      <c r="IS121" s="181"/>
    </row>
    <row r="122" spans="1:253" s="216" customFormat="1" ht="16.5" outlineLevel="1" x14ac:dyDescent="0.2">
      <c r="A122" s="6" t="s">
        <v>185</v>
      </c>
      <c r="B122" s="4"/>
      <c r="C122" s="524"/>
      <c r="D122" s="5"/>
      <c r="E122" s="14"/>
      <c r="F122" s="525"/>
      <c r="G122" s="553"/>
      <c r="H122" s="527"/>
      <c r="I122" s="525"/>
      <c r="J122" s="553"/>
      <c r="K122" s="527"/>
      <c r="L122" s="553"/>
      <c r="M122" s="527"/>
      <c r="N122" s="528"/>
      <c r="O122" s="527"/>
      <c r="P122" s="528"/>
      <c r="Q122" s="527"/>
      <c r="R122" s="528"/>
      <c r="S122" s="527"/>
      <c r="T122" s="528"/>
      <c r="U122" s="527"/>
      <c r="V122" s="528"/>
      <c r="W122" s="527"/>
      <c r="X122" s="528"/>
      <c r="Y122" s="527"/>
      <c r="Z122" s="528"/>
      <c r="AA122" s="527"/>
      <c r="AB122" s="528"/>
      <c r="AC122" s="527"/>
      <c r="AD122" s="528"/>
      <c r="AE122" s="527"/>
      <c r="AF122" s="528"/>
      <c r="AG122" s="527"/>
      <c r="AH122" s="528"/>
      <c r="AI122" s="527">
        <f t="shared" si="38"/>
        <v>0</v>
      </c>
      <c r="AJ122" s="528"/>
      <c r="AK122" s="527">
        <f t="shared" si="39"/>
        <v>0</v>
      </c>
      <c r="AL122" s="213"/>
      <c r="AM122" s="213"/>
      <c r="AN122" s="213"/>
      <c r="AO122" s="214"/>
      <c r="AP122" s="215"/>
      <c r="AQ122" s="215"/>
      <c r="AR122" s="215"/>
      <c r="AS122" s="215"/>
      <c r="AT122" s="215"/>
      <c r="AU122" s="215"/>
      <c r="AV122" s="215"/>
      <c r="AW122" s="215"/>
      <c r="AX122" s="215"/>
      <c r="AY122" s="215"/>
      <c r="AZ122" s="215"/>
      <c r="BA122" s="215"/>
      <c r="BB122" s="215"/>
      <c r="BC122" s="215"/>
      <c r="BD122" s="215"/>
      <c r="BE122" s="215"/>
      <c r="BF122" s="215"/>
      <c r="BG122" s="215"/>
      <c r="BH122" s="215"/>
      <c r="BI122" s="215"/>
      <c r="BJ122" s="215"/>
      <c r="BK122" s="215"/>
      <c r="BL122" s="215"/>
      <c r="BM122" s="215"/>
      <c r="BN122" s="215"/>
      <c r="BO122" s="215"/>
      <c r="BP122" s="215"/>
      <c r="BQ122" s="215"/>
      <c r="BR122" s="215"/>
      <c r="BS122" s="215"/>
      <c r="BT122" s="215"/>
      <c r="BU122" s="215"/>
      <c r="BV122" s="215"/>
      <c r="BW122" s="215"/>
      <c r="BX122" s="215"/>
      <c r="BY122" s="215"/>
      <c r="BZ122" s="215"/>
      <c r="CA122" s="215"/>
      <c r="CB122" s="215"/>
      <c r="CC122" s="215"/>
      <c r="CD122" s="215"/>
      <c r="CE122" s="215"/>
      <c r="CF122" s="215"/>
      <c r="CG122" s="215"/>
      <c r="CH122" s="215"/>
      <c r="CI122" s="215"/>
      <c r="CJ122" s="215"/>
      <c r="CK122" s="215"/>
      <c r="CL122" s="215"/>
      <c r="CM122" s="215"/>
      <c r="CN122" s="215"/>
      <c r="CO122" s="215"/>
      <c r="CP122" s="215"/>
      <c r="CQ122" s="215"/>
      <c r="CR122" s="215"/>
      <c r="CS122" s="215"/>
      <c r="CT122" s="215"/>
      <c r="CU122" s="215"/>
      <c r="CV122" s="215"/>
      <c r="CW122" s="215"/>
      <c r="CX122" s="215"/>
      <c r="CY122" s="215"/>
      <c r="CZ122" s="215"/>
      <c r="DA122" s="215"/>
      <c r="DB122" s="215"/>
      <c r="DC122" s="215"/>
      <c r="DD122" s="215"/>
      <c r="DE122" s="215"/>
      <c r="DF122" s="215"/>
      <c r="DG122" s="215"/>
      <c r="DH122" s="215"/>
      <c r="DI122" s="215"/>
      <c r="DJ122" s="215"/>
      <c r="DK122" s="215"/>
      <c r="DL122" s="215"/>
      <c r="DM122" s="215"/>
      <c r="DN122" s="215"/>
      <c r="DO122" s="215"/>
      <c r="DP122" s="215"/>
      <c r="DQ122" s="215"/>
      <c r="DR122" s="215"/>
      <c r="DS122" s="215"/>
      <c r="DT122" s="215"/>
      <c r="DU122" s="215"/>
      <c r="DV122" s="215"/>
      <c r="DW122" s="215"/>
      <c r="DX122" s="215"/>
      <c r="DY122" s="215"/>
      <c r="DZ122" s="215"/>
      <c r="EA122" s="215"/>
      <c r="EB122" s="215"/>
      <c r="EC122" s="215"/>
      <c r="ED122" s="215"/>
      <c r="EE122" s="215"/>
      <c r="EF122" s="215"/>
      <c r="EG122" s="215"/>
      <c r="EH122" s="215"/>
      <c r="EI122" s="215"/>
      <c r="EJ122" s="215"/>
      <c r="EK122" s="215"/>
      <c r="EL122" s="215"/>
      <c r="EM122" s="215"/>
      <c r="EN122" s="215"/>
      <c r="EO122" s="215"/>
      <c r="EP122" s="215"/>
      <c r="EQ122" s="215"/>
      <c r="ER122" s="215"/>
      <c r="ES122" s="215"/>
      <c r="ET122" s="215"/>
      <c r="EU122" s="215"/>
      <c r="EV122" s="215"/>
      <c r="EW122" s="215"/>
      <c r="EX122" s="215"/>
      <c r="EY122" s="215"/>
      <c r="EZ122" s="215"/>
      <c r="FA122" s="215"/>
      <c r="FB122" s="215"/>
      <c r="FC122" s="215"/>
      <c r="FD122" s="215"/>
      <c r="FE122" s="215"/>
      <c r="FF122" s="215"/>
      <c r="FG122" s="215"/>
      <c r="FH122" s="215"/>
      <c r="FI122" s="215"/>
      <c r="FJ122" s="215"/>
      <c r="FK122" s="215"/>
      <c r="FL122" s="215"/>
      <c r="FM122" s="215"/>
      <c r="FN122" s="215"/>
      <c r="FO122" s="215"/>
      <c r="FP122" s="215"/>
      <c r="FQ122" s="215"/>
      <c r="FR122" s="215"/>
      <c r="FS122" s="215"/>
      <c r="FT122" s="215"/>
      <c r="FU122" s="215"/>
      <c r="FV122" s="215"/>
      <c r="FW122" s="215"/>
      <c r="FX122" s="215"/>
      <c r="FY122" s="215"/>
      <c r="FZ122" s="215"/>
      <c r="GA122" s="215"/>
      <c r="GB122" s="215"/>
      <c r="GC122" s="215"/>
      <c r="GD122" s="215"/>
      <c r="GE122" s="215"/>
      <c r="GF122" s="215"/>
      <c r="GG122" s="215"/>
      <c r="GH122" s="215"/>
      <c r="GI122" s="215"/>
      <c r="GJ122" s="215"/>
      <c r="GK122" s="215"/>
      <c r="GL122" s="215"/>
      <c r="GM122" s="215"/>
      <c r="GN122" s="215"/>
      <c r="GO122" s="215"/>
      <c r="GP122" s="215"/>
      <c r="GQ122" s="215"/>
      <c r="GR122" s="215"/>
      <c r="GS122" s="215"/>
      <c r="GT122" s="181"/>
      <c r="GU122" s="181"/>
      <c r="GV122" s="181"/>
      <c r="GW122" s="181"/>
      <c r="GX122" s="181"/>
      <c r="GY122" s="181"/>
      <c r="GZ122" s="181"/>
      <c r="HA122" s="181"/>
      <c r="HB122" s="181"/>
      <c r="HC122" s="181"/>
      <c r="HD122" s="181"/>
      <c r="HE122" s="181"/>
      <c r="HF122" s="181"/>
      <c r="HG122" s="181"/>
      <c r="HH122" s="181"/>
      <c r="HI122" s="181"/>
      <c r="HJ122" s="181"/>
      <c r="HK122" s="181"/>
      <c r="HL122" s="181"/>
      <c r="HM122" s="181"/>
      <c r="HN122" s="181"/>
      <c r="HO122" s="181"/>
      <c r="HP122" s="181"/>
      <c r="HQ122" s="181"/>
      <c r="HR122" s="181"/>
      <c r="HS122" s="181"/>
      <c r="HT122" s="181"/>
      <c r="HU122" s="181"/>
      <c r="HV122" s="181"/>
      <c r="HW122" s="181"/>
      <c r="HX122" s="181"/>
      <c r="HY122" s="181"/>
      <c r="HZ122" s="181"/>
      <c r="IA122" s="181"/>
      <c r="IB122" s="181"/>
      <c r="IC122" s="181"/>
      <c r="ID122" s="181"/>
      <c r="IE122" s="181"/>
      <c r="IF122" s="181"/>
      <c r="IG122" s="181"/>
      <c r="IH122" s="181"/>
      <c r="II122" s="181"/>
      <c r="IJ122" s="181"/>
      <c r="IK122" s="181"/>
      <c r="IL122" s="181"/>
      <c r="IM122" s="181"/>
      <c r="IN122" s="181"/>
      <c r="IO122" s="181"/>
      <c r="IP122" s="181"/>
      <c r="IQ122" s="181"/>
      <c r="IR122" s="181"/>
      <c r="IS122" s="181"/>
    </row>
    <row r="123" spans="1:253" s="223" customFormat="1" ht="18" outlineLevel="2" x14ac:dyDescent="0.2">
      <c r="A123" s="576" t="s">
        <v>70</v>
      </c>
      <c r="B123" s="13"/>
      <c r="C123" s="183"/>
      <c r="D123" s="184"/>
      <c r="E123" s="577"/>
      <c r="F123" s="243"/>
      <c r="G123" s="186"/>
      <c r="H123" s="251"/>
      <c r="I123" s="243"/>
      <c r="J123" s="186"/>
      <c r="K123" s="251"/>
      <c r="L123" s="186"/>
      <c r="M123" s="251"/>
      <c r="N123" s="185"/>
      <c r="O123" s="251"/>
      <c r="P123" s="185"/>
      <c r="Q123" s="251"/>
      <c r="R123" s="185"/>
      <c r="S123" s="251"/>
      <c r="T123" s="185"/>
      <c r="U123" s="251"/>
      <c r="V123" s="185"/>
      <c r="W123" s="251"/>
      <c r="X123" s="185"/>
      <c r="Y123" s="251"/>
      <c r="Z123" s="185"/>
      <c r="AA123" s="251"/>
      <c r="AB123" s="185"/>
      <c r="AC123" s="251"/>
      <c r="AD123" s="185"/>
      <c r="AE123" s="251"/>
      <c r="AF123" s="185"/>
      <c r="AG123" s="251"/>
      <c r="AH123" s="185"/>
      <c r="AI123" s="251">
        <f t="shared" si="38"/>
        <v>0</v>
      </c>
      <c r="AJ123" s="185"/>
      <c r="AK123" s="251">
        <f t="shared" si="39"/>
        <v>0</v>
      </c>
      <c r="AL123" s="220"/>
      <c r="AM123" s="220"/>
      <c r="AN123" s="220"/>
      <c r="AO123" s="221"/>
      <c r="AP123" s="222"/>
      <c r="AQ123" s="222"/>
      <c r="AR123" s="222"/>
      <c r="AS123" s="222"/>
      <c r="AT123" s="222"/>
      <c r="AU123" s="222"/>
      <c r="AV123" s="222"/>
      <c r="AW123" s="222"/>
      <c r="AX123" s="222"/>
      <c r="AY123" s="222"/>
      <c r="AZ123" s="222"/>
      <c r="BA123" s="222"/>
      <c r="BB123" s="222"/>
      <c r="BC123" s="222"/>
      <c r="BD123" s="222"/>
      <c r="BE123" s="222"/>
      <c r="BF123" s="222"/>
      <c r="BG123" s="222"/>
      <c r="BH123" s="222"/>
      <c r="BI123" s="222"/>
      <c r="BJ123" s="222"/>
      <c r="BK123" s="222"/>
      <c r="BL123" s="222"/>
      <c r="BM123" s="222"/>
      <c r="BN123" s="222"/>
      <c r="BO123" s="222"/>
      <c r="BP123" s="222"/>
      <c r="BQ123" s="222"/>
      <c r="BR123" s="222"/>
      <c r="BS123" s="222"/>
      <c r="BT123" s="222"/>
      <c r="BU123" s="222"/>
      <c r="BV123" s="222"/>
      <c r="BW123" s="222"/>
      <c r="BX123" s="222"/>
      <c r="BY123" s="222"/>
      <c r="BZ123" s="222"/>
      <c r="CA123" s="222"/>
      <c r="CB123" s="222"/>
      <c r="CC123" s="222"/>
      <c r="CD123" s="222"/>
      <c r="CE123" s="222"/>
      <c r="CF123" s="222"/>
      <c r="CG123" s="222"/>
      <c r="CH123" s="222"/>
      <c r="CI123" s="222"/>
      <c r="CJ123" s="222"/>
      <c r="CK123" s="222"/>
      <c r="CL123" s="222"/>
      <c r="CM123" s="222"/>
      <c r="CN123" s="222"/>
      <c r="CO123" s="222"/>
      <c r="CP123" s="222"/>
      <c r="CQ123" s="222"/>
      <c r="CR123" s="222"/>
      <c r="CS123" s="222"/>
      <c r="CT123" s="222"/>
      <c r="CU123" s="222"/>
      <c r="CV123" s="222"/>
      <c r="CW123" s="222"/>
      <c r="CX123" s="222"/>
      <c r="CY123" s="222"/>
      <c r="CZ123" s="222"/>
      <c r="DA123" s="222"/>
      <c r="DB123" s="222"/>
      <c r="DC123" s="222"/>
      <c r="DD123" s="222"/>
      <c r="DE123" s="222"/>
      <c r="DF123" s="222"/>
      <c r="DG123" s="222"/>
      <c r="DH123" s="222"/>
      <c r="DI123" s="222"/>
      <c r="DJ123" s="222"/>
      <c r="DK123" s="222"/>
      <c r="DL123" s="222"/>
      <c r="DM123" s="222"/>
      <c r="DN123" s="222"/>
      <c r="DO123" s="222"/>
      <c r="DP123" s="222"/>
      <c r="DQ123" s="222"/>
      <c r="DR123" s="222"/>
      <c r="DS123" s="222"/>
      <c r="DT123" s="222"/>
      <c r="DU123" s="222"/>
      <c r="DV123" s="222"/>
      <c r="DW123" s="222"/>
      <c r="DX123" s="222"/>
      <c r="DY123" s="222"/>
      <c r="DZ123" s="222"/>
      <c r="EA123" s="222"/>
      <c r="EB123" s="222"/>
      <c r="EC123" s="222"/>
      <c r="ED123" s="222"/>
      <c r="EE123" s="222"/>
      <c r="EF123" s="222"/>
      <c r="EG123" s="222"/>
      <c r="EH123" s="222"/>
      <c r="EI123" s="222"/>
      <c r="EJ123" s="222"/>
      <c r="EK123" s="222"/>
      <c r="EL123" s="222"/>
      <c r="EM123" s="222"/>
      <c r="EN123" s="222"/>
      <c r="EO123" s="222"/>
      <c r="EP123" s="222"/>
      <c r="EQ123" s="222"/>
      <c r="ER123" s="222"/>
      <c r="ES123" s="222"/>
      <c r="ET123" s="222"/>
      <c r="EU123" s="222"/>
      <c r="EV123" s="222"/>
      <c r="EW123" s="222"/>
      <c r="EX123" s="222"/>
      <c r="EY123" s="222"/>
      <c r="EZ123" s="222"/>
      <c r="FA123" s="222"/>
      <c r="FB123" s="222"/>
      <c r="FC123" s="222"/>
      <c r="FD123" s="222"/>
      <c r="FE123" s="222"/>
      <c r="FF123" s="222"/>
      <c r="FG123" s="222"/>
      <c r="FH123" s="222"/>
      <c r="FI123" s="222"/>
      <c r="FJ123" s="222"/>
      <c r="FK123" s="222"/>
      <c r="FL123" s="222"/>
      <c r="FM123" s="222"/>
      <c r="FN123" s="222"/>
      <c r="FO123" s="222"/>
      <c r="FP123" s="222"/>
      <c r="FQ123" s="222"/>
      <c r="FR123" s="222"/>
      <c r="FS123" s="222"/>
      <c r="FT123" s="222"/>
      <c r="FU123" s="222"/>
      <c r="FV123" s="222"/>
      <c r="FW123" s="222"/>
      <c r="FX123" s="222"/>
      <c r="FY123" s="222"/>
      <c r="FZ123" s="222"/>
      <c r="GA123" s="222"/>
      <c r="GB123" s="222"/>
      <c r="GC123" s="222"/>
      <c r="GD123" s="222"/>
      <c r="GE123" s="222"/>
      <c r="GF123" s="222"/>
      <c r="GG123" s="222"/>
      <c r="GH123" s="222"/>
      <c r="GI123" s="222"/>
      <c r="GJ123" s="222"/>
      <c r="GK123" s="222"/>
      <c r="GL123" s="222"/>
      <c r="GM123" s="222"/>
      <c r="GN123" s="222"/>
      <c r="GO123" s="222"/>
      <c r="GP123" s="222"/>
      <c r="GQ123" s="222"/>
      <c r="GR123" s="222"/>
      <c r="GS123" s="222"/>
      <c r="GT123" s="187"/>
      <c r="GU123" s="187"/>
      <c r="GV123" s="187"/>
      <c r="GW123" s="187"/>
      <c r="GX123" s="187"/>
      <c r="GY123" s="187"/>
      <c r="GZ123" s="187"/>
      <c r="HA123" s="187"/>
      <c r="HB123" s="187"/>
      <c r="HC123" s="187"/>
      <c r="HD123" s="187"/>
      <c r="HE123" s="187"/>
      <c r="HF123" s="187"/>
      <c r="HG123" s="187"/>
      <c r="HH123" s="187"/>
      <c r="HI123" s="187"/>
      <c r="HJ123" s="187"/>
      <c r="HK123" s="187"/>
      <c r="HL123" s="187"/>
      <c r="HM123" s="187"/>
      <c r="HN123" s="187"/>
      <c r="HO123" s="187"/>
      <c r="HP123" s="187"/>
      <c r="HQ123" s="187"/>
      <c r="HR123" s="187"/>
      <c r="HS123" s="187"/>
      <c r="HT123" s="187"/>
      <c r="HU123" s="187"/>
      <c r="HV123" s="187"/>
      <c r="HW123" s="187"/>
      <c r="HX123" s="187"/>
      <c r="HY123" s="187"/>
      <c r="HZ123" s="187"/>
      <c r="IA123" s="187"/>
      <c r="IB123" s="187"/>
      <c r="IC123" s="187"/>
      <c r="ID123" s="187"/>
      <c r="IE123" s="187"/>
      <c r="IF123" s="187"/>
      <c r="IG123" s="187"/>
      <c r="IH123" s="187"/>
      <c r="II123" s="187"/>
      <c r="IJ123" s="187"/>
      <c r="IK123" s="187"/>
      <c r="IL123" s="187"/>
      <c r="IM123" s="187"/>
      <c r="IN123" s="187"/>
      <c r="IO123" s="187"/>
      <c r="IP123" s="187"/>
      <c r="IQ123" s="187"/>
      <c r="IR123" s="187"/>
      <c r="IS123" s="187"/>
    </row>
    <row r="124" spans="1:253" s="217" customFormat="1" ht="15.75" customHeight="1" outlineLevel="2" x14ac:dyDescent="0.2">
      <c r="A124" s="558"/>
      <c r="B124" s="559"/>
      <c r="C124" s="188">
        <v>15</v>
      </c>
      <c r="D124" s="561" t="s">
        <v>186</v>
      </c>
      <c r="E124" s="562"/>
      <c r="F124" s="563"/>
      <c r="G124" s="564"/>
      <c r="H124" s="565">
        <f>F124*G124</f>
        <v>0</v>
      </c>
      <c r="I124" s="563"/>
      <c r="J124" s="564"/>
      <c r="K124" s="565">
        <f>I124*J124</f>
        <v>0</v>
      </c>
      <c r="L124" s="564"/>
      <c r="M124" s="565">
        <f>K124*L124</f>
        <v>0</v>
      </c>
      <c r="N124" s="566"/>
      <c r="O124" s="565"/>
      <c r="P124" s="566"/>
      <c r="Q124" s="565"/>
      <c r="R124" s="566"/>
      <c r="S124" s="565"/>
      <c r="T124" s="566"/>
      <c r="U124" s="565"/>
      <c r="V124" s="566"/>
      <c r="W124" s="565"/>
      <c r="X124" s="566"/>
      <c r="Y124" s="565"/>
      <c r="Z124" s="566"/>
      <c r="AA124" s="565"/>
      <c r="AB124" s="566"/>
      <c r="AC124" s="565"/>
      <c r="AD124" s="566"/>
      <c r="AE124" s="565"/>
      <c r="AF124" s="566"/>
      <c r="AG124" s="565"/>
      <c r="AH124" s="566"/>
      <c r="AI124" s="565">
        <f t="shared" si="38"/>
        <v>0</v>
      </c>
      <c r="AJ124" s="566"/>
      <c r="AK124" s="565">
        <f t="shared" si="39"/>
        <v>0</v>
      </c>
      <c r="AL124" s="567"/>
      <c r="AM124" s="567"/>
      <c r="AN124" s="567"/>
      <c r="AO124" s="568"/>
      <c r="AP124" s="569"/>
      <c r="AQ124" s="569"/>
      <c r="AR124" s="569"/>
      <c r="AS124" s="569"/>
      <c r="AT124" s="569"/>
      <c r="AU124" s="569"/>
      <c r="AV124" s="569"/>
      <c r="AW124" s="569"/>
      <c r="AX124" s="569"/>
      <c r="AY124" s="569"/>
      <c r="AZ124" s="569"/>
      <c r="BA124" s="569"/>
      <c r="BB124" s="569"/>
      <c r="BC124" s="569"/>
      <c r="BD124" s="569"/>
      <c r="BE124" s="569"/>
      <c r="BF124" s="569"/>
      <c r="BG124" s="569"/>
      <c r="BH124" s="569"/>
      <c r="BI124" s="569"/>
      <c r="BJ124" s="569"/>
      <c r="BK124" s="569"/>
      <c r="BL124" s="569"/>
      <c r="BM124" s="569"/>
      <c r="BN124" s="569"/>
      <c r="BO124" s="569"/>
      <c r="BP124" s="569"/>
      <c r="BQ124" s="569"/>
      <c r="BR124" s="569"/>
      <c r="BS124" s="569"/>
      <c r="BT124" s="569"/>
      <c r="BU124" s="569"/>
      <c r="BV124" s="569"/>
      <c r="BW124" s="569"/>
      <c r="BX124" s="569"/>
      <c r="BY124" s="569"/>
      <c r="BZ124" s="569"/>
      <c r="CA124" s="569"/>
      <c r="CB124" s="569"/>
      <c r="CC124" s="569"/>
      <c r="CD124" s="569"/>
      <c r="CE124" s="569"/>
      <c r="CF124" s="569"/>
      <c r="CG124" s="569"/>
      <c r="CH124" s="569"/>
      <c r="CI124" s="569"/>
      <c r="CJ124" s="569"/>
      <c r="CK124" s="569"/>
      <c r="CL124" s="569"/>
      <c r="CM124" s="569"/>
      <c r="CN124" s="569"/>
      <c r="CO124" s="569"/>
      <c r="CP124" s="569"/>
      <c r="CQ124" s="569"/>
      <c r="CR124" s="569"/>
      <c r="CS124" s="569"/>
      <c r="CT124" s="569"/>
      <c r="CU124" s="569"/>
      <c r="CV124" s="569"/>
      <c r="CW124" s="569"/>
      <c r="CX124" s="569"/>
      <c r="CY124" s="569"/>
      <c r="CZ124" s="569"/>
      <c r="DA124" s="569"/>
      <c r="DB124" s="569"/>
      <c r="DC124" s="569"/>
      <c r="DD124" s="569"/>
      <c r="DE124" s="569"/>
      <c r="DF124" s="569"/>
      <c r="DG124" s="569"/>
      <c r="DH124" s="569"/>
      <c r="DI124" s="569"/>
      <c r="DJ124" s="569"/>
      <c r="DK124" s="569"/>
      <c r="DL124" s="569"/>
      <c r="DM124" s="569"/>
      <c r="DN124" s="569"/>
      <c r="DO124" s="569"/>
      <c r="DP124" s="569"/>
      <c r="DQ124" s="569"/>
      <c r="DR124" s="569"/>
      <c r="DS124" s="569"/>
      <c r="DT124" s="569"/>
      <c r="DU124" s="569"/>
      <c r="DV124" s="569"/>
      <c r="DW124" s="569"/>
      <c r="DX124" s="569"/>
      <c r="DY124" s="569"/>
      <c r="DZ124" s="569"/>
      <c r="EA124" s="569"/>
      <c r="EB124" s="569"/>
      <c r="EC124" s="569"/>
      <c r="ED124" s="569"/>
      <c r="EE124" s="569"/>
      <c r="EF124" s="569"/>
      <c r="EG124" s="569"/>
      <c r="EH124" s="569"/>
      <c r="EI124" s="569"/>
      <c r="EJ124" s="569"/>
      <c r="EK124" s="569"/>
      <c r="EL124" s="569"/>
      <c r="EM124" s="569"/>
      <c r="EN124" s="569"/>
      <c r="EO124" s="569"/>
      <c r="EP124" s="569"/>
      <c r="EQ124" s="569"/>
      <c r="ER124" s="569"/>
      <c r="ES124" s="569"/>
      <c r="ET124" s="569"/>
      <c r="EU124" s="569"/>
      <c r="EV124" s="569"/>
      <c r="EW124" s="569"/>
      <c r="EX124" s="569"/>
      <c r="EY124" s="569"/>
      <c r="EZ124" s="569"/>
      <c r="FA124" s="569"/>
      <c r="FB124" s="569"/>
      <c r="FC124" s="569"/>
      <c r="FD124" s="569"/>
      <c r="FE124" s="569"/>
      <c r="FF124" s="569"/>
      <c r="FG124" s="569"/>
      <c r="FH124" s="569"/>
      <c r="FI124" s="569"/>
      <c r="FJ124" s="569"/>
      <c r="FK124" s="569"/>
      <c r="FL124" s="569"/>
      <c r="FM124" s="569"/>
      <c r="FN124" s="569"/>
      <c r="FO124" s="569"/>
      <c r="FP124" s="569"/>
      <c r="FQ124" s="569"/>
      <c r="FR124" s="569"/>
      <c r="FS124" s="569"/>
      <c r="FT124" s="569"/>
      <c r="FU124" s="569"/>
      <c r="FV124" s="569"/>
      <c r="FW124" s="569"/>
      <c r="FX124" s="569"/>
      <c r="FY124" s="569"/>
      <c r="FZ124" s="569"/>
      <c r="GA124" s="569"/>
      <c r="GB124" s="569"/>
      <c r="GC124" s="569"/>
      <c r="GD124" s="569"/>
      <c r="GE124" s="569"/>
      <c r="GF124" s="569"/>
      <c r="GG124" s="569"/>
      <c r="GH124" s="569"/>
      <c r="GI124" s="569"/>
      <c r="GJ124" s="569"/>
      <c r="GK124" s="569"/>
      <c r="GL124" s="569"/>
      <c r="GM124" s="569"/>
      <c r="GN124" s="569"/>
      <c r="GO124" s="569"/>
      <c r="GP124" s="569"/>
      <c r="GQ124" s="569"/>
      <c r="GR124" s="569"/>
      <c r="GS124" s="569"/>
      <c r="GT124" s="570"/>
      <c r="GU124" s="570"/>
      <c r="GV124" s="570"/>
      <c r="GW124" s="570"/>
      <c r="GX124" s="570"/>
      <c r="GY124" s="570"/>
      <c r="GZ124" s="570"/>
      <c r="HA124" s="570"/>
      <c r="HB124" s="570"/>
      <c r="HC124" s="570"/>
      <c r="HD124" s="570"/>
      <c r="HE124" s="570"/>
      <c r="HF124" s="570"/>
      <c r="HG124" s="570"/>
      <c r="HH124" s="570"/>
      <c r="HI124" s="570"/>
      <c r="HJ124" s="570"/>
      <c r="HK124" s="570"/>
      <c r="HL124" s="570"/>
      <c r="HM124" s="570"/>
      <c r="HN124" s="570"/>
      <c r="HO124" s="570"/>
      <c r="HP124" s="570"/>
      <c r="HQ124" s="570"/>
      <c r="HR124" s="570"/>
      <c r="HS124" s="570"/>
      <c r="HT124" s="570"/>
      <c r="HU124" s="570"/>
      <c r="HV124" s="570"/>
      <c r="HW124" s="570"/>
      <c r="HX124" s="570"/>
      <c r="HY124" s="570"/>
      <c r="HZ124" s="570"/>
      <c r="IA124" s="570"/>
      <c r="IB124" s="570"/>
      <c r="IC124" s="570"/>
      <c r="ID124" s="570"/>
      <c r="IE124" s="570"/>
      <c r="IF124" s="570"/>
      <c r="IG124" s="570"/>
      <c r="IH124" s="570"/>
      <c r="II124" s="570"/>
      <c r="IJ124" s="570"/>
      <c r="IK124" s="570"/>
      <c r="IL124" s="570"/>
      <c r="IM124" s="570"/>
      <c r="IN124" s="570"/>
      <c r="IO124" s="570"/>
      <c r="IP124" s="570"/>
      <c r="IQ124" s="570"/>
      <c r="IR124" s="570"/>
      <c r="IS124" s="570"/>
    </row>
    <row r="125" spans="1:253" s="217" customFormat="1" ht="15.75" customHeight="1" outlineLevel="2" x14ac:dyDescent="0.2">
      <c r="A125" s="558"/>
      <c r="B125" s="559"/>
      <c r="C125" s="188">
        <v>15</v>
      </c>
      <c r="D125" s="561" t="s">
        <v>187</v>
      </c>
      <c r="E125" s="562"/>
      <c r="F125" s="563"/>
      <c r="G125" s="564"/>
      <c r="H125" s="565">
        <f>F125*G125</f>
        <v>0</v>
      </c>
      <c r="I125" s="563"/>
      <c r="J125" s="564"/>
      <c r="K125" s="565">
        <f>I125*J125</f>
        <v>0</v>
      </c>
      <c r="L125" s="564"/>
      <c r="M125" s="565">
        <f>K125*L125</f>
        <v>0</v>
      </c>
      <c r="N125" s="566"/>
      <c r="O125" s="565"/>
      <c r="P125" s="566"/>
      <c r="Q125" s="565"/>
      <c r="R125" s="566"/>
      <c r="S125" s="565"/>
      <c r="T125" s="566"/>
      <c r="U125" s="565"/>
      <c r="V125" s="566"/>
      <c r="W125" s="565"/>
      <c r="X125" s="566"/>
      <c r="Y125" s="565"/>
      <c r="Z125" s="566"/>
      <c r="AA125" s="565"/>
      <c r="AB125" s="566"/>
      <c r="AC125" s="565"/>
      <c r="AD125" s="566"/>
      <c r="AE125" s="565"/>
      <c r="AF125" s="566"/>
      <c r="AG125" s="565"/>
      <c r="AH125" s="566"/>
      <c r="AI125" s="565">
        <f t="shared" si="38"/>
        <v>0</v>
      </c>
      <c r="AJ125" s="566"/>
      <c r="AK125" s="565">
        <f t="shared" si="39"/>
        <v>0</v>
      </c>
      <c r="AL125" s="567"/>
      <c r="AM125" s="567"/>
      <c r="AN125" s="567"/>
      <c r="AO125" s="568"/>
      <c r="AP125" s="569"/>
      <c r="AQ125" s="569"/>
      <c r="AR125" s="569"/>
      <c r="AS125" s="569"/>
      <c r="AT125" s="569"/>
      <c r="AU125" s="569"/>
      <c r="AV125" s="569"/>
      <c r="AW125" s="569"/>
      <c r="AX125" s="569"/>
      <c r="AY125" s="569"/>
      <c r="AZ125" s="569"/>
      <c r="BA125" s="569"/>
      <c r="BB125" s="569"/>
      <c r="BC125" s="569"/>
      <c r="BD125" s="569"/>
      <c r="BE125" s="569"/>
      <c r="BF125" s="569"/>
      <c r="BG125" s="569"/>
      <c r="BH125" s="569"/>
      <c r="BI125" s="569"/>
      <c r="BJ125" s="569"/>
      <c r="BK125" s="569"/>
      <c r="BL125" s="569"/>
      <c r="BM125" s="569"/>
      <c r="BN125" s="569"/>
      <c r="BO125" s="569"/>
      <c r="BP125" s="569"/>
      <c r="BQ125" s="569"/>
      <c r="BR125" s="569"/>
      <c r="BS125" s="569"/>
      <c r="BT125" s="569"/>
      <c r="BU125" s="569"/>
      <c r="BV125" s="569"/>
      <c r="BW125" s="569"/>
      <c r="BX125" s="569"/>
      <c r="BY125" s="569"/>
      <c r="BZ125" s="569"/>
      <c r="CA125" s="569"/>
      <c r="CB125" s="569"/>
      <c r="CC125" s="569"/>
      <c r="CD125" s="569"/>
      <c r="CE125" s="569"/>
      <c r="CF125" s="569"/>
      <c r="CG125" s="569"/>
      <c r="CH125" s="569"/>
      <c r="CI125" s="569"/>
      <c r="CJ125" s="569"/>
      <c r="CK125" s="569"/>
      <c r="CL125" s="569"/>
      <c r="CM125" s="569"/>
      <c r="CN125" s="569"/>
      <c r="CO125" s="569"/>
      <c r="CP125" s="569"/>
      <c r="CQ125" s="569"/>
      <c r="CR125" s="569"/>
      <c r="CS125" s="569"/>
      <c r="CT125" s="569"/>
      <c r="CU125" s="569"/>
      <c r="CV125" s="569"/>
      <c r="CW125" s="569"/>
      <c r="CX125" s="569"/>
      <c r="CY125" s="569"/>
      <c r="CZ125" s="569"/>
      <c r="DA125" s="569"/>
      <c r="DB125" s="569"/>
      <c r="DC125" s="569"/>
      <c r="DD125" s="569"/>
      <c r="DE125" s="569"/>
      <c r="DF125" s="569"/>
      <c r="DG125" s="569"/>
      <c r="DH125" s="569"/>
      <c r="DI125" s="569"/>
      <c r="DJ125" s="569"/>
      <c r="DK125" s="569"/>
      <c r="DL125" s="569"/>
      <c r="DM125" s="569"/>
      <c r="DN125" s="569"/>
      <c r="DO125" s="569"/>
      <c r="DP125" s="569"/>
      <c r="DQ125" s="569"/>
      <c r="DR125" s="569"/>
      <c r="DS125" s="569"/>
      <c r="DT125" s="569"/>
      <c r="DU125" s="569"/>
      <c r="DV125" s="569"/>
      <c r="DW125" s="569"/>
      <c r="DX125" s="569"/>
      <c r="DY125" s="569"/>
      <c r="DZ125" s="569"/>
      <c r="EA125" s="569"/>
      <c r="EB125" s="569"/>
      <c r="EC125" s="569"/>
      <c r="ED125" s="569"/>
      <c r="EE125" s="569"/>
      <c r="EF125" s="569"/>
      <c r="EG125" s="569"/>
      <c r="EH125" s="569"/>
      <c r="EI125" s="569"/>
      <c r="EJ125" s="569"/>
      <c r="EK125" s="569"/>
      <c r="EL125" s="569"/>
      <c r="EM125" s="569"/>
      <c r="EN125" s="569"/>
      <c r="EO125" s="569"/>
      <c r="EP125" s="569"/>
      <c r="EQ125" s="569"/>
      <c r="ER125" s="569"/>
      <c r="ES125" s="569"/>
      <c r="ET125" s="569"/>
      <c r="EU125" s="569"/>
      <c r="EV125" s="569"/>
      <c r="EW125" s="569"/>
      <c r="EX125" s="569"/>
      <c r="EY125" s="569"/>
      <c r="EZ125" s="569"/>
      <c r="FA125" s="569"/>
      <c r="FB125" s="569"/>
      <c r="FC125" s="569"/>
      <c r="FD125" s="569"/>
      <c r="FE125" s="569"/>
      <c r="FF125" s="569"/>
      <c r="FG125" s="569"/>
      <c r="FH125" s="569"/>
      <c r="FI125" s="569"/>
      <c r="FJ125" s="569"/>
      <c r="FK125" s="569"/>
      <c r="FL125" s="569"/>
      <c r="FM125" s="569"/>
      <c r="FN125" s="569"/>
      <c r="FO125" s="569"/>
      <c r="FP125" s="569"/>
      <c r="FQ125" s="569"/>
      <c r="FR125" s="569"/>
      <c r="FS125" s="569"/>
      <c r="FT125" s="569"/>
      <c r="FU125" s="569"/>
      <c r="FV125" s="569"/>
      <c r="FW125" s="569"/>
      <c r="FX125" s="569"/>
      <c r="FY125" s="569"/>
      <c r="FZ125" s="569"/>
      <c r="GA125" s="569"/>
      <c r="GB125" s="569"/>
      <c r="GC125" s="569"/>
      <c r="GD125" s="569"/>
      <c r="GE125" s="569"/>
      <c r="GF125" s="569"/>
      <c r="GG125" s="569"/>
      <c r="GH125" s="569"/>
      <c r="GI125" s="569"/>
      <c r="GJ125" s="569"/>
      <c r="GK125" s="569"/>
      <c r="GL125" s="569"/>
      <c r="GM125" s="569"/>
      <c r="GN125" s="569"/>
      <c r="GO125" s="569"/>
      <c r="GP125" s="569"/>
      <c r="GQ125" s="569"/>
      <c r="GR125" s="569"/>
      <c r="GS125" s="569"/>
      <c r="GT125" s="570"/>
      <c r="GU125" s="570"/>
      <c r="GV125" s="570"/>
      <c r="GW125" s="570"/>
      <c r="GX125" s="570"/>
      <c r="GY125" s="570"/>
      <c r="GZ125" s="570"/>
      <c r="HA125" s="570"/>
      <c r="HB125" s="570"/>
      <c r="HC125" s="570"/>
      <c r="HD125" s="570"/>
      <c r="HE125" s="570"/>
      <c r="HF125" s="570"/>
      <c r="HG125" s="570"/>
      <c r="HH125" s="570"/>
      <c r="HI125" s="570"/>
      <c r="HJ125" s="570"/>
      <c r="HK125" s="570"/>
      <c r="HL125" s="570"/>
      <c r="HM125" s="570"/>
      <c r="HN125" s="570"/>
      <c r="HO125" s="570"/>
      <c r="HP125" s="570"/>
      <c r="HQ125" s="570"/>
      <c r="HR125" s="570"/>
      <c r="HS125" s="570"/>
      <c r="HT125" s="570"/>
      <c r="HU125" s="570"/>
      <c r="HV125" s="570"/>
      <c r="HW125" s="570"/>
      <c r="HX125" s="570"/>
      <c r="HY125" s="570"/>
      <c r="HZ125" s="570"/>
      <c r="IA125" s="570"/>
      <c r="IB125" s="570"/>
      <c r="IC125" s="570"/>
      <c r="ID125" s="570"/>
      <c r="IE125" s="570"/>
      <c r="IF125" s="570"/>
      <c r="IG125" s="570"/>
      <c r="IH125" s="570"/>
      <c r="II125" s="570"/>
      <c r="IJ125" s="570"/>
      <c r="IK125" s="570"/>
      <c r="IL125" s="570"/>
      <c r="IM125" s="570"/>
      <c r="IN125" s="570"/>
      <c r="IO125" s="570"/>
      <c r="IP125" s="570"/>
      <c r="IQ125" s="570"/>
      <c r="IR125" s="570"/>
      <c r="IS125" s="570"/>
    </row>
    <row r="126" spans="1:253" s="217" customFormat="1" ht="15.75" customHeight="1" outlineLevel="2" x14ac:dyDescent="0.2">
      <c r="A126" s="558"/>
      <c r="B126" s="559"/>
      <c r="C126" s="188">
        <v>15</v>
      </c>
      <c r="D126" s="561" t="s">
        <v>188</v>
      </c>
      <c r="E126" s="562"/>
      <c r="F126" s="563"/>
      <c r="G126" s="564"/>
      <c r="H126" s="565">
        <f>F126*G126</f>
        <v>0</v>
      </c>
      <c r="I126" s="563"/>
      <c r="J126" s="564"/>
      <c r="K126" s="565">
        <f>I126*J126</f>
        <v>0</v>
      </c>
      <c r="L126" s="564"/>
      <c r="M126" s="565">
        <f>K126*L126</f>
        <v>0</v>
      </c>
      <c r="N126" s="566"/>
      <c r="O126" s="565"/>
      <c r="P126" s="566"/>
      <c r="Q126" s="565"/>
      <c r="R126" s="566"/>
      <c r="S126" s="565"/>
      <c r="T126" s="566"/>
      <c r="U126" s="565"/>
      <c r="V126" s="566"/>
      <c r="W126" s="565"/>
      <c r="X126" s="566"/>
      <c r="Y126" s="565"/>
      <c r="Z126" s="566"/>
      <c r="AA126" s="565"/>
      <c r="AB126" s="566"/>
      <c r="AC126" s="565"/>
      <c r="AD126" s="566"/>
      <c r="AE126" s="565"/>
      <c r="AF126" s="566"/>
      <c r="AG126" s="565"/>
      <c r="AH126" s="566"/>
      <c r="AI126" s="565">
        <f t="shared" si="38"/>
        <v>0</v>
      </c>
      <c r="AJ126" s="566"/>
      <c r="AK126" s="565">
        <f t="shared" si="39"/>
        <v>0</v>
      </c>
      <c r="AL126" s="567"/>
      <c r="AM126" s="567"/>
      <c r="AN126" s="567"/>
      <c r="AO126" s="568"/>
      <c r="AP126" s="569"/>
      <c r="AQ126" s="569"/>
      <c r="AR126" s="569"/>
      <c r="AS126" s="569"/>
      <c r="AT126" s="569"/>
      <c r="AU126" s="569"/>
      <c r="AV126" s="569"/>
      <c r="AW126" s="569"/>
      <c r="AX126" s="569"/>
      <c r="AY126" s="569"/>
      <c r="AZ126" s="569"/>
      <c r="BA126" s="569"/>
      <c r="BB126" s="569"/>
      <c r="BC126" s="569"/>
      <c r="BD126" s="569"/>
      <c r="BE126" s="569"/>
      <c r="BF126" s="569"/>
      <c r="BG126" s="569"/>
      <c r="BH126" s="569"/>
      <c r="BI126" s="569"/>
      <c r="BJ126" s="569"/>
      <c r="BK126" s="569"/>
      <c r="BL126" s="569"/>
      <c r="BM126" s="569"/>
      <c r="BN126" s="569"/>
      <c r="BO126" s="569"/>
      <c r="BP126" s="569"/>
      <c r="BQ126" s="569"/>
      <c r="BR126" s="569"/>
      <c r="BS126" s="569"/>
      <c r="BT126" s="569"/>
      <c r="BU126" s="569"/>
      <c r="BV126" s="569"/>
      <c r="BW126" s="569"/>
      <c r="BX126" s="569"/>
      <c r="BY126" s="569"/>
      <c r="BZ126" s="569"/>
      <c r="CA126" s="569"/>
      <c r="CB126" s="569"/>
      <c r="CC126" s="569"/>
      <c r="CD126" s="569"/>
      <c r="CE126" s="569"/>
      <c r="CF126" s="569"/>
      <c r="CG126" s="569"/>
      <c r="CH126" s="569"/>
      <c r="CI126" s="569"/>
      <c r="CJ126" s="569"/>
      <c r="CK126" s="569"/>
      <c r="CL126" s="569"/>
      <c r="CM126" s="569"/>
      <c r="CN126" s="569"/>
      <c r="CO126" s="569"/>
      <c r="CP126" s="569"/>
      <c r="CQ126" s="569"/>
      <c r="CR126" s="569"/>
      <c r="CS126" s="569"/>
      <c r="CT126" s="569"/>
      <c r="CU126" s="569"/>
      <c r="CV126" s="569"/>
      <c r="CW126" s="569"/>
      <c r="CX126" s="569"/>
      <c r="CY126" s="569"/>
      <c r="CZ126" s="569"/>
      <c r="DA126" s="569"/>
      <c r="DB126" s="569"/>
      <c r="DC126" s="569"/>
      <c r="DD126" s="569"/>
      <c r="DE126" s="569"/>
      <c r="DF126" s="569"/>
      <c r="DG126" s="569"/>
      <c r="DH126" s="569"/>
      <c r="DI126" s="569"/>
      <c r="DJ126" s="569"/>
      <c r="DK126" s="569"/>
      <c r="DL126" s="569"/>
      <c r="DM126" s="569"/>
      <c r="DN126" s="569"/>
      <c r="DO126" s="569"/>
      <c r="DP126" s="569"/>
      <c r="DQ126" s="569"/>
      <c r="DR126" s="569"/>
      <c r="DS126" s="569"/>
      <c r="DT126" s="569"/>
      <c r="DU126" s="569"/>
      <c r="DV126" s="569"/>
      <c r="DW126" s="569"/>
      <c r="DX126" s="569"/>
      <c r="DY126" s="569"/>
      <c r="DZ126" s="569"/>
      <c r="EA126" s="569"/>
      <c r="EB126" s="569"/>
      <c r="EC126" s="569"/>
      <c r="ED126" s="569"/>
      <c r="EE126" s="569"/>
      <c r="EF126" s="569"/>
      <c r="EG126" s="569"/>
      <c r="EH126" s="569"/>
      <c r="EI126" s="569"/>
      <c r="EJ126" s="569"/>
      <c r="EK126" s="569"/>
      <c r="EL126" s="569"/>
      <c r="EM126" s="569"/>
      <c r="EN126" s="569"/>
      <c r="EO126" s="569"/>
      <c r="EP126" s="569"/>
      <c r="EQ126" s="569"/>
      <c r="ER126" s="569"/>
      <c r="ES126" s="569"/>
      <c r="ET126" s="569"/>
      <c r="EU126" s="569"/>
      <c r="EV126" s="569"/>
      <c r="EW126" s="569"/>
      <c r="EX126" s="569"/>
      <c r="EY126" s="569"/>
      <c r="EZ126" s="569"/>
      <c r="FA126" s="569"/>
      <c r="FB126" s="569"/>
      <c r="FC126" s="569"/>
      <c r="FD126" s="569"/>
      <c r="FE126" s="569"/>
      <c r="FF126" s="569"/>
      <c r="FG126" s="569"/>
      <c r="FH126" s="569"/>
      <c r="FI126" s="569"/>
      <c r="FJ126" s="569"/>
      <c r="FK126" s="569"/>
      <c r="FL126" s="569"/>
      <c r="FM126" s="569"/>
      <c r="FN126" s="569"/>
      <c r="FO126" s="569"/>
      <c r="FP126" s="569"/>
      <c r="FQ126" s="569"/>
      <c r="FR126" s="569"/>
      <c r="FS126" s="569"/>
      <c r="FT126" s="569"/>
      <c r="FU126" s="569"/>
      <c r="FV126" s="569"/>
      <c r="FW126" s="569"/>
      <c r="FX126" s="569"/>
      <c r="FY126" s="569"/>
      <c r="FZ126" s="569"/>
      <c r="GA126" s="569"/>
      <c r="GB126" s="569"/>
      <c r="GC126" s="569"/>
      <c r="GD126" s="569"/>
      <c r="GE126" s="569"/>
      <c r="GF126" s="569"/>
      <c r="GG126" s="569"/>
      <c r="GH126" s="569"/>
      <c r="GI126" s="569"/>
      <c r="GJ126" s="569"/>
      <c r="GK126" s="569"/>
      <c r="GL126" s="569"/>
      <c r="GM126" s="569"/>
      <c r="GN126" s="569"/>
      <c r="GO126" s="569"/>
      <c r="GP126" s="569"/>
      <c r="GQ126" s="569"/>
      <c r="GR126" s="569"/>
      <c r="GS126" s="569"/>
      <c r="GT126" s="570"/>
      <c r="GU126" s="570"/>
      <c r="GV126" s="570"/>
      <c r="GW126" s="570"/>
      <c r="GX126" s="570"/>
      <c r="GY126" s="570"/>
      <c r="GZ126" s="570"/>
      <c r="HA126" s="570"/>
      <c r="HB126" s="570"/>
      <c r="HC126" s="570"/>
      <c r="HD126" s="570"/>
      <c r="HE126" s="570"/>
      <c r="HF126" s="570"/>
      <c r="HG126" s="570"/>
      <c r="HH126" s="570"/>
      <c r="HI126" s="570"/>
      <c r="HJ126" s="570"/>
      <c r="HK126" s="570"/>
      <c r="HL126" s="570"/>
      <c r="HM126" s="570"/>
      <c r="HN126" s="570"/>
      <c r="HO126" s="570"/>
      <c r="HP126" s="570"/>
      <c r="HQ126" s="570"/>
      <c r="HR126" s="570"/>
      <c r="HS126" s="570"/>
      <c r="HT126" s="570"/>
      <c r="HU126" s="570"/>
      <c r="HV126" s="570"/>
      <c r="HW126" s="570"/>
      <c r="HX126" s="570"/>
      <c r="HY126" s="570"/>
      <c r="HZ126" s="570"/>
      <c r="IA126" s="570"/>
      <c r="IB126" s="570"/>
      <c r="IC126" s="570"/>
      <c r="ID126" s="570"/>
      <c r="IE126" s="570"/>
      <c r="IF126" s="570"/>
      <c r="IG126" s="570"/>
      <c r="IH126" s="570"/>
      <c r="II126" s="570"/>
      <c r="IJ126" s="570"/>
      <c r="IK126" s="570"/>
      <c r="IL126" s="570"/>
      <c r="IM126" s="570"/>
      <c r="IN126" s="570"/>
      <c r="IO126" s="570"/>
      <c r="IP126" s="570"/>
      <c r="IQ126" s="570"/>
      <c r="IR126" s="570"/>
      <c r="IS126" s="570"/>
    </row>
    <row r="127" spans="1:253" s="223" customFormat="1" ht="18" outlineLevel="2" x14ac:dyDescent="0.2">
      <c r="A127" s="576" t="s">
        <v>189</v>
      </c>
      <c r="B127" s="13"/>
      <c r="C127" s="183"/>
      <c r="D127" s="184"/>
      <c r="E127" s="577"/>
      <c r="F127" s="243"/>
      <c r="G127" s="186"/>
      <c r="H127" s="251"/>
      <c r="I127" s="243"/>
      <c r="J127" s="186"/>
      <c r="K127" s="251"/>
      <c r="L127" s="186"/>
      <c r="M127" s="251"/>
      <c r="N127" s="185"/>
      <c r="O127" s="251"/>
      <c r="P127" s="185"/>
      <c r="Q127" s="251"/>
      <c r="R127" s="185"/>
      <c r="S127" s="251"/>
      <c r="T127" s="185"/>
      <c r="U127" s="251"/>
      <c r="V127" s="185"/>
      <c r="W127" s="251"/>
      <c r="X127" s="185"/>
      <c r="Y127" s="251"/>
      <c r="Z127" s="185"/>
      <c r="AA127" s="251"/>
      <c r="AB127" s="185"/>
      <c r="AC127" s="251"/>
      <c r="AD127" s="185"/>
      <c r="AE127" s="251"/>
      <c r="AF127" s="185"/>
      <c r="AG127" s="251"/>
      <c r="AH127" s="185"/>
      <c r="AI127" s="251">
        <f t="shared" si="38"/>
        <v>0</v>
      </c>
      <c r="AJ127" s="185"/>
      <c r="AK127" s="251">
        <f t="shared" si="39"/>
        <v>0</v>
      </c>
      <c r="AL127" s="220"/>
      <c r="AM127" s="220"/>
      <c r="AN127" s="220"/>
      <c r="AO127" s="221"/>
      <c r="AP127" s="222"/>
      <c r="AQ127" s="222"/>
      <c r="AR127" s="222"/>
      <c r="AS127" s="222"/>
      <c r="AT127" s="222"/>
      <c r="AU127" s="222"/>
      <c r="AV127" s="222"/>
      <c r="AW127" s="222"/>
      <c r="AX127" s="222"/>
      <c r="AY127" s="222"/>
      <c r="AZ127" s="222"/>
      <c r="BA127" s="222"/>
      <c r="BB127" s="222"/>
      <c r="BC127" s="222"/>
      <c r="BD127" s="222"/>
      <c r="BE127" s="222"/>
      <c r="BF127" s="222"/>
      <c r="BG127" s="222"/>
      <c r="BH127" s="222"/>
      <c r="BI127" s="222"/>
      <c r="BJ127" s="222"/>
      <c r="BK127" s="222"/>
      <c r="BL127" s="222"/>
      <c r="BM127" s="222"/>
      <c r="BN127" s="222"/>
      <c r="BO127" s="222"/>
      <c r="BP127" s="222"/>
      <c r="BQ127" s="222"/>
      <c r="BR127" s="222"/>
      <c r="BS127" s="222"/>
      <c r="BT127" s="222"/>
      <c r="BU127" s="222"/>
      <c r="BV127" s="222"/>
      <c r="BW127" s="222"/>
      <c r="BX127" s="222"/>
      <c r="BY127" s="222"/>
      <c r="BZ127" s="222"/>
      <c r="CA127" s="222"/>
      <c r="CB127" s="222"/>
      <c r="CC127" s="222"/>
      <c r="CD127" s="222"/>
      <c r="CE127" s="222"/>
      <c r="CF127" s="222"/>
      <c r="CG127" s="222"/>
      <c r="CH127" s="222"/>
      <c r="CI127" s="222"/>
      <c r="CJ127" s="222"/>
      <c r="CK127" s="222"/>
      <c r="CL127" s="222"/>
      <c r="CM127" s="222"/>
      <c r="CN127" s="222"/>
      <c r="CO127" s="222"/>
      <c r="CP127" s="222"/>
      <c r="CQ127" s="222"/>
      <c r="CR127" s="222"/>
      <c r="CS127" s="222"/>
      <c r="CT127" s="222"/>
      <c r="CU127" s="222"/>
      <c r="CV127" s="222"/>
      <c r="CW127" s="222"/>
      <c r="CX127" s="222"/>
      <c r="CY127" s="222"/>
      <c r="CZ127" s="222"/>
      <c r="DA127" s="222"/>
      <c r="DB127" s="222"/>
      <c r="DC127" s="222"/>
      <c r="DD127" s="222"/>
      <c r="DE127" s="222"/>
      <c r="DF127" s="222"/>
      <c r="DG127" s="222"/>
      <c r="DH127" s="222"/>
      <c r="DI127" s="222"/>
      <c r="DJ127" s="222"/>
      <c r="DK127" s="222"/>
      <c r="DL127" s="222"/>
      <c r="DM127" s="222"/>
      <c r="DN127" s="222"/>
      <c r="DO127" s="222"/>
      <c r="DP127" s="222"/>
      <c r="DQ127" s="222"/>
      <c r="DR127" s="222"/>
      <c r="DS127" s="222"/>
      <c r="DT127" s="222"/>
      <c r="DU127" s="222"/>
      <c r="DV127" s="222"/>
      <c r="DW127" s="222"/>
      <c r="DX127" s="222"/>
      <c r="DY127" s="222"/>
      <c r="DZ127" s="222"/>
      <c r="EA127" s="222"/>
      <c r="EB127" s="222"/>
      <c r="EC127" s="222"/>
      <c r="ED127" s="222"/>
      <c r="EE127" s="222"/>
      <c r="EF127" s="222"/>
      <c r="EG127" s="222"/>
      <c r="EH127" s="222"/>
      <c r="EI127" s="222"/>
      <c r="EJ127" s="222"/>
      <c r="EK127" s="222"/>
      <c r="EL127" s="222"/>
      <c r="EM127" s="222"/>
      <c r="EN127" s="222"/>
      <c r="EO127" s="222"/>
      <c r="EP127" s="222"/>
      <c r="EQ127" s="222"/>
      <c r="ER127" s="222"/>
      <c r="ES127" s="222"/>
      <c r="ET127" s="222"/>
      <c r="EU127" s="222"/>
      <c r="EV127" s="222"/>
      <c r="EW127" s="222"/>
      <c r="EX127" s="222"/>
      <c r="EY127" s="222"/>
      <c r="EZ127" s="222"/>
      <c r="FA127" s="222"/>
      <c r="FB127" s="222"/>
      <c r="FC127" s="222"/>
      <c r="FD127" s="222"/>
      <c r="FE127" s="222"/>
      <c r="FF127" s="222"/>
      <c r="FG127" s="222"/>
      <c r="FH127" s="222"/>
      <c r="FI127" s="222"/>
      <c r="FJ127" s="222"/>
      <c r="FK127" s="222"/>
      <c r="FL127" s="222"/>
      <c r="FM127" s="222"/>
      <c r="FN127" s="222"/>
      <c r="FO127" s="222"/>
      <c r="FP127" s="222"/>
      <c r="FQ127" s="222"/>
      <c r="FR127" s="222"/>
      <c r="FS127" s="222"/>
      <c r="FT127" s="222"/>
      <c r="FU127" s="222"/>
      <c r="FV127" s="222"/>
      <c r="FW127" s="222"/>
      <c r="FX127" s="222"/>
      <c r="FY127" s="222"/>
      <c r="FZ127" s="222"/>
      <c r="GA127" s="222"/>
      <c r="GB127" s="222"/>
      <c r="GC127" s="222"/>
      <c r="GD127" s="222"/>
      <c r="GE127" s="222"/>
      <c r="GF127" s="222"/>
      <c r="GG127" s="222"/>
      <c r="GH127" s="222"/>
      <c r="GI127" s="222"/>
      <c r="GJ127" s="222"/>
      <c r="GK127" s="222"/>
      <c r="GL127" s="222"/>
      <c r="GM127" s="222"/>
      <c r="GN127" s="222"/>
      <c r="GO127" s="222"/>
      <c r="GP127" s="222"/>
      <c r="GQ127" s="222"/>
      <c r="GR127" s="222"/>
      <c r="GS127" s="222"/>
      <c r="GT127" s="187"/>
      <c r="GU127" s="187"/>
      <c r="GV127" s="187"/>
      <c r="GW127" s="187"/>
      <c r="GX127" s="187"/>
      <c r="GY127" s="187"/>
      <c r="GZ127" s="187"/>
      <c r="HA127" s="187"/>
      <c r="HB127" s="187"/>
      <c r="HC127" s="187"/>
      <c r="HD127" s="187"/>
      <c r="HE127" s="187"/>
      <c r="HF127" s="187"/>
      <c r="HG127" s="187"/>
      <c r="HH127" s="187"/>
      <c r="HI127" s="187"/>
      <c r="HJ127" s="187"/>
      <c r="HK127" s="187"/>
      <c r="HL127" s="187"/>
      <c r="HM127" s="187"/>
      <c r="HN127" s="187"/>
      <c r="HO127" s="187"/>
      <c r="HP127" s="187"/>
      <c r="HQ127" s="187"/>
      <c r="HR127" s="187"/>
      <c r="HS127" s="187"/>
      <c r="HT127" s="187"/>
      <c r="HU127" s="187"/>
      <c r="HV127" s="187"/>
      <c r="HW127" s="187"/>
      <c r="HX127" s="187"/>
      <c r="HY127" s="187"/>
      <c r="HZ127" s="187"/>
      <c r="IA127" s="187"/>
      <c r="IB127" s="187"/>
      <c r="IC127" s="187"/>
      <c r="ID127" s="187"/>
      <c r="IE127" s="187"/>
      <c r="IF127" s="187"/>
      <c r="IG127" s="187"/>
      <c r="IH127" s="187"/>
      <c r="II127" s="187"/>
      <c r="IJ127" s="187"/>
      <c r="IK127" s="187"/>
      <c r="IL127" s="187"/>
      <c r="IM127" s="187"/>
      <c r="IN127" s="187"/>
      <c r="IO127" s="187"/>
      <c r="IP127" s="187"/>
      <c r="IQ127" s="187"/>
      <c r="IR127" s="187"/>
      <c r="IS127" s="187"/>
    </row>
    <row r="128" spans="1:253" s="217" customFormat="1" ht="15.75" customHeight="1" outlineLevel="2" x14ac:dyDescent="0.2">
      <c r="A128" s="558"/>
      <c r="B128" s="559"/>
      <c r="C128" s="188">
        <v>16</v>
      </c>
      <c r="D128" s="561" t="s">
        <v>186</v>
      </c>
      <c r="E128" s="562"/>
      <c r="F128" s="563"/>
      <c r="G128" s="564"/>
      <c r="H128" s="565">
        <f>F128*G128</f>
        <v>0</v>
      </c>
      <c r="I128" s="563"/>
      <c r="J128" s="564"/>
      <c r="K128" s="565">
        <f>I128*J128</f>
        <v>0</v>
      </c>
      <c r="L128" s="564"/>
      <c r="M128" s="565">
        <f>K128*L128</f>
        <v>0</v>
      </c>
      <c r="N128" s="566"/>
      <c r="O128" s="565"/>
      <c r="P128" s="566"/>
      <c r="Q128" s="565"/>
      <c r="R128" s="566"/>
      <c r="S128" s="565"/>
      <c r="T128" s="566"/>
      <c r="U128" s="565"/>
      <c r="V128" s="566"/>
      <c r="W128" s="565"/>
      <c r="X128" s="566"/>
      <c r="Y128" s="565"/>
      <c r="Z128" s="566"/>
      <c r="AA128" s="565"/>
      <c r="AB128" s="566"/>
      <c r="AC128" s="565"/>
      <c r="AD128" s="566"/>
      <c r="AE128" s="565"/>
      <c r="AF128" s="566"/>
      <c r="AG128" s="565"/>
      <c r="AH128" s="566"/>
      <c r="AI128" s="565">
        <f t="shared" si="38"/>
        <v>0</v>
      </c>
      <c r="AJ128" s="566"/>
      <c r="AK128" s="565">
        <f t="shared" si="39"/>
        <v>0</v>
      </c>
      <c r="AL128" s="567"/>
      <c r="AM128" s="567"/>
      <c r="AN128" s="567"/>
      <c r="AO128" s="568"/>
      <c r="AP128" s="569"/>
      <c r="AQ128" s="569"/>
      <c r="AR128" s="569"/>
      <c r="AS128" s="569"/>
      <c r="AT128" s="569"/>
      <c r="AU128" s="569"/>
      <c r="AV128" s="569"/>
      <c r="AW128" s="569"/>
      <c r="AX128" s="569"/>
      <c r="AY128" s="569"/>
      <c r="AZ128" s="569"/>
      <c r="BA128" s="569"/>
      <c r="BB128" s="569"/>
      <c r="BC128" s="569"/>
      <c r="BD128" s="569"/>
      <c r="BE128" s="569"/>
      <c r="BF128" s="569"/>
      <c r="BG128" s="569"/>
      <c r="BH128" s="569"/>
      <c r="BI128" s="569"/>
      <c r="BJ128" s="569"/>
      <c r="BK128" s="569"/>
      <c r="BL128" s="569"/>
      <c r="BM128" s="569"/>
      <c r="BN128" s="569"/>
      <c r="BO128" s="569"/>
      <c r="BP128" s="569"/>
      <c r="BQ128" s="569"/>
      <c r="BR128" s="569"/>
      <c r="BS128" s="569"/>
      <c r="BT128" s="569"/>
      <c r="BU128" s="569"/>
      <c r="BV128" s="569"/>
      <c r="BW128" s="569"/>
      <c r="BX128" s="569"/>
      <c r="BY128" s="569"/>
      <c r="BZ128" s="569"/>
      <c r="CA128" s="569"/>
      <c r="CB128" s="569"/>
      <c r="CC128" s="569"/>
      <c r="CD128" s="569"/>
      <c r="CE128" s="569"/>
      <c r="CF128" s="569"/>
      <c r="CG128" s="569"/>
      <c r="CH128" s="569"/>
      <c r="CI128" s="569"/>
      <c r="CJ128" s="569"/>
      <c r="CK128" s="569"/>
      <c r="CL128" s="569"/>
      <c r="CM128" s="569"/>
      <c r="CN128" s="569"/>
      <c r="CO128" s="569"/>
      <c r="CP128" s="569"/>
      <c r="CQ128" s="569"/>
      <c r="CR128" s="569"/>
      <c r="CS128" s="569"/>
      <c r="CT128" s="569"/>
      <c r="CU128" s="569"/>
      <c r="CV128" s="569"/>
      <c r="CW128" s="569"/>
      <c r="CX128" s="569"/>
      <c r="CY128" s="569"/>
      <c r="CZ128" s="569"/>
      <c r="DA128" s="569"/>
      <c r="DB128" s="569"/>
      <c r="DC128" s="569"/>
      <c r="DD128" s="569"/>
      <c r="DE128" s="569"/>
      <c r="DF128" s="569"/>
      <c r="DG128" s="569"/>
      <c r="DH128" s="569"/>
      <c r="DI128" s="569"/>
      <c r="DJ128" s="569"/>
      <c r="DK128" s="569"/>
      <c r="DL128" s="569"/>
      <c r="DM128" s="569"/>
      <c r="DN128" s="569"/>
      <c r="DO128" s="569"/>
      <c r="DP128" s="569"/>
      <c r="DQ128" s="569"/>
      <c r="DR128" s="569"/>
      <c r="DS128" s="569"/>
      <c r="DT128" s="569"/>
      <c r="DU128" s="569"/>
      <c r="DV128" s="569"/>
      <c r="DW128" s="569"/>
      <c r="DX128" s="569"/>
      <c r="DY128" s="569"/>
      <c r="DZ128" s="569"/>
      <c r="EA128" s="569"/>
      <c r="EB128" s="569"/>
      <c r="EC128" s="569"/>
      <c r="ED128" s="569"/>
      <c r="EE128" s="569"/>
      <c r="EF128" s="569"/>
      <c r="EG128" s="569"/>
      <c r="EH128" s="569"/>
      <c r="EI128" s="569"/>
      <c r="EJ128" s="569"/>
      <c r="EK128" s="569"/>
      <c r="EL128" s="569"/>
      <c r="EM128" s="569"/>
      <c r="EN128" s="569"/>
      <c r="EO128" s="569"/>
      <c r="EP128" s="569"/>
      <c r="EQ128" s="569"/>
      <c r="ER128" s="569"/>
      <c r="ES128" s="569"/>
      <c r="ET128" s="569"/>
      <c r="EU128" s="569"/>
      <c r="EV128" s="569"/>
      <c r="EW128" s="569"/>
      <c r="EX128" s="569"/>
      <c r="EY128" s="569"/>
      <c r="EZ128" s="569"/>
      <c r="FA128" s="569"/>
      <c r="FB128" s="569"/>
      <c r="FC128" s="569"/>
      <c r="FD128" s="569"/>
      <c r="FE128" s="569"/>
      <c r="FF128" s="569"/>
      <c r="FG128" s="569"/>
      <c r="FH128" s="569"/>
      <c r="FI128" s="569"/>
      <c r="FJ128" s="569"/>
      <c r="FK128" s="569"/>
      <c r="FL128" s="569"/>
      <c r="FM128" s="569"/>
      <c r="FN128" s="569"/>
      <c r="FO128" s="569"/>
      <c r="FP128" s="569"/>
      <c r="FQ128" s="569"/>
      <c r="FR128" s="569"/>
      <c r="FS128" s="569"/>
      <c r="FT128" s="569"/>
      <c r="FU128" s="569"/>
      <c r="FV128" s="569"/>
      <c r="FW128" s="569"/>
      <c r="FX128" s="569"/>
      <c r="FY128" s="569"/>
      <c r="FZ128" s="569"/>
      <c r="GA128" s="569"/>
      <c r="GB128" s="569"/>
      <c r="GC128" s="569"/>
      <c r="GD128" s="569"/>
      <c r="GE128" s="569"/>
      <c r="GF128" s="569"/>
      <c r="GG128" s="569"/>
      <c r="GH128" s="569"/>
      <c r="GI128" s="569"/>
      <c r="GJ128" s="569"/>
      <c r="GK128" s="569"/>
      <c r="GL128" s="569"/>
      <c r="GM128" s="569"/>
      <c r="GN128" s="569"/>
      <c r="GO128" s="569"/>
      <c r="GP128" s="569"/>
      <c r="GQ128" s="569"/>
      <c r="GR128" s="569"/>
      <c r="GS128" s="569"/>
      <c r="GT128" s="570"/>
      <c r="GU128" s="570"/>
      <c r="GV128" s="570"/>
      <c r="GW128" s="570"/>
      <c r="GX128" s="570"/>
      <c r="GY128" s="570"/>
      <c r="GZ128" s="570"/>
      <c r="HA128" s="570"/>
      <c r="HB128" s="570"/>
      <c r="HC128" s="570"/>
      <c r="HD128" s="570"/>
      <c r="HE128" s="570"/>
      <c r="HF128" s="570"/>
      <c r="HG128" s="570"/>
      <c r="HH128" s="570"/>
      <c r="HI128" s="570"/>
      <c r="HJ128" s="570"/>
      <c r="HK128" s="570"/>
      <c r="HL128" s="570"/>
      <c r="HM128" s="570"/>
      <c r="HN128" s="570"/>
      <c r="HO128" s="570"/>
      <c r="HP128" s="570"/>
      <c r="HQ128" s="570"/>
      <c r="HR128" s="570"/>
      <c r="HS128" s="570"/>
      <c r="HT128" s="570"/>
      <c r="HU128" s="570"/>
      <c r="HV128" s="570"/>
      <c r="HW128" s="570"/>
      <c r="HX128" s="570"/>
      <c r="HY128" s="570"/>
      <c r="HZ128" s="570"/>
      <c r="IA128" s="570"/>
      <c r="IB128" s="570"/>
      <c r="IC128" s="570"/>
      <c r="ID128" s="570"/>
      <c r="IE128" s="570"/>
      <c r="IF128" s="570"/>
      <c r="IG128" s="570"/>
      <c r="IH128" s="570"/>
      <c r="II128" s="570"/>
      <c r="IJ128" s="570"/>
      <c r="IK128" s="570"/>
      <c r="IL128" s="570"/>
      <c r="IM128" s="570"/>
      <c r="IN128" s="570"/>
      <c r="IO128" s="570"/>
      <c r="IP128" s="570"/>
      <c r="IQ128" s="570"/>
      <c r="IR128" s="570"/>
      <c r="IS128" s="570"/>
    </row>
    <row r="129" spans="1:253" s="217" customFormat="1" ht="15.75" customHeight="1" outlineLevel="2" x14ac:dyDescent="0.2">
      <c r="A129" s="558"/>
      <c r="B129" s="559"/>
      <c r="C129" s="188">
        <v>16</v>
      </c>
      <c r="D129" s="561" t="s">
        <v>187</v>
      </c>
      <c r="E129" s="562"/>
      <c r="F129" s="563"/>
      <c r="G129" s="564"/>
      <c r="H129" s="565">
        <f>F129*G129</f>
        <v>0</v>
      </c>
      <c r="I129" s="563"/>
      <c r="J129" s="564"/>
      <c r="K129" s="565">
        <f>I129*J129</f>
        <v>0</v>
      </c>
      <c r="L129" s="564"/>
      <c r="M129" s="565">
        <f>K129*L129</f>
        <v>0</v>
      </c>
      <c r="N129" s="566"/>
      <c r="O129" s="565"/>
      <c r="P129" s="566"/>
      <c r="Q129" s="565"/>
      <c r="R129" s="566"/>
      <c r="S129" s="565"/>
      <c r="T129" s="566"/>
      <c r="U129" s="565"/>
      <c r="V129" s="566"/>
      <c r="W129" s="565"/>
      <c r="X129" s="566"/>
      <c r="Y129" s="565"/>
      <c r="Z129" s="566"/>
      <c r="AA129" s="565"/>
      <c r="AB129" s="566"/>
      <c r="AC129" s="565"/>
      <c r="AD129" s="566"/>
      <c r="AE129" s="565"/>
      <c r="AF129" s="566"/>
      <c r="AG129" s="565"/>
      <c r="AH129" s="566"/>
      <c r="AI129" s="565">
        <f t="shared" si="38"/>
        <v>0</v>
      </c>
      <c r="AJ129" s="566"/>
      <c r="AK129" s="565">
        <f t="shared" si="39"/>
        <v>0</v>
      </c>
      <c r="AL129" s="567"/>
      <c r="AM129" s="567"/>
      <c r="AN129" s="567"/>
      <c r="AO129" s="568"/>
      <c r="AP129" s="569"/>
      <c r="AQ129" s="569"/>
      <c r="AR129" s="569"/>
      <c r="AS129" s="569"/>
      <c r="AT129" s="569"/>
      <c r="AU129" s="569"/>
      <c r="AV129" s="569"/>
      <c r="AW129" s="569"/>
      <c r="AX129" s="569"/>
      <c r="AY129" s="569"/>
      <c r="AZ129" s="569"/>
      <c r="BA129" s="569"/>
      <c r="BB129" s="569"/>
      <c r="BC129" s="569"/>
      <c r="BD129" s="569"/>
      <c r="BE129" s="569"/>
      <c r="BF129" s="569"/>
      <c r="BG129" s="569"/>
      <c r="BH129" s="569"/>
      <c r="BI129" s="569"/>
      <c r="BJ129" s="569"/>
      <c r="BK129" s="569"/>
      <c r="BL129" s="569"/>
      <c r="BM129" s="569"/>
      <c r="BN129" s="569"/>
      <c r="BO129" s="569"/>
      <c r="BP129" s="569"/>
      <c r="BQ129" s="569"/>
      <c r="BR129" s="569"/>
      <c r="BS129" s="569"/>
      <c r="BT129" s="569"/>
      <c r="BU129" s="569"/>
      <c r="BV129" s="569"/>
      <c r="BW129" s="569"/>
      <c r="BX129" s="569"/>
      <c r="BY129" s="569"/>
      <c r="BZ129" s="569"/>
      <c r="CA129" s="569"/>
      <c r="CB129" s="569"/>
      <c r="CC129" s="569"/>
      <c r="CD129" s="569"/>
      <c r="CE129" s="569"/>
      <c r="CF129" s="569"/>
      <c r="CG129" s="569"/>
      <c r="CH129" s="569"/>
      <c r="CI129" s="569"/>
      <c r="CJ129" s="569"/>
      <c r="CK129" s="569"/>
      <c r="CL129" s="569"/>
      <c r="CM129" s="569"/>
      <c r="CN129" s="569"/>
      <c r="CO129" s="569"/>
      <c r="CP129" s="569"/>
      <c r="CQ129" s="569"/>
      <c r="CR129" s="569"/>
      <c r="CS129" s="569"/>
      <c r="CT129" s="569"/>
      <c r="CU129" s="569"/>
      <c r="CV129" s="569"/>
      <c r="CW129" s="569"/>
      <c r="CX129" s="569"/>
      <c r="CY129" s="569"/>
      <c r="CZ129" s="569"/>
      <c r="DA129" s="569"/>
      <c r="DB129" s="569"/>
      <c r="DC129" s="569"/>
      <c r="DD129" s="569"/>
      <c r="DE129" s="569"/>
      <c r="DF129" s="569"/>
      <c r="DG129" s="569"/>
      <c r="DH129" s="569"/>
      <c r="DI129" s="569"/>
      <c r="DJ129" s="569"/>
      <c r="DK129" s="569"/>
      <c r="DL129" s="569"/>
      <c r="DM129" s="569"/>
      <c r="DN129" s="569"/>
      <c r="DO129" s="569"/>
      <c r="DP129" s="569"/>
      <c r="DQ129" s="569"/>
      <c r="DR129" s="569"/>
      <c r="DS129" s="569"/>
      <c r="DT129" s="569"/>
      <c r="DU129" s="569"/>
      <c r="DV129" s="569"/>
      <c r="DW129" s="569"/>
      <c r="DX129" s="569"/>
      <c r="DY129" s="569"/>
      <c r="DZ129" s="569"/>
      <c r="EA129" s="569"/>
      <c r="EB129" s="569"/>
      <c r="EC129" s="569"/>
      <c r="ED129" s="569"/>
      <c r="EE129" s="569"/>
      <c r="EF129" s="569"/>
      <c r="EG129" s="569"/>
      <c r="EH129" s="569"/>
      <c r="EI129" s="569"/>
      <c r="EJ129" s="569"/>
      <c r="EK129" s="569"/>
      <c r="EL129" s="569"/>
      <c r="EM129" s="569"/>
      <c r="EN129" s="569"/>
      <c r="EO129" s="569"/>
      <c r="EP129" s="569"/>
      <c r="EQ129" s="569"/>
      <c r="ER129" s="569"/>
      <c r="ES129" s="569"/>
      <c r="ET129" s="569"/>
      <c r="EU129" s="569"/>
      <c r="EV129" s="569"/>
      <c r="EW129" s="569"/>
      <c r="EX129" s="569"/>
      <c r="EY129" s="569"/>
      <c r="EZ129" s="569"/>
      <c r="FA129" s="569"/>
      <c r="FB129" s="569"/>
      <c r="FC129" s="569"/>
      <c r="FD129" s="569"/>
      <c r="FE129" s="569"/>
      <c r="FF129" s="569"/>
      <c r="FG129" s="569"/>
      <c r="FH129" s="569"/>
      <c r="FI129" s="569"/>
      <c r="FJ129" s="569"/>
      <c r="FK129" s="569"/>
      <c r="FL129" s="569"/>
      <c r="FM129" s="569"/>
      <c r="FN129" s="569"/>
      <c r="FO129" s="569"/>
      <c r="FP129" s="569"/>
      <c r="FQ129" s="569"/>
      <c r="FR129" s="569"/>
      <c r="FS129" s="569"/>
      <c r="FT129" s="569"/>
      <c r="FU129" s="569"/>
      <c r="FV129" s="569"/>
      <c r="FW129" s="569"/>
      <c r="FX129" s="569"/>
      <c r="FY129" s="569"/>
      <c r="FZ129" s="569"/>
      <c r="GA129" s="569"/>
      <c r="GB129" s="569"/>
      <c r="GC129" s="569"/>
      <c r="GD129" s="569"/>
      <c r="GE129" s="569"/>
      <c r="GF129" s="569"/>
      <c r="GG129" s="569"/>
      <c r="GH129" s="569"/>
      <c r="GI129" s="569"/>
      <c r="GJ129" s="569"/>
      <c r="GK129" s="569"/>
      <c r="GL129" s="569"/>
      <c r="GM129" s="569"/>
      <c r="GN129" s="569"/>
      <c r="GO129" s="569"/>
      <c r="GP129" s="569"/>
      <c r="GQ129" s="569"/>
      <c r="GR129" s="569"/>
      <c r="GS129" s="569"/>
      <c r="GT129" s="570"/>
      <c r="GU129" s="570"/>
      <c r="GV129" s="570"/>
      <c r="GW129" s="570"/>
      <c r="GX129" s="570"/>
      <c r="GY129" s="570"/>
      <c r="GZ129" s="570"/>
      <c r="HA129" s="570"/>
      <c r="HB129" s="570"/>
      <c r="HC129" s="570"/>
      <c r="HD129" s="570"/>
      <c r="HE129" s="570"/>
      <c r="HF129" s="570"/>
      <c r="HG129" s="570"/>
      <c r="HH129" s="570"/>
      <c r="HI129" s="570"/>
      <c r="HJ129" s="570"/>
      <c r="HK129" s="570"/>
      <c r="HL129" s="570"/>
      <c r="HM129" s="570"/>
      <c r="HN129" s="570"/>
      <c r="HO129" s="570"/>
      <c r="HP129" s="570"/>
      <c r="HQ129" s="570"/>
      <c r="HR129" s="570"/>
      <c r="HS129" s="570"/>
      <c r="HT129" s="570"/>
      <c r="HU129" s="570"/>
      <c r="HV129" s="570"/>
      <c r="HW129" s="570"/>
      <c r="HX129" s="570"/>
      <c r="HY129" s="570"/>
      <c r="HZ129" s="570"/>
      <c r="IA129" s="570"/>
      <c r="IB129" s="570"/>
      <c r="IC129" s="570"/>
      <c r="ID129" s="570"/>
      <c r="IE129" s="570"/>
      <c r="IF129" s="570"/>
      <c r="IG129" s="570"/>
      <c r="IH129" s="570"/>
      <c r="II129" s="570"/>
      <c r="IJ129" s="570"/>
      <c r="IK129" s="570"/>
      <c r="IL129" s="570"/>
      <c r="IM129" s="570"/>
      <c r="IN129" s="570"/>
      <c r="IO129" s="570"/>
      <c r="IP129" s="570"/>
      <c r="IQ129" s="570"/>
      <c r="IR129" s="570"/>
      <c r="IS129" s="570"/>
    </row>
    <row r="130" spans="1:253" s="217" customFormat="1" ht="15.75" customHeight="1" outlineLevel="2" x14ac:dyDescent="0.2">
      <c r="A130" s="558"/>
      <c r="B130" s="559"/>
      <c r="C130" s="188">
        <v>16</v>
      </c>
      <c r="D130" s="561" t="s">
        <v>188</v>
      </c>
      <c r="E130" s="562"/>
      <c r="F130" s="563"/>
      <c r="G130" s="564"/>
      <c r="H130" s="565">
        <f>F130*G130</f>
        <v>0</v>
      </c>
      <c r="I130" s="563"/>
      <c r="J130" s="564"/>
      <c r="K130" s="565">
        <f>I130*J130</f>
        <v>0</v>
      </c>
      <c r="L130" s="564"/>
      <c r="M130" s="565">
        <f>K130*L130</f>
        <v>0</v>
      </c>
      <c r="N130" s="566"/>
      <c r="O130" s="565"/>
      <c r="P130" s="566"/>
      <c r="Q130" s="565"/>
      <c r="R130" s="566"/>
      <c r="S130" s="565"/>
      <c r="T130" s="566"/>
      <c r="U130" s="565"/>
      <c r="V130" s="566"/>
      <c r="W130" s="565"/>
      <c r="X130" s="566"/>
      <c r="Y130" s="565"/>
      <c r="Z130" s="566"/>
      <c r="AA130" s="565"/>
      <c r="AB130" s="566"/>
      <c r="AC130" s="565"/>
      <c r="AD130" s="566"/>
      <c r="AE130" s="565"/>
      <c r="AF130" s="566"/>
      <c r="AG130" s="565"/>
      <c r="AH130" s="566"/>
      <c r="AI130" s="565">
        <f t="shared" si="38"/>
        <v>0</v>
      </c>
      <c r="AJ130" s="566"/>
      <c r="AK130" s="565">
        <f t="shared" si="39"/>
        <v>0</v>
      </c>
      <c r="AL130" s="567"/>
      <c r="AM130" s="567"/>
      <c r="AN130" s="567"/>
      <c r="AO130" s="568"/>
      <c r="AP130" s="569"/>
      <c r="AQ130" s="569"/>
      <c r="AR130" s="569"/>
      <c r="AS130" s="569"/>
      <c r="AT130" s="569"/>
      <c r="AU130" s="569"/>
      <c r="AV130" s="569"/>
      <c r="AW130" s="569"/>
      <c r="AX130" s="569"/>
      <c r="AY130" s="569"/>
      <c r="AZ130" s="569"/>
      <c r="BA130" s="569"/>
      <c r="BB130" s="569"/>
      <c r="BC130" s="569"/>
      <c r="BD130" s="569"/>
      <c r="BE130" s="569"/>
      <c r="BF130" s="569"/>
      <c r="BG130" s="569"/>
      <c r="BH130" s="569"/>
      <c r="BI130" s="569"/>
      <c r="BJ130" s="569"/>
      <c r="BK130" s="569"/>
      <c r="BL130" s="569"/>
      <c r="BM130" s="569"/>
      <c r="BN130" s="569"/>
      <c r="BO130" s="569"/>
      <c r="BP130" s="569"/>
      <c r="BQ130" s="569"/>
      <c r="BR130" s="569"/>
      <c r="BS130" s="569"/>
      <c r="BT130" s="569"/>
      <c r="BU130" s="569"/>
      <c r="BV130" s="569"/>
      <c r="BW130" s="569"/>
      <c r="BX130" s="569"/>
      <c r="BY130" s="569"/>
      <c r="BZ130" s="569"/>
      <c r="CA130" s="569"/>
      <c r="CB130" s="569"/>
      <c r="CC130" s="569"/>
      <c r="CD130" s="569"/>
      <c r="CE130" s="569"/>
      <c r="CF130" s="569"/>
      <c r="CG130" s="569"/>
      <c r="CH130" s="569"/>
      <c r="CI130" s="569"/>
      <c r="CJ130" s="569"/>
      <c r="CK130" s="569"/>
      <c r="CL130" s="569"/>
      <c r="CM130" s="569"/>
      <c r="CN130" s="569"/>
      <c r="CO130" s="569"/>
      <c r="CP130" s="569"/>
      <c r="CQ130" s="569"/>
      <c r="CR130" s="569"/>
      <c r="CS130" s="569"/>
      <c r="CT130" s="569"/>
      <c r="CU130" s="569"/>
      <c r="CV130" s="569"/>
      <c r="CW130" s="569"/>
      <c r="CX130" s="569"/>
      <c r="CY130" s="569"/>
      <c r="CZ130" s="569"/>
      <c r="DA130" s="569"/>
      <c r="DB130" s="569"/>
      <c r="DC130" s="569"/>
      <c r="DD130" s="569"/>
      <c r="DE130" s="569"/>
      <c r="DF130" s="569"/>
      <c r="DG130" s="569"/>
      <c r="DH130" s="569"/>
      <c r="DI130" s="569"/>
      <c r="DJ130" s="569"/>
      <c r="DK130" s="569"/>
      <c r="DL130" s="569"/>
      <c r="DM130" s="569"/>
      <c r="DN130" s="569"/>
      <c r="DO130" s="569"/>
      <c r="DP130" s="569"/>
      <c r="DQ130" s="569"/>
      <c r="DR130" s="569"/>
      <c r="DS130" s="569"/>
      <c r="DT130" s="569"/>
      <c r="DU130" s="569"/>
      <c r="DV130" s="569"/>
      <c r="DW130" s="569"/>
      <c r="DX130" s="569"/>
      <c r="DY130" s="569"/>
      <c r="DZ130" s="569"/>
      <c r="EA130" s="569"/>
      <c r="EB130" s="569"/>
      <c r="EC130" s="569"/>
      <c r="ED130" s="569"/>
      <c r="EE130" s="569"/>
      <c r="EF130" s="569"/>
      <c r="EG130" s="569"/>
      <c r="EH130" s="569"/>
      <c r="EI130" s="569"/>
      <c r="EJ130" s="569"/>
      <c r="EK130" s="569"/>
      <c r="EL130" s="569"/>
      <c r="EM130" s="569"/>
      <c r="EN130" s="569"/>
      <c r="EO130" s="569"/>
      <c r="EP130" s="569"/>
      <c r="EQ130" s="569"/>
      <c r="ER130" s="569"/>
      <c r="ES130" s="569"/>
      <c r="ET130" s="569"/>
      <c r="EU130" s="569"/>
      <c r="EV130" s="569"/>
      <c r="EW130" s="569"/>
      <c r="EX130" s="569"/>
      <c r="EY130" s="569"/>
      <c r="EZ130" s="569"/>
      <c r="FA130" s="569"/>
      <c r="FB130" s="569"/>
      <c r="FC130" s="569"/>
      <c r="FD130" s="569"/>
      <c r="FE130" s="569"/>
      <c r="FF130" s="569"/>
      <c r="FG130" s="569"/>
      <c r="FH130" s="569"/>
      <c r="FI130" s="569"/>
      <c r="FJ130" s="569"/>
      <c r="FK130" s="569"/>
      <c r="FL130" s="569"/>
      <c r="FM130" s="569"/>
      <c r="FN130" s="569"/>
      <c r="FO130" s="569"/>
      <c r="FP130" s="569"/>
      <c r="FQ130" s="569"/>
      <c r="FR130" s="569"/>
      <c r="FS130" s="569"/>
      <c r="FT130" s="569"/>
      <c r="FU130" s="569"/>
      <c r="FV130" s="569"/>
      <c r="FW130" s="569"/>
      <c r="FX130" s="569"/>
      <c r="FY130" s="569"/>
      <c r="FZ130" s="569"/>
      <c r="GA130" s="569"/>
      <c r="GB130" s="569"/>
      <c r="GC130" s="569"/>
      <c r="GD130" s="569"/>
      <c r="GE130" s="569"/>
      <c r="GF130" s="569"/>
      <c r="GG130" s="569"/>
      <c r="GH130" s="569"/>
      <c r="GI130" s="569"/>
      <c r="GJ130" s="569"/>
      <c r="GK130" s="569"/>
      <c r="GL130" s="569"/>
      <c r="GM130" s="569"/>
      <c r="GN130" s="569"/>
      <c r="GO130" s="569"/>
      <c r="GP130" s="569"/>
      <c r="GQ130" s="569"/>
      <c r="GR130" s="569"/>
      <c r="GS130" s="569"/>
      <c r="GT130" s="570"/>
      <c r="GU130" s="570"/>
      <c r="GV130" s="570"/>
      <c r="GW130" s="570"/>
      <c r="GX130" s="570"/>
      <c r="GY130" s="570"/>
      <c r="GZ130" s="570"/>
      <c r="HA130" s="570"/>
      <c r="HB130" s="570"/>
      <c r="HC130" s="570"/>
      <c r="HD130" s="570"/>
      <c r="HE130" s="570"/>
      <c r="HF130" s="570"/>
      <c r="HG130" s="570"/>
      <c r="HH130" s="570"/>
      <c r="HI130" s="570"/>
      <c r="HJ130" s="570"/>
      <c r="HK130" s="570"/>
      <c r="HL130" s="570"/>
      <c r="HM130" s="570"/>
      <c r="HN130" s="570"/>
      <c r="HO130" s="570"/>
      <c r="HP130" s="570"/>
      <c r="HQ130" s="570"/>
      <c r="HR130" s="570"/>
      <c r="HS130" s="570"/>
      <c r="HT130" s="570"/>
      <c r="HU130" s="570"/>
      <c r="HV130" s="570"/>
      <c r="HW130" s="570"/>
      <c r="HX130" s="570"/>
      <c r="HY130" s="570"/>
      <c r="HZ130" s="570"/>
      <c r="IA130" s="570"/>
      <c r="IB130" s="570"/>
      <c r="IC130" s="570"/>
      <c r="ID130" s="570"/>
      <c r="IE130" s="570"/>
      <c r="IF130" s="570"/>
      <c r="IG130" s="570"/>
      <c r="IH130" s="570"/>
      <c r="II130" s="570"/>
      <c r="IJ130" s="570"/>
      <c r="IK130" s="570"/>
      <c r="IL130" s="570"/>
      <c r="IM130" s="570"/>
      <c r="IN130" s="570"/>
      <c r="IO130" s="570"/>
      <c r="IP130" s="570"/>
      <c r="IQ130" s="570"/>
      <c r="IR130" s="570"/>
      <c r="IS130" s="570"/>
    </row>
    <row r="131" spans="1:253" s="219" customFormat="1" ht="15.75" outlineLevel="1" x14ac:dyDescent="0.2">
      <c r="A131" s="17"/>
      <c r="B131" s="18"/>
      <c r="C131" s="19"/>
      <c r="D131" s="12" t="s">
        <v>190</v>
      </c>
      <c r="E131" s="15"/>
      <c r="F131" s="240"/>
      <c r="G131" s="554"/>
      <c r="H131" s="571">
        <f>SUM(H128:H130,H124:H126)</f>
        <v>0</v>
      </c>
      <c r="I131" s="240"/>
      <c r="J131" s="554"/>
      <c r="K131" s="571">
        <f>SUM(K128:K130,K124:K126)</f>
        <v>0</v>
      </c>
      <c r="L131" s="554"/>
      <c r="M131" s="571">
        <f>SUM(M128:M130,M124:M126)</f>
        <v>0</v>
      </c>
      <c r="N131" s="572"/>
      <c r="O131" s="571">
        <f>SUM(O128:O130,O124:O126)</f>
        <v>0</v>
      </c>
      <c r="P131" s="572"/>
      <c r="Q131" s="571">
        <f>SUM(Q128:Q130,Q124:Q126)</f>
        <v>0</v>
      </c>
      <c r="R131" s="572"/>
      <c r="S131" s="571">
        <f>SUM(S128:S130,S124:S126)</f>
        <v>0</v>
      </c>
      <c r="T131" s="572"/>
      <c r="U131" s="571">
        <f>SUM(U128:U130,U124:U126)</f>
        <v>0</v>
      </c>
      <c r="V131" s="572"/>
      <c r="W131" s="571">
        <f>SUM(W128:W130,W124:W126)</f>
        <v>0</v>
      </c>
      <c r="X131" s="572"/>
      <c r="Y131" s="571">
        <f>SUM(Y128:Y130,Y124:Y126)</f>
        <v>0</v>
      </c>
      <c r="Z131" s="572"/>
      <c r="AA131" s="571">
        <f>SUM(AA128:AA130,AA124:AA126)</f>
        <v>0</v>
      </c>
      <c r="AB131" s="572"/>
      <c r="AC131" s="571">
        <f>SUM(AC128:AC130,AC124:AC126)</f>
        <v>0</v>
      </c>
      <c r="AD131" s="572"/>
      <c r="AE131" s="571">
        <f>SUM(AE128:AE130,AE124:AE126)</f>
        <v>0</v>
      </c>
      <c r="AF131" s="572"/>
      <c r="AG131" s="571">
        <f>SUM(AG128:AG130,AG124:AG126)</f>
        <v>0</v>
      </c>
      <c r="AH131" s="572"/>
      <c r="AI131" s="571">
        <f t="shared" si="38"/>
        <v>0</v>
      </c>
      <c r="AJ131" s="572"/>
      <c r="AK131" s="571">
        <f t="shared" si="39"/>
        <v>0</v>
      </c>
      <c r="AL131" s="573"/>
      <c r="AM131" s="573"/>
      <c r="AN131" s="573"/>
      <c r="AO131" s="574"/>
      <c r="AP131" s="218"/>
      <c r="AQ131" s="218"/>
      <c r="AR131" s="218"/>
      <c r="AS131" s="218"/>
      <c r="AT131" s="218"/>
      <c r="AU131" s="218"/>
      <c r="AV131" s="218"/>
      <c r="AW131" s="218"/>
      <c r="AX131" s="218"/>
      <c r="AY131" s="218"/>
      <c r="AZ131" s="218"/>
      <c r="BA131" s="218"/>
      <c r="BB131" s="218"/>
      <c r="BC131" s="218"/>
      <c r="BD131" s="218"/>
      <c r="BE131" s="218"/>
      <c r="BF131" s="218"/>
      <c r="BG131" s="218"/>
      <c r="BH131" s="218"/>
      <c r="BI131" s="218"/>
      <c r="BJ131" s="218"/>
      <c r="BK131" s="218"/>
      <c r="BL131" s="218"/>
      <c r="BM131" s="218"/>
      <c r="BN131" s="218"/>
      <c r="BO131" s="218"/>
      <c r="BP131" s="218"/>
      <c r="BQ131" s="218"/>
      <c r="BR131" s="218"/>
      <c r="BS131" s="218"/>
      <c r="BT131" s="575"/>
      <c r="BU131" s="575"/>
      <c r="BV131" s="218"/>
      <c r="BW131" s="218"/>
      <c r="BX131" s="218"/>
      <c r="BY131" s="218"/>
      <c r="BZ131" s="218"/>
      <c r="CA131" s="218"/>
      <c r="CB131" s="218"/>
      <c r="CC131" s="218"/>
      <c r="CD131" s="218"/>
      <c r="CE131" s="218"/>
      <c r="CF131" s="218"/>
      <c r="CG131" s="218"/>
      <c r="CH131" s="218"/>
      <c r="CI131" s="218"/>
      <c r="CJ131" s="218"/>
      <c r="CK131" s="218"/>
      <c r="CL131" s="218"/>
      <c r="CM131" s="218"/>
      <c r="CN131" s="218"/>
      <c r="CO131" s="218"/>
      <c r="CP131" s="218"/>
      <c r="CQ131" s="218"/>
      <c r="CR131" s="218"/>
      <c r="CS131" s="218"/>
      <c r="CT131" s="218"/>
      <c r="CU131" s="218"/>
      <c r="CV131" s="218"/>
      <c r="CW131" s="218"/>
      <c r="CX131" s="218"/>
      <c r="CY131" s="218"/>
      <c r="CZ131" s="575"/>
      <c r="DA131" s="575"/>
      <c r="DB131" s="218"/>
      <c r="DC131" s="218"/>
      <c r="DD131" s="218"/>
      <c r="DE131" s="218"/>
      <c r="DF131" s="218"/>
      <c r="DG131" s="218"/>
      <c r="DH131" s="218"/>
      <c r="DI131" s="218"/>
      <c r="DJ131" s="218"/>
      <c r="DK131" s="218"/>
      <c r="DL131" s="218"/>
      <c r="DM131" s="218"/>
      <c r="DN131" s="218"/>
      <c r="DO131" s="218"/>
      <c r="DP131" s="218"/>
      <c r="DQ131" s="218"/>
      <c r="DR131" s="218"/>
      <c r="DS131" s="218"/>
      <c r="DT131" s="218"/>
      <c r="DU131" s="218"/>
      <c r="DV131" s="218"/>
      <c r="DW131" s="218"/>
      <c r="DX131" s="218"/>
      <c r="DY131" s="218"/>
      <c r="DZ131" s="218"/>
      <c r="EA131" s="218"/>
      <c r="EB131" s="218"/>
      <c r="EC131" s="218"/>
      <c r="ED131" s="218"/>
      <c r="EE131" s="218"/>
      <c r="EF131" s="575"/>
      <c r="EG131" s="575"/>
      <c r="EH131" s="218"/>
      <c r="EI131" s="218"/>
      <c r="EJ131" s="218"/>
      <c r="EK131" s="218"/>
      <c r="EL131" s="218"/>
      <c r="EM131" s="218"/>
      <c r="EN131" s="218"/>
      <c r="EO131" s="218"/>
      <c r="EP131" s="218"/>
      <c r="EQ131" s="218"/>
      <c r="ER131" s="218"/>
      <c r="ES131" s="218"/>
      <c r="ET131" s="218"/>
      <c r="EU131" s="218"/>
      <c r="EV131" s="218"/>
      <c r="EW131" s="218"/>
      <c r="EX131" s="218"/>
      <c r="EY131" s="218"/>
      <c r="EZ131" s="218"/>
      <c r="FA131" s="218"/>
      <c r="FB131" s="218"/>
      <c r="FC131" s="218"/>
      <c r="FD131" s="218"/>
      <c r="FE131" s="218"/>
      <c r="FF131" s="218"/>
      <c r="FG131" s="218"/>
      <c r="FH131" s="218"/>
      <c r="FI131" s="218"/>
      <c r="FJ131" s="218"/>
      <c r="FK131" s="218"/>
      <c r="FL131" s="575"/>
      <c r="FM131" s="575"/>
      <c r="FN131" s="218"/>
      <c r="FO131" s="218"/>
      <c r="FP131" s="218"/>
      <c r="FQ131" s="218"/>
      <c r="FR131" s="218"/>
      <c r="FS131" s="218"/>
      <c r="FT131" s="218"/>
      <c r="FU131" s="218"/>
      <c r="FV131" s="218"/>
      <c r="FW131" s="218"/>
      <c r="FX131" s="218"/>
      <c r="FY131" s="218"/>
      <c r="FZ131" s="218"/>
      <c r="GA131" s="218"/>
      <c r="GB131" s="218"/>
      <c r="GC131" s="218"/>
      <c r="GD131" s="218"/>
      <c r="GE131" s="218"/>
      <c r="GF131" s="218"/>
      <c r="GG131" s="218"/>
      <c r="GH131" s="218"/>
      <c r="GI131" s="218"/>
      <c r="GJ131" s="218"/>
      <c r="GK131" s="218"/>
      <c r="GL131" s="218"/>
      <c r="GM131" s="218"/>
      <c r="GN131" s="218"/>
      <c r="GO131" s="218"/>
      <c r="GP131" s="218"/>
      <c r="GQ131" s="218"/>
      <c r="GR131" s="575"/>
      <c r="GS131" s="575"/>
      <c r="GT131" s="181"/>
      <c r="GU131" s="181"/>
      <c r="GV131" s="181"/>
      <c r="GW131" s="181"/>
      <c r="GX131" s="181"/>
      <c r="GY131" s="181"/>
      <c r="GZ131" s="181"/>
      <c r="HA131" s="181"/>
      <c r="HB131" s="181"/>
      <c r="HC131" s="181"/>
      <c r="HD131" s="181"/>
      <c r="HE131" s="181"/>
      <c r="HF131" s="181"/>
      <c r="HG131" s="181"/>
      <c r="HH131" s="181"/>
      <c r="HI131" s="181"/>
      <c r="HJ131" s="181"/>
      <c r="HK131" s="181"/>
      <c r="HL131" s="181"/>
      <c r="HM131" s="181"/>
      <c r="HN131" s="181"/>
      <c r="HO131" s="181"/>
      <c r="HP131" s="181"/>
      <c r="HQ131" s="181"/>
      <c r="HR131" s="181"/>
      <c r="HS131" s="181"/>
      <c r="HT131" s="181"/>
      <c r="HU131" s="181"/>
      <c r="HV131" s="181"/>
      <c r="HW131" s="181"/>
      <c r="HX131" s="181"/>
      <c r="HY131" s="181"/>
      <c r="HZ131" s="181"/>
      <c r="IA131" s="181"/>
      <c r="IB131" s="181"/>
      <c r="IC131" s="181"/>
      <c r="ID131" s="181"/>
      <c r="IE131" s="181"/>
      <c r="IF131" s="181"/>
      <c r="IG131" s="181"/>
      <c r="IH131" s="181"/>
      <c r="II131" s="181"/>
      <c r="IJ131" s="181"/>
      <c r="IK131" s="181"/>
      <c r="IL131" s="181"/>
      <c r="IM131" s="181"/>
      <c r="IN131" s="181"/>
      <c r="IO131" s="181"/>
      <c r="IP131" s="181"/>
      <c r="IQ131" s="181"/>
      <c r="IR131" s="181"/>
      <c r="IS131" s="181"/>
    </row>
    <row r="132" spans="1:253" s="216" customFormat="1" ht="16.5" outlineLevel="1" x14ac:dyDescent="0.2">
      <c r="A132" s="6" t="s">
        <v>191</v>
      </c>
      <c r="B132" s="4"/>
      <c r="C132" s="524"/>
      <c r="D132" s="5"/>
      <c r="E132" s="14"/>
      <c r="F132" s="525"/>
      <c r="G132" s="553"/>
      <c r="H132" s="527"/>
      <c r="I132" s="525"/>
      <c r="J132" s="553"/>
      <c r="K132" s="527"/>
      <c r="L132" s="553"/>
      <c r="M132" s="527"/>
      <c r="N132" s="528"/>
      <c r="O132" s="527"/>
      <c r="P132" s="528"/>
      <c r="Q132" s="527"/>
      <c r="R132" s="528"/>
      <c r="S132" s="527"/>
      <c r="T132" s="528"/>
      <c r="U132" s="527"/>
      <c r="V132" s="528"/>
      <c r="W132" s="527"/>
      <c r="X132" s="528"/>
      <c r="Y132" s="527"/>
      <c r="Z132" s="528"/>
      <c r="AA132" s="527"/>
      <c r="AB132" s="528"/>
      <c r="AC132" s="527"/>
      <c r="AD132" s="528"/>
      <c r="AE132" s="527"/>
      <c r="AF132" s="528"/>
      <c r="AG132" s="527"/>
      <c r="AH132" s="528"/>
      <c r="AI132" s="527">
        <f t="shared" si="38"/>
        <v>0</v>
      </c>
      <c r="AJ132" s="528"/>
      <c r="AK132" s="527">
        <f t="shared" si="39"/>
        <v>0</v>
      </c>
      <c r="AL132" s="213"/>
      <c r="AM132" s="213"/>
      <c r="AN132" s="213"/>
      <c r="AO132" s="214"/>
      <c r="AP132" s="215"/>
      <c r="AQ132" s="215"/>
      <c r="AR132" s="215"/>
      <c r="AS132" s="215"/>
      <c r="AT132" s="215"/>
      <c r="AU132" s="215"/>
      <c r="AV132" s="215"/>
      <c r="AW132" s="215"/>
      <c r="AX132" s="215"/>
      <c r="AY132" s="215"/>
      <c r="AZ132" s="215"/>
      <c r="BA132" s="215"/>
      <c r="BB132" s="215"/>
      <c r="BC132" s="215"/>
      <c r="BD132" s="215"/>
      <c r="BE132" s="215"/>
      <c r="BF132" s="215"/>
      <c r="BG132" s="215"/>
      <c r="BH132" s="215"/>
      <c r="BI132" s="215"/>
      <c r="BJ132" s="215"/>
      <c r="BK132" s="215"/>
      <c r="BL132" s="215"/>
      <c r="BM132" s="215"/>
      <c r="BN132" s="215"/>
      <c r="BO132" s="215"/>
      <c r="BP132" s="215"/>
      <c r="BQ132" s="215"/>
      <c r="BR132" s="215"/>
      <c r="BS132" s="215"/>
      <c r="BT132" s="215"/>
      <c r="BU132" s="215"/>
      <c r="BV132" s="215"/>
      <c r="BW132" s="215"/>
      <c r="BX132" s="215"/>
      <c r="BY132" s="215"/>
      <c r="BZ132" s="215"/>
      <c r="CA132" s="215"/>
      <c r="CB132" s="215"/>
      <c r="CC132" s="215"/>
      <c r="CD132" s="215"/>
      <c r="CE132" s="215"/>
      <c r="CF132" s="215"/>
      <c r="CG132" s="215"/>
      <c r="CH132" s="215"/>
      <c r="CI132" s="215"/>
      <c r="CJ132" s="215"/>
      <c r="CK132" s="215"/>
      <c r="CL132" s="215"/>
      <c r="CM132" s="215"/>
      <c r="CN132" s="215"/>
      <c r="CO132" s="215"/>
      <c r="CP132" s="215"/>
      <c r="CQ132" s="215"/>
      <c r="CR132" s="215"/>
      <c r="CS132" s="215"/>
      <c r="CT132" s="215"/>
      <c r="CU132" s="215"/>
      <c r="CV132" s="215"/>
      <c r="CW132" s="215"/>
      <c r="CX132" s="215"/>
      <c r="CY132" s="215"/>
      <c r="CZ132" s="215"/>
      <c r="DA132" s="215"/>
      <c r="DB132" s="215"/>
      <c r="DC132" s="215"/>
      <c r="DD132" s="215"/>
      <c r="DE132" s="215"/>
      <c r="DF132" s="215"/>
      <c r="DG132" s="215"/>
      <c r="DH132" s="215"/>
      <c r="DI132" s="215"/>
      <c r="DJ132" s="215"/>
      <c r="DK132" s="215"/>
      <c r="DL132" s="215"/>
      <c r="DM132" s="215"/>
      <c r="DN132" s="215"/>
      <c r="DO132" s="215"/>
      <c r="DP132" s="215"/>
      <c r="DQ132" s="215"/>
      <c r="DR132" s="215"/>
      <c r="DS132" s="215"/>
      <c r="DT132" s="215"/>
      <c r="DU132" s="215"/>
      <c r="DV132" s="215"/>
      <c r="DW132" s="215"/>
      <c r="DX132" s="215"/>
      <c r="DY132" s="215"/>
      <c r="DZ132" s="215"/>
      <c r="EA132" s="215"/>
      <c r="EB132" s="215"/>
      <c r="EC132" s="215"/>
      <c r="ED132" s="215"/>
      <c r="EE132" s="215"/>
      <c r="EF132" s="215"/>
      <c r="EG132" s="215"/>
      <c r="EH132" s="215"/>
      <c r="EI132" s="215"/>
      <c r="EJ132" s="215"/>
      <c r="EK132" s="215"/>
      <c r="EL132" s="215"/>
      <c r="EM132" s="215"/>
      <c r="EN132" s="215"/>
      <c r="EO132" s="215"/>
      <c r="EP132" s="215"/>
      <c r="EQ132" s="215"/>
      <c r="ER132" s="215"/>
      <c r="ES132" s="215"/>
      <c r="ET132" s="215"/>
      <c r="EU132" s="215"/>
      <c r="EV132" s="215"/>
      <c r="EW132" s="215"/>
      <c r="EX132" s="215"/>
      <c r="EY132" s="215"/>
      <c r="EZ132" s="215"/>
      <c r="FA132" s="215"/>
      <c r="FB132" s="215"/>
      <c r="FC132" s="215"/>
      <c r="FD132" s="215"/>
      <c r="FE132" s="215"/>
      <c r="FF132" s="215"/>
      <c r="FG132" s="215"/>
      <c r="FH132" s="215"/>
      <c r="FI132" s="215"/>
      <c r="FJ132" s="215"/>
      <c r="FK132" s="215"/>
      <c r="FL132" s="215"/>
      <c r="FM132" s="215"/>
      <c r="FN132" s="215"/>
      <c r="FO132" s="215"/>
      <c r="FP132" s="215"/>
      <c r="FQ132" s="215"/>
      <c r="FR132" s="215"/>
      <c r="FS132" s="215"/>
      <c r="FT132" s="215"/>
      <c r="FU132" s="215"/>
      <c r="FV132" s="215"/>
      <c r="FW132" s="215"/>
      <c r="FX132" s="215"/>
      <c r="FY132" s="215"/>
      <c r="FZ132" s="215"/>
      <c r="GA132" s="215"/>
      <c r="GB132" s="215"/>
      <c r="GC132" s="215"/>
      <c r="GD132" s="215"/>
      <c r="GE132" s="215"/>
      <c r="GF132" s="215"/>
      <c r="GG132" s="215"/>
      <c r="GH132" s="215"/>
      <c r="GI132" s="215"/>
      <c r="GJ132" s="215"/>
      <c r="GK132" s="215"/>
      <c r="GL132" s="215"/>
      <c r="GM132" s="215"/>
      <c r="GN132" s="215"/>
      <c r="GO132" s="215"/>
      <c r="GP132" s="215"/>
      <c r="GQ132" s="215"/>
      <c r="GR132" s="215"/>
      <c r="GS132" s="215"/>
      <c r="GT132" s="181"/>
      <c r="GU132" s="181"/>
      <c r="GV132" s="181"/>
      <c r="GW132" s="181"/>
      <c r="GX132" s="181"/>
      <c r="GY132" s="181"/>
      <c r="GZ132" s="181"/>
      <c r="HA132" s="181"/>
      <c r="HB132" s="181"/>
      <c r="HC132" s="181"/>
      <c r="HD132" s="181"/>
      <c r="HE132" s="181"/>
      <c r="HF132" s="181"/>
      <c r="HG132" s="181"/>
      <c r="HH132" s="181"/>
      <c r="HI132" s="181"/>
      <c r="HJ132" s="181"/>
      <c r="HK132" s="181"/>
      <c r="HL132" s="181"/>
      <c r="HM132" s="181"/>
      <c r="HN132" s="181"/>
      <c r="HO132" s="181"/>
      <c r="HP132" s="181"/>
      <c r="HQ132" s="181"/>
      <c r="HR132" s="181"/>
      <c r="HS132" s="181"/>
      <c r="HT132" s="181"/>
      <c r="HU132" s="181"/>
      <c r="HV132" s="181"/>
      <c r="HW132" s="181"/>
      <c r="HX132" s="181"/>
      <c r="HY132" s="181"/>
      <c r="HZ132" s="181"/>
      <c r="IA132" s="181"/>
      <c r="IB132" s="181"/>
      <c r="IC132" s="181"/>
      <c r="ID132" s="181"/>
      <c r="IE132" s="181"/>
      <c r="IF132" s="181"/>
      <c r="IG132" s="181"/>
      <c r="IH132" s="181"/>
      <c r="II132" s="181"/>
      <c r="IJ132" s="181"/>
      <c r="IK132" s="181"/>
      <c r="IL132" s="181"/>
      <c r="IM132" s="181"/>
      <c r="IN132" s="181"/>
      <c r="IO132" s="181"/>
      <c r="IP132" s="181"/>
      <c r="IQ132" s="181"/>
      <c r="IR132" s="181"/>
      <c r="IS132" s="181"/>
    </row>
    <row r="133" spans="1:253" s="223" customFormat="1" ht="18" outlineLevel="1" x14ac:dyDescent="0.2">
      <c r="A133" s="578" t="s">
        <v>192</v>
      </c>
      <c r="B133" s="22"/>
      <c r="C133" s="189"/>
      <c r="D133" s="190"/>
      <c r="E133" s="577"/>
      <c r="F133" s="243"/>
      <c r="G133" s="186"/>
      <c r="H133" s="251"/>
      <c r="I133" s="243"/>
      <c r="J133" s="186"/>
      <c r="K133" s="251"/>
      <c r="L133" s="186"/>
      <c r="M133" s="251"/>
      <c r="N133" s="185"/>
      <c r="O133" s="251"/>
      <c r="P133" s="185"/>
      <c r="Q133" s="251"/>
      <c r="R133" s="185"/>
      <c r="S133" s="251"/>
      <c r="T133" s="185"/>
      <c r="U133" s="251"/>
      <c r="V133" s="185"/>
      <c r="W133" s="251"/>
      <c r="X133" s="185"/>
      <c r="Y133" s="251"/>
      <c r="Z133" s="185"/>
      <c r="AA133" s="251"/>
      <c r="AB133" s="185"/>
      <c r="AC133" s="251"/>
      <c r="AD133" s="185"/>
      <c r="AE133" s="251"/>
      <c r="AF133" s="185"/>
      <c r="AG133" s="251"/>
      <c r="AH133" s="185"/>
      <c r="AI133" s="251">
        <f t="shared" si="38"/>
        <v>0</v>
      </c>
      <c r="AJ133" s="185"/>
      <c r="AK133" s="251">
        <f t="shared" si="39"/>
        <v>0</v>
      </c>
      <c r="AL133" s="220"/>
      <c r="AM133" s="220"/>
      <c r="AN133" s="220"/>
      <c r="AO133" s="221"/>
      <c r="AP133" s="222"/>
      <c r="AQ133" s="222"/>
      <c r="AR133" s="222"/>
      <c r="AS133" s="222"/>
      <c r="AT133" s="222"/>
      <c r="AU133" s="222"/>
      <c r="AV133" s="222"/>
      <c r="AW133" s="222"/>
      <c r="AX133" s="222"/>
      <c r="AY133" s="222"/>
      <c r="AZ133" s="222"/>
      <c r="BA133" s="222"/>
      <c r="BB133" s="222"/>
      <c r="BC133" s="222"/>
      <c r="BD133" s="222"/>
      <c r="BE133" s="222"/>
      <c r="BF133" s="222"/>
      <c r="BG133" s="222"/>
      <c r="BH133" s="222"/>
      <c r="BI133" s="222"/>
      <c r="BJ133" s="222"/>
      <c r="BK133" s="222"/>
      <c r="BL133" s="222"/>
      <c r="BM133" s="222"/>
      <c r="BN133" s="222"/>
      <c r="BO133" s="222"/>
      <c r="BP133" s="222"/>
      <c r="BQ133" s="222"/>
      <c r="BR133" s="222"/>
      <c r="BS133" s="222"/>
      <c r="BT133" s="222"/>
      <c r="BU133" s="222"/>
      <c r="BV133" s="222"/>
      <c r="BW133" s="222"/>
      <c r="BX133" s="222"/>
      <c r="BY133" s="222"/>
      <c r="BZ133" s="222"/>
      <c r="CA133" s="222"/>
      <c r="CB133" s="222"/>
      <c r="CC133" s="222"/>
      <c r="CD133" s="222"/>
      <c r="CE133" s="222"/>
      <c r="CF133" s="222"/>
      <c r="CG133" s="222"/>
      <c r="CH133" s="222"/>
      <c r="CI133" s="222"/>
      <c r="CJ133" s="222"/>
      <c r="CK133" s="222"/>
      <c r="CL133" s="222"/>
      <c r="CM133" s="222"/>
      <c r="CN133" s="222"/>
      <c r="CO133" s="222"/>
      <c r="CP133" s="222"/>
      <c r="CQ133" s="222"/>
      <c r="CR133" s="222"/>
      <c r="CS133" s="222"/>
      <c r="CT133" s="222"/>
      <c r="CU133" s="222"/>
      <c r="CV133" s="222"/>
      <c r="CW133" s="222"/>
      <c r="CX133" s="222"/>
      <c r="CY133" s="222"/>
      <c r="CZ133" s="222"/>
      <c r="DA133" s="222"/>
      <c r="DB133" s="222"/>
      <c r="DC133" s="222"/>
      <c r="DD133" s="222"/>
      <c r="DE133" s="222"/>
      <c r="DF133" s="222"/>
      <c r="DG133" s="222"/>
      <c r="DH133" s="222"/>
      <c r="DI133" s="222"/>
      <c r="DJ133" s="222"/>
      <c r="DK133" s="222"/>
      <c r="DL133" s="222"/>
      <c r="DM133" s="222"/>
      <c r="DN133" s="222"/>
      <c r="DO133" s="222"/>
      <c r="DP133" s="222"/>
      <c r="DQ133" s="222"/>
      <c r="DR133" s="222"/>
      <c r="DS133" s="222"/>
      <c r="DT133" s="222"/>
      <c r="DU133" s="222"/>
      <c r="DV133" s="222"/>
      <c r="DW133" s="222"/>
      <c r="DX133" s="222"/>
      <c r="DY133" s="222"/>
      <c r="DZ133" s="222"/>
      <c r="EA133" s="222"/>
      <c r="EB133" s="222"/>
      <c r="EC133" s="222"/>
      <c r="ED133" s="222"/>
      <c r="EE133" s="222"/>
      <c r="EF133" s="222"/>
      <c r="EG133" s="222"/>
      <c r="EH133" s="222"/>
      <c r="EI133" s="222"/>
      <c r="EJ133" s="222"/>
      <c r="EK133" s="222"/>
      <c r="EL133" s="222"/>
      <c r="EM133" s="222"/>
      <c r="EN133" s="222"/>
      <c r="EO133" s="222"/>
      <c r="EP133" s="222"/>
      <c r="EQ133" s="222"/>
      <c r="ER133" s="222"/>
      <c r="ES133" s="222"/>
      <c r="ET133" s="222"/>
      <c r="EU133" s="222"/>
      <c r="EV133" s="222"/>
      <c r="EW133" s="222"/>
      <c r="EX133" s="222"/>
      <c r="EY133" s="222"/>
      <c r="EZ133" s="222"/>
      <c r="FA133" s="222"/>
      <c r="FB133" s="222"/>
      <c r="FC133" s="222"/>
      <c r="FD133" s="222"/>
      <c r="FE133" s="222"/>
      <c r="FF133" s="222"/>
      <c r="FG133" s="222"/>
      <c r="FH133" s="222"/>
      <c r="FI133" s="222"/>
      <c r="FJ133" s="222"/>
      <c r="FK133" s="222"/>
      <c r="FL133" s="222"/>
      <c r="FM133" s="222"/>
      <c r="FN133" s="222"/>
      <c r="FO133" s="222"/>
      <c r="FP133" s="222"/>
      <c r="FQ133" s="222"/>
      <c r="FR133" s="222"/>
      <c r="FS133" s="222"/>
      <c r="FT133" s="222"/>
      <c r="FU133" s="222"/>
      <c r="FV133" s="222"/>
      <c r="FW133" s="222"/>
      <c r="FX133" s="222"/>
      <c r="FY133" s="222"/>
      <c r="FZ133" s="222"/>
      <c r="GA133" s="222"/>
      <c r="GB133" s="222"/>
      <c r="GC133" s="222"/>
      <c r="GD133" s="222"/>
      <c r="GE133" s="222"/>
      <c r="GF133" s="222"/>
      <c r="GG133" s="222"/>
      <c r="GH133" s="222"/>
      <c r="GI133" s="222"/>
      <c r="GJ133" s="222"/>
      <c r="GK133" s="222"/>
      <c r="GL133" s="222"/>
      <c r="GM133" s="222"/>
      <c r="GN133" s="222"/>
      <c r="GO133" s="222"/>
      <c r="GP133" s="222"/>
      <c r="GQ133" s="222"/>
      <c r="GR133" s="222"/>
      <c r="GS133" s="222"/>
      <c r="GT133" s="187"/>
      <c r="GU133" s="187"/>
      <c r="GV133" s="187"/>
      <c r="GW133" s="187"/>
      <c r="GX133" s="187"/>
      <c r="GY133" s="187"/>
      <c r="GZ133" s="187"/>
      <c r="HA133" s="187"/>
      <c r="HB133" s="187"/>
      <c r="HC133" s="187"/>
      <c r="HD133" s="187"/>
      <c r="HE133" s="187"/>
      <c r="HF133" s="187"/>
      <c r="HG133" s="187"/>
      <c r="HH133" s="187"/>
      <c r="HI133" s="187"/>
      <c r="HJ133" s="187"/>
      <c r="HK133" s="187"/>
      <c r="HL133" s="187"/>
      <c r="HM133" s="187"/>
      <c r="HN133" s="187"/>
      <c r="HO133" s="187"/>
      <c r="HP133" s="187"/>
      <c r="HQ133" s="187"/>
      <c r="HR133" s="187"/>
      <c r="HS133" s="187"/>
      <c r="HT133" s="187"/>
      <c r="HU133" s="187"/>
      <c r="HV133" s="187"/>
      <c r="HW133" s="187"/>
      <c r="HX133" s="187"/>
      <c r="HY133" s="187"/>
      <c r="HZ133" s="187"/>
      <c r="IA133" s="187"/>
      <c r="IB133" s="187"/>
      <c r="IC133" s="187"/>
      <c r="ID133" s="187"/>
      <c r="IE133" s="187"/>
      <c r="IF133" s="187"/>
      <c r="IG133" s="187"/>
      <c r="IH133" s="187"/>
      <c r="II133" s="187"/>
      <c r="IJ133" s="187"/>
      <c r="IK133" s="187"/>
      <c r="IL133" s="187"/>
      <c r="IM133" s="187"/>
      <c r="IN133" s="187"/>
      <c r="IO133" s="187"/>
      <c r="IP133" s="187"/>
      <c r="IQ133" s="187"/>
      <c r="IR133" s="187"/>
      <c r="IS133" s="187"/>
    </row>
    <row r="134" spans="1:253" s="217" customFormat="1" ht="15.75" hidden="1" customHeight="1" outlineLevel="2" x14ac:dyDescent="0.2">
      <c r="A134" s="558"/>
      <c r="B134" s="559"/>
      <c r="C134" s="188"/>
      <c r="D134" s="561" t="s">
        <v>193</v>
      </c>
      <c r="E134" s="562"/>
      <c r="F134" s="563"/>
      <c r="G134" s="564"/>
      <c r="H134" s="565"/>
      <c r="I134" s="563"/>
      <c r="J134" s="564"/>
      <c r="K134" s="565"/>
      <c r="L134" s="564"/>
      <c r="M134" s="565"/>
      <c r="N134" s="566"/>
      <c r="O134" s="565"/>
      <c r="P134" s="566"/>
      <c r="Q134" s="565"/>
      <c r="R134" s="566"/>
      <c r="S134" s="565"/>
      <c r="T134" s="566"/>
      <c r="U134" s="565"/>
      <c r="V134" s="566"/>
      <c r="W134" s="565"/>
      <c r="X134" s="566"/>
      <c r="Y134" s="565"/>
      <c r="Z134" s="566"/>
      <c r="AA134" s="565"/>
      <c r="AB134" s="566"/>
      <c r="AC134" s="565"/>
      <c r="AD134" s="566"/>
      <c r="AE134" s="565"/>
      <c r="AF134" s="566"/>
      <c r="AG134" s="565"/>
      <c r="AH134" s="566"/>
      <c r="AI134" s="565">
        <f t="shared" si="38"/>
        <v>0</v>
      </c>
      <c r="AJ134" s="566"/>
      <c r="AK134" s="565">
        <f t="shared" si="39"/>
        <v>0</v>
      </c>
      <c r="AL134" s="567"/>
      <c r="AM134" s="567"/>
      <c r="AN134" s="567"/>
      <c r="AO134" s="568"/>
      <c r="AP134" s="569"/>
      <c r="AQ134" s="569"/>
      <c r="AR134" s="569"/>
      <c r="AS134" s="569"/>
      <c r="AT134" s="569"/>
      <c r="AU134" s="569"/>
      <c r="AV134" s="569"/>
      <c r="AW134" s="569"/>
      <c r="AX134" s="569"/>
      <c r="AY134" s="569"/>
      <c r="AZ134" s="569"/>
      <c r="BA134" s="569"/>
      <c r="BB134" s="569"/>
      <c r="BC134" s="569"/>
      <c r="BD134" s="569"/>
      <c r="BE134" s="569"/>
      <c r="BF134" s="569"/>
      <c r="BG134" s="569"/>
      <c r="BH134" s="569"/>
      <c r="BI134" s="569"/>
      <c r="BJ134" s="569"/>
      <c r="BK134" s="569"/>
      <c r="BL134" s="569"/>
      <c r="BM134" s="569"/>
      <c r="BN134" s="569"/>
      <c r="BO134" s="569"/>
      <c r="BP134" s="569"/>
      <c r="BQ134" s="569"/>
      <c r="BR134" s="569"/>
      <c r="BS134" s="569"/>
      <c r="BT134" s="569"/>
      <c r="BU134" s="569"/>
      <c r="BV134" s="569"/>
      <c r="BW134" s="569"/>
      <c r="BX134" s="569"/>
      <c r="BY134" s="569"/>
      <c r="BZ134" s="569"/>
      <c r="CA134" s="569"/>
      <c r="CB134" s="569"/>
      <c r="CC134" s="569"/>
      <c r="CD134" s="569"/>
      <c r="CE134" s="569"/>
      <c r="CF134" s="569"/>
      <c r="CG134" s="569"/>
      <c r="CH134" s="569"/>
      <c r="CI134" s="569"/>
      <c r="CJ134" s="569"/>
      <c r="CK134" s="569"/>
      <c r="CL134" s="569"/>
      <c r="CM134" s="569"/>
      <c r="CN134" s="569"/>
      <c r="CO134" s="569"/>
      <c r="CP134" s="569"/>
      <c r="CQ134" s="569"/>
      <c r="CR134" s="569"/>
      <c r="CS134" s="569"/>
      <c r="CT134" s="569"/>
      <c r="CU134" s="569"/>
      <c r="CV134" s="569"/>
      <c r="CW134" s="569"/>
      <c r="CX134" s="569"/>
      <c r="CY134" s="569"/>
      <c r="CZ134" s="569"/>
      <c r="DA134" s="569"/>
      <c r="DB134" s="569"/>
      <c r="DC134" s="569"/>
      <c r="DD134" s="569"/>
      <c r="DE134" s="569"/>
      <c r="DF134" s="569"/>
      <c r="DG134" s="569"/>
      <c r="DH134" s="569"/>
      <c r="DI134" s="569"/>
      <c r="DJ134" s="569"/>
      <c r="DK134" s="569"/>
      <c r="DL134" s="569"/>
      <c r="DM134" s="569"/>
      <c r="DN134" s="569"/>
      <c r="DO134" s="569"/>
      <c r="DP134" s="569"/>
      <c r="DQ134" s="569"/>
      <c r="DR134" s="569"/>
      <c r="DS134" s="569"/>
      <c r="DT134" s="569"/>
      <c r="DU134" s="569"/>
      <c r="DV134" s="569"/>
      <c r="DW134" s="569"/>
      <c r="DX134" s="569"/>
      <c r="DY134" s="569"/>
      <c r="DZ134" s="569"/>
      <c r="EA134" s="569"/>
      <c r="EB134" s="569"/>
      <c r="EC134" s="569"/>
      <c r="ED134" s="569"/>
      <c r="EE134" s="569"/>
      <c r="EF134" s="569"/>
      <c r="EG134" s="569"/>
      <c r="EH134" s="569"/>
      <c r="EI134" s="569"/>
      <c r="EJ134" s="569"/>
      <c r="EK134" s="569"/>
      <c r="EL134" s="569"/>
      <c r="EM134" s="569"/>
      <c r="EN134" s="569"/>
      <c r="EO134" s="569"/>
      <c r="EP134" s="569"/>
      <c r="EQ134" s="569"/>
      <c r="ER134" s="569"/>
      <c r="ES134" s="569"/>
      <c r="ET134" s="569"/>
      <c r="EU134" s="569"/>
      <c r="EV134" s="569"/>
      <c r="EW134" s="569"/>
      <c r="EX134" s="569"/>
      <c r="EY134" s="569"/>
      <c r="EZ134" s="569"/>
      <c r="FA134" s="569"/>
      <c r="FB134" s="569"/>
      <c r="FC134" s="569"/>
      <c r="FD134" s="569"/>
      <c r="FE134" s="569"/>
      <c r="FF134" s="569"/>
      <c r="FG134" s="569"/>
      <c r="FH134" s="569"/>
      <c r="FI134" s="569"/>
      <c r="FJ134" s="569"/>
      <c r="FK134" s="569"/>
      <c r="FL134" s="569"/>
      <c r="FM134" s="569"/>
      <c r="FN134" s="569"/>
      <c r="FO134" s="569"/>
      <c r="FP134" s="569"/>
      <c r="FQ134" s="569"/>
      <c r="FR134" s="569"/>
      <c r="FS134" s="569"/>
      <c r="FT134" s="569"/>
      <c r="FU134" s="569"/>
      <c r="FV134" s="569"/>
      <c r="FW134" s="569"/>
      <c r="FX134" s="569"/>
      <c r="FY134" s="569"/>
      <c r="FZ134" s="569"/>
      <c r="GA134" s="569"/>
      <c r="GB134" s="569"/>
      <c r="GC134" s="569"/>
      <c r="GD134" s="569"/>
      <c r="GE134" s="569"/>
      <c r="GF134" s="569"/>
      <c r="GG134" s="569"/>
      <c r="GH134" s="569"/>
      <c r="GI134" s="569"/>
      <c r="GJ134" s="569"/>
      <c r="GK134" s="569"/>
      <c r="GL134" s="569"/>
      <c r="GM134" s="569"/>
      <c r="GN134" s="569"/>
      <c r="GO134" s="569"/>
      <c r="GP134" s="569"/>
      <c r="GQ134" s="569"/>
      <c r="GR134" s="569"/>
      <c r="GS134" s="569"/>
      <c r="GT134" s="570"/>
      <c r="GU134" s="570"/>
      <c r="GV134" s="570"/>
      <c r="GW134" s="570"/>
      <c r="GX134" s="570"/>
      <c r="GY134" s="570"/>
      <c r="GZ134" s="570"/>
      <c r="HA134" s="570"/>
      <c r="HB134" s="570"/>
      <c r="HC134" s="570"/>
      <c r="HD134" s="570"/>
      <c r="HE134" s="570"/>
      <c r="HF134" s="570"/>
      <c r="HG134" s="570"/>
      <c r="HH134" s="570"/>
      <c r="HI134" s="570"/>
      <c r="HJ134" s="570"/>
      <c r="HK134" s="570"/>
      <c r="HL134" s="570"/>
      <c r="HM134" s="570"/>
      <c r="HN134" s="570"/>
      <c r="HO134" s="570"/>
      <c r="HP134" s="570"/>
      <c r="HQ134" s="570"/>
      <c r="HR134" s="570"/>
      <c r="HS134" s="570"/>
      <c r="HT134" s="570"/>
      <c r="HU134" s="570"/>
      <c r="HV134" s="570"/>
      <c r="HW134" s="570"/>
      <c r="HX134" s="570"/>
      <c r="HY134" s="570"/>
      <c r="HZ134" s="570"/>
      <c r="IA134" s="570"/>
      <c r="IB134" s="570"/>
      <c r="IC134" s="570"/>
      <c r="ID134" s="570"/>
      <c r="IE134" s="570"/>
      <c r="IF134" s="570"/>
      <c r="IG134" s="570"/>
      <c r="IH134" s="570"/>
      <c r="II134" s="570"/>
      <c r="IJ134" s="570"/>
      <c r="IK134" s="570"/>
      <c r="IL134" s="570"/>
      <c r="IM134" s="570"/>
      <c r="IN134" s="570"/>
      <c r="IO134" s="570"/>
      <c r="IP134" s="570"/>
      <c r="IQ134" s="570"/>
      <c r="IR134" s="570"/>
      <c r="IS134" s="570"/>
    </row>
    <row r="135" spans="1:253" s="217" customFormat="1" ht="15.75" hidden="1" customHeight="1" outlineLevel="2" x14ac:dyDescent="0.2">
      <c r="A135" s="558"/>
      <c r="B135" s="559"/>
      <c r="C135" s="188">
        <v>20</v>
      </c>
      <c r="D135" s="561" t="s">
        <v>194</v>
      </c>
      <c r="E135" s="562"/>
      <c r="F135" s="563"/>
      <c r="G135" s="564"/>
      <c r="H135" s="565"/>
      <c r="I135" s="563"/>
      <c r="J135" s="564"/>
      <c r="K135" s="565"/>
      <c r="L135" s="564"/>
      <c r="M135" s="565"/>
      <c r="N135" s="566"/>
      <c r="O135" s="565"/>
      <c r="P135" s="566"/>
      <c r="Q135" s="565"/>
      <c r="R135" s="566"/>
      <c r="S135" s="565"/>
      <c r="T135" s="566"/>
      <c r="U135" s="565"/>
      <c r="V135" s="566"/>
      <c r="W135" s="565"/>
      <c r="X135" s="566"/>
      <c r="Y135" s="565"/>
      <c r="Z135" s="566"/>
      <c r="AA135" s="565"/>
      <c r="AB135" s="566"/>
      <c r="AC135" s="565"/>
      <c r="AD135" s="566"/>
      <c r="AE135" s="565"/>
      <c r="AF135" s="566"/>
      <c r="AG135" s="565"/>
      <c r="AH135" s="566"/>
      <c r="AI135" s="565">
        <f t="shared" ref="AI135:AI169" si="40">SUM(AG135,AE135,AC135,AA135,Y135,W135,U135,S135,Q135,O135)</f>
        <v>0</v>
      </c>
      <c r="AJ135" s="566"/>
      <c r="AK135" s="565">
        <f t="shared" ref="AK135:AK169" si="41">SUM(AI135,M135)</f>
        <v>0</v>
      </c>
      <c r="AL135" s="567"/>
      <c r="AM135" s="567"/>
      <c r="AN135" s="567"/>
      <c r="AO135" s="568"/>
      <c r="AP135" s="569"/>
      <c r="AQ135" s="569"/>
      <c r="AR135" s="569"/>
      <c r="AS135" s="569"/>
      <c r="AT135" s="569"/>
      <c r="AU135" s="569"/>
      <c r="AV135" s="569"/>
      <c r="AW135" s="569"/>
      <c r="AX135" s="569"/>
      <c r="AY135" s="569"/>
      <c r="AZ135" s="569"/>
      <c r="BA135" s="569"/>
      <c r="BB135" s="569"/>
      <c r="BC135" s="569"/>
      <c r="BD135" s="569"/>
      <c r="BE135" s="569"/>
      <c r="BF135" s="569"/>
      <c r="BG135" s="569"/>
      <c r="BH135" s="569"/>
      <c r="BI135" s="569"/>
      <c r="BJ135" s="569"/>
      <c r="BK135" s="569"/>
      <c r="BL135" s="569"/>
      <c r="BM135" s="569"/>
      <c r="BN135" s="569"/>
      <c r="BO135" s="569"/>
      <c r="BP135" s="569"/>
      <c r="BQ135" s="569"/>
      <c r="BR135" s="569"/>
      <c r="BS135" s="569"/>
      <c r="BT135" s="569"/>
      <c r="BU135" s="569"/>
      <c r="BV135" s="569"/>
      <c r="BW135" s="569"/>
      <c r="BX135" s="569"/>
      <c r="BY135" s="569"/>
      <c r="BZ135" s="569"/>
      <c r="CA135" s="569"/>
      <c r="CB135" s="569"/>
      <c r="CC135" s="569"/>
      <c r="CD135" s="569"/>
      <c r="CE135" s="569"/>
      <c r="CF135" s="569"/>
      <c r="CG135" s="569"/>
      <c r="CH135" s="569"/>
      <c r="CI135" s="569"/>
      <c r="CJ135" s="569"/>
      <c r="CK135" s="569"/>
      <c r="CL135" s="569"/>
      <c r="CM135" s="569"/>
      <c r="CN135" s="569"/>
      <c r="CO135" s="569"/>
      <c r="CP135" s="569"/>
      <c r="CQ135" s="569"/>
      <c r="CR135" s="569"/>
      <c r="CS135" s="569"/>
      <c r="CT135" s="569"/>
      <c r="CU135" s="569"/>
      <c r="CV135" s="569"/>
      <c r="CW135" s="569"/>
      <c r="CX135" s="569"/>
      <c r="CY135" s="569"/>
      <c r="CZ135" s="569"/>
      <c r="DA135" s="569"/>
      <c r="DB135" s="569"/>
      <c r="DC135" s="569"/>
      <c r="DD135" s="569"/>
      <c r="DE135" s="569"/>
      <c r="DF135" s="569"/>
      <c r="DG135" s="569"/>
      <c r="DH135" s="569"/>
      <c r="DI135" s="569"/>
      <c r="DJ135" s="569"/>
      <c r="DK135" s="569"/>
      <c r="DL135" s="569"/>
      <c r="DM135" s="569"/>
      <c r="DN135" s="569"/>
      <c r="DO135" s="569"/>
      <c r="DP135" s="569"/>
      <c r="DQ135" s="569"/>
      <c r="DR135" s="569"/>
      <c r="DS135" s="569"/>
      <c r="DT135" s="569"/>
      <c r="DU135" s="569"/>
      <c r="DV135" s="569"/>
      <c r="DW135" s="569"/>
      <c r="DX135" s="569"/>
      <c r="DY135" s="569"/>
      <c r="DZ135" s="569"/>
      <c r="EA135" s="569"/>
      <c r="EB135" s="569"/>
      <c r="EC135" s="569"/>
      <c r="ED135" s="569"/>
      <c r="EE135" s="569"/>
      <c r="EF135" s="569"/>
      <c r="EG135" s="569"/>
      <c r="EH135" s="569"/>
      <c r="EI135" s="569"/>
      <c r="EJ135" s="569"/>
      <c r="EK135" s="569"/>
      <c r="EL135" s="569"/>
      <c r="EM135" s="569"/>
      <c r="EN135" s="569"/>
      <c r="EO135" s="569"/>
      <c r="EP135" s="569"/>
      <c r="EQ135" s="569"/>
      <c r="ER135" s="569"/>
      <c r="ES135" s="569"/>
      <c r="ET135" s="569"/>
      <c r="EU135" s="569"/>
      <c r="EV135" s="569"/>
      <c r="EW135" s="569"/>
      <c r="EX135" s="569"/>
      <c r="EY135" s="569"/>
      <c r="EZ135" s="569"/>
      <c r="FA135" s="569"/>
      <c r="FB135" s="569"/>
      <c r="FC135" s="569"/>
      <c r="FD135" s="569"/>
      <c r="FE135" s="569"/>
      <c r="FF135" s="569"/>
      <c r="FG135" s="569"/>
      <c r="FH135" s="569"/>
      <c r="FI135" s="569"/>
      <c r="FJ135" s="569"/>
      <c r="FK135" s="569"/>
      <c r="FL135" s="569"/>
      <c r="FM135" s="569"/>
      <c r="FN135" s="569"/>
      <c r="FO135" s="569"/>
      <c r="FP135" s="569"/>
      <c r="FQ135" s="569"/>
      <c r="FR135" s="569"/>
      <c r="FS135" s="569"/>
      <c r="FT135" s="569"/>
      <c r="FU135" s="569"/>
      <c r="FV135" s="569"/>
      <c r="FW135" s="569"/>
      <c r="FX135" s="569"/>
      <c r="FY135" s="569"/>
      <c r="FZ135" s="569"/>
      <c r="GA135" s="569"/>
      <c r="GB135" s="569"/>
      <c r="GC135" s="569"/>
      <c r="GD135" s="569"/>
      <c r="GE135" s="569"/>
      <c r="GF135" s="569"/>
      <c r="GG135" s="569"/>
      <c r="GH135" s="569"/>
      <c r="GI135" s="569"/>
      <c r="GJ135" s="569"/>
      <c r="GK135" s="569"/>
      <c r="GL135" s="569"/>
      <c r="GM135" s="569"/>
      <c r="GN135" s="569"/>
      <c r="GO135" s="569"/>
      <c r="GP135" s="569"/>
      <c r="GQ135" s="569"/>
      <c r="GR135" s="569"/>
      <c r="GS135" s="569"/>
      <c r="GT135" s="570"/>
      <c r="GU135" s="570"/>
      <c r="GV135" s="570"/>
      <c r="GW135" s="570"/>
      <c r="GX135" s="570"/>
      <c r="GY135" s="570"/>
      <c r="GZ135" s="570"/>
      <c r="HA135" s="570"/>
      <c r="HB135" s="570"/>
      <c r="HC135" s="570"/>
      <c r="HD135" s="570"/>
      <c r="HE135" s="570"/>
      <c r="HF135" s="570"/>
      <c r="HG135" s="570"/>
      <c r="HH135" s="570"/>
      <c r="HI135" s="570"/>
      <c r="HJ135" s="570"/>
      <c r="HK135" s="570"/>
      <c r="HL135" s="570"/>
      <c r="HM135" s="570"/>
      <c r="HN135" s="570"/>
      <c r="HO135" s="570"/>
      <c r="HP135" s="570"/>
      <c r="HQ135" s="570"/>
      <c r="HR135" s="570"/>
      <c r="HS135" s="570"/>
      <c r="HT135" s="570"/>
      <c r="HU135" s="570"/>
      <c r="HV135" s="570"/>
      <c r="HW135" s="570"/>
      <c r="HX135" s="570"/>
      <c r="HY135" s="570"/>
      <c r="HZ135" s="570"/>
      <c r="IA135" s="570"/>
      <c r="IB135" s="570"/>
      <c r="IC135" s="570"/>
      <c r="ID135" s="570"/>
      <c r="IE135" s="570"/>
      <c r="IF135" s="570"/>
      <c r="IG135" s="570"/>
      <c r="IH135" s="570"/>
      <c r="II135" s="570"/>
      <c r="IJ135" s="570"/>
      <c r="IK135" s="570"/>
      <c r="IL135" s="570"/>
      <c r="IM135" s="570"/>
      <c r="IN135" s="570"/>
      <c r="IO135" s="570"/>
      <c r="IP135" s="570"/>
      <c r="IQ135" s="570"/>
      <c r="IR135" s="570"/>
      <c r="IS135" s="570"/>
    </row>
    <row r="136" spans="1:253" s="217" customFormat="1" ht="15.75" hidden="1" customHeight="1" outlineLevel="2" x14ac:dyDescent="0.2">
      <c r="A136" s="558"/>
      <c r="B136" s="559"/>
      <c r="C136" s="188">
        <v>28</v>
      </c>
      <c r="D136" s="561" t="s">
        <v>195</v>
      </c>
      <c r="E136" s="562"/>
      <c r="F136" s="563"/>
      <c r="G136" s="564"/>
      <c r="H136" s="565">
        <f>F136*G136</f>
        <v>0</v>
      </c>
      <c r="I136" s="563"/>
      <c r="J136" s="564"/>
      <c r="K136" s="565">
        <f>I136*J136</f>
        <v>0</v>
      </c>
      <c r="L136" s="564"/>
      <c r="M136" s="565">
        <f>K136*L136</f>
        <v>0</v>
      </c>
      <c r="N136" s="566"/>
      <c r="O136" s="565"/>
      <c r="P136" s="566"/>
      <c r="Q136" s="565"/>
      <c r="R136" s="566"/>
      <c r="S136" s="565"/>
      <c r="T136" s="566"/>
      <c r="U136" s="565"/>
      <c r="V136" s="566"/>
      <c r="W136" s="565"/>
      <c r="X136" s="566"/>
      <c r="Y136" s="565"/>
      <c r="Z136" s="566"/>
      <c r="AA136" s="565"/>
      <c r="AB136" s="566"/>
      <c r="AC136" s="565"/>
      <c r="AD136" s="566"/>
      <c r="AE136" s="565"/>
      <c r="AF136" s="566"/>
      <c r="AG136" s="565"/>
      <c r="AH136" s="566"/>
      <c r="AI136" s="565">
        <f t="shared" si="40"/>
        <v>0</v>
      </c>
      <c r="AJ136" s="566"/>
      <c r="AK136" s="565">
        <f t="shared" si="41"/>
        <v>0</v>
      </c>
      <c r="AL136" s="567"/>
      <c r="AM136" s="567"/>
      <c r="AN136" s="567"/>
      <c r="AO136" s="568"/>
      <c r="AP136" s="569"/>
      <c r="AQ136" s="569"/>
      <c r="AR136" s="569"/>
      <c r="AS136" s="569"/>
      <c r="AT136" s="569"/>
      <c r="AU136" s="569"/>
      <c r="AV136" s="569"/>
      <c r="AW136" s="569"/>
      <c r="AX136" s="569"/>
      <c r="AY136" s="569"/>
      <c r="AZ136" s="569"/>
      <c r="BA136" s="569"/>
      <c r="BB136" s="569"/>
      <c r="BC136" s="569"/>
      <c r="BD136" s="569"/>
      <c r="BE136" s="569"/>
      <c r="BF136" s="569"/>
      <c r="BG136" s="569"/>
      <c r="BH136" s="569"/>
      <c r="BI136" s="569"/>
      <c r="BJ136" s="569"/>
      <c r="BK136" s="569"/>
      <c r="BL136" s="569"/>
      <c r="BM136" s="569"/>
      <c r="BN136" s="569"/>
      <c r="BO136" s="569"/>
      <c r="BP136" s="569"/>
      <c r="BQ136" s="569"/>
      <c r="BR136" s="569"/>
      <c r="BS136" s="569"/>
      <c r="BT136" s="569"/>
      <c r="BU136" s="569"/>
      <c r="BV136" s="569"/>
      <c r="BW136" s="569"/>
      <c r="BX136" s="569"/>
      <c r="BY136" s="569"/>
      <c r="BZ136" s="569"/>
      <c r="CA136" s="569"/>
      <c r="CB136" s="569"/>
      <c r="CC136" s="569"/>
      <c r="CD136" s="569"/>
      <c r="CE136" s="569"/>
      <c r="CF136" s="569"/>
      <c r="CG136" s="569"/>
      <c r="CH136" s="569"/>
      <c r="CI136" s="569"/>
      <c r="CJ136" s="569"/>
      <c r="CK136" s="569"/>
      <c r="CL136" s="569"/>
      <c r="CM136" s="569"/>
      <c r="CN136" s="569"/>
      <c r="CO136" s="569"/>
      <c r="CP136" s="569"/>
      <c r="CQ136" s="569"/>
      <c r="CR136" s="569"/>
      <c r="CS136" s="569"/>
      <c r="CT136" s="569"/>
      <c r="CU136" s="569"/>
      <c r="CV136" s="569"/>
      <c r="CW136" s="569"/>
      <c r="CX136" s="569"/>
      <c r="CY136" s="569"/>
      <c r="CZ136" s="569"/>
      <c r="DA136" s="569"/>
      <c r="DB136" s="569"/>
      <c r="DC136" s="569"/>
      <c r="DD136" s="569"/>
      <c r="DE136" s="569"/>
      <c r="DF136" s="569"/>
      <c r="DG136" s="569"/>
      <c r="DH136" s="569"/>
      <c r="DI136" s="569"/>
      <c r="DJ136" s="569"/>
      <c r="DK136" s="569"/>
      <c r="DL136" s="569"/>
      <c r="DM136" s="569"/>
      <c r="DN136" s="569"/>
      <c r="DO136" s="569"/>
      <c r="DP136" s="569"/>
      <c r="DQ136" s="569"/>
      <c r="DR136" s="569"/>
      <c r="DS136" s="569"/>
      <c r="DT136" s="569"/>
      <c r="DU136" s="569"/>
      <c r="DV136" s="569"/>
      <c r="DW136" s="569"/>
      <c r="DX136" s="569"/>
      <c r="DY136" s="569"/>
      <c r="DZ136" s="569"/>
      <c r="EA136" s="569"/>
      <c r="EB136" s="569"/>
      <c r="EC136" s="569"/>
      <c r="ED136" s="569"/>
      <c r="EE136" s="569"/>
      <c r="EF136" s="569"/>
      <c r="EG136" s="569"/>
      <c r="EH136" s="569"/>
      <c r="EI136" s="569"/>
      <c r="EJ136" s="569"/>
      <c r="EK136" s="569"/>
      <c r="EL136" s="569"/>
      <c r="EM136" s="569"/>
      <c r="EN136" s="569"/>
      <c r="EO136" s="569"/>
      <c r="EP136" s="569"/>
      <c r="EQ136" s="569"/>
      <c r="ER136" s="569"/>
      <c r="ES136" s="569"/>
      <c r="ET136" s="569"/>
      <c r="EU136" s="569"/>
      <c r="EV136" s="569"/>
      <c r="EW136" s="569"/>
      <c r="EX136" s="569"/>
      <c r="EY136" s="569"/>
      <c r="EZ136" s="569"/>
      <c r="FA136" s="569"/>
      <c r="FB136" s="569"/>
      <c r="FC136" s="569"/>
      <c r="FD136" s="569"/>
      <c r="FE136" s="569"/>
      <c r="FF136" s="569"/>
      <c r="FG136" s="569"/>
      <c r="FH136" s="569"/>
      <c r="FI136" s="569"/>
      <c r="FJ136" s="569"/>
      <c r="FK136" s="569"/>
      <c r="FL136" s="569"/>
      <c r="FM136" s="569"/>
      <c r="FN136" s="569"/>
      <c r="FO136" s="569"/>
      <c r="FP136" s="569"/>
      <c r="FQ136" s="569"/>
      <c r="FR136" s="569"/>
      <c r="FS136" s="569"/>
      <c r="FT136" s="569"/>
      <c r="FU136" s="569"/>
      <c r="FV136" s="569"/>
      <c r="FW136" s="569"/>
      <c r="FX136" s="569"/>
      <c r="FY136" s="569"/>
      <c r="FZ136" s="569"/>
      <c r="GA136" s="569"/>
      <c r="GB136" s="569"/>
      <c r="GC136" s="569"/>
      <c r="GD136" s="569"/>
      <c r="GE136" s="569"/>
      <c r="GF136" s="569"/>
      <c r="GG136" s="569"/>
      <c r="GH136" s="569"/>
      <c r="GI136" s="569"/>
      <c r="GJ136" s="569"/>
      <c r="GK136" s="569"/>
      <c r="GL136" s="569"/>
      <c r="GM136" s="569"/>
      <c r="GN136" s="569"/>
      <c r="GO136" s="569"/>
      <c r="GP136" s="569"/>
      <c r="GQ136" s="569"/>
      <c r="GR136" s="569"/>
      <c r="GS136" s="569"/>
      <c r="GT136" s="570"/>
      <c r="GU136" s="570"/>
      <c r="GV136" s="570"/>
      <c r="GW136" s="570"/>
      <c r="GX136" s="570"/>
      <c r="GY136" s="570"/>
      <c r="GZ136" s="570"/>
      <c r="HA136" s="570"/>
      <c r="HB136" s="570"/>
      <c r="HC136" s="570"/>
      <c r="HD136" s="570"/>
      <c r="HE136" s="570"/>
      <c r="HF136" s="570"/>
      <c r="HG136" s="570"/>
      <c r="HH136" s="570"/>
      <c r="HI136" s="570"/>
      <c r="HJ136" s="570"/>
      <c r="HK136" s="570"/>
      <c r="HL136" s="570"/>
      <c r="HM136" s="570"/>
      <c r="HN136" s="570"/>
      <c r="HO136" s="570"/>
      <c r="HP136" s="570"/>
      <c r="HQ136" s="570"/>
      <c r="HR136" s="570"/>
      <c r="HS136" s="570"/>
      <c r="HT136" s="570"/>
      <c r="HU136" s="570"/>
      <c r="HV136" s="570"/>
      <c r="HW136" s="570"/>
      <c r="HX136" s="570"/>
      <c r="HY136" s="570"/>
      <c r="HZ136" s="570"/>
      <c r="IA136" s="570"/>
      <c r="IB136" s="570"/>
      <c r="IC136" s="570"/>
      <c r="ID136" s="570"/>
      <c r="IE136" s="570"/>
      <c r="IF136" s="570"/>
      <c r="IG136" s="570"/>
      <c r="IH136" s="570"/>
      <c r="II136" s="570"/>
      <c r="IJ136" s="570"/>
      <c r="IK136" s="570"/>
      <c r="IL136" s="570"/>
      <c r="IM136" s="570"/>
      <c r="IN136" s="570"/>
      <c r="IO136" s="570"/>
      <c r="IP136" s="570"/>
      <c r="IQ136" s="570"/>
      <c r="IR136" s="570"/>
      <c r="IS136" s="570"/>
    </row>
    <row r="137" spans="1:253" s="217" customFormat="1" ht="15.75" hidden="1" customHeight="1" outlineLevel="2" x14ac:dyDescent="0.2">
      <c r="A137" s="558"/>
      <c r="B137" s="559"/>
      <c r="C137" s="188">
        <v>7</v>
      </c>
      <c r="D137" s="561" t="s">
        <v>196</v>
      </c>
      <c r="E137" s="562"/>
      <c r="F137" s="563"/>
      <c r="G137" s="564"/>
      <c r="H137" s="565">
        <f>F137*G137</f>
        <v>0</v>
      </c>
      <c r="I137" s="563"/>
      <c r="J137" s="564"/>
      <c r="K137" s="565">
        <f>I137*J137</f>
        <v>0</v>
      </c>
      <c r="L137" s="564"/>
      <c r="M137" s="565">
        <f>K137*L137</f>
        <v>0</v>
      </c>
      <c r="N137" s="566"/>
      <c r="O137" s="565"/>
      <c r="P137" s="566"/>
      <c r="Q137" s="565"/>
      <c r="R137" s="566"/>
      <c r="S137" s="565"/>
      <c r="T137" s="566"/>
      <c r="U137" s="565"/>
      <c r="V137" s="566"/>
      <c r="W137" s="565"/>
      <c r="X137" s="566"/>
      <c r="Y137" s="565"/>
      <c r="Z137" s="566"/>
      <c r="AA137" s="565"/>
      <c r="AB137" s="566"/>
      <c r="AC137" s="565"/>
      <c r="AD137" s="566"/>
      <c r="AE137" s="565"/>
      <c r="AF137" s="566"/>
      <c r="AG137" s="565"/>
      <c r="AH137" s="566"/>
      <c r="AI137" s="565">
        <f t="shared" si="40"/>
        <v>0</v>
      </c>
      <c r="AJ137" s="566"/>
      <c r="AK137" s="565">
        <f t="shared" si="41"/>
        <v>0</v>
      </c>
      <c r="AL137" s="567"/>
      <c r="AM137" s="567"/>
      <c r="AN137" s="567"/>
      <c r="AO137" s="568"/>
      <c r="AP137" s="569"/>
      <c r="AQ137" s="569"/>
      <c r="AR137" s="569"/>
      <c r="AS137" s="569"/>
      <c r="AT137" s="569"/>
      <c r="AU137" s="569"/>
      <c r="AV137" s="569"/>
      <c r="AW137" s="569"/>
      <c r="AX137" s="569"/>
      <c r="AY137" s="569"/>
      <c r="AZ137" s="569"/>
      <c r="BA137" s="569"/>
      <c r="BB137" s="569"/>
      <c r="BC137" s="569"/>
      <c r="BD137" s="569"/>
      <c r="BE137" s="569"/>
      <c r="BF137" s="569"/>
      <c r="BG137" s="569"/>
      <c r="BH137" s="569"/>
      <c r="BI137" s="569"/>
      <c r="BJ137" s="569"/>
      <c r="BK137" s="569"/>
      <c r="BL137" s="569"/>
      <c r="BM137" s="569"/>
      <c r="BN137" s="569"/>
      <c r="BO137" s="569"/>
      <c r="BP137" s="569"/>
      <c r="BQ137" s="569"/>
      <c r="BR137" s="569"/>
      <c r="BS137" s="569"/>
      <c r="BT137" s="569"/>
      <c r="BU137" s="569"/>
      <c r="BV137" s="569"/>
      <c r="BW137" s="569"/>
      <c r="BX137" s="569"/>
      <c r="BY137" s="569"/>
      <c r="BZ137" s="569"/>
      <c r="CA137" s="569"/>
      <c r="CB137" s="569"/>
      <c r="CC137" s="569"/>
      <c r="CD137" s="569"/>
      <c r="CE137" s="569"/>
      <c r="CF137" s="569"/>
      <c r="CG137" s="569"/>
      <c r="CH137" s="569"/>
      <c r="CI137" s="569"/>
      <c r="CJ137" s="569"/>
      <c r="CK137" s="569"/>
      <c r="CL137" s="569"/>
      <c r="CM137" s="569"/>
      <c r="CN137" s="569"/>
      <c r="CO137" s="569"/>
      <c r="CP137" s="569"/>
      <c r="CQ137" s="569"/>
      <c r="CR137" s="569"/>
      <c r="CS137" s="569"/>
      <c r="CT137" s="569"/>
      <c r="CU137" s="569"/>
      <c r="CV137" s="569"/>
      <c r="CW137" s="569"/>
      <c r="CX137" s="569"/>
      <c r="CY137" s="569"/>
      <c r="CZ137" s="569"/>
      <c r="DA137" s="569"/>
      <c r="DB137" s="569"/>
      <c r="DC137" s="569"/>
      <c r="DD137" s="569"/>
      <c r="DE137" s="569"/>
      <c r="DF137" s="569"/>
      <c r="DG137" s="569"/>
      <c r="DH137" s="569"/>
      <c r="DI137" s="569"/>
      <c r="DJ137" s="569"/>
      <c r="DK137" s="569"/>
      <c r="DL137" s="569"/>
      <c r="DM137" s="569"/>
      <c r="DN137" s="569"/>
      <c r="DO137" s="569"/>
      <c r="DP137" s="569"/>
      <c r="DQ137" s="569"/>
      <c r="DR137" s="569"/>
      <c r="DS137" s="569"/>
      <c r="DT137" s="569"/>
      <c r="DU137" s="569"/>
      <c r="DV137" s="569"/>
      <c r="DW137" s="569"/>
      <c r="DX137" s="569"/>
      <c r="DY137" s="569"/>
      <c r="DZ137" s="569"/>
      <c r="EA137" s="569"/>
      <c r="EB137" s="569"/>
      <c r="EC137" s="569"/>
      <c r="ED137" s="569"/>
      <c r="EE137" s="569"/>
      <c r="EF137" s="569"/>
      <c r="EG137" s="569"/>
      <c r="EH137" s="569"/>
      <c r="EI137" s="569"/>
      <c r="EJ137" s="569"/>
      <c r="EK137" s="569"/>
      <c r="EL137" s="569"/>
      <c r="EM137" s="569"/>
      <c r="EN137" s="569"/>
      <c r="EO137" s="569"/>
      <c r="EP137" s="569"/>
      <c r="EQ137" s="569"/>
      <c r="ER137" s="569"/>
      <c r="ES137" s="569"/>
      <c r="ET137" s="569"/>
      <c r="EU137" s="569"/>
      <c r="EV137" s="569"/>
      <c r="EW137" s="569"/>
      <c r="EX137" s="569"/>
      <c r="EY137" s="569"/>
      <c r="EZ137" s="569"/>
      <c r="FA137" s="569"/>
      <c r="FB137" s="569"/>
      <c r="FC137" s="569"/>
      <c r="FD137" s="569"/>
      <c r="FE137" s="569"/>
      <c r="FF137" s="569"/>
      <c r="FG137" s="569"/>
      <c r="FH137" s="569"/>
      <c r="FI137" s="569"/>
      <c r="FJ137" s="569"/>
      <c r="FK137" s="569"/>
      <c r="FL137" s="569"/>
      <c r="FM137" s="569"/>
      <c r="FN137" s="569"/>
      <c r="FO137" s="569"/>
      <c r="FP137" s="569"/>
      <c r="FQ137" s="569"/>
      <c r="FR137" s="569"/>
      <c r="FS137" s="569"/>
      <c r="FT137" s="569"/>
      <c r="FU137" s="569"/>
      <c r="FV137" s="569"/>
      <c r="FW137" s="569"/>
      <c r="FX137" s="569"/>
      <c r="FY137" s="569"/>
      <c r="FZ137" s="569"/>
      <c r="GA137" s="569"/>
      <c r="GB137" s="569"/>
      <c r="GC137" s="569"/>
      <c r="GD137" s="569"/>
      <c r="GE137" s="569"/>
      <c r="GF137" s="569"/>
      <c r="GG137" s="569"/>
      <c r="GH137" s="569"/>
      <c r="GI137" s="569"/>
      <c r="GJ137" s="569"/>
      <c r="GK137" s="569"/>
      <c r="GL137" s="569"/>
      <c r="GM137" s="569"/>
      <c r="GN137" s="569"/>
      <c r="GO137" s="569"/>
      <c r="GP137" s="569"/>
      <c r="GQ137" s="569"/>
      <c r="GR137" s="569"/>
      <c r="GS137" s="569"/>
      <c r="GT137" s="570"/>
      <c r="GU137" s="570"/>
      <c r="GV137" s="570"/>
      <c r="GW137" s="570"/>
      <c r="GX137" s="570"/>
      <c r="GY137" s="570"/>
      <c r="GZ137" s="570"/>
      <c r="HA137" s="570"/>
      <c r="HB137" s="570"/>
      <c r="HC137" s="570"/>
      <c r="HD137" s="570"/>
      <c r="HE137" s="570"/>
      <c r="HF137" s="570"/>
      <c r="HG137" s="570"/>
      <c r="HH137" s="570"/>
      <c r="HI137" s="570"/>
      <c r="HJ137" s="570"/>
      <c r="HK137" s="570"/>
      <c r="HL137" s="570"/>
      <c r="HM137" s="570"/>
      <c r="HN137" s="570"/>
      <c r="HO137" s="570"/>
      <c r="HP137" s="570"/>
      <c r="HQ137" s="570"/>
      <c r="HR137" s="570"/>
      <c r="HS137" s="570"/>
      <c r="HT137" s="570"/>
      <c r="HU137" s="570"/>
      <c r="HV137" s="570"/>
      <c r="HW137" s="570"/>
      <c r="HX137" s="570"/>
      <c r="HY137" s="570"/>
      <c r="HZ137" s="570"/>
      <c r="IA137" s="570"/>
      <c r="IB137" s="570"/>
      <c r="IC137" s="570"/>
      <c r="ID137" s="570"/>
      <c r="IE137" s="570"/>
      <c r="IF137" s="570"/>
      <c r="IG137" s="570"/>
      <c r="IH137" s="570"/>
      <c r="II137" s="570"/>
      <c r="IJ137" s="570"/>
      <c r="IK137" s="570"/>
      <c r="IL137" s="570"/>
      <c r="IM137" s="570"/>
      <c r="IN137" s="570"/>
      <c r="IO137" s="570"/>
      <c r="IP137" s="570"/>
      <c r="IQ137" s="570"/>
      <c r="IR137" s="570"/>
      <c r="IS137" s="570"/>
    </row>
    <row r="138" spans="1:253" s="217" customFormat="1" ht="15.75" hidden="1" customHeight="1" outlineLevel="2" x14ac:dyDescent="0.2">
      <c r="A138" s="558"/>
      <c r="B138" s="559"/>
      <c r="C138" s="188">
        <v>29</v>
      </c>
      <c r="D138" s="561" t="s">
        <v>91</v>
      </c>
      <c r="E138" s="562"/>
      <c r="F138" s="563"/>
      <c r="G138" s="564"/>
      <c r="H138" s="565">
        <f>F138*G138</f>
        <v>0</v>
      </c>
      <c r="I138" s="563"/>
      <c r="J138" s="564"/>
      <c r="K138" s="565">
        <f>I138*J138</f>
        <v>0</v>
      </c>
      <c r="L138" s="564"/>
      <c r="M138" s="565">
        <f>K138*L138</f>
        <v>0</v>
      </c>
      <c r="N138" s="566"/>
      <c r="O138" s="565"/>
      <c r="P138" s="566"/>
      <c r="Q138" s="565"/>
      <c r="R138" s="566"/>
      <c r="S138" s="565"/>
      <c r="T138" s="566"/>
      <c r="U138" s="565"/>
      <c r="V138" s="566"/>
      <c r="W138" s="565"/>
      <c r="X138" s="566"/>
      <c r="Y138" s="565"/>
      <c r="Z138" s="566"/>
      <c r="AA138" s="565"/>
      <c r="AB138" s="566"/>
      <c r="AC138" s="565"/>
      <c r="AD138" s="566"/>
      <c r="AE138" s="565"/>
      <c r="AF138" s="566"/>
      <c r="AG138" s="565"/>
      <c r="AH138" s="566"/>
      <c r="AI138" s="565">
        <f t="shared" si="40"/>
        <v>0</v>
      </c>
      <c r="AJ138" s="566"/>
      <c r="AK138" s="565">
        <f t="shared" si="41"/>
        <v>0</v>
      </c>
      <c r="AL138" s="567"/>
      <c r="AM138" s="567"/>
      <c r="AN138" s="567"/>
      <c r="AO138" s="568"/>
      <c r="AP138" s="569"/>
      <c r="AQ138" s="569"/>
      <c r="AR138" s="569"/>
      <c r="AS138" s="569"/>
      <c r="AT138" s="569"/>
      <c r="AU138" s="569"/>
      <c r="AV138" s="569"/>
      <c r="AW138" s="569"/>
      <c r="AX138" s="569"/>
      <c r="AY138" s="569"/>
      <c r="AZ138" s="569"/>
      <c r="BA138" s="569"/>
      <c r="BB138" s="569"/>
      <c r="BC138" s="569"/>
      <c r="BD138" s="569"/>
      <c r="BE138" s="569"/>
      <c r="BF138" s="569"/>
      <c r="BG138" s="569"/>
      <c r="BH138" s="569"/>
      <c r="BI138" s="569"/>
      <c r="BJ138" s="569"/>
      <c r="BK138" s="569"/>
      <c r="BL138" s="569"/>
      <c r="BM138" s="569"/>
      <c r="BN138" s="569"/>
      <c r="BO138" s="569"/>
      <c r="BP138" s="569"/>
      <c r="BQ138" s="569"/>
      <c r="BR138" s="569"/>
      <c r="BS138" s="569"/>
      <c r="BT138" s="569"/>
      <c r="BU138" s="569"/>
      <c r="BV138" s="569"/>
      <c r="BW138" s="569"/>
      <c r="BX138" s="569"/>
      <c r="BY138" s="569"/>
      <c r="BZ138" s="569"/>
      <c r="CA138" s="569"/>
      <c r="CB138" s="569"/>
      <c r="CC138" s="569"/>
      <c r="CD138" s="569"/>
      <c r="CE138" s="569"/>
      <c r="CF138" s="569"/>
      <c r="CG138" s="569"/>
      <c r="CH138" s="569"/>
      <c r="CI138" s="569"/>
      <c r="CJ138" s="569"/>
      <c r="CK138" s="569"/>
      <c r="CL138" s="569"/>
      <c r="CM138" s="569"/>
      <c r="CN138" s="569"/>
      <c r="CO138" s="569"/>
      <c r="CP138" s="569"/>
      <c r="CQ138" s="569"/>
      <c r="CR138" s="569"/>
      <c r="CS138" s="569"/>
      <c r="CT138" s="569"/>
      <c r="CU138" s="569"/>
      <c r="CV138" s="569"/>
      <c r="CW138" s="569"/>
      <c r="CX138" s="569"/>
      <c r="CY138" s="569"/>
      <c r="CZ138" s="569"/>
      <c r="DA138" s="569"/>
      <c r="DB138" s="569"/>
      <c r="DC138" s="569"/>
      <c r="DD138" s="569"/>
      <c r="DE138" s="569"/>
      <c r="DF138" s="569"/>
      <c r="DG138" s="569"/>
      <c r="DH138" s="569"/>
      <c r="DI138" s="569"/>
      <c r="DJ138" s="569"/>
      <c r="DK138" s="569"/>
      <c r="DL138" s="569"/>
      <c r="DM138" s="569"/>
      <c r="DN138" s="569"/>
      <c r="DO138" s="569"/>
      <c r="DP138" s="569"/>
      <c r="DQ138" s="569"/>
      <c r="DR138" s="569"/>
      <c r="DS138" s="569"/>
      <c r="DT138" s="569"/>
      <c r="DU138" s="569"/>
      <c r="DV138" s="569"/>
      <c r="DW138" s="569"/>
      <c r="DX138" s="569"/>
      <c r="DY138" s="569"/>
      <c r="DZ138" s="569"/>
      <c r="EA138" s="569"/>
      <c r="EB138" s="569"/>
      <c r="EC138" s="569"/>
      <c r="ED138" s="569"/>
      <c r="EE138" s="569"/>
      <c r="EF138" s="569"/>
      <c r="EG138" s="569"/>
      <c r="EH138" s="569"/>
      <c r="EI138" s="569"/>
      <c r="EJ138" s="569"/>
      <c r="EK138" s="569"/>
      <c r="EL138" s="569"/>
      <c r="EM138" s="569"/>
      <c r="EN138" s="569"/>
      <c r="EO138" s="569"/>
      <c r="EP138" s="569"/>
      <c r="EQ138" s="569"/>
      <c r="ER138" s="569"/>
      <c r="ES138" s="569"/>
      <c r="ET138" s="569"/>
      <c r="EU138" s="569"/>
      <c r="EV138" s="569"/>
      <c r="EW138" s="569"/>
      <c r="EX138" s="569"/>
      <c r="EY138" s="569"/>
      <c r="EZ138" s="569"/>
      <c r="FA138" s="569"/>
      <c r="FB138" s="569"/>
      <c r="FC138" s="569"/>
      <c r="FD138" s="569"/>
      <c r="FE138" s="569"/>
      <c r="FF138" s="569"/>
      <c r="FG138" s="569"/>
      <c r="FH138" s="569"/>
      <c r="FI138" s="569"/>
      <c r="FJ138" s="569"/>
      <c r="FK138" s="569"/>
      <c r="FL138" s="569"/>
      <c r="FM138" s="569"/>
      <c r="FN138" s="569"/>
      <c r="FO138" s="569"/>
      <c r="FP138" s="569"/>
      <c r="FQ138" s="569"/>
      <c r="FR138" s="569"/>
      <c r="FS138" s="569"/>
      <c r="FT138" s="569"/>
      <c r="FU138" s="569"/>
      <c r="FV138" s="569"/>
      <c r="FW138" s="569"/>
      <c r="FX138" s="569"/>
      <c r="FY138" s="569"/>
      <c r="FZ138" s="569"/>
      <c r="GA138" s="569"/>
      <c r="GB138" s="569"/>
      <c r="GC138" s="569"/>
      <c r="GD138" s="569"/>
      <c r="GE138" s="569"/>
      <c r="GF138" s="569"/>
      <c r="GG138" s="569"/>
      <c r="GH138" s="569"/>
      <c r="GI138" s="569"/>
      <c r="GJ138" s="569"/>
      <c r="GK138" s="569"/>
      <c r="GL138" s="569"/>
      <c r="GM138" s="569"/>
      <c r="GN138" s="569"/>
      <c r="GO138" s="569"/>
      <c r="GP138" s="569"/>
      <c r="GQ138" s="569"/>
      <c r="GR138" s="569"/>
      <c r="GS138" s="569"/>
      <c r="GT138" s="570"/>
      <c r="GU138" s="570"/>
      <c r="GV138" s="570"/>
      <c r="GW138" s="570"/>
      <c r="GX138" s="570"/>
      <c r="GY138" s="570"/>
      <c r="GZ138" s="570"/>
      <c r="HA138" s="570"/>
      <c r="HB138" s="570"/>
      <c r="HC138" s="570"/>
      <c r="HD138" s="570"/>
      <c r="HE138" s="570"/>
      <c r="HF138" s="570"/>
      <c r="HG138" s="570"/>
      <c r="HH138" s="570"/>
      <c r="HI138" s="570"/>
      <c r="HJ138" s="570"/>
      <c r="HK138" s="570"/>
      <c r="HL138" s="570"/>
      <c r="HM138" s="570"/>
      <c r="HN138" s="570"/>
      <c r="HO138" s="570"/>
      <c r="HP138" s="570"/>
      <c r="HQ138" s="570"/>
      <c r="HR138" s="570"/>
      <c r="HS138" s="570"/>
      <c r="HT138" s="570"/>
      <c r="HU138" s="570"/>
      <c r="HV138" s="570"/>
      <c r="HW138" s="570"/>
      <c r="HX138" s="570"/>
      <c r="HY138" s="570"/>
      <c r="HZ138" s="570"/>
      <c r="IA138" s="570"/>
      <c r="IB138" s="570"/>
      <c r="IC138" s="570"/>
      <c r="ID138" s="570"/>
      <c r="IE138" s="570"/>
      <c r="IF138" s="570"/>
      <c r="IG138" s="570"/>
      <c r="IH138" s="570"/>
      <c r="II138" s="570"/>
      <c r="IJ138" s="570"/>
      <c r="IK138" s="570"/>
      <c r="IL138" s="570"/>
      <c r="IM138" s="570"/>
      <c r="IN138" s="570"/>
      <c r="IO138" s="570"/>
      <c r="IP138" s="570"/>
      <c r="IQ138" s="570"/>
      <c r="IR138" s="570"/>
      <c r="IS138" s="570"/>
    </row>
    <row r="139" spans="1:253" s="217" customFormat="1" ht="15.75" hidden="1" customHeight="1" outlineLevel="2" x14ac:dyDescent="0.2">
      <c r="A139" s="558"/>
      <c r="B139" s="559"/>
      <c r="C139" s="188">
        <v>23</v>
      </c>
      <c r="D139" s="561" t="s">
        <v>197</v>
      </c>
      <c r="E139" s="562"/>
      <c r="F139" s="563"/>
      <c r="G139" s="564"/>
      <c r="H139" s="565">
        <f>F139*G139</f>
        <v>0</v>
      </c>
      <c r="I139" s="563"/>
      <c r="J139" s="564"/>
      <c r="K139" s="565">
        <f>I139*J139</f>
        <v>0</v>
      </c>
      <c r="L139" s="564"/>
      <c r="M139" s="565">
        <f>K139*L139</f>
        <v>0</v>
      </c>
      <c r="N139" s="566"/>
      <c r="O139" s="565"/>
      <c r="P139" s="566"/>
      <c r="Q139" s="565"/>
      <c r="R139" s="566"/>
      <c r="S139" s="565"/>
      <c r="T139" s="566"/>
      <c r="U139" s="565"/>
      <c r="V139" s="566"/>
      <c r="W139" s="565"/>
      <c r="X139" s="566"/>
      <c r="Y139" s="565"/>
      <c r="Z139" s="566"/>
      <c r="AA139" s="565"/>
      <c r="AB139" s="566"/>
      <c r="AC139" s="565"/>
      <c r="AD139" s="566"/>
      <c r="AE139" s="565"/>
      <c r="AF139" s="566"/>
      <c r="AG139" s="565"/>
      <c r="AH139" s="566"/>
      <c r="AI139" s="565">
        <f t="shared" si="40"/>
        <v>0</v>
      </c>
      <c r="AJ139" s="566"/>
      <c r="AK139" s="565">
        <f t="shared" si="41"/>
        <v>0</v>
      </c>
      <c r="AL139" s="567"/>
      <c r="AM139" s="567"/>
      <c r="AN139" s="567"/>
      <c r="AO139" s="568"/>
      <c r="AP139" s="569"/>
      <c r="AQ139" s="569"/>
      <c r="AR139" s="569"/>
      <c r="AS139" s="569"/>
      <c r="AT139" s="569"/>
      <c r="AU139" s="569"/>
      <c r="AV139" s="569"/>
      <c r="AW139" s="569"/>
      <c r="AX139" s="569"/>
      <c r="AY139" s="569"/>
      <c r="AZ139" s="569"/>
      <c r="BA139" s="569"/>
      <c r="BB139" s="569"/>
      <c r="BC139" s="569"/>
      <c r="BD139" s="569"/>
      <c r="BE139" s="569"/>
      <c r="BF139" s="569"/>
      <c r="BG139" s="569"/>
      <c r="BH139" s="569"/>
      <c r="BI139" s="569"/>
      <c r="BJ139" s="569"/>
      <c r="BK139" s="569"/>
      <c r="BL139" s="569"/>
      <c r="BM139" s="569"/>
      <c r="BN139" s="569"/>
      <c r="BO139" s="569"/>
      <c r="BP139" s="569"/>
      <c r="BQ139" s="569"/>
      <c r="BR139" s="569"/>
      <c r="BS139" s="569"/>
      <c r="BT139" s="569"/>
      <c r="BU139" s="569"/>
      <c r="BV139" s="569"/>
      <c r="BW139" s="569"/>
      <c r="BX139" s="569"/>
      <c r="BY139" s="569"/>
      <c r="BZ139" s="569"/>
      <c r="CA139" s="569"/>
      <c r="CB139" s="569"/>
      <c r="CC139" s="569"/>
      <c r="CD139" s="569"/>
      <c r="CE139" s="569"/>
      <c r="CF139" s="569"/>
      <c r="CG139" s="569"/>
      <c r="CH139" s="569"/>
      <c r="CI139" s="569"/>
      <c r="CJ139" s="569"/>
      <c r="CK139" s="569"/>
      <c r="CL139" s="569"/>
      <c r="CM139" s="569"/>
      <c r="CN139" s="569"/>
      <c r="CO139" s="569"/>
      <c r="CP139" s="569"/>
      <c r="CQ139" s="569"/>
      <c r="CR139" s="569"/>
      <c r="CS139" s="569"/>
      <c r="CT139" s="569"/>
      <c r="CU139" s="569"/>
      <c r="CV139" s="569"/>
      <c r="CW139" s="569"/>
      <c r="CX139" s="569"/>
      <c r="CY139" s="569"/>
      <c r="CZ139" s="569"/>
      <c r="DA139" s="569"/>
      <c r="DB139" s="569"/>
      <c r="DC139" s="569"/>
      <c r="DD139" s="569"/>
      <c r="DE139" s="569"/>
      <c r="DF139" s="569"/>
      <c r="DG139" s="569"/>
      <c r="DH139" s="569"/>
      <c r="DI139" s="569"/>
      <c r="DJ139" s="569"/>
      <c r="DK139" s="569"/>
      <c r="DL139" s="569"/>
      <c r="DM139" s="569"/>
      <c r="DN139" s="569"/>
      <c r="DO139" s="569"/>
      <c r="DP139" s="569"/>
      <c r="DQ139" s="569"/>
      <c r="DR139" s="569"/>
      <c r="DS139" s="569"/>
      <c r="DT139" s="569"/>
      <c r="DU139" s="569"/>
      <c r="DV139" s="569"/>
      <c r="DW139" s="569"/>
      <c r="DX139" s="569"/>
      <c r="DY139" s="569"/>
      <c r="DZ139" s="569"/>
      <c r="EA139" s="569"/>
      <c r="EB139" s="569"/>
      <c r="EC139" s="569"/>
      <c r="ED139" s="569"/>
      <c r="EE139" s="569"/>
      <c r="EF139" s="569"/>
      <c r="EG139" s="569"/>
      <c r="EH139" s="569"/>
      <c r="EI139" s="569"/>
      <c r="EJ139" s="569"/>
      <c r="EK139" s="569"/>
      <c r="EL139" s="569"/>
      <c r="EM139" s="569"/>
      <c r="EN139" s="569"/>
      <c r="EO139" s="569"/>
      <c r="EP139" s="569"/>
      <c r="EQ139" s="569"/>
      <c r="ER139" s="569"/>
      <c r="ES139" s="569"/>
      <c r="ET139" s="569"/>
      <c r="EU139" s="569"/>
      <c r="EV139" s="569"/>
      <c r="EW139" s="569"/>
      <c r="EX139" s="569"/>
      <c r="EY139" s="569"/>
      <c r="EZ139" s="569"/>
      <c r="FA139" s="569"/>
      <c r="FB139" s="569"/>
      <c r="FC139" s="569"/>
      <c r="FD139" s="569"/>
      <c r="FE139" s="569"/>
      <c r="FF139" s="569"/>
      <c r="FG139" s="569"/>
      <c r="FH139" s="569"/>
      <c r="FI139" s="569"/>
      <c r="FJ139" s="569"/>
      <c r="FK139" s="569"/>
      <c r="FL139" s="569"/>
      <c r="FM139" s="569"/>
      <c r="FN139" s="569"/>
      <c r="FO139" s="569"/>
      <c r="FP139" s="569"/>
      <c r="FQ139" s="569"/>
      <c r="FR139" s="569"/>
      <c r="FS139" s="569"/>
      <c r="FT139" s="569"/>
      <c r="FU139" s="569"/>
      <c r="FV139" s="569"/>
      <c r="FW139" s="569"/>
      <c r="FX139" s="569"/>
      <c r="FY139" s="569"/>
      <c r="FZ139" s="569"/>
      <c r="GA139" s="569"/>
      <c r="GB139" s="569"/>
      <c r="GC139" s="569"/>
      <c r="GD139" s="569"/>
      <c r="GE139" s="569"/>
      <c r="GF139" s="569"/>
      <c r="GG139" s="569"/>
      <c r="GH139" s="569"/>
      <c r="GI139" s="569"/>
      <c r="GJ139" s="569"/>
      <c r="GK139" s="569"/>
      <c r="GL139" s="569"/>
      <c r="GM139" s="569"/>
      <c r="GN139" s="569"/>
      <c r="GO139" s="569"/>
      <c r="GP139" s="569"/>
      <c r="GQ139" s="569"/>
      <c r="GR139" s="569"/>
      <c r="GS139" s="569"/>
      <c r="GT139" s="570"/>
      <c r="GU139" s="570"/>
      <c r="GV139" s="570"/>
      <c r="GW139" s="570"/>
      <c r="GX139" s="570"/>
      <c r="GY139" s="570"/>
      <c r="GZ139" s="570"/>
      <c r="HA139" s="570"/>
      <c r="HB139" s="570"/>
      <c r="HC139" s="570"/>
      <c r="HD139" s="570"/>
      <c r="HE139" s="570"/>
      <c r="HF139" s="570"/>
      <c r="HG139" s="570"/>
      <c r="HH139" s="570"/>
      <c r="HI139" s="570"/>
      <c r="HJ139" s="570"/>
      <c r="HK139" s="570"/>
      <c r="HL139" s="570"/>
      <c r="HM139" s="570"/>
      <c r="HN139" s="570"/>
      <c r="HO139" s="570"/>
      <c r="HP139" s="570"/>
      <c r="HQ139" s="570"/>
      <c r="HR139" s="570"/>
      <c r="HS139" s="570"/>
      <c r="HT139" s="570"/>
      <c r="HU139" s="570"/>
      <c r="HV139" s="570"/>
      <c r="HW139" s="570"/>
      <c r="HX139" s="570"/>
      <c r="HY139" s="570"/>
      <c r="HZ139" s="570"/>
      <c r="IA139" s="570"/>
      <c r="IB139" s="570"/>
      <c r="IC139" s="570"/>
      <c r="ID139" s="570"/>
      <c r="IE139" s="570"/>
      <c r="IF139" s="570"/>
      <c r="IG139" s="570"/>
      <c r="IH139" s="570"/>
      <c r="II139" s="570"/>
      <c r="IJ139" s="570"/>
      <c r="IK139" s="570"/>
      <c r="IL139" s="570"/>
      <c r="IM139" s="570"/>
      <c r="IN139" s="570"/>
      <c r="IO139" s="570"/>
      <c r="IP139" s="570"/>
      <c r="IQ139" s="570"/>
      <c r="IR139" s="570"/>
      <c r="IS139" s="570"/>
    </row>
    <row r="140" spans="1:253" s="217" customFormat="1" ht="15.75" hidden="1" customHeight="1" outlineLevel="2" x14ac:dyDescent="0.2">
      <c r="A140" s="558"/>
      <c r="B140" s="559"/>
      <c r="C140" s="188"/>
      <c r="D140" s="561" t="s">
        <v>198</v>
      </c>
      <c r="E140" s="562"/>
      <c r="F140" s="563"/>
      <c r="G140" s="564"/>
      <c r="H140" s="565">
        <f>F140*G140</f>
        <v>0</v>
      </c>
      <c r="I140" s="563"/>
      <c r="J140" s="564"/>
      <c r="K140" s="565">
        <f>I140*J140</f>
        <v>0</v>
      </c>
      <c r="L140" s="564"/>
      <c r="M140" s="565">
        <f>K140*L140</f>
        <v>0</v>
      </c>
      <c r="N140" s="566"/>
      <c r="O140" s="565"/>
      <c r="P140" s="566"/>
      <c r="Q140" s="565"/>
      <c r="R140" s="566"/>
      <c r="S140" s="565"/>
      <c r="T140" s="566"/>
      <c r="U140" s="565"/>
      <c r="V140" s="566"/>
      <c r="W140" s="565"/>
      <c r="X140" s="566"/>
      <c r="Y140" s="565"/>
      <c r="Z140" s="566"/>
      <c r="AA140" s="565"/>
      <c r="AB140" s="566"/>
      <c r="AC140" s="565"/>
      <c r="AD140" s="566"/>
      <c r="AE140" s="565"/>
      <c r="AF140" s="566"/>
      <c r="AG140" s="565"/>
      <c r="AH140" s="566"/>
      <c r="AI140" s="565">
        <f t="shared" si="40"/>
        <v>0</v>
      </c>
      <c r="AJ140" s="566"/>
      <c r="AK140" s="565">
        <f t="shared" si="41"/>
        <v>0</v>
      </c>
      <c r="AL140" s="567"/>
      <c r="AM140" s="567"/>
      <c r="AN140" s="567"/>
      <c r="AO140" s="568"/>
      <c r="AP140" s="569"/>
      <c r="AQ140" s="569"/>
      <c r="AR140" s="569"/>
      <c r="AS140" s="569"/>
      <c r="AT140" s="569"/>
      <c r="AU140" s="569"/>
      <c r="AV140" s="569"/>
      <c r="AW140" s="569"/>
      <c r="AX140" s="569"/>
      <c r="AY140" s="569"/>
      <c r="AZ140" s="569"/>
      <c r="BA140" s="569"/>
      <c r="BB140" s="569"/>
      <c r="BC140" s="569"/>
      <c r="BD140" s="569"/>
      <c r="BE140" s="569"/>
      <c r="BF140" s="569"/>
      <c r="BG140" s="569"/>
      <c r="BH140" s="569"/>
      <c r="BI140" s="569"/>
      <c r="BJ140" s="569"/>
      <c r="BK140" s="569"/>
      <c r="BL140" s="569"/>
      <c r="BM140" s="569"/>
      <c r="BN140" s="569"/>
      <c r="BO140" s="569"/>
      <c r="BP140" s="569"/>
      <c r="BQ140" s="569"/>
      <c r="BR140" s="569"/>
      <c r="BS140" s="569"/>
      <c r="BT140" s="569"/>
      <c r="BU140" s="569"/>
      <c r="BV140" s="569"/>
      <c r="BW140" s="569"/>
      <c r="BX140" s="569"/>
      <c r="BY140" s="569"/>
      <c r="BZ140" s="569"/>
      <c r="CA140" s="569"/>
      <c r="CB140" s="569"/>
      <c r="CC140" s="569"/>
      <c r="CD140" s="569"/>
      <c r="CE140" s="569"/>
      <c r="CF140" s="569"/>
      <c r="CG140" s="569"/>
      <c r="CH140" s="569"/>
      <c r="CI140" s="569"/>
      <c r="CJ140" s="569"/>
      <c r="CK140" s="569"/>
      <c r="CL140" s="569"/>
      <c r="CM140" s="569"/>
      <c r="CN140" s="569"/>
      <c r="CO140" s="569"/>
      <c r="CP140" s="569"/>
      <c r="CQ140" s="569"/>
      <c r="CR140" s="569"/>
      <c r="CS140" s="569"/>
      <c r="CT140" s="569"/>
      <c r="CU140" s="569"/>
      <c r="CV140" s="569"/>
      <c r="CW140" s="569"/>
      <c r="CX140" s="569"/>
      <c r="CY140" s="569"/>
      <c r="CZ140" s="569"/>
      <c r="DA140" s="569"/>
      <c r="DB140" s="569"/>
      <c r="DC140" s="569"/>
      <c r="DD140" s="569"/>
      <c r="DE140" s="569"/>
      <c r="DF140" s="569"/>
      <c r="DG140" s="569"/>
      <c r="DH140" s="569"/>
      <c r="DI140" s="569"/>
      <c r="DJ140" s="569"/>
      <c r="DK140" s="569"/>
      <c r="DL140" s="569"/>
      <c r="DM140" s="569"/>
      <c r="DN140" s="569"/>
      <c r="DO140" s="569"/>
      <c r="DP140" s="569"/>
      <c r="DQ140" s="569"/>
      <c r="DR140" s="569"/>
      <c r="DS140" s="569"/>
      <c r="DT140" s="569"/>
      <c r="DU140" s="569"/>
      <c r="DV140" s="569"/>
      <c r="DW140" s="569"/>
      <c r="DX140" s="569"/>
      <c r="DY140" s="569"/>
      <c r="DZ140" s="569"/>
      <c r="EA140" s="569"/>
      <c r="EB140" s="569"/>
      <c r="EC140" s="569"/>
      <c r="ED140" s="569"/>
      <c r="EE140" s="569"/>
      <c r="EF140" s="569"/>
      <c r="EG140" s="569"/>
      <c r="EH140" s="569"/>
      <c r="EI140" s="569"/>
      <c r="EJ140" s="569"/>
      <c r="EK140" s="569"/>
      <c r="EL140" s="569"/>
      <c r="EM140" s="569"/>
      <c r="EN140" s="569"/>
      <c r="EO140" s="569"/>
      <c r="EP140" s="569"/>
      <c r="EQ140" s="569"/>
      <c r="ER140" s="569"/>
      <c r="ES140" s="569"/>
      <c r="ET140" s="569"/>
      <c r="EU140" s="569"/>
      <c r="EV140" s="569"/>
      <c r="EW140" s="569"/>
      <c r="EX140" s="569"/>
      <c r="EY140" s="569"/>
      <c r="EZ140" s="569"/>
      <c r="FA140" s="569"/>
      <c r="FB140" s="569"/>
      <c r="FC140" s="569"/>
      <c r="FD140" s="569"/>
      <c r="FE140" s="569"/>
      <c r="FF140" s="569"/>
      <c r="FG140" s="569"/>
      <c r="FH140" s="569"/>
      <c r="FI140" s="569"/>
      <c r="FJ140" s="569"/>
      <c r="FK140" s="569"/>
      <c r="FL140" s="569"/>
      <c r="FM140" s="569"/>
      <c r="FN140" s="569"/>
      <c r="FO140" s="569"/>
      <c r="FP140" s="569"/>
      <c r="FQ140" s="569"/>
      <c r="FR140" s="569"/>
      <c r="FS140" s="569"/>
      <c r="FT140" s="569"/>
      <c r="FU140" s="569"/>
      <c r="FV140" s="569"/>
      <c r="FW140" s="569"/>
      <c r="FX140" s="569"/>
      <c r="FY140" s="569"/>
      <c r="FZ140" s="569"/>
      <c r="GA140" s="569"/>
      <c r="GB140" s="569"/>
      <c r="GC140" s="569"/>
      <c r="GD140" s="569"/>
      <c r="GE140" s="569"/>
      <c r="GF140" s="569"/>
      <c r="GG140" s="569"/>
      <c r="GH140" s="569"/>
      <c r="GI140" s="569"/>
      <c r="GJ140" s="569"/>
      <c r="GK140" s="569"/>
      <c r="GL140" s="569"/>
      <c r="GM140" s="569"/>
      <c r="GN140" s="569"/>
      <c r="GO140" s="569"/>
      <c r="GP140" s="569"/>
      <c r="GQ140" s="569"/>
      <c r="GR140" s="569"/>
      <c r="GS140" s="569"/>
      <c r="GT140" s="570"/>
      <c r="GU140" s="570"/>
      <c r="GV140" s="570"/>
      <c r="GW140" s="570"/>
      <c r="GX140" s="570"/>
      <c r="GY140" s="570"/>
      <c r="GZ140" s="570"/>
      <c r="HA140" s="570"/>
      <c r="HB140" s="570"/>
      <c r="HC140" s="570"/>
      <c r="HD140" s="570"/>
      <c r="HE140" s="570"/>
      <c r="HF140" s="570"/>
      <c r="HG140" s="570"/>
      <c r="HH140" s="570"/>
      <c r="HI140" s="570"/>
      <c r="HJ140" s="570"/>
      <c r="HK140" s="570"/>
      <c r="HL140" s="570"/>
      <c r="HM140" s="570"/>
      <c r="HN140" s="570"/>
      <c r="HO140" s="570"/>
      <c r="HP140" s="570"/>
      <c r="HQ140" s="570"/>
      <c r="HR140" s="570"/>
      <c r="HS140" s="570"/>
      <c r="HT140" s="570"/>
      <c r="HU140" s="570"/>
      <c r="HV140" s="570"/>
      <c r="HW140" s="570"/>
      <c r="HX140" s="570"/>
      <c r="HY140" s="570"/>
      <c r="HZ140" s="570"/>
      <c r="IA140" s="570"/>
      <c r="IB140" s="570"/>
      <c r="IC140" s="570"/>
      <c r="ID140" s="570"/>
      <c r="IE140" s="570"/>
      <c r="IF140" s="570"/>
      <c r="IG140" s="570"/>
      <c r="IH140" s="570"/>
      <c r="II140" s="570"/>
      <c r="IJ140" s="570"/>
      <c r="IK140" s="570"/>
      <c r="IL140" s="570"/>
      <c r="IM140" s="570"/>
      <c r="IN140" s="570"/>
      <c r="IO140" s="570"/>
      <c r="IP140" s="570"/>
      <c r="IQ140" s="570"/>
      <c r="IR140" s="570"/>
      <c r="IS140" s="570"/>
    </row>
    <row r="141" spans="1:253" s="223" customFormat="1" ht="18" outlineLevel="1" collapsed="1" x14ac:dyDescent="0.2">
      <c r="A141" s="578" t="s">
        <v>199</v>
      </c>
      <c r="B141" s="22"/>
      <c r="C141" s="189"/>
      <c r="D141" s="190"/>
      <c r="E141" s="577"/>
      <c r="F141" s="243"/>
      <c r="G141" s="186"/>
      <c r="H141" s="251"/>
      <c r="I141" s="243"/>
      <c r="J141" s="186"/>
      <c r="K141" s="251"/>
      <c r="L141" s="186"/>
      <c r="M141" s="251"/>
      <c r="N141" s="185"/>
      <c r="O141" s="251"/>
      <c r="P141" s="185"/>
      <c r="Q141" s="251"/>
      <c r="R141" s="185"/>
      <c r="S141" s="251"/>
      <c r="T141" s="185"/>
      <c r="U141" s="251"/>
      <c r="V141" s="185"/>
      <c r="W141" s="251"/>
      <c r="X141" s="185"/>
      <c r="Y141" s="251"/>
      <c r="Z141" s="185"/>
      <c r="AA141" s="251"/>
      <c r="AB141" s="185"/>
      <c r="AC141" s="251"/>
      <c r="AD141" s="185"/>
      <c r="AE141" s="251"/>
      <c r="AF141" s="185"/>
      <c r="AG141" s="251"/>
      <c r="AH141" s="185"/>
      <c r="AI141" s="251">
        <f t="shared" si="40"/>
        <v>0</v>
      </c>
      <c r="AJ141" s="185"/>
      <c r="AK141" s="251">
        <f t="shared" si="41"/>
        <v>0</v>
      </c>
      <c r="AL141" s="220"/>
      <c r="AM141" s="220"/>
      <c r="AN141" s="220"/>
      <c r="AO141" s="221"/>
      <c r="AP141" s="222"/>
      <c r="AQ141" s="222"/>
      <c r="AR141" s="222"/>
      <c r="AS141" s="222"/>
      <c r="AT141" s="222"/>
      <c r="AU141" s="222"/>
      <c r="AV141" s="222"/>
      <c r="AW141" s="222"/>
      <c r="AX141" s="222"/>
      <c r="AY141" s="222"/>
      <c r="AZ141" s="222"/>
      <c r="BA141" s="222"/>
      <c r="BB141" s="222"/>
      <c r="BC141" s="222"/>
      <c r="BD141" s="222"/>
      <c r="BE141" s="222"/>
      <c r="BF141" s="222"/>
      <c r="BG141" s="222"/>
      <c r="BH141" s="222"/>
      <c r="BI141" s="222"/>
      <c r="BJ141" s="222"/>
      <c r="BK141" s="222"/>
      <c r="BL141" s="222"/>
      <c r="BM141" s="222"/>
      <c r="BN141" s="222"/>
      <c r="BO141" s="222"/>
      <c r="BP141" s="222"/>
      <c r="BQ141" s="222"/>
      <c r="BR141" s="222"/>
      <c r="BS141" s="222"/>
      <c r="BT141" s="222"/>
      <c r="BU141" s="222"/>
      <c r="BV141" s="222"/>
      <c r="BW141" s="222"/>
      <c r="BX141" s="222"/>
      <c r="BY141" s="222"/>
      <c r="BZ141" s="222"/>
      <c r="CA141" s="222"/>
      <c r="CB141" s="222"/>
      <c r="CC141" s="222"/>
      <c r="CD141" s="222"/>
      <c r="CE141" s="222"/>
      <c r="CF141" s="222"/>
      <c r="CG141" s="222"/>
      <c r="CH141" s="222"/>
      <c r="CI141" s="222"/>
      <c r="CJ141" s="222"/>
      <c r="CK141" s="222"/>
      <c r="CL141" s="222"/>
      <c r="CM141" s="222"/>
      <c r="CN141" s="222"/>
      <c r="CO141" s="222"/>
      <c r="CP141" s="222"/>
      <c r="CQ141" s="222"/>
      <c r="CR141" s="222"/>
      <c r="CS141" s="222"/>
      <c r="CT141" s="222"/>
      <c r="CU141" s="222"/>
      <c r="CV141" s="222"/>
      <c r="CW141" s="222"/>
      <c r="CX141" s="222"/>
      <c r="CY141" s="222"/>
      <c r="CZ141" s="222"/>
      <c r="DA141" s="222"/>
      <c r="DB141" s="222"/>
      <c r="DC141" s="222"/>
      <c r="DD141" s="222"/>
      <c r="DE141" s="222"/>
      <c r="DF141" s="222"/>
      <c r="DG141" s="222"/>
      <c r="DH141" s="222"/>
      <c r="DI141" s="222"/>
      <c r="DJ141" s="222"/>
      <c r="DK141" s="222"/>
      <c r="DL141" s="222"/>
      <c r="DM141" s="222"/>
      <c r="DN141" s="222"/>
      <c r="DO141" s="222"/>
      <c r="DP141" s="222"/>
      <c r="DQ141" s="222"/>
      <c r="DR141" s="222"/>
      <c r="DS141" s="222"/>
      <c r="DT141" s="222"/>
      <c r="DU141" s="222"/>
      <c r="DV141" s="222"/>
      <c r="DW141" s="222"/>
      <c r="DX141" s="222"/>
      <c r="DY141" s="222"/>
      <c r="DZ141" s="222"/>
      <c r="EA141" s="222"/>
      <c r="EB141" s="222"/>
      <c r="EC141" s="222"/>
      <c r="ED141" s="222"/>
      <c r="EE141" s="222"/>
      <c r="EF141" s="222"/>
      <c r="EG141" s="222"/>
      <c r="EH141" s="222"/>
      <c r="EI141" s="222"/>
      <c r="EJ141" s="222"/>
      <c r="EK141" s="222"/>
      <c r="EL141" s="222"/>
      <c r="EM141" s="222"/>
      <c r="EN141" s="222"/>
      <c r="EO141" s="222"/>
      <c r="EP141" s="222"/>
      <c r="EQ141" s="222"/>
      <c r="ER141" s="222"/>
      <c r="ES141" s="222"/>
      <c r="ET141" s="222"/>
      <c r="EU141" s="222"/>
      <c r="EV141" s="222"/>
      <c r="EW141" s="222"/>
      <c r="EX141" s="222"/>
      <c r="EY141" s="222"/>
      <c r="EZ141" s="222"/>
      <c r="FA141" s="222"/>
      <c r="FB141" s="222"/>
      <c r="FC141" s="222"/>
      <c r="FD141" s="222"/>
      <c r="FE141" s="222"/>
      <c r="FF141" s="222"/>
      <c r="FG141" s="222"/>
      <c r="FH141" s="222"/>
      <c r="FI141" s="222"/>
      <c r="FJ141" s="222"/>
      <c r="FK141" s="222"/>
      <c r="FL141" s="222"/>
      <c r="FM141" s="222"/>
      <c r="FN141" s="222"/>
      <c r="FO141" s="222"/>
      <c r="FP141" s="222"/>
      <c r="FQ141" s="222"/>
      <c r="FR141" s="222"/>
      <c r="FS141" s="222"/>
      <c r="FT141" s="222"/>
      <c r="FU141" s="222"/>
      <c r="FV141" s="222"/>
      <c r="FW141" s="222"/>
      <c r="FX141" s="222"/>
      <c r="FY141" s="222"/>
      <c r="FZ141" s="222"/>
      <c r="GA141" s="222"/>
      <c r="GB141" s="222"/>
      <c r="GC141" s="222"/>
      <c r="GD141" s="222"/>
      <c r="GE141" s="222"/>
      <c r="GF141" s="222"/>
      <c r="GG141" s="222"/>
      <c r="GH141" s="222"/>
      <c r="GI141" s="222"/>
      <c r="GJ141" s="222"/>
      <c r="GK141" s="222"/>
      <c r="GL141" s="222"/>
      <c r="GM141" s="222"/>
      <c r="GN141" s="222"/>
      <c r="GO141" s="222"/>
      <c r="GP141" s="222"/>
      <c r="GQ141" s="222"/>
      <c r="GR141" s="222"/>
      <c r="GS141" s="222"/>
      <c r="GT141" s="187"/>
      <c r="GU141" s="187"/>
      <c r="GV141" s="187"/>
      <c r="GW141" s="187"/>
      <c r="GX141" s="187"/>
      <c r="GY141" s="187"/>
      <c r="GZ141" s="187"/>
      <c r="HA141" s="187"/>
      <c r="HB141" s="187"/>
      <c r="HC141" s="187"/>
      <c r="HD141" s="187"/>
      <c r="HE141" s="187"/>
      <c r="HF141" s="187"/>
      <c r="HG141" s="187"/>
      <c r="HH141" s="187"/>
      <c r="HI141" s="187"/>
      <c r="HJ141" s="187"/>
      <c r="HK141" s="187"/>
      <c r="HL141" s="187"/>
      <c r="HM141" s="187"/>
      <c r="HN141" s="187"/>
      <c r="HO141" s="187"/>
      <c r="HP141" s="187"/>
      <c r="HQ141" s="187"/>
      <c r="HR141" s="187"/>
      <c r="HS141" s="187"/>
      <c r="HT141" s="187"/>
      <c r="HU141" s="187"/>
      <c r="HV141" s="187"/>
      <c r="HW141" s="187"/>
      <c r="HX141" s="187"/>
      <c r="HY141" s="187"/>
      <c r="HZ141" s="187"/>
      <c r="IA141" s="187"/>
      <c r="IB141" s="187"/>
      <c r="IC141" s="187"/>
      <c r="ID141" s="187"/>
      <c r="IE141" s="187"/>
      <c r="IF141" s="187"/>
      <c r="IG141" s="187"/>
      <c r="IH141" s="187"/>
      <c r="II141" s="187"/>
      <c r="IJ141" s="187"/>
      <c r="IK141" s="187"/>
      <c r="IL141" s="187"/>
      <c r="IM141" s="187"/>
      <c r="IN141" s="187"/>
      <c r="IO141" s="187"/>
      <c r="IP141" s="187"/>
      <c r="IQ141" s="187"/>
      <c r="IR141" s="187"/>
      <c r="IS141" s="187"/>
    </row>
    <row r="142" spans="1:253" s="217" customFormat="1" ht="15.75" hidden="1" customHeight="1" outlineLevel="2" x14ac:dyDescent="0.2">
      <c r="A142" s="558"/>
      <c r="B142" s="559"/>
      <c r="C142" s="188">
        <v>1</v>
      </c>
      <c r="D142" s="561" t="s">
        <v>200</v>
      </c>
      <c r="E142" s="562"/>
      <c r="F142" s="563"/>
      <c r="G142" s="564"/>
      <c r="H142" s="565">
        <f t="shared" ref="H142:H151" si="42">F142*G142</f>
        <v>0</v>
      </c>
      <c r="I142" s="563"/>
      <c r="J142" s="564"/>
      <c r="K142" s="565">
        <f t="shared" ref="K142:K151" si="43">I142*J142</f>
        <v>0</v>
      </c>
      <c r="L142" s="564"/>
      <c r="M142" s="565">
        <f t="shared" ref="M142:M151" si="44">K142*L142</f>
        <v>0</v>
      </c>
      <c r="N142" s="566"/>
      <c r="O142" s="565"/>
      <c r="P142" s="566"/>
      <c r="Q142" s="565"/>
      <c r="R142" s="566"/>
      <c r="S142" s="565"/>
      <c r="T142" s="566"/>
      <c r="U142" s="565"/>
      <c r="V142" s="566"/>
      <c r="W142" s="565"/>
      <c r="X142" s="566"/>
      <c r="Y142" s="565"/>
      <c r="Z142" s="566"/>
      <c r="AA142" s="565"/>
      <c r="AB142" s="566"/>
      <c r="AC142" s="565"/>
      <c r="AD142" s="566"/>
      <c r="AE142" s="565"/>
      <c r="AF142" s="566"/>
      <c r="AG142" s="565"/>
      <c r="AH142" s="566"/>
      <c r="AI142" s="565">
        <f t="shared" si="40"/>
        <v>0</v>
      </c>
      <c r="AJ142" s="566"/>
      <c r="AK142" s="565">
        <f t="shared" si="41"/>
        <v>0</v>
      </c>
      <c r="AL142" s="567"/>
      <c r="AM142" s="567"/>
      <c r="AN142" s="567"/>
      <c r="AO142" s="568"/>
      <c r="AP142" s="569"/>
      <c r="AQ142" s="569"/>
      <c r="AR142" s="569"/>
      <c r="AS142" s="569"/>
      <c r="AT142" s="569"/>
      <c r="AU142" s="569"/>
      <c r="AV142" s="569"/>
      <c r="AW142" s="569"/>
      <c r="AX142" s="569"/>
      <c r="AY142" s="569"/>
      <c r="AZ142" s="569"/>
      <c r="BA142" s="569"/>
      <c r="BB142" s="569"/>
      <c r="BC142" s="569"/>
      <c r="BD142" s="569"/>
      <c r="BE142" s="569"/>
      <c r="BF142" s="569"/>
      <c r="BG142" s="569"/>
      <c r="BH142" s="569"/>
      <c r="BI142" s="569"/>
      <c r="BJ142" s="569"/>
      <c r="BK142" s="569"/>
      <c r="BL142" s="569"/>
      <c r="BM142" s="569"/>
      <c r="BN142" s="569"/>
      <c r="BO142" s="569"/>
      <c r="BP142" s="569"/>
      <c r="BQ142" s="569"/>
      <c r="BR142" s="569"/>
      <c r="BS142" s="569"/>
      <c r="BT142" s="569"/>
      <c r="BU142" s="569"/>
      <c r="BV142" s="569"/>
      <c r="BW142" s="569"/>
      <c r="BX142" s="569"/>
      <c r="BY142" s="569"/>
      <c r="BZ142" s="569"/>
      <c r="CA142" s="569"/>
      <c r="CB142" s="569"/>
      <c r="CC142" s="569"/>
      <c r="CD142" s="569"/>
      <c r="CE142" s="569"/>
      <c r="CF142" s="569"/>
      <c r="CG142" s="569"/>
      <c r="CH142" s="569"/>
      <c r="CI142" s="569"/>
      <c r="CJ142" s="569"/>
      <c r="CK142" s="569"/>
      <c r="CL142" s="569"/>
      <c r="CM142" s="569"/>
      <c r="CN142" s="569"/>
      <c r="CO142" s="569"/>
      <c r="CP142" s="569"/>
      <c r="CQ142" s="569"/>
      <c r="CR142" s="569"/>
      <c r="CS142" s="569"/>
      <c r="CT142" s="569"/>
      <c r="CU142" s="569"/>
      <c r="CV142" s="569"/>
      <c r="CW142" s="569"/>
      <c r="CX142" s="569"/>
      <c r="CY142" s="569"/>
      <c r="CZ142" s="569"/>
      <c r="DA142" s="569"/>
      <c r="DB142" s="569"/>
      <c r="DC142" s="569"/>
      <c r="DD142" s="569"/>
      <c r="DE142" s="569"/>
      <c r="DF142" s="569"/>
      <c r="DG142" s="569"/>
      <c r="DH142" s="569"/>
      <c r="DI142" s="569"/>
      <c r="DJ142" s="569"/>
      <c r="DK142" s="569"/>
      <c r="DL142" s="569"/>
      <c r="DM142" s="569"/>
      <c r="DN142" s="569"/>
      <c r="DO142" s="569"/>
      <c r="DP142" s="569"/>
      <c r="DQ142" s="569"/>
      <c r="DR142" s="569"/>
      <c r="DS142" s="569"/>
      <c r="DT142" s="569"/>
      <c r="DU142" s="569"/>
      <c r="DV142" s="569"/>
      <c r="DW142" s="569"/>
      <c r="DX142" s="569"/>
      <c r="DY142" s="569"/>
      <c r="DZ142" s="569"/>
      <c r="EA142" s="569"/>
      <c r="EB142" s="569"/>
      <c r="EC142" s="569"/>
      <c r="ED142" s="569"/>
      <c r="EE142" s="569"/>
      <c r="EF142" s="569"/>
      <c r="EG142" s="569"/>
      <c r="EH142" s="569"/>
      <c r="EI142" s="569"/>
      <c r="EJ142" s="569"/>
      <c r="EK142" s="569"/>
      <c r="EL142" s="569"/>
      <c r="EM142" s="569"/>
      <c r="EN142" s="569"/>
      <c r="EO142" s="569"/>
      <c r="EP142" s="569"/>
      <c r="EQ142" s="569"/>
      <c r="ER142" s="569"/>
      <c r="ES142" s="569"/>
      <c r="ET142" s="569"/>
      <c r="EU142" s="569"/>
      <c r="EV142" s="569"/>
      <c r="EW142" s="569"/>
      <c r="EX142" s="569"/>
      <c r="EY142" s="569"/>
      <c r="EZ142" s="569"/>
      <c r="FA142" s="569"/>
      <c r="FB142" s="569"/>
      <c r="FC142" s="569"/>
      <c r="FD142" s="569"/>
      <c r="FE142" s="569"/>
      <c r="FF142" s="569"/>
      <c r="FG142" s="569"/>
      <c r="FH142" s="569"/>
      <c r="FI142" s="569"/>
      <c r="FJ142" s="569"/>
      <c r="FK142" s="569"/>
      <c r="FL142" s="569"/>
      <c r="FM142" s="569"/>
      <c r="FN142" s="569"/>
      <c r="FO142" s="569"/>
      <c r="FP142" s="569"/>
      <c r="FQ142" s="569"/>
      <c r="FR142" s="569"/>
      <c r="FS142" s="569"/>
      <c r="FT142" s="569"/>
      <c r="FU142" s="569"/>
      <c r="FV142" s="569"/>
      <c r="FW142" s="569"/>
      <c r="FX142" s="569"/>
      <c r="FY142" s="569"/>
      <c r="FZ142" s="569"/>
      <c r="GA142" s="569"/>
      <c r="GB142" s="569"/>
      <c r="GC142" s="569"/>
      <c r="GD142" s="569"/>
      <c r="GE142" s="569"/>
      <c r="GF142" s="569"/>
      <c r="GG142" s="569"/>
      <c r="GH142" s="569"/>
      <c r="GI142" s="569"/>
      <c r="GJ142" s="569"/>
      <c r="GK142" s="569"/>
      <c r="GL142" s="569"/>
      <c r="GM142" s="569"/>
      <c r="GN142" s="569"/>
      <c r="GO142" s="569"/>
      <c r="GP142" s="569"/>
      <c r="GQ142" s="569"/>
      <c r="GR142" s="569"/>
      <c r="GS142" s="569"/>
      <c r="GT142" s="570"/>
      <c r="GU142" s="570"/>
      <c r="GV142" s="570"/>
      <c r="GW142" s="570"/>
      <c r="GX142" s="570"/>
      <c r="GY142" s="570"/>
      <c r="GZ142" s="570"/>
      <c r="HA142" s="570"/>
      <c r="HB142" s="570"/>
      <c r="HC142" s="570"/>
      <c r="HD142" s="570"/>
      <c r="HE142" s="570"/>
      <c r="HF142" s="570"/>
      <c r="HG142" s="570"/>
      <c r="HH142" s="570"/>
      <c r="HI142" s="570"/>
      <c r="HJ142" s="570"/>
      <c r="HK142" s="570"/>
      <c r="HL142" s="570"/>
      <c r="HM142" s="570"/>
      <c r="HN142" s="570"/>
      <c r="HO142" s="570"/>
      <c r="HP142" s="570"/>
      <c r="HQ142" s="570"/>
      <c r="HR142" s="570"/>
      <c r="HS142" s="570"/>
      <c r="HT142" s="570"/>
      <c r="HU142" s="570"/>
      <c r="HV142" s="570"/>
      <c r="HW142" s="570"/>
      <c r="HX142" s="570"/>
      <c r="HY142" s="570"/>
      <c r="HZ142" s="570"/>
      <c r="IA142" s="570"/>
      <c r="IB142" s="570"/>
      <c r="IC142" s="570"/>
      <c r="ID142" s="570"/>
      <c r="IE142" s="570"/>
      <c r="IF142" s="570"/>
      <c r="IG142" s="570"/>
      <c r="IH142" s="570"/>
      <c r="II142" s="570"/>
      <c r="IJ142" s="570"/>
      <c r="IK142" s="570"/>
      <c r="IL142" s="570"/>
      <c r="IM142" s="570"/>
      <c r="IN142" s="570"/>
      <c r="IO142" s="570"/>
      <c r="IP142" s="570"/>
      <c r="IQ142" s="570"/>
      <c r="IR142" s="570"/>
      <c r="IS142" s="570"/>
    </row>
    <row r="143" spans="1:253" s="217" customFormat="1" ht="15.75" hidden="1" customHeight="1" outlineLevel="2" x14ac:dyDescent="0.2">
      <c r="A143" s="558"/>
      <c r="B143" s="559"/>
      <c r="C143" s="188">
        <v>2</v>
      </c>
      <c r="D143" s="561" t="s">
        <v>44</v>
      </c>
      <c r="E143" s="562"/>
      <c r="F143" s="563"/>
      <c r="G143" s="564"/>
      <c r="H143" s="565">
        <f t="shared" si="42"/>
        <v>0</v>
      </c>
      <c r="I143" s="563"/>
      <c r="J143" s="564"/>
      <c r="K143" s="565">
        <f t="shared" si="43"/>
        <v>0</v>
      </c>
      <c r="L143" s="564"/>
      <c r="M143" s="565">
        <f t="shared" si="44"/>
        <v>0</v>
      </c>
      <c r="N143" s="566"/>
      <c r="O143" s="565"/>
      <c r="P143" s="566"/>
      <c r="Q143" s="565"/>
      <c r="R143" s="566"/>
      <c r="S143" s="565"/>
      <c r="T143" s="566"/>
      <c r="U143" s="565"/>
      <c r="V143" s="566"/>
      <c r="W143" s="565"/>
      <c r="X143" s="566"/>
      <c r="Y143" s="565"/>
      <c r="Z143" s="566"/>
      <c r="AA143" s="565"/>
      <c r="AB143" s="566"/>
      <c r="AC143" s="565"/>
      <c r="AD143" s="566"/>
      <c r="AE143" s="565"/>
      <c r="AF143" s="566"/>
      <c r="AG143" s="565"/>
      <c r="AH143" s="566"/>
      <c r="AI143" s="565">
        <f t="shared" si="40"/>
        <v>0</v>
      </c>
      <c r="AJ143" s="566"/>
      <c r="AK143" s="565">
        <f t="shared" si="41"/>
        <v>0</v>
      </c>
      <c r="AL143" s="567"/>
      <c r="AM143" s="567"/>
      <c r="AN143" s="567"/>
      <c r="AO143" s="568"/>
      <c r="AP143" s="569"/>
      <c r="AQ143" s="569"/>
      <c r="AR143" s="569"/>
      <c r="AS143" s="569"/>
      <c r="AT143" s="569"/>
      <c r="AU143" s="569"/>
      <c r="AV143" s="569"/>
      <c r="AW143" s="569"/>
      <c r="AX143" s="569"/>
      <c r="AY143" s="569"/>
      <c r="AZ143" s="569"/>
      <c r="BA143" s="569"/>
      <c r="BB143" s="569"/>
      <c r="BC143" s="569"/>
      <c r="BD143" s="569"/>
      <c r="BE143" s="569"/>
      <c r="BF143" s="569"/>
      <c r="BG143" s="569"/>
      <c r="BH143" s="569"/>
      <c r="BI143" s="569"/>
      <c r="BJ143" s="569"/>
      <c r="BK143" s="569"/>
      <c r="BL143" s="569"/>
      <c r="BM143" s="569"/>
      <c r="BN143" s="569"/>
      <c r="BO143" s="569"/>
      <c r="BP143" s="569"/>
      <c r="BQ143" s="569"/>
      <c r="BR143" s="569"/>
      <c r="BS143" s="569"/>
      <c r="BT143" s="569"/>
      <c r="BU143" s="569"/>
      <c r="BV143" s="569"/>
      <c r="BW143" s="569"/>
      <c r="BX143" s="569"/>
      <c r="BY143" s="569"/>
      <c r="BZ143" s="569"/>
      <c r="CA143" s="569"/>
      <c r="CB143" s="569"/>
      <c r="CC143" s="569"/>
      <c r="CD143" s="569"/>
      <c r="CE143" s="569"/>
      <c r="CF143" s="569"/>
      <c r="CG143" s="569"/>
      <c r="CH143" s="569"/>
      <c r="CI143" s="569"/>
      <c r="CJ143" s="569"/>
      <c r="CK143" s="569"/>
      <c r="CL143" s="569"/>
      <c r="CM143" s="569"/>
      <c r="CN143" s="569"/>
      <c r="CO143" s="569"/>
      <c r="CP143" s="569"/>
      <c r="CQ143" s="569"/>
      <c r="CR143" s="569"/>
      <c r="CS143" s="569"/>
      <c r="CT143" s="569"/>
      <c r="CU143" s="569"/>
      <c r="CV143" s="569"/>
      <c r="CW143" s="569"/>
      <c r="CX143" s="569"/>
      <c r="CY143" s="569"/>
      <c r="CZ143" s="569"/>
      <c r="DA143" s="569"/>
      <c r="DB143" s="569"/>
      <c r="DC143" s="569"/>
      <c r="DD143" s="569"/>
      <c r="DE143" s="569"/>
      <c r="DF143" s="569"/>
      <c r="DG143" s="569"/>
      <c r="DH143" s="569"/>
      <c r="DI143" s="569"/>
      <c r="DJ143" s="569"/>
      <c r="DK143" s="569"/>
      <c r="DL143" s="569"/>
      <c r="DM143" s="569"/>
      <c r="DN143" s="569"/>
      <c r="DO143" s="569"/>
      <c r="DP143" s="569"/>
      <c r="DQ143" s="569"/>
      <c r="DR143" s="569"/>
      <c r="DS143" s="569"/>
      <c r="DT143" s="569"/>
      <c r="DU143" s="569"/>
      <c r="DV143" s="569"/>
      <c r="DW143" s="569"/>
      <c r="DX143" s="569"/>
      <c r="DY143" s="569"/>
      <c r="DZ143" s="569"/>
      <c r="EA143" s="569"/>
      <c r="EB143" s="569"/>
      <c r="EC143" s="569"/>
      <c r="ED143" s="569"/>
      <c r="EE143" s="569"/>
      <c r="EF143" s="569"/>
      <c r="EG143" s="569"/>
      <c r="EH143" s="569"/>
      <c r="EI143" s="569"/>
      <c r="EJ143" s="569"/>
      <c r="EK143" s="569"/>
      <c r="EL143" s="569"/>
      <c r="EM143" s="569"/>
      <c r="EN143" s="569"/>
      <c r="EO143" s="569"/>
      <c r="EP143" s="569"/>
      <c r="EQ143" s="569"/>
      <c r="ER143" s="569"/>
      <c r="ES143" s="569"/>
      <c r="ET143" s="569"/>
      <c r="EU143" s="569"/>
      <c r="EV143" s="569"/>
      <c r="EW143" s="569"/>
      <c r="EX143" s="569"/>
      <c r="EY143" s="569"/>
      <c r="EZ143" s="569"/>
      <c r="FA143" s="569"/>
      <c r="FB143" s="569"/>
      <c r="FC143" s="569"/>
      <c r="FD143" s="569"/>
      <c r="FE143" s="569"/>
      <c r="FF143" s="569"/>
      <c r="FG143" s="569"/>
      <c r="FH143" s="569"/>
      <c r="FI143" s="569"/>
      <c r="FJ143" s="569"/>
      <c r="FK143" s="569"/>
      <c r="FL143" s="569"/>
      <c r="FM143" s="569"/>
      <c r="FN143" s="569"/>
      <c r="FO143" s="569"/>
      <c r="FP143" s="569"/>
      <c r="FQ143" s="569"/>
      <c r="FR143" s="569"/>
      <c r="FS143" s="569"/>
      <c r="FT143" s="569"/>
      <c r="FU143" s="569"/>
      <c r="FV143" s="569"/>
      <c r="FW143" s="569"/>
      <c r="FX143" s="569"/>
      <c r="FY143" s="569"/>
      <c r="FZ143" s="569"/>
      <c r="GA143" s="569"/>
      <c r="GB143" s="569"/>
      <c r="GC143" s="569"/>
      <c r="GD143" s="569"/>
      <c r="GE143" s="569"/>
      <c r="GF143" s="569"/>
      <c r="GG143" s="569"/>
      <c r="GH143" s="569"/>
      <c r="GI143" s="569"/>
      <c r="GJ143" s="569"/>
      <c r="GK143" s="569"/>
      <c r="GL143" s="569"/>
      <c r="GM143" s="569"/>
      <c r="GN143" s="569"/>
      <c r="GO143" s="569"/>
      <c r="GP143" s="569"/>
      <c r="GQ143" s="569"/>
      <c r="GR143" s="569"/>
      <c r="GS143" s="569"/>
      <c r="GT143" s="570"/>
      <c r="GU143" s="570"/>
      <c r="GV143" s="570"/>
      <c r="GW143" s="570"/>
      <c r="GX143" s="570"/>
      <c r="GY143" s="570"/>
      <c r="GZ143" s="570"/>
      <c r="HA143" s="570"/>
      <c r="HB143" s="570"/>
      <c r="HC143" s="570"/>
      <c r="HD143" s="570"/>
      <c r="HE143" s="570"/>
      <c r="HF143" s="570"/>
      <c r="HG143" s="570"/>
      <c r="HH143" s="570"/>
      <c r="HI143" s="570"/>
      <c r="HJ143" s="570"/>
      <c r="HK143" s="570"/>
      <c r="HL143" s="570"/>
      <c r="HM143" s="570"/>
      <c r="HN143" s="570"/>
      <c r="HO143" s="570"/>
      <c r="HP143" s="570"/>
      <c r="HQ143" s="570"/>
      <c r="HR143" s="570"/>
      <c r="HS143" s="570"/>
      <c r="HT143" s="570"/>
      <c r="HU143" s="570"/>
      <c r="HV143" s="570"/>
      <c r="HW143" s="570"/>
      <c r="HX143" s="570"/>
      <c r="HY143" s="570"/>
      <c r="HZ143" s="570"/>
      <c r="IA143" s="570"/>
      <c r="IB143" s="570"/>
      <c r="IC143" s="570"/>
      <c r="ID143" s="570"/>
      <c r="IE143" s="570"/>
      <c r="IF143" s="570"/>
      <c r="IG143" s="570"/>
      <c r="IH143" s="570"/>
      <c r="II143" s="570"/>
      <c r="IJ143" s="570"/>
      <c r="IK143" s="570"/>
      <c r="IL143" s="570"/>
      <c r="IM143" s="570"/>
      <c r="IN143" s="570"/>
      <c r="IO143" s="570"/>
      <c r="IP143" s="570"/>
      <c r="IQ143" s="570"/>
      <c r="IR143" s="570"/>
      <c r="IS143" s="570"/>
    </row>
    <row r="144" spans="1:253" s="217" customFormat="1" ht="15.75" hidden="1" customHeight="1" outlineLevel="2" x14ac:dyDescent="0.2">
      <c r="A144" s="558"/>
      <c r="B144" s="559"/>
      <c r="C144" s="188">
        <v>5</v>
      </c>
      <c r="D144" s="561" t="s">
        <v>201</v>
      </c>
      <c r="E144" s="562"/>
      <c r="F144" s="563"/>
      <c r="G144" s="564"/>
      <c r="H144" s="565">
        <f t="shared" si="42"/>
        <v>0</v>
      </c>
      <c r="I144" s="563"/>
      <c r="J144" s="564"/>
      <c r="K144" s="565">
        <f t="shared" si="43"/>
        <v>0</v>
      </c>
      <c r="L144" s="564"/>
      <c r="M144" s="565">
        <f t="shared" si="44"/>
        <v>0</v>
      </c>
      <c r="N144" s="566"/>
      <c r="O144" s="565"/>
      <c r="P144" s="566"/>
      <c r="Q144" s="565"/>
      <c r="R144" s="566"/>
      <c r="S144" s="565"/>
      <c r="T144" s="566"/>
      <c r="U144" s="565"/>
      <c r="V144" s="566"/>
      <c r="W144" s="565"/>
      <c r="X144" s="566"/>
      <c r="Y144" s="565"/>
      <c r="Z144" s="566"/>
      <c r="AA144" s="565"/>
      <c r="AB144" s="566"/>
      <c r="AC144" s="565"/>
      <c r="AD144" s="566"/>
      <c r="AE144" s="565"/>
      <c r="AF144" s="566"/>
      <c r="AG144" s="565"/>
      <c r="AH144" s="566"/>
      <c r="AI144" s="565">
        <f t="shared" si="40"/>
        <v>0</v>
      </c>
      <c r="AJ144" s="566"/>
      <c r="AK144" s="565">
        <f t="shared" si="41"/>
        <v>0</v>
      </c>
      <c r="AL144" s="567"/>
      <c r="AM144" s="567"/>
      <c r="AN144" s="567"/>
      <c r="AO144" s="568"/>
      <c r="AP144" s="569"/>
      <c r="AQ144" s="569"/>
      <c r="AR144" s="569"/>
      <c r="AS144" s="569"/>
      <c r="AT144" s="569"/>
      <c r="AU144" s="569"/>
      <c r="AV144" s="569"/>
      <c r="AW144" s="569"/>
      <c r="AX144" s="569"/>
      <c r="AY144" s="569"/>
      <c r="AZ144" s="569"/>
      <c r="BA144" s="569"/>
      <c r="BB144" s="569"/>
      <c r="BC144" s="569"/>
      <c r="BD144" s="569"/>
      <c r="BE144" s="569"/>
      <c r="BF144" s="569"/>
      <c r="BG144" s="569"/>
      <c r="BH144" s="569"/>
      <c r="BI144" s="569"/>
      <c r="BJ144" s="569"/>
      <c r="BK144" s="569"/>
      <c r="BL144" s="569"/>
      <c r="BM144" s="569"/>
      <c r="BN144" s="569"/>
      <c r="BO144" s="569"/>
      <c r="BP144" s="569"/>
      <c r="BQ144" s="569"/>
      <c r="BR144" s="569"/>
      <c r="BS144" s="569"/>
      <c r="BT144" s="569"/>
      <c r="BU144" s="569"/>
      <c r="BV144" s="569"/>
      <c r="BW144" s="569"/>
      <c r="BX144" s="569"/>
      <c r="BY144" s="569"/>
      <c r="BZ144" s="569"/>
      <c r="CA144" s="569"/>
      <c r="CB144" s="569"/>
      <c r="CC144" s="569"/>
      <c r="CD144" s="569"/>
      <c r="CE144" s="569"/>
      <c r="CF144" s="569"/>
      <c r="CG144" s="569"/>
      <c r="CH144" s="569"/>
      <c r="CI144" s="569"/>
      <c r="CJ144" s="569"/>
      <c r="CK144" s="569"/>
      <c r="CL144" s="569"/>
      <c r="CM144" s="569"/>
      <c r="CN144" s="569"/>
      <c r="CO144" s="569"/>
      <c r="CP144" s="569"/>
      <c r="CQ144" s="569"/>
      <c r="CR144" s="569"/>
      <c r="CS144" s="569"/>
      <c r="CT144" s="569"/>
      <c r="CU144" s="569"/>
      <c r="CV144" s="569"/>
      <c r="CW144" s="569"/>
      <c r="CX144" s="569"/>
      <c r="CY144" s="569"/>
      <c r="CZ144" s="569"/>
      <c r="DA144" s="569"/>
      <c r="DB144" s="569"/>
      <c r="DC144" s="569"/>
      <c r="DD144" s="569"/>
      <c r="DE144" s="569"/>
      <c r="DF144" s="569"/>
      <c r="DG144" s="569"/>
      <c r="DH144" s="569"/>
      <c r="DI144" s="569"/>
      <c r="DJ144" s="569"/>
      <c r="DK144" s="569"/>
      <c r="DL144" s="569"/>
      <c r="DM144" s="569"/>
      <c r="DN144" s="569"/>
      <c r="DO144" s="569"/>
      <c r="DP144" s="569"/>
      <c r="DQ144" s="569"/>
      <c r="DR144" s="569"/>
      <c r="DS144" s="569"/>
      <c r="DT144" s="569"/>
      <c r="DU144" s="569"/>
      <c r="DV144" s="569"/>
      <c r="DW144" s="569"/>
      <c r="DX144" s="569"/>
      <c r="DY144" s="569"/>
      <c r="DZ144" s="569"/>
      <c r="EA144" s="569"/>
      <c r="EB144" s="569"/>
      <c r="EC144" s="569"/>
      <c r="ED144" s="569"/>
      <c r="EE144" s="569"/>
      <c r="EF144" s="569"/>
      <c r="EG144" s="569"/>
      <c r="EH144" s="569"/>
      <c r="EI144" s="569"/>
      <c r="EJ144" s="569"/>
      <c r="EK144" s="569"/>
      <c r="EL144" s="569"/>
      <c r="EM144" s="569"/>
      <c r="EN144" s="569"/>
      <c r="EO144" s="569"/>
      <c r="EP144" s="569"/>
      <c r="EQ144" s="569"/>
      <c r="ER144" s="569"/>
      <c r="ES144" s="569"/>
      <c r="ET144" s="569"/>
      <c r="EU144" s="569"/>
      <c r="EV144" s="569"/>
      <c r="EW144" s="569"/>
      <c r="EX144" s="569"/>
      <c r="EY144" s="569"/>
      <c r="EZ144" s="569"/>
      <c r="FA144" s="569"/>
      <c r="FB144" s="569"/>
      <c r="FC144" s="569"/>
      <c r="FD144" s="569"/>
      <c r="FE144" s="569"/>
      <c r="FF144" s="569"/>
      <c r="FG144" s="569"/>
      <c r="FH144" s="569"/>
      <c r="FI144" s="569"/>
      <c r="FJ144" s="569"/>
      <c r="FK144" s="569"/>
      <c r="FL144" s="569"/>
      <c r="FM144" s="569"/>
      <c r="FN144" s="569"/>
      <c r="FO144" s="569"/>
      <c r="FP144" s="569"/>
      <c r="FQ144" s="569"/>
      <c r="FR144" s="569"/>
      <c r="FS144" s="569"/>
      <c r="FT144" s="569"/>
      <c r="FU144" s="569"/>
      <c r="FV144" s="569"/>
      <c r="FW144" s="569"/>
      <c r="FX144" s="569"/>
      <c r="FY144" s="569"/>
      <c r="FZ144" s="569"/>
      <c r="GA144" s="569"/>
      <c r="GB144" s="569"/>
      <c r="GC144" s="569"/>
      <c r="GD144" s="569"/>
      <c r="GE144" s="569"/>
      <c r="GF144" s="569"/>
      <c r="GG144" s="569"/>
      <c r="GH144" s="569"/>
      <c r="GI144" s="569"/>
      <c r="GJ144" s="569"/>
      <c r="GK144" s="569"/>
      <c r="GL144" s="569"/>
      <c r="GM144" s="569"/>
      <c r="GN144" s="569"/>
      <c r="GO144" s="569"/>
      <c r="GP144" s="569"/>
      <c r="GQ144" s="569"/>
      <c r="GR144" s="569"/>
      <c r="GS144" s="569"/>
      <c r="GT144" s="570"/>
      <c r="GU144" s="570"/>
      <c r="GV144" s="570"/>
      <c r="GW144" s="570"/>
      <c r="GX144" s="570"/>
      <c r="GY144" s="570"/>
      <c r="GZ144" s="570"/>
      <c r="HA144" s="570"/>
      <c r="HB144" s="570"/>
      <c r="HC144" s="570"/>
      <c r="HD144" s="570"/>
      <c r="HE144" s="570"/>
      <c r="HF144" s="570"/>
      <c r="HG144" s="570"/>
      <c r="HH144" s="570"/>
      <c r="HI144" s="570"/>
      <c r="HJ144" s="570"/>
      <c r="HK144" s="570"/>
      <c r="HL144" s="570"/>
      <c r="HM144" s="570"/>
      <c r="HN144" s="570"/>
      <c r="HO144" s="570"/>
      <c r="HP144" s="570"/>
      <c r="HQ144" s="570"/>
      <c r="HR144" s="570"/>
      <c r="HS144" s="570"/>
      <c r="HT144" s="570"/>
      <c r="HU144" s="570"/>
      <c r="HV144" s="570"/>
      <c r="HW144" s="570"/>
      <c r="HX144" s="570"/>
      <c r="HY144" s="570"/>
      <c r="HZ144" s="570"/>
      <c r="IA144" s="570"/>
      <c r="IB144" s="570"/>
      <c r="IC144" s="570"/>
      <c r="ID144" s="570"/>
      <c r="IE144" s="570"/>
      <c r="IF144" s="570"/>
      <c r="IG144" s="570"/>
      <c r="IH144" s="570"/>
      <c r="II144" s="570"/>
      <c r="IJ144" s="570"/>
      <c r="IK144" s="570"/>
      <c r="IL144" s="570"/>
      <c r="IM144" s="570"/>
      <c r="IN144" s="570"/>
      <c r="IO144" s="570"/>
      <c r="IP144" s="570"/>
      <c r="IQ144" s="570"/>
      <c r="IR144" s="570"/>
      <c r="IS144" s="570"/>
    </row>
    <row r="145" spans="1:253" s="217" customFormat="1" ht="15.75" hidden="1" customHeight="1" outlineLevel="2" x14ac:dyDescent="0.2">
      <c r="A145" s="558"/>
      <c r="B145" s="559"/>
      <c r="C145" s="188">
        <v>6</v>
      </c>
      <c r="D145" s="561" t="s">
        <v>50</v>
      </c>
      <c r="E145" s="562"/>
      <c r="F145" s="563"/>
      <c r="G145" s="564"/>
      <c r="H145" s="565">
        <f t="shared" si="42"/>
        <v>0</v>
      </c>
      <c r="I145" s="563"/>
      <c r="J145" s="564"/>
      <c r="K145" s="565">
        <f t="shared" si="43"/>
        <v>0</v>
      </c>
      <c r="L145" s="564"/>
      <c r="M145" s="565">
        <f t="shared" si="44"/>
        <v>0</v>
      </c>
      <c r="N145" s="566"/>
      <c r="O145" s="565"/>
      <c r="P145" s="566"/>
      <c r="Q145" s="565"/>
      <c r="R145" s="566"/>
      <c r="S145" s="565"/>
      <c r="T145" s="566"/>
      <c r="U145" s="565"/>
      <c r="V145" s="566"/>
      <c r="W145" s="565"/>
      <c r="X145" s="566"/>
      <c r="Y145" s="565"/>
      <c r="Z145" s="566"/>
      <c r="AA145" s="565"/>
      <c r="AB145" s="566"/>
      <c r="AC145" s="565"/>
      <c r="AD145" s="566"/>
      <c r="AE145" s="565"/>
      <c r="AF145" s="566"/>
      <c r="AG145" s="565"/>
      <c r="AH145" s="566"/>
      <c r="AI145" s="565">
        <f t="shared" si="40"/>
        <v>0</v>
      </c>
      <c r="AJ145" s="566"/>
      <c r="AK145" s="565">
        <f t="shared" si="41"/>
        <v>0</v>
      </c>
      <c r="AL145" s="567"/>
      <c r="AM145" s="567"/>
      <c r="AN145" s="567"/>
      <c r="AO145" s="568"/>
      <c r="AP145" s="569"/>
      <c r="AQ145" s="569"/>
      <c r="AR145" s="569"/>
      <c r="AS145" s="569"/>
      <c r="AT145" s="569"/>
      <c r="AU145" s="569"/>
      <c r="AV145" s="569"/>
      <c r="AW145" s="569"/>
      <c r="AX145" s="569"/>
      <c r="AY145" s="569"/>
      <c r="AZ145" s="569"/>
      <c r="BA145" s="569"/>
      <c r="BB145" s="569"/>
      <c r="BC145" s="569"/>
      <c r="BD145" s="569"/>
      <c r="BE145" s="569"/>
      <c r="BF145" s="569"/>
      <c r="BG145" s="569"/>
      <c r="BH145" s="569"/>
      <c r="BI145" s="569"/>
      <c r="BJ145" s="569"/>
      <c r="BK145" s="569"/>
      <c r="BL145" s="569"/>
      <c r="BM145" s="569"/>
      <c r="BN145" s="569"/>
      <c r="BO145" s="569"/>
      <c r="BP145" s="569"/>
      <c r="BQ145" s="569"/>
      <c r="BR145" s="569"/>
      <c r="BS145" s="569"/>
      <c r="BT145" s="569"/>
      <c r="BU145" s="569"/>
      <c r="BV145" s="569"/>
      <c r="BW145" s="569"/>
      <c r="BX145" s="569"/>
      <c r="BY145" s="569"/>
      <c r="BZ145" s="569"/>
      <c r="CA145" s="569"/>
      <c r="CB145" s="569"/>
      <c r="CC145" s="569"/>
      <c r="CD145" s="569"/>
      <c r="CE145" s="569"/>
      <c r="CF145" s="569"/>
      <c r="CG145" s="569"/>
      <c r="CH145" s="569"/>
      <c r="CI145" s="569"/>
      <c r="CJ145" s="569"/>
      <c r="CK145" s="569"/>
      <c r="CL145" s="569"/>
      <c r="CM145" s="569"/>
      <c r="CN145" s="569"/>
      <c r="CO145" s="569"/>
      <c r="CP145" s="569"/>
      <c r="CQ145" s="569"/>
      <c r="CR145" s="569"/>
      <c r="CS145" s="569"/>
      <c r="CT145" s="569"/>
      <c r="CU145" s="569"/>
      <c r="CV145" s="569"/>
      <c r="CW145" s="569"/>
      <c r="CX145" s="569"/>
      <c r="CY145" s="569"/>
      <c r="CZ145" s="569"/>
      <c r="DA145" s="569"/>
      <c r="DB145" s="569"/>
      <c r="DC145" s="569"/>
      <c r="DD145" s="569"/>
      <c r="DE145" s="569"/>
      <c r="DF145" s="569"/>
      <c r="DG145" s="569"/>
      <c r="DH145" s="569"/>
      <c r="DI145" s="569"/>
      <c r="DJ145" s="569"/>
      <c r="DK145" s="569"/>
      <c r="DL145" s="569"/>
      <c r="DM145" s="569"/>
      <c r="DN145" s="569"/>
      <c r="DO145" s="569"/>
      <c r="DP145" s="569"/>
      <c r="DQ145" s="569"/>
      <c r="DR145" s="569"/>
      <c r="DS145" s="569"/>
      <c r="DT145" s="569"/>
      <c r="DU145" s="569"/>
      <c r="DV145" s="569"/>
      <c r="DW145" s="569"/>
      <c r="DX145" s="569"/>
      <c r="DY145" s="569"/>
      <c r="DZ145" s="569"/>
      <c r="EA145" s="569"/>
      <c r="EB145" s="569"/>
      <c r="EC145" s="569"/>
      <c r="ED145" s="569"/>
      <c r="EE145" s="569"/>
      <c r="EF145" s="569"/>
      <c r="EG145" s="569"/>
      <c r="EH145" s="569"/>
      <c r="EI145" s="569"/>
      <c r="EJ145" s="569"/>
      <c r="EK145" s="569"/>
      <c r="EL145" s="569"/>
      <c r="EM145" s="569"/>
      <c r="EN145" s="569"/>
      <c r="EO145" s="569"/>
      <c r="EP145" s="569"/>
      <c r="EQ145" s="569"/>
      <c r="ER145" s="569"/>
      <c r="ES145" s="569"/>
      <c r="ET145" s="569"/>
      <c r="EU145" s="569"/>
      <c r="EV145" s="569"/>
      <c r="EW145" s="569"/>
      <c r="EX145" s="569"/>
      <c r="EY145" s="569"/>
      <c r="EZ145" s="569"/>
      <c r="FA145" s="569"/>
      <c r="FB145" s="569"/>
      <c r="FC145" s="569"/>
      <c r="FD145" s="569"/>
      <c r="FE145" s="569"/>
      <c r="FF145" s="569"/>
      <c r="FG145" s="569"/>
      <c r="FH145" s="569"/>
      <c r="FI145" s="569"/>
      <c r="FJ145" s="569"/>
      <c r="FK145" s="569"/>
      <c r="FL145" s="569"/>
      <c r="FM145" s="569"/>
      <c r="FN145" s="569"/>
      <c r="FO145" s="569"/>
      <c r="FP145" s="569"/>
      <c r="FQ145" s="569"/>
      <c r="FR145" s="569"/>
      <c r="FS145" s="569"/>
      <c r="FT145" s="569"/>
      <c r="FU145" s="569"/>
      <c r="FV145" s="569"/>
      <c r="FW145" s="569"/>
      <c r="FX145" s="569"/>
      <c r="FY145" s="569"/>
      <c r="FZ145" s="569"/>
      <c r="GA145" s="569"/>
      <c r="GB145" s="569"/>
      <c r="GC145" s="569"/>
      <c r="GD145" s="569"/>
      <c r="GE145" s="569"/>
      <c r="GF145" s="569"/>
      <c r="GG145" s="569"/>
      <c r="GH145" s="569"/>
      <c r="GI145" s="569"/>
      <c r="GJ145" s="569"/>
      <c r="GK145" s="569"/>
      <c r="GL145" s="569"/>
      <c r="GM145" s="569"/>
      <c r="GN145" s="569"/>
      <c r="GO145" s="569"/>
      <c r="GP145" s="569"/>
      <c r="GQ145" s="569"/>
      <c r="GR145" s="569"/>
      <c r="GS145" s="569"/>
      <c r="GT145" s="570"/>
      <c r="GU145" s="570"/>
      <c r="GV145" s="570"/>
      <c r="GW145" s="570"/>
      <c r="GX145" s="570"/>
      <c r="GY145" s="570"/>
      <c r="GZ145" s="570"/>
      <c r="HA145" s="570"/>
      <c r="HB145" s="570"/>
      <c r="HC145" s="570"/>
      <c r="HD145" s="570"/>
      <c r="HE145" s="570"/>
      <c r="HF145" s="570"/>
      <c r="HG145" s="570"/>
      <c r="HH145" s="570"/>
      <c r="HI145" s="570"/>
      <c r="HJ145" s="570"/>
      <c r="HK145" s="570"/>
      <c r="HL145" s="570"/>
      <c r="HM145" s="570"/>
      <c r="HN145" s="570"/>
      <c r="HO145" s="570"/>
      <c r="HP145" s="570"/>
      <c r="HQ145" s="570"/>
      <c r="HR145" s="570"/>
      <c r="HS145" s="570"/>
      <c r="HT145" s="570"/>
      <c r="HU145" s="570"/>
      <c r="HV145" s="570"/>
      <c r="HW145" s="570"/>
      <c r="HX145" s="570"/>
      <c r="HY145" s="570"/>
      <c r="HZ145" s="570"/>
      <c r="IA145" s="570"/>
      <c r="IB145" s="570"/>
      <c r="IC145" s="570"/>
      <c r="ID145" s="570"/>
      <c r="IE145" s="570"/>
      <c r="IF145" s="570"/>
      <c r="IG145" s="570"/>
      <c r="IH145" s="570"/>
      <c r="II145" s="570"/>
      <c r="IJ145" s="570"/>
      <c r="IK145" s="570"/>
      <c r="IL145" s="570"/>
      <c r="IM145" s="570"/>
      <c r="IN145" s="570"/>
      <c r="IO145" s="570"/>
      <c r="IP145" s="570"/>
      <c r="IQ145" s="570"/>
      <c r="IR145" s="570"/>
      <c r="IS145" s="570"/>
    </row>
    <row r="146" spans="1:253" s="217" customFormat="1" ht="15.75" hidden="1" customHeight="1" outlineLevel="2" x14ac:dyDescent="0.2">
      <c r="A146" s="558"/>
      <c r="B146" s="559"/>
      <c r="C146" s="188">
        <v>19</v>
      </c>
      <c r="D146" s="561" t="s">
        <v>202</v>
      </c>
      <c r="E146" s="562"/>
      <c r="F146" s="563"/>
      <c r="G146" s="564"/>
      <c r="H146" s="565">
        <f t="shared" si="42"/>
        <v>0</v>
      </c>
      <c r="I146" s="563"/>
      <c r="J146" s="564"/>
      <c r="K146" s="565">
        <f t="shared" si="43"/>
        <v>0</v>
      </c>
      <c r="L146" s="564"/>
      <c r="M146" s="565">
        <f t="shared" si="44"/>
        <v>0</v>
      </c>
      <c r="N146" s="566"/>
      <c r="O146" s="565"/>
      <c r="P146" s="566"/>
      <c r="Q146" s="565"/>
      <c r="R146" s="566"/>
      <c r="S146" s="565"/>
      <c r="T146" s="566"/>
      <c r="U146" s="565"/>
      <c r="V146" s="566"/>
      <c r="W146" s="565"/>
      <c r="X146" s="566"/>
      <c r="Y146" s="565"/>
      <c r="Z146" s="566"/>
      <c r="AA146" s="565"/>
      <c r="AB146" s="566"/>
      <c r="AC146" s="565"/>
      <c r="AD146" s="566"/>
      <c r="AE146" s="565"/>
      <c r="AF146" s="566"/>
      <c r="AG146" s="565"/>
      <c r="AH146" s="566"/>
      <c r="AI146" s="565">
        <f t="shared" si="40"/>
        <v>0</v>
      </c>
      <c r="AJ146" s="566"/>
      <c r="AK146" s="565">
        <f t="shared" si="41"/>
        <v>0</v>
      </c>
      <c r="AL146" s="567"/>
      <c r="AM146" s="567"/>
      <c r="AN146" s="567"/>
      <c r="AO146" s="568"/>
      <c r="AP146" s="569"/>
      <c r="AQ146" s="569"/>
      <c r="AR146" s="569"/>
      <c r="AS146" s="569"/>
      <c r="AT146" s="569"/>
      <c r="AU146" s="569"/>
      <c r="AV146" s="569"/>
      <c r="AW146" s="569"/>
      <c r="AX146" s="569"/>
      <c r="AY146" s="569"/>
      <c r="AZ146" s="569"/>
      <c r="BA146" s="569"/>
      <c r="BB146" s="569"/>
      <c r="BC146" s="569"/>
      <c r="BD146" s="569"/>
      <c r="BE146" s="569"/>
      <c r="BF146" s="569"/>
      <c r="BG146" s="569"/>
      <c r="BH146" s="569"/>
      <c r="BI146" s="569"/>
      <c r="BJ146" s="569"/>
      <c r="BK146" s="569"/>
      <c r="BL146" s="569"/>
      <c r="BM146" s="569"/>
      <c r="BN146" s="569"/>
      <c r="BO146" s="569"/>
      <c r="BP146" s="569"/>
      <c r="BQ146" s="569"/>
      <c r="BR146" s="569"/>
      <c r="BS146" s="569"/>
      <c r="BT146" s="569"/>
      <c r="BU146" s="569"/>
      <c r="BV146" s="569"/>
      <c r="BW146" s="569"/>
      <c r="BX146" s="569"/>
      <c r="BY146" s="569"/>
      <c r="BZ146" s="569"/>
      <c r="CA146" s="569"/>
      <c r="CB146" s="569"/>
      <c r="CC146" s="569"/>
      <c r="CD146" s="569"/>
      <c r="CE146" s="569"/>
      <c r="CF146" s="569"/>
      <c r="CG146" s="569"/>
      <c r="CH146" s="569"/>
      <c r="CI146" s="569"/>
      <c r="CJ146" s="569"/>
      <c r="CK146" s="569"/>
      <c r="CL146" s="569"/>
      <c r="CM146" s="569"/>
      <c r="CN146" s="569"/>
      <c r="CO146" s="569"/>
      <c r="CP146" s="569"/>
      <c r="CQ146" s="569"/>
      <c r="CR146" s="569"/>
      <c r="CS146" s="569"/>
      <c r="CT146" s="569"/>
      <c r="CU146" s="569"/>
      <c r="CV146" s="569"/>
      <c r="CW146" s="569"/>
      <c r="CX146" s="569"/>
      <c r="CY146" s="569"/>
      <c r="CZ146" s="569"/>
      <c r="DA146" s="569"/>
      <c r="DB146" s="569"/>
      <c r="DC146" s="569"/>
      <c r="DD146" s="569"/>
      <c r="DE146" s="569"/>
      <c r="DF146" s="569"/>
      <c r="DG146" s="569"/>
      <c r="DH146" s="569"/>
      <c r="DI146" s="569"/>
      <c r="DJ146" s="569"/>
      <c r="DK146" s="569"/>
      <c r="DL146" s="569"/>
      <c r="DM146" s="569"/>
      <c r="DN146" s="569"/>
      <c r="DO146" s="569"/>
      <c r="DP146" s="569"/>
      <c r="DQ146" s="569"/>
      <c r="DR146" s="569"/>
      <c r="DS146" s="569"/>
      <c r="DT146" s="569"/>
      <c r="DU146" s="569"/>
      <c r="DV146" s="569"/>
      <c r="DW146" s="569"/>
      <c r="DX146" s="569"/>
      <c r="DY146" s="569"/>
      <c r="DZ146" s="569"/>
      <c r="EA146" s="569"/>
      <c r="EB146" s="569"/>
      <c r="EC146" s="569"/>
      <c r="ED146" s="569"/>
      <c r="EE146" s="569"/>
      <c r="EF146" s="569"/>
      <c r="EG146" s="569"/>
      <c r="EH146" s="569"/>
      <c r="EI146" s="569"/>
      <c r="EJ146" s="569"/>
      <c r="EK146" s="569"/>
      <c r="EL146" s="569"/>
      <c r="EM146" s="569"/>
      <c r="EN146" s="569"/>
      <c r="EO146" s="569"/>
      <c r="EP146" s="569"/>
      <c r="EQ146" s="569"/>
      <c r="ER146" s="569"/>
      <c r="ES146" s="569"/>
      <c r="ET146" s="569"/>
      <c r="EU146" s="569"/>
      <c r="EV146" s="569"/>
      <c r="EW146" s="569"/>
      <c r="EX146" s="569"/>
      <c r="EY146" s="569"/>
      <c r="EZ146" s="569"/>
      <c r="FA146" s="569"/>
      <c r="FB146" s="569"/>
      <c r="FC146" s="569"/>
      <c r="FD146" s="569"/>
      <c r="FE146" s="569"/>
      <c r="FF146" s="569"/>
      <c r="FG146" s="569"/>
      <c r="FH146" s="569"/>
      <c r="FI146" s="569"/>
      <c r="FJ146" s="569"/>
      <c r="FK146" s="569"/>
      <c r="FL146" s="569"/>
      <c r="FM146" s="569"/>
      <c r="FN146" s="569"/>
      <c r="FO146" s="569"/>
      <c r="FP146" s="569"/>
      <c r="FQ146" s="569"/>
      <c r="FR146" s="569"/>
      <c r="FS146" s="569"/>
      <c r="FT146" s="569"/>
      <c r="FU146" s="569"/>
      <c r="FV146" s="569"/>
      <c r="FW146" s="569"/>
      <c r="FX146" s="569"/>
      <c r="FY146" s="569"/>
      <c r="FZ146" s="569"/>
      <c r="GA146" s="569"/>
      <c r="GB146" s="569"/>
      <c r="GC146" s="569"/>
      <c r="GD146" s="569"/>
      <c r="GE146" s="569"/>
      <c r="GF146" s="569"/>
      <c r="GG146" s="569"/>
      <c r="GH146" s="569"/>
      <c r="GI146" s="569"/>
      <c r="GJ146" s="569"/>
      <c r="GK146" s="569"/>
      <c r="GL146" s="569"/>
      <c r="GM146" s="569"/>
      <c r="GN146" s="569"/>
      <c r="GO146" s="569"/>
      <c r="GP146" s="569"/>
      <c r="GQ146" s="569"/>
      <c r="GR146" s="569"/>
      <c r="GS146" s="569"/>
      <c r="GT146" s="570"/>
      <c r="GU146" s="570"/>
      <c r="GV146" s="570"/>
      <c r="GW146" s="570"/>
      <c r="GX146" s="570"/>
      <c r="GY146" s="570"/>
      <c r="GZ146" s="570"/>
      <c r="HA146" s="570"/>
      <c r="HB146" s="570"/>
      <c r="HC146" s="570"/>
      <c r="HD146" s="570"/>
      <c r="HE146" s="570"/>
      <c r="HF146" s="570"/>
      <c r="HG146" s="570"/>
      <c r="HH146" s="570"/>
      <c r="HI146" s="570"/>
      <c r="HJ146" s="570"/>
      <c r="HK146" s="570"/>
      <c r="HL146" s="570"/>
      <c r="HM146" s="570"/>
      <c r="HN146" s="570"/>
      <c r="HO146" s="570"/>
      <c r="HP146" s="570"/>
      <c r="HQ146" s="570"/>
      <c r="HR146" s="570"/>
      <c r="HS146" s="570"/>
      <c r="HT146" s="570"/>
      <c r="HU146" s="570"/>
      <c r="HV146" s="570"/>
      <c r="HW146" s="570"/>
      <c r="HX146" s="570"/>
      <c r="HY146" s="570"/>
      <c r="HZ146" s="570"/>
      <c r="IA146" s="570"/>
      <c r="IB146" s="570"/>
      <c r="IC146" s="570"/>
      <c r="ID146" s="570"/>
      <c r="IE146" s="570"/>
      <c r="IF146" s="570"/>
      <c r="IG146" s="570"/>
      <c r="IH146" s="570"/>
      <c r="II146" s="570"/>
      <c r="IJ146" s="570"/>
      <c r="IK146" s="570"/>
      <c r="IL146" s="570"/>
      <c r="IM146" s="570"/>
      <c r="IN146" s="570"/>
      <c r="IO146" s="570"/>
      <c r="IP146" s="570"/>
      <c r="IQ146" s="570"/>
      <c r="IR146" s="570"/>
      <c r="IS146" s="570"/>
    </row>
    <row r="147" spans="1:253" s="217" customFormat="1" ht="15.75" hidden="1" customHeight="1" outlineLevel="2" x14ac:dyDescent="0.2">
      <c r="A147" s="558"/>
      <c r="B147" s="559"/>
      <c r="C147" s="188">
        <v>26</v>
      </c>
      <c r="D147" s="561" t="s">
        <v>203</v>
      </c>
      <c r="E147" s="562"/>
      <c r="F147" s="563"/>
      <c r="G147" s="564"/>
      <c r="H147" s="565">
        <f t="shared" si="42"/>
        <v>0</v>
      </c>
      <c r="I147" s="563"/>
      <c r="J147" s="564"/>
      <c r="K147" s="565">
        <f t="shared" si="43"/>
        <v>0</v>
      </c>
      <c r="L147" s="564"/>
      <c r="M147" s="565">
        <f t="shared" si="44"/>
        <v>0</v>
      </c>
      <c r="N147" s="566"/>
      <c r="O147" s="565"/>
      <c r="P147" s="566"/>
      <c r="Q147" s="565"/>
      <c r="R147" s="566"/>
      <c r="S147" s="565"/>
      <c r="T147" s="566"/>
      <c r="U147" s="565"/>
      <c r="V147" s="566"/>
      <c r="W147" s="565"/>
      <c r="X147" s="566"/>
      <c r="Y147" s="565"/>
      <c r="Z147" s="566"/>
      <c r="AA147" s="565"/>
      <c r="AB147" s="566"/>
      <c r="AC147" s="565"/>
      <c r="AD147" s="566"/>
      <c r="AE147" s="565"/>
      <c r="AF147" s="566"/>
      <c r="AG147" s="565"/>
      <c r="AH147" s="566"/>
      <c r="AI147" s="565">
        <f t="shared" si="40"/>
        <v>0</v>
      </c>
      <c r="AJ147" s="566"/>
      <c r="AK147" s="565">
        <f t="shared" si="41"/>
        <v>0</v>
      </c>
      <c r="AL147" s="567"/>
      <c r="AM147" s="567"/>
      <c r="AN147" s="567"/>
      <c r="AO147" s="568"/>
      <c r="AP147" s="569"/>
      <c r="AQ147" s="569"/>
      <c r="AR147" s="569"/>
      <c r="AS147" s="569"/>
      <c r="AT147" s="569"/>
      <c r="AU147" s="569"/>
      <c r="AV147" s="569"/>
      <c r="AW147" s="569"/>
      <c r="AX147" s="569"/>
      <c r="AY147" s="569"/>
      <c r="AZ147" s="569"/>
      <c r="BA147" s="569"/>
      <c r="BB147" s="569"/>
      <c r="BC147" s="569"/>
      <c r="BD147" s="569"/>
      <c r="BE147" s="569"/>
      <c r="BF147" s="569"/>
      <c r="BG147" s="569"/>
      <c r="BH147" s="569"/>
      <c r="BI147" s="569"/>
      <c r="BJ147" s="569"/>
      <c r="BK147" s="569"/>
      <c r="BL147" s="569"/>
      <c r="BM147" s="569"/>
      <c r="BN147" s="569"/>
      <c r="BO147" s="569"/>
      <c r="BP147" s="569"/>
      <c r="BQ147" s="569"/>
      <c r="BR147" s="569"/>
      <c r="BS147" s="569"/>
      <c r="BT147" s="569"/>
      <c r="BU147" s="569"/>
      <c r="BV147" s="569"/>
      <c r="BW147" s="569"/>
      <c r="BX147" s="569"/>
      <c r="BY147" s="569"/>
      <c r="BZ147" s="569"/>
      <c r="CA147" s="569"/>
      <c r="CB147" s="569"/>
      <c r="CC147" s="569"/>
      <c r="CD147" s="569"/>
      <c r="CE147" s="569"/>
      <c r="CF147" s="569"/>
      <c r="CG147" s="569"/>
      <c r="CH147" s="569"/>
      <c r="CI147" s="569"/>
      <c r="CJ147" s="569"/>
      <c r="CK147" s="569"/>
      <c r="CL147" s="569"/>
      <c r="CM147" s="569"/>
      <c r="CN147" s="569"/>
      <c r="CO147" s="569"/>
      <c r="CP147" s="569"/>
      <c r="CQ147" s="569"/>
      <c r="CR147" s="569"/>
      <c r="CS147" s="569"/>
      <c r="CT147" s="569"/>
      <c r="CU147" s="569"/>
      <c r="CV147" s="569"/>
      <c r="CW147" s="569"/>
      <c r="CX147" s="569"/>
      <c r="CY147" s="569"/>
      <c r="CZ147" s="569"/>
      <c r="DA147" s="569"/>
      <c r="DB147" s="569"/>
      <c r="DC147" s="569"/>
      <c r="DD147" s="569"/>
      <c r="DE147" s="569"/>
      <c r="DF147" s="569"/>
      <c r="DG147" s="569"/>
      <c r="DH147" s="569"/>
      <c r="DI147" s="569"/>
      <c r="DJ147" s="569"/>
      <c r="DK147" s="569"/>
      <c r="DL147" s="569"/>
      <c r="DM147" s="569"/>
      <c r="DN147" s="569"/>
      <c r="DO147" s="569"/>
      <c r="DP147" s="569"/>
      <c r="DQ147" s="569"/>
      <c r="DR147" s="569"/>
      <c r="DS147" s="569"/>
      <c r="DT147" s="569"/>
      <c r="DU147" s="569"/>
      <c r="DV147" s="569"/>
      <c r="DW147" s="569"/>
      <c r="DX147" s="569"/>
      <c r="DY147" s="569"/>
      <c r="DZ147" s="569"/>
      <c r="EA147" s="569"/>
      <c r="EB147" s="569"/>
      <c r="EC147" s="569"/>
      <c r="ED147" s="569"/>
      <c r="EE147" s="569"/>
      <c r="EF147" s="569"/>
      <c r="EG147" s="569"/>
      <c r="EH147" s="569"/>
      <c r="EI147" s="569"/>
      <c r="EJ147" s="569"/>
      <c r="EK147" s="569"/>
      <c r="EL147" s="569"/>
      <c r="EM147" s="569"/>
      <c r="EN147" s="569"/>
      <c r="EO147" s="569"/>
      <c r="EP147" s="569"/>
      <c r="EQ147" s="569"/>
      <c r="ER147" s="569"/>
      <c r="ES147" s="569"/>
      <c r="ET147" s="569"/>
      <c r="EU147" s="569"/>
      <c r="EV147" s="569"/>
      <c r="EW147" s="569"/>
      <c r="EX147" s="569"/>
      <c r="EY147" s="569"/>
      <c r="EZ147" s="569"/>
      <c r="FA147" s="569"/>
      <c r="FB147" s="569"/>
      <c r="FC147" s="569"/>
      <c r="FD147" s="569"/>
      <c r="FE147" s="569"/>
      <c r="FF147" s="569"/>
      <c r="FG147" s="569"/>
      <c r="FH147" s="569"/>
      <c r="FI147" s="569"/>
      <c r="FJ147" s="569"/>
      <c r="FK147" s="569"/>
      <c r="FL147" s="569"/>
      <c r="FM147" s="569"/>
      <c r="FN147" s="569"/>
      <c r="FO147" s="569"/>
      <c r="FP147" s="569"/>
      <c r="FQ147" s="569"/>
      <c r="FR147" s="569"/>
      <c r="FS147" s="569"/>
      <c r="FT147" s="569"/>
      <c r="FU147" s="569"/>
      <c r="FV147" s="569"/>
      <c r="FW147" s="569"/>
      <c r="FX147" s="569"/>
      <c r="FY147" s="569"/>
      <c r="FZ147" s="569"/>
      <c r="GA147" s="569"/>
      <c r="GB147" s="569"/>
      <c r="GC147" s="569"/>
      <c r="GD147" s="569"/>
      <c r="GE147" s="569"/>
      <c r="GF147" s="569"/>
      <c r="GG147" s="569"/>
      <c r="GH147" s="569"/>
      <c r="GI147" s="569"/>
      <c r="GJ147" s="569"/>
      <c r="GK147" s="569"/>
      <c r="GL147" s="569"/>
      <c r="GM147" s="569"/>
      <c r="GN147" s="569"/>
      <c r="GO147" s="569"/>
      <c r="GP147" s="569"/>
      <c r="GQ147" s="569"/>
      <c r="GR147" s="569"/>
      <c r="GS147" s="569"/>
      <c r="GT147" s="570"/>
      <c r="GU147" s="570"/>
      <c r="GV147" s="570"/>
      <c r="GW147" s="570"/>
      <c r="GX147" s="570"/>
      <c r="GY147" s="570"/>
      <c r="GZ147" s="570"/>
      <c r="HA147" s="570"/>
      <c r="HB147" s="570"/>
      <c r="HC147" s="570"/>
      <c r="HD147" s="570"/>
      <c r="HE147" s="570"/>
      <c r="HF147" s="570"/>
      <c r="HG147" s="570"/>
      <c r="HH147" s="570"/>
      <c r="HI147" s="570"/>
      <c r="HJ147" s="570"/>
      <c r="HK147" s="570"/>
      <c r="HL147" s="570"/>
      <c r="HM147" s="570"/>
      <c r="HN147" s="570"/>
      <c r="HO147" s="570"/>
      <c r="HP147" s="570"/>
      <c r="HQ147" s="570"/>
      <c r="HR147" s="570"/>
      <c r="HS147" s="570"/>
      <c r="HT147" s="570"/>
      <c r="HU147" s="570"/>
      <c r="HV147" s="570"/>
      <c r="HW147" s="570"/>
      <c r="HX147" s="570"/>
      <c r="HY147" s="570"/>
      <c r="HZ147" s="570"/>
      <c r="IA147" s="570"/>
      <c r="IB147" s="570"/>
      <c r="IC147" s="570"/>
      <c r="ID147" s="570"/>
      <c r="IE147" s="570"/>
      <c r="IF147" s="570"/>
      <c r="IG147" s="570"/>
      <c r="IH147" s="570"/>
      <c r="II147" s="570"/>
      <c r="IJ147" s="570"/>
      <c r="IK147" s="570"/>
      <c r="IL147" s="570"/>
      <c r="IM147" s="570"/>
      <c r="IN147" s="570"/>
      <c r="IO147" s="570"/>
      <c r="IP147" s="570"/>
      <c r="IQ147" s="570"/>
      <c r="IR147" s="570"/>
      <c r="IS147" s="570"/>
    </row>
    <row r="148" spans="1:253" s="217" customFormat="1" ht="15.75" hidden="1" customHeight="1" outlineLevel="2" x14ac:dyDescent="0.2">
      <c r="A148" s="558"/>
      <c r="B148" s="559"/>
      <c r="C148" s="188">
        <v>31</v>
      </c>
      <c r="D148" s="561" t="s">
        <v>204</v>
      </c>
      <c r="E148" s="562"/>
      <c r="F148" s="563"/>
      <c r="G148" s="564"/>
      <c r="H148" s="565">
        <f t="shared" si="42"/>
        <v>0</v>
      </c>
      <c r="I148" s="563"/>
      <c r="J148" s="564"/>
      <c r="K148" s="565">
        <f t="shared" si="43"/>
        <v>0</v>
      </c>
      <c r="L148" s="564"/>
      <c r="M148" s="565">
        <f t="shared" si="44"/>
        <v>0</v>
      </c>
      <c r="N148" s="566"/>
      <c r="O148" s="565"/>
      <c r="P148" s="566"/>
      <c r="Q148" s="565"/>
      <c r="R148" s="566"/>
      <c r="S148" s="565"/>
      <c r="T148" s="566"/>
      <c r="U148" s="565"/>
      <c r="V148" s="566"/>
      <c r="W148" s="565"/>
      <c r="X148" s="566"/>
      <c r="Y148" s="565"/>
      <c r="Z148" s="566"/>
      <c r="AA148" s="565"/>
      <c r="AB148" s="566"/>
      <c r="AC148" s="565"/>
      <c r="AD148" s="566"/>
      <c r="AE148" s="565"/>
      <c r="AF148" s="566"/>
      <c r="AG148" s="565"/>
      <c r="AH148" s="566"/>
      <c r="AI148" s="565">
        <f t="shared" si="40"/>
        <v>0</v>
      </c>
      <c r="AJ148" s="566"/>
      <c r="AK148" s="565">
        <f t="shared" si="41"/>
        <v>0</v>
      </c>
      <c r="AL148" s="567"/>
      <c r="AM148" s="567"/>
      <c r="AN148" s="567"/>
      <c r="AO148" s="568"/>
      <c r="AP148" s="569"/>
      <c r="AQ148" s="569"/>
      <c r="AR148" s="569"/>
      <c r="AS148" s="569"/>
      <c r="AT148" s="569"/>
      <c r="AU148" s="569"/>
      <c r="AV148" s="569"/>
      <c r="AW148" s="569"/>
      <c r="AX148" s="569"/>
      <c r="AY148" s="569"/>
      <c r="AZ148" s="569"/>
      <c r="BA148" s="569"/>
      <c r="BB148" s="569"/>
      <c r="BC148" s="569"/>
      <c r="BD148" s="569"/>
      <c r="BE148" s="569"/>
      <c r="BF148" s="569"/>
      <c r="BG148" s="569"/>
      <c r="BH148" s="569"/>
      <c r="BI148" s="569"/>
      <c r="BJ148" s="569"/>
      <c r="BK148" s="569"/>
      <c r="BL148" s="569"/>
      <c r="BM148" s="569"/>
      <c r="BN148" s="569"/>
      <c r="BO148" s="569"/>
      <c r="BP148" s="569"/>
      <c r="BQ148" s="569"/>
      <c r="BR148" s="569"/>
      <c r="BS148" s="569"/>
      <c r="BT148" s="569"/>
      <c r="BU148" s="569"/>
      <c r="BV148" s="569"/>
      <c r="BW148" s="569"/>
      <c r="BX148" s="569"/>
      <c r="BY148" s="569"/>
      <c r="BZ148" s="569"/>
      <c r="CA148" s="569"/>
      <c r="CB148" s="569"/>
      <c r="CC148" s="569"/>
      <c r="CD148" s="569"/>
      <c r="CE148" s="569"/>
      <c r="CF148" s="569"/>
      <c r="CG148" s="569"/>
      <c r="CH148" s="569"/>
      <c r="CI148" s="569"/>
      <c r="CJ148" s="569"/>
      <c r="CK148" s="569"/>
      <c r="CL148" s="569"/>
      <c r="CM148" s="569"/>
      <c r="CN148" s="569"/>
      <c r="CO148" s="569"/>
      <c r="CP148" s="569"/>
      <c r="CQ148" s="569"/>
      <c r="CR148" s="569"/>
      <c r="CS148" s="569"/>
      <c r="CT148" s="569"/>
      <c r="CU148" s="569"/>
      <c r="CV148" s="569"/>
      <c r="CW148" s="569"/>
      <c r="CX148" s="569"/>
      <c r="CY148" s="569"/>
      <c r="CZ148" s="569"/>
      <c r="DA148" s="569"/>
      <c r="DB148" s="569"/>
      <c r="DC148" s="569"/>
      <c r="DD148" s="569"/>
      <c r="DE148" s="569"/>
      <c r="DF148" s="569"/>
      <c r="DG148" s="569"/>
      <c r="DH148" s="569"/>
      <c r="DI148" s="569"/>
      <c r="DJ148" s="569"/>
      <c r="DK148" s="569"/>
      <c r="DL148" s="569"/>
      <c r="DM148" s="569"/>
      <c r="DN148" s="569"/>
      <c r="DO148" s="569"/>
      <c r="DP148" s="569"/>
      <c r="DQ148" s="569"/>
      <c r="DR148" s="569"/>
      <c r="DS148" s="569"/>
      <c r="DT148" s="569"/>
      <c r="DU148" s="569"/>
      <c r="DV148" s="569"/>
      <c r="DW148" s="569"/>
      <c r="DX148" s="569"/>
      <c r="DY148" s="569"/>
      <c r="DZ148" s="569"/>
      <c r="EA148" s="569"/>
      <c r="EB148" s="569"/>
      <c r="EC148" s="569"/>
      <c r="ED148" s="569"/>
      <c r="EE148" s="569"/>
      <c r="EF148" s="569"/>
      <c r="EG148" s="569"/>
      <c r="EH148" s="569"/>
      <c r="EI148" s="569"/>
      <c r="EJ148" s="569"/>
      <c r="EK148" s="569"/>
      <c r="EL148" s="569"/>
      <c r="EM148" s="569"/>
      <c r="EN148" s="569"/>
      <c r="EO148" s="569"/>
      <c r="EP148" s="569"/>
      <c r="EQ148" s="569"/>
      <c r="ER148" s="569"/>
      <c r="ES148" s="569"/>
      <c r="ET148" s="569"/>
      <c r="EU148" s="569"/>
      <c r="EV148" s="569"/>
      <c r="EW148" s="569"/>
      <c r="EX148" s="569"/>
      <c r="EY148" s="569"/>
      <c r="EZ148" s="569"/>
      <c r="FA148" s="569"/>
      <c r="FB148" s="569"/>
      <c r="FC148" s="569"/>
      <c r="FD148" s="569"/>
      <c r="FE148" s="569"/>
      <c r="FF148" s="569"/>
      <c r="FG148" s="569"/>
      <c r="FH148" s="569"/>
      <c r="FI148" s="569"/>
      <c r="FJ148" s="569"/>
      <c r="FK148" s="569"/>
      <c r="FL148" s="569"/>
      <c r="FM148" s="569"/>
      <c r="FN148" s="569"/>
      <c r="FO148" s="569"/>
      <c r="FP148" s="569"/>
      <c r="FQ148" s="569"/>
      <c r="FR148" s="569"/>
      <c r="FS148" s="569"/>
      <c r="FT148" s="569"/>
      <c r="FU148" s="569"/>
      <c r="FV148" s="569"/>
      <c r="FW148" s="569"/>
      <c r="FX148" s="569"/>
      <c r="FY148" s="569"/>
      <c r="FZ148" s="569"/>
      <c r="GA148" s="569"/>
      <c r="GB148" s="569"/>
      <c r="GC148" s="569"/>
      <c r="GD148" s="569"/>
      <c r="GE148" s="569"/>
      <c r="GF148" s="569"/>
      <c r="GG148" s="569"/>
      <c r="GH148" s="569"/>
      <c r="GI148" s="569"/>
      <c r="GJ148" s="569"/>
      <c r="GK148" s="569"/>
      <c r="GL148" s="569"/>
      <c r="GM148" s="569"/>
      <c r="GN148" s="569"/>
      <c r="GO148" s="569"/>
      <c r="GP148" s="569"/>
      <c r="GQ148" s="569"/>
      <c r="GR148" s="569"/>
      <c r="GS148" s="569"/>
      <c r="GT148" s="570"/>
      <c r="GU148" s="570"/>
      <c r="GV148" s="570"/>
      <c r="GW148" s="570"/>
      <c r="GX148" s="570"/>
      <c r="GY148" s="570"/>
      <c r="GZ148" s="570"/>
      <c r="HA148" s="570"/>
      <c r="HB148" s="570"/>
      <c r="HC148" s="570"/>
      <c r="HD148" s="570"/>
      <c r="HE148" s="570"/>
      <c r="HF148" s="570"/>
      <c r="HG148" s="570"/>
      <c r="HH148" s="570"/>
      <c r="HI148" s="570"/>
      <c r="HJ148" s="570"/>
      <c r="HK148" s="570"/>
      <c r="HL148" s="570"/>
      <c r="HM148" s="570"/>
      <c r="HN148" s="570"/>
      <c r="HO148" s="570"/>
      <c r="HP148" s="570"/>
      <c r="HQ148" s="570"/>
      <c r="HR148" s="570"/>
      <c r="HS148" s="570"/>
      <c r="HT148" s="570"/>
      <c r="HU148" s="570"/>
      <c r="HV148" s="570"/>
      <c r="HW148" s="570"/>
      <c r="HX148" s="570"/>
      <c r="HY148" s="570"/>
      <c r="HZ148" s="570"/>
      <c r="IA148" s="570"/>
      <c r="IB148" s="570"/>
      <c r="IC148" s="570"/>
      <c r="ID148" s="570"/>
      <c r="IE148" s="570"/>
      <c r="IF148" s="570"/>
      <c r="IG148" s="570"/>
      <c r="IH148" s="570"/>
      <c r="II148" s="570"/>
      <c r="IJ148" s="570"/>
      <c r="IK148" s="570"/>
      <c r="IL148" s="570"/>
      <c r="IM148" s="570"/>
      <c r="IN148" s="570"/>
      <c r="IO148" s="570"/>
      <c r="IP148" s="570"/>
      <c r="IQ148" s="570"/>
      <c r="IR148" s="570"/>
      <c r="IS148" s="570"/>
    </row>
    <row r="149" spans="1:253" s="217" customFormat="1" ht="15.75" hidden="1" customHeight="1" outlineLevel="2" x14ac:dyDescent="0.2">
      <c r="A149" s="558"/>
      <c r="B149" s="559"/>
      <c r="C149" s="188">
        <v>33</v>
      </c>
      <c r="D149" s="561" t="s">
        <v>205</v>
      </c>
      <c r="E149" s="562"/>
      <c r="F149" s="563"/>
      <c r="G149" s="564"/>
      <c r="H149" s="565">
        <f t="shared" si="42"/>
        <v>0</v>
      </c>
      <c r="I149" s="563"/>
      <c r="J149" s="564"/>
      <c r="K149" s="565">
        <f t="shared" si="43"/>
        <v>0</v>
      </c>
      <c r="L149" s="564"/>
      <c r="M149" s="565">
        <f t="shared" si="44"/>
        <v>0</v>
      </c>
      <c r="N149" s="566"/>
      <c r="O149" s="565"/>
      <c r="P149" s="566"/>
      <c r="Q149" s="565"/>
      <c r="R149" s="566"/>
      <c r="S149" s="565"/>
      <c r="T149" s="566"/>
      <c r="U149" s="565"/>
      <c r="V149" s="566"/>
      <c r="W149" s="565"/>
      <c r="X149" s="566"/>
      <c r="Y149" s="565"/>
      <c r="Z149" s="566"/>
      <c r="AA149" s="565"/>
      <c r="AB149" s="566"/>
      <c r="AC149" s="565"/>
      <c r="AD149" s="566"/>
      <c r="AE149" s="565"/>
      <c r="AF149" s="566"/>
      <c r="AG149" s="565"/>
      <c r="AH149" s="566"/>
      <c r="AI149" s="565">
        <f t="shared" si="40"/>
        <v>0</v>
      </c>
      <c r="AJ149" s="566"/>
      <c r="AK149" s="565">
        <f t="shared" si="41"/>
        <v>0</v>
      </c>
      <c r="AL149" s="567"/>
      <c r="AM149" s="567"/>
      <c r="AN149" s="567"/>
      <c r="AO149" s="568"/>
      <c r="AP149" s="569"/>
      <c r="AQ149" s="569"/>
      <c r="AR149" s="569"/>
      <c r="AS149" s="569"/>
      <c r="AT149" s="569"/>
      <c r="AU149" s="569"/>
      <c r="AV149" s="569"/>
      <c r="AW149" s="569"/>
      <c r="AX149" s="569"/>
      <c r="AY149" s="569"/>
      <c r="AZ149" s="569"/>
      <c r="BA149" s="569"/>
      <c r="BB149" s="569"/>
      <c r="BC149" s="569"/>
      <c r="BD149" s="569"/>
      <c r="BE149" s="569"/>
      <c r="BF149" s="569"/>
      <c r="BG149" s="569"/>
      <c r="BH149" s="569"/>
      <c r="BI149" s="569"/>
      <c r="BJ149" s="569"/>
      <c r="BK149" s="569"/>
      <c r="BL149" s="569"/>
      <c r="BM149" s="569"/>
      <c r="BN149" s="569"/>
      <c r="BO149" s="569"/>
      <c r="BP149" s="569"/>
      <c r="BQ149" s="569"/>
      <c r="BR149" s="569"/>
      <c r="BS149" s="569"/>
      <c r="BT149" s="569"/>
      <c r="BU149" s="569"/>
      <c r="BV149" s="569"/>
      <c r="BW149" s="569"/>
      <c r="BX149" s="569"/>
      <c r="BY149" s="569"/>
      <c r="BZ149" s="569"/>
      <c r="CA149" s="569"/>
      <c r="CB149" s="569"/>
      <c r="CC149" s="569"/>
      <c r="CD149" s="569"/>
      <c r="CE149" s="569"/>
      <c r="CF149" s="569"/>
      <c r="CG149" s="569"/>
      <c r="CH149" s="569"/>
      <c r="CI149" s="569"/>
      <c r="CJ149" s="569"/>
      <c r="CK149" s="569"/>
      <c r="CL149" s="569"/>
      <c r="CM149" s="569"/>
      <c r="CN149" s="569"/>
      <c r="CO149" s="569"/>
      <c r="CP149" s="569"/>
      <c r="CQ149" s="569"/>
      <c r="CR149" s="569"/>
      <c r="CS149" s="569"/>
      <c r="CT149" s="569"/>
      <c r="CU149" s="569"/>
      <c r="CV149" s="569"/>
      <c r="CW149" s="569"/>
      <c r="CX149" s="569"/>
      <c r="CY149" s="569"/>
      <c r="CZ149" s="569"/>
      <c r="DA149" s="569"/>
      <c r="DB149" s="569"/>
      <c r="DC149" s="569"/>
      <c r="DD149" s="569"/>
      <c r="DE149" s="569"/>
      <c r="DF149" s="569"/>
      <c r="DG149" s="569"/>
      <c r="DH149" s="569"/>
      <c r="DI149" s="569"/>
      <c r="DJ149" s="569"/>
      <c r="DK149" s="569"/>
      <c r="DL149" s="569"/>
      <c r="DM149" s="569"/>
      <c r="DN149" s="569"/>
      <c r="DO149" s="569"/>
      <c r="DP149" s="569"/>
      <c r="DQ149" s="569"/>
      <c r="DR149" s="569"/>
      <c r="DS149" s="569"/>
      <c r="DT149" s="569"/>
      <c r="DU149" s="569"/>
      <c r="DV149" s="569"/>
      <c r="DW149" s="569"/>
      <c r="DX149" s="569"/>
      <c r="DY149" s="569"/>
      <c r="DZ149" s="569"/>
      <c r="EA149" s="569"/>
      <c r="EB149" s="569"/>
      <c r="EC149" s="569"/>
      <c r="ED149" s="569"/>
      <c r="EE149" s="569"/>
      <c r="EF149" s="569"/>
      <c r="EG149" s="569"/>
      <c r="EH149" s="569"/>
      <c r="EI149" s="569"/>
      <c r="EJ149" s="569"/>
      <c r="EK149" s="569"/>
      <c r="EL149" s="569"/>
      <c r="EM149" s="569"/>
      <c r="EN149" s="569"/>
      <c r="EO149" s="569"/>
      <c r="EP149" s="569"/>
      <c r="EQ149" s="569"/>
      <c r="ER149" s="569"/>
      <c r="ES149" s="569"/>
      <c r="ET149" s="569"/>
      <c r="EU149" s="569"/>
      <c r="EV149" s="569"/>
      <c r="EW149" s="569"/>
      <c r="EX149" s="569"/>
      <c r="EY149" s="569"/>
      <c r="EZ149" s="569"/>
      <c r="FA149" s="569"/>
      <c r="FB149" s="569"/>
      <c r="FC149" s="569"/>
      <c r="FD149" s="569"/>
      <c r="FE149" s="569"/>
      <c r="FF149" s="569"/>
      <c r="FG149" s="569"/>
      <c r="FH149" s="569"/>
      <c r="FI149" s="569"/>
      <c r="FJ149" s="569"/>
      <c r="FK149" s="569"/>
      <c r="FL149" s="569"/>
      <c r="FM149" s="569"/>
      <c r="FN149" s="569"/>
      <c r="FO149" s="569"/>
      <c r="FP149" s="569"/>
      <c r="FQ149" s="569"/>
      <c r="FR149" s="569"/>
      <c r="FS149" s="569"/>
      <c r="FT149" s="569"/>
      <c r="FU149" s="569"/>
      <c r="FV149" s="569"/>
      <c r="FW149" s="569"/>
      <c r="FX149" s="569"/>
      <c r="FY149" s="569"/>
      <c r="FZ149" s="569"/>
      <c r="GA149" s="569"/>
      <c r="GB149" s="569"/>
      <c r="GC149" s="569"/>
      <c r="GD149" s="569"/>
      <c r="GE149" s="569"/>
      <c r="GF149" s="569"/>
      <c r="GG149" s="569"/>
      <c r="GH149" s="569"/>
      <c r="GI149" s="569"/>
      <c r="GJ149" s="569"/>
      <c r="GK149" s="569"/>
      <c r="GL149" s="569"/>
      <c r="GM149" s="569"/>
      <c r="GN149" s="569"/>
      <c r="GO149" s="569"/>
      <c r="GP149" s="569"/>
      <c r="GQ149" s="569"/>
      <c r="GR149" s="569"/>
      <c r="GS149" s="569"/>
      <c r="GT149" s="570"/>
      <c r="GU149" s="570"/>
      <c r="GV149" s="570"/>
      <c r="GW149" s="570"/>
      <c r="GX149" s="570"/>
      <c r="GY149" s="570"/>
      <c r="GZ149" s="570"/>
      <c r="HA149" s="570"/>
      <c r="HB149" s="570"/>
      <c r="HC149" s="570"/>
      <c r="HD149" s="570"/>
      <c r="HE149" s="570"/>
      <c r="HF149" s="570"/>
      <c r="HG149" s="570"/>
      <c r="HH149" s="570"/>
      <c r="HI149" s="570"/>
      <c r="HJ149" s="570"/>
      <c r="HK149" s="570"/>
      <c r="HL149" s="570"/>
      <c r="HM149" s="570"/>
      <c r="HN149" s="570"/>
      <c r="HO149" s="570"/>
      <c r="HP149" s="570"/>
      <c r="HQ149" s="570"/>
      <c r="HR149" s="570"/>
      <c r="HS149" s="570"/>
      <c r="HT149" s="570"/>
      <c r="HU149" s="570"/>
      <c r="HV149" s="570"/>
      <c r="HW149" s="570"/>
      <c r="HX149" s="570"/>
      <c r="HY149" s="570"/>
      <c r="HZ149" s="570"/>
      <c r="IA149" s="570"/>
      <c r="IB149" s="570"/>
      <c r="IC149" s="570"/>
      <c r="ID149" s="570"/>
      <c r="IE149" s="570"/>
      <c r="IF149" s="570"/>
      <c r="IG149" s="570"/>
      <c r="IH149" s="570"/>
      <c r="II149" s="570"/>
      <c r="IJ149" s="570"/>
      <c r="IK149" s="570"/>
      <c r="IL149" s="570"/>
      <c r="IM149" s="570"/>
      <c r="IN149" s="570"/>
      <c r="IO149" s="570"/>
      <c r="IP149" s="570"/>
      <c r="IQ149" s="570"/>
      <c r="IR149" s="570"/>
      <c r="IS149" s="570"/>
    </row>
    <row r="150" spans="1:253" s="217" customFormat="1" ht="15.75" hidden="1" customHeight="1" outlineLevel="2" x14ac:dyDescent="0.2">
      <c r="A150" s="558"/>
      <c r="B150" s="559"/>
      <c r="C150" s="188">
        <v>37</v>
      </c>
      <c r="D150" s="561" t="s">
        <v>206</v>
      </c>
      <c r="E150" s="562"/>
      <c r="F150" s="563"/>
      <c r="G150" s="564"/>
      <c r="H150" s="565">
        <f t="shared" si="42"/>
        <v>0</v>
      </c>
      <c r="I150" s="563"/>
      <c r="J150" s="564"/>
      <c r="K150" s="565">
        <f t="shared" si="43"/>
        <v>0</v>
      </c>
      <c r="L150" s="564"/>
      <c r="M150" s="565">
        <f t="shared" si="44"/>
        <v>0</v>
      </c>
      <c r="N150" s="566"/>
      <c r="O150" s="565"/>
      <c r="P150" s="566"/>
      <c r="Q150" s="565"/>
      <c r="R150" s="566"/>
      <c r="S150" s="565"/>
      <c r="T150" s="566"/>
      <c r="U150" s="565"/>
      <c r="V150" s="566"/>
      <c r="W150" s="565"/>
      <c r="X150" s="566"/>
      <c r="Y150" s="565"/>
      <c r="Z150" s="566"/>
      <c r="AA150" s="565"/>
      <c r="AB150" s="566"/>
      <c r="AC150" s="565"/>
      <c r="AD150" s="566"/>
      <c r="AE150" s="565"/>
      <c r="AF150" s="566"/>
      <c r="AG150" s="565"/>
      <c r="AH150" s="566"/>
      <c r="AI150" s="565">
        <f t="shared" si="40"/>
        <v>0</v>
      </c>
      <c r="AJ150" s="566"/>
      <c r="AK150" s="565">
        <f t="shared" si="41"/>
        <v>0</v>
      </c>
      <c r="AL150" s="567"/>
      <c r="AM150" s="567"/>
      <c r="AN150" s="567"/>
      <c r="AO150" s="568"/>
      <c r="AP150" s="569"/>
      <c r="AQ150" s="569"/>
      <c r="AR150" s="569"/>
      <c r="AS150" s="569"/>
      <c r="AT150" s="569"/>
      <c r="AU150" s="569"/>
      <c r="AV150" s="569"/>
      <c r="AW150" s="569"/>
      <c r="AX150" s="569"/>
      <c r="AY150" s="569"/>
      <c r="AZ150" s="569"/>
      <c r="BA150" s="569"/>
      <c r="BB150" s="569"/>
      <c r="BC150" s="569"/>
      <c r="BD150" s="569"/>
      <c r="BE150" s="569"/>
      <c r="BF150" s="569"/>
      <c r="BG150" s="569"/>
      <c r="BH150" s="569"/>
      <c r="BI150" s="569"/>
      <c r="BJ150" s="569"/>
      <c r="BK150" s="569"/>
      <c r="BL150" s="569"/>
      <c r="BM150" s="569"/>
      <c r="BN150" s="569"/>
      <c r="BO150" s="569"/>
      <c r="BP150" s="569"/>
      <c r="BQ150" s="569"/>
      <c r="BR150" s="569"/>
      <c r="BS150" s="569"/>
      <c r="BT150" s="569"/>
      <c r="BU150" s="569"/>
      <c r="BV150" s="569"/>
      <c r="BW150" s="569"/>
      <c r="BX150" s="569"/>
      <c r="BY150" s="569"/>
      <c r="BZ150" s="569"/>
      <c r="CA150" s="569"/>
      <c r="CB150" s="569"/>
      <c r="CC150" s="569"/>
      <c r="CD150" s="569"/>
      <c r="CE150" s="569"/>
      <c r="CF150" s="569"/>
      <c r="CG150" s="569"/>
      <c r="CH150" s="569"/>
      <c r="CI150" s="569"/>
      <c r="CJ150" s="569"/>
      <c r="CK150" s="569"/>
      <c r="CL150" s="569"/>
      <c r="CM150" s="569"/>
      <c r="CN150" s="569"/>
      <c r="CO150" s="569"/>
      <c r="CP150" s="569"/>
      <c r="CQ150" s="569"/>
      <c r="CR150" s="569"/>
      <c r="CS150" s="569"/>
      <c r="CT150" s="569"/>
      <c r="CU150" s="569"/>
      <c r="CV150" s="569"/>
      <c r="CW150" s="569"/>
      <c r="CX150" s="569"/>
      <c r="CY150" s="569"/>
      <c r="CZ150" s="569"/>
      <c r="DA150" s="569"/>
      <c r="DB150" s="569"/>
      <c r="DC150" s="569"/>
      <c r="DD150" s="569"/>
      <c r="DE150" s="569"/>
      <c r="DF150" s="569"/>
      <c r="DG150" s="569"/>
      <c r="DH150" s="569"/>
      <c r="DI150" s="569"/>
      <c r="DJ150" s="569"/>
      <c r="DK150" s="569"/>
      <c r="DL150" s="569"/>
      <c r="DM150" s="569"/>
      <c r="DN150" s="569"/>
      <c r="DO150" s="569"/>
      <c r="DP150" s="569"/>
      <c r="DQ150" s="569"/>
      <c r="DR150" s="569"/>
      <c r="DS150" s="569"/>
      <c r="DT150" s="569"/>
      <c r="DU150" s="569"/>
      <c r="DV150" s="569"/>
      <c r="DW150" s="569"/>
      <c r="DX150" s="569"/>
      <c r="DY150" s="569"/>
      <c r="DZ150" s="569"/>
      <c r="EA150" s="569"/>
      <c r="EB150" s="569"/>
      <c r="EC150" s="569"/>
      <c r="ED150" s="569"/>
      <c r="EE150" s="569"/>
      <c r="EF150" s="569"/>
      <c r="EG150" s="569"/>
      <c r="EH150" s="569"/>
      <c r="EI150" s="569"/>
      <c r="EJ150" s="569"/>
      <c r="EK150" s="569"/>
      <c r="EL150" s="569"/>
      <c r="EM150" s="569"/>
      <c r="EN150" s="569"/>
      <c r="EO150" s="569"/>
      <c r="EP150" s="569"/>
      <c r="EQ150" s="569"/>
      <c r="ER150" s="569"/>
      <c r="ES150" s="569"/>
      <c r="ET150" s="569"/>
      <c r="EU150" s="569"/>
      <c r="EV150" s="569"/>
      <c r="EW150" s="569"/>
      <c r="EX150" s="569"/>
      <c r="EY150" s="569"/>
      <c r="EZ150" s="569"/>
      <c r="FA150" s="569"/>
      <c r="FB150" s="569"/>
      <c r="FC150" s="569"/>
      <c r="FD150" s="569"/>
      <c r="FE150" s="569"/>
      <c r="FF150" s="569"/>
      <c r="FG150" s="569"/>
      <c r="FH150" s="569"/>
      <c r="FI150" s="569"/>
      <c r="FJ150" s="569"/>
      <c r="FK150" s="569"/>
      <c r="FL150" s="569"/>
      <c r="FM150" s="569"/>
      <c r="FN150" s="569"/>
      <c r="FO150" s="569"/>
      <c r="FP150" s="569"/>
      <c r="FQ150" s="569"/>
      <c r="FR150" s="569"/>
      <c r="FS150" s="569"/>
      <c r="FT150" s="569"/>
      <c r="FU150" s="569"/>
      <c r="FV150" s="569"/>
      <c r="FW150" s="569"/>
      <c r="FX150" s="569"/>
      <c r="FY150" s="569"/>
      <c r="FZ150" s="569"/>
      <c r="GA150" s="569"/>
      <c r="GB150" s="569"/>
      <c r="GC150" s="569"/>
      <c r="GD150" s="569"/>
      <c r="GE150" s="569"/>
      <c r="GF150" s="569"/>
      <c r="GG150" s="569"/>
      <c r="GH150" s="569"/>
      <c r="GI150" s="569"/>
      <c r="GJ150" s="569"/>
      <c r="GK150" s="569"/>
      <c r="GL150" s="569"/>
      <c r="GM150" s="569"/>
      <c r="GN150" s="569"/>
      <c r="GO150" s="569"/>
      <c r="GP150" s="569"/>
      <c r="GQ150" s="569"/>
      <c r="GR150" s="569"/>
      <c r="GS150" s="569"/>
      <c r="GT150" s="570"/>
      <c r="GU150" s="570"/>
      <c r="GV150" s="570"/>
      <c r="GW150" s="570"/>
      <c r="GX150" s="570"/>
      <c r="GY150" s="570"/>
      <c r="GZ150" s="570"/>
      <c r="HA150" s="570"/>
      <c r="HB150" s="570"/>
      <c r="HC150" s="570"/>
      <c r="HD150" s="570"/>
      <c r="HE150" s="570"/>
      <c r="HF150" s="570"/>
      <c r="HG150" s="570"/>
      <c r="HH150" s="570"/>
      <c r="HI150" s="570"/>
      <c r="HJ150" s="570"/>
      <c r="HK150" s="570"/>
      <c r="HL150" s="570"/>
      <c r="HM150" s="570"/>
      <c r="HN150" s="570"/>
      <c r="HO150" s="570"/>
      <c r="HP150" s="570"/>
      <c r="HQ150" s="570"/>
      <c r="HR150" s="570"/>
      <c r="HS150" s="570"/>
      <c r="HT150" s="570"/>
      <c r="HU150" s="570"/>
      <c r="HV150" s="570"/>
      <c r="HW150" s="570"/>
      <c r="HX150" s="570"/>
      <c r="HY150" s="570"/>
      <c r="HZ150" s="570"/>
      <c r="IA150" s="570"/>
      <c r="IB150" s="570"/>
      <c r="IC150" s="570"/>
      <c r="ID150" s="570"/>
      <c r="IE150" s="570"/>
      <c r="IF150" s="570"/>
      <c r="IG150" s="570"/>
      <c r="IH150" s="570"/>
      <c r="II150" s="570"/>
      <c r="IJ150" s="570"/>
      <c r="IK150" s="570"/>
      <c r="IL150" s="570"/>
      <c r="IM150" s="570"/>
      <c r="IN150" s="570"/>
      <c r="IO150" s="570"/>
      <c r="IP150" s="570"/>
      <c r="IQ150" s="570"/>
      <c r="IR150" s="570"/>
      <c r="IS150" s="570"/>
    </row>
    <row r="151" spans="1:253" s="217" customFormat="1" ht="15.75" hidden="1" customHeight="1" outlineLevel="2" x14ac:dyDescent="0.2">
      <c r="A151" s="558"/>
      <c r="B151" s="559"/>
      <c r="C151" s="188">
        <v>57</v>
      </c>
      <c r="D151" s="561" t="s">
        <v>207</v>
      </c>
      <c r="E151" s="562"/>
      <c r="F151" s="563"/>
      <c r="G151" s="564"/>
      <c r="H151" s="565">
        <f t="shared" si="42"/>
        <v>0</v>
      </c>
      <c r="I151" s="563"/>
      <c r="J151" s="564"/>
      <c r="K151" s="565">
        <f t="shared" si="43"/>
        <v>0</v>
      </c>
      <c r="L151" s="564"/>
      <c r="M151" s="565">
        <f t="shared" si="44"/>
        <v>0</v>
      </c>
      <c r="N151" s="566"/>
      <c r="O151" s="565"/>
      <c r="P151" s="566"/>
      <c r="Q151" s="565"/>
      <c r="R151" s="566"/>
      <c r="S151" s="565"/>
      <c r="T151" s="566"/>
      <c r="U151" s="565"/>
      <c r="V151" s="566"/>
      <c r="W151" s="565"/>
      <c r="X151" s="566"/>
      <c r="Y151" s="565"/>
      <c r="Z151" s="566"/>
      <c r="AA151" s="565"/>
      <c r="AB151" s="566"/>
      <c r="AC151" s="565"/>
      <c r="AD151" s="566"/>
      <c r="AE151" s="565"/>
      <c r="AF151" s="566"/>
      <c r="AG151" s="565"/>
      <c r="AH151" s="566"/>
      <c r="AI151" s="565">
        <f t="shared" si="40"/>
        <v>0</v>
      </c>
      <c r="AJ151" s="566"/>
      <c r="AK151" s="565">
        <f t="shared" si="41"/>
        <v>0</v>
      </c>
      <c r="AL151" s="567"/>
      <c r="AM151" s="567"/>
      <c r="AN151" s="567"/>
      <c r="AO151" s="568"/>
      <c r="AP151" s="569"/>
      <c r="AQ151" s="569"/>
      <c r="AR151" s="569"/>
      <c r="AS151" s="569"/>
      <c r="AT151" s="569"/>
      <c r="AU151" s="569"/>
      <c r="AV151" s="569"/>
      <c r="AW151" s="569"/>
      <c r="AX151" s="569"/>
      <c r="AY151" s="569"/>
      <c r="AZ151" s="569"/>
      <c r="BA151" s="569"/>
      <c r="BB151" s="569"/>
      <c r="BC151" s="569"/>
      <c r="BD151" s="569"/>
      <c r="BE151" s="569"/>
      <c r="BF151" s="569"/>
      <c r="BG151" s="569"/>
      <c r="BH151" s="569"/>
      <c r="BI151" s="569"/>
      <c r="BJ151" s="569"/>
      <c r="BK151" s="569"/>
      <c r="BL151" s="569"/>
      <c r="BM151" s="569"/>
      <c r="BN151" s="569"/>
      <c r="BO151" s="569"/>
      <c r="BP151" s="569"/>
      <c r="BQ151" s="569"/>
      <c r="BR151" s="569"/>
      <c r="BS151" s="569"/>
      <c r="BT151" s="569"/>
      <c r="BU151" s="569"/>
      <c r="BV151" s="569"/>
      <c r="BW151" s="569"/>
      <c r="BX151" s="569"/>
      <c r="BY151" s="569"/>
      <c r="BZ151" s="569"/>
      <c r="CA151" s="569"/>
      <c r="CB151" s="569"/>
      <c r="CC151" s="569"/>
      <c r="CD151" s="569"/>
      <c r="CE151" s="569"/>
      <c r="CF151" s="569"/>
      <c r="CG151" s="569"/>
      <c r="CH151" s="569"/>
      <c r="CI151" s="569"/>
      <c r="CJ151" s="569"/>
      <c r="CK151" s="569"/>
      <c r="CL151" s="569"/>
      <c r="CM151" s="569"/>
      <c r="CN151" s="569"/>
      <c r="CO151" s="569"/>
      <c r="CP151" s="569"/>
      <c r="CQ151" s="569"/>
      <c r="CR151" s="569"/>
      <c r="CS151" s="569"/>
      <c r="CT151" s="569"/>
      <c r="CU151" s="569"/>
      <c r="CV151" s="569"/>
      <c r="CW151" s="569"/>
      <c r="CX151" s="569"/>
      <c r="CY151" s="569"/>
      <c r="CZ151" s="569"/>
      <c r="DA151" s="569"/>
      <c r="DB151" s="569"/>
      <c r="DC151" s="569"/>
      <c r="DD151" s="569"/>
      <c r="DE151" s="569"/>
      <c r="DF151" s="569"/>
      <c r="DG151" s="569"/>
      <c r="DH151" s="569"/>
      <c r="DI151" s="569"/>
      <c r="DJ151" s="569"/>
      <c r="DK151" s="569"/>
      <c r="DL151" s="569"/>
      <c r="DM151" s="569"/>
      <c r="DN151" s="569"/>
      <c r="DO151" s="569"/>
      <c r="DP151" s="569"/>
      <c r="DQ151" s="569"/>
      <c r="DR151" s="569"/>
      <c r="DS151" s="569"/>
      <c r="DT151" s="569"/>
      <c r="DU151" s="569"/>
      <c r="DV151" s="569"/>
      <c r="DW151" s="569"/>
      <c r="DX151" s="569"/>
      <c r="DY151" s="569"/>
      <c r="DZ151" s="569"/>
      <c r="EA151" s="569"/>
      <c r="EB151" s="569"/>
      <c r="EC151" s="569"/>
      <c r="ED151" s="569"/>
      <c r="EE151" s="569"/>
      <c r="EF151" s="569"/>
      <c r="EG151" s="569"/>
      <c r="EH151" s="569"/>
      <c r="EI151" s="569"/>
      <c r="EJ151" s="569"/>
      <c r="EK151" s="569"/>
      <c r="EL151" s="569"/>
      <c r="EM151" s="569"/>
      <c r="EN151" s="569"/>
      <c r="EO151" s="569"/>
      <c r="EP151" s="569"/>
      <c r="EQ151" s="569"/>
      <c r="ER151" s="569"/>
      <c r="ES151" s="569"/>
      <c r="ET151" s="569"/>
      <c r="EU151" s="569"/>
      <c r="EV151" s="569"/>
      <c r="EW151" s="569"/>
      <c r="EX151" s="569"/>
      <c r="EY151" s="569"/>
      <c r="EZ151" s="569"/>
      <c r="FA151" s="569"/>
      <c r="FB151" s="569"/>
      <c r="FC151" s="569"/>
      <c r="FD151" s="569"/>
      <c r="FE151" s="569"/>
      <c r="FF151" s="569"/>
      <c r="FG151" s="569"/>
      <c r="FH151" s="569"/>
      <c r="FI151" s="569"/>
      <c r="FJ151" s="569"/>
      <c r="FK151" s="569"/>
      <c r="FL151" s="569"/>
      <c r="FM151" s="569"/>
      <c r="FN151" s="569"/>
      <c r="FO151" s="569"/>
      <c r="FP151" s="569"/>
      <c r="FQ151" s="569"/>
      <c r="FR151" s="569"/>
      <c r="FS151" s="569"/>
      <c r="FT151" s="569"/>
      <c r="FU151" s="569"/>
      <c r="FV151" s="569"/>
      <c r="FW151" s="569"/>
      <c r="FX151" s="569"/>
      <c r="FY151" s="569"/>
      <c r="FZ151" s="569"/>
      <c r="GA151" s="569"/>
      <c r="GB151" s="569"/>
      <c r="GC151" s="569"/>
      <c r="GD151" s="569"/>
      <c r="GE151" s="569"/>
      <c r="GF151" s="569"/>
      <c r="GG151" s="569"/>
      <c r="GH151" s="569"/>
      <c r="GI151" s="569"/>
      <c r="GJ151" s="569"/>
      <c r="GK151" s="569"/>
      <c r="GL151" s="569"/>
      <c r="GM151" s="569"/>
      <c r="GN151" s="569"/>
      <c r="GO151" s="569"/>
      <c r="GP151" s="569"/>
      <c r="GQ151" s="569"/>
      <c r="GR151" s="569"/>
      <c r="GS151" s="569"/>
      <c r="GT151" s="570"/>
      <c r="GU151" s="570"/>
      <c r="GV151" s="570"/>
      <c r="GW151" s="570"/>
      <c r="GX151" s="570"/>
      <c r="GY151" s="570"/>
      <c r="GZ151" s="570"/>
      <c r="HA151" s="570"/>
      <c r="HB151" s="570"/>
      <c r="HC151" s="570"/>
      <c r="HD151" s="570"/>
      <c r="HE151" s="570"/>
      <c r="HF151" s="570"/>
      <c r="HG151" s="570"/>
      <c r="HH151" s="570"/>
      <c r="HI151" s="570"/>
      <c r="HJ151" s="570"/>
      <c r="HK151" s="570"/>
      <c r="HL151" s="570"/>
      <c r="HM151" s="570"/>
      <c r="HN151" s="570"/>
      <c r="HO151" s="570"/>
      <c r="HP151" s="570"/>
      <c r="HQ151" s="570"/>
      <c r="HR151" s="570"/>
      <c r="HS151" s="570"/>
      <c r="HT151" s="570"/>
      <c r="HU151" s="570"/>
      <c r="HV151" s="570"/>
      <c r="HW151" s="570"/>
      <c r="HX151" s="570"/>
      <c r="HY151" s="570"/>
      <c r="HZ151" s="570"/>
      <c r="IA151" s="570"/>
      <c r="IB151" s="570"/>
      <c r="IC151" s="570"/>
      <c r="ID151" s="570"/>
      <c r="IE151" s="570"/>
      <c r="IF151" s="570"/>
      <c r="IG151" s="570"/>
      <c r="IH151" s="570"/>
      <c r="II151" s="570"/>
      <c r="IJ151" s="570"/>
      <c r="IK151" s="570"/>
      <c r="IL151" s="570"/>
      <c r="IM151" s="570"/>
      <c r="IN151" s="570"/>
      <c r="IO151" s="570"/>
      <c r="IP151" s="570"/>
      <c r="IQ151" s="570"/>
      <c r="IR151" s="570"/>
      <c r="IS151" s="570"/>
    </row>
    <row r="152" spans="1:253" s="219" customFormat="1" ht="15.75" outlineLevel="1" collapsed="1" x14ac:dyDescent="0.2">
      <c r="A152" s="17"/>
      <c r="B152" s="18"/>
      <c r="C152" s="19"/>
      <c r="D152" s="12" t="s">
        <v>208</v>
      </c>
      <c r="E152" s="15"/>
      <c r="F152" s="240"/>
      <c r="G152" s="554"/>
      <c r="H152" s="571">
        <f>SUM(H137:H151,H142:H151,H148:H150)</f>
        <v>0</v>
      </c>
      <c r="I152" s="240"/>
      <c r="J152" s="554"/>
      <c r="K152" s="571">
        <f>SUM(K137:K151,K142:K151,K148:K150)</f>
        <v>0</v>
      </c>
      <c r="L152" s="554"/>
      <c r="M152" s="571">
        <f>SUM(M137:M151,M142:M151,M148:M150)</f>
        <v>0</v>
      </c>
      <c r="N152" s="572"/>
      <c r="O152" s="571">
        <f>SUM(O137:O151,O142:O151,O148:O150)</f>
        <v>0</v>
      </c>
      <c r="P152" s="572"/>
      <c r="Q152" s="571">
        <f>SUM(Q137:Q151,Q142:Q151,Q148:Q150)</f>
        <v>0</v>
      </c>
      <c r="R152" s="572"/>
      <c r="S152" s="571">
        <f>SUM(S137:S151,S142:S151,S148:S150)</f>
        <v>0</v>
      </c>
      <c r="T152" s="572"/>
      <c r="U152" s="571">
        <f>SUM(U137:U151,U142:U151,U148:U150)</f>
        <v>0</v>
      </c>
      <c r="V152" s="572"/>
      <c r="W152" s="571">
        <f>SUM(W137:W151,W142:W151,W148:W150)</f>
        <v>0</v>
      </c>
      <c r="X152" s="572"/>
      <c r="Y152" s="571">
        <f>SUM(Y137:Y151,Y142:Y151,Y148:Y150)</f>
        <v>0</v>
      </c>
      <c r="Z152" s="572"/>
      <c r="AA152" s="571">
        <f>SUM(AA137:AA151,AA142:AA151,AA148:AA150)</f>
        <v>0</v>
      </c>
      <c r="AB152" s="572"/>
      <c r="AC152" s="571">
        <f>SUM(AC137:AC151,AC142:AC151,AC148:AC150)</f>
        <v>0</v>
      </c>
      <c r="AD152" s="572"/>
      <c r="AE152" s="571">
        <f>SUM(AE137:AE151,AE142:AE151,AE148:AE150)</f>
        <v>0</v>
      </c>
      <c r="AF152" s="572"/>
      <c r="AG152" s="571">
        <f>SUM(AG137:AG151,AG142:AG151,AG148:AG150)</f>
        <v>0</v>
      </c>
      <c r="AH152" s="572"/>
      <c r="AI152" s="571">
        <f t="shared" si="40"/>
        <v>0</v>
      </c>
      <c r="AJ152" s="572"/>
      <c r="AK152" s="571">
        <f t="shared" si="41"/>
        <v>0</v>
      </c>
      <c r="AL152" s="573"/>
      <c r="AM152" s="573"/>
      <c r="AN152" s="573"/>
      <c r="AO152" s="574"/>
      <c r="AP152" s="218"/>
      <c r="AQ152" s="218"/>
      <c r="AR152" s="218"/>
      <c r="AS152" s="218"/>
      <c r="AT152" s="218"/>
      <c r="AU152" s="218"/>
      <c r="AV152" s="218"/>
      <c r="AW152" s="218"/>
      <c r="AX152" s="218"/>
      <c r="AY152" s="218"/>
      <c r="AZ152" s="218"/>
      <c r="BA152" s="218"/>
      <c r="BB152" s="218"/>
      <c r="BC152" s="218"/>
      <c r="BD152" s="218"/>
      <c r="BE152" s="218"/>
      <c r="BF152" s="218"/>
      <c r="BG152" s="218"/>
      <c r="BH152" s="218"/>
      <c r="BI152" s="218"/>
      <c r="BJ152" s="218"/>
      <c r="BK152" s="218"/>
      <c r="BL152" s="218"/>
      <c r="BM152" s="218"/>
      <c r="BN152" s="218"/>
      <c r="BO152" s="218"/>
      <c r="BP152" s="218"/>
      <c r="BQ152" s="218"/>
      <c r="BR152" s="218"/>
      <c r="BS152" s="218"/>
      <c r="BT152" s="575"/>
      <c r="BU152" s="575"/>
      <c r="BV152" s="218"/>
      <c r="BW152" s="218"/>
      <c r="BX152" s="218"/>
      <c r="BY152" s="218"/>
      <c r="BZ152" s="218"/>
      <c r="CA152" s="218"/>
      <c r="CB152" s="218"/>
      <c r="CC152" s="218"/>
      <c r="CD152" s="218"/>
      <c r="CE152" s="218"/>
      <c r="CF152" s="218"/>
      <c r="CG152" s="218"/>
      <c r="CH152" s="218"/>
      <c r="CI152" s="218"/>
      <c r="CJ152" s="218"/>
      <c r="CK152" s="218"/>
      <c r="CL152" s="218"/>
      <c r="CM152" s="218"/>
      <c r="CN152" s="218"/>
      <c r="CO152" s="218"/>
      <c r="CP152" s="218"/>
      <c r="CQ152" s="218"/>
      <c r="CR152" s="218"/>
      <c r="CS152" s="218"/>
      <c r="CT152" s="218"/>
      <c r="CU152" s="218"/>
      <c r="CV152" s="218"/>
      <c r="CW152" s="218"/>
      <c r="CX152" s="218"/>
      <c r="CY152" s="218"/>
      <c r="CZ152" s="575"/>
      <c r="DA152" s="575"/>
      <c r="DB152" s="218"/>
      <c r="DC152" s="218"/>
      <c r="DD152" s="218"/>
      <c r="DE152" s="218"/>
      <c r="DF152" s="218"/>
      <c r="DG152" s="218"/>
      <c r="DH152" s="218"/>
      <c r="DI152" s="218"/>
      <c r="DJ152" s="218"/>
      <c r="DK152" s="218"/>
      <c r="DL152" s="218"/>
      <c r="DM152" s="218"/>
      <c r="DN152" s="218"/>
      <c r="DO152" s="218"/>
      <c r="DP152" s="218"/>
      <c r="DQ152" s="218"/>
      <c r="DR152" s="218"/>
      <c r="DS152" s="218"/>
      <c r="DT152" s="218"/>
      <c r="DU152" s="218"/>
      <c r="DV152" s="218"/>
      <c r="DW152" s="218"/>
      <c r="DX152" s="218"/>
      <c r="DY152" s="218"/>
      <c r="DZ152" s="218"/>
      <c r="EA152" s="218"/>
      <c r="EB152" s="218"/>
      <c r="EC152" s="218"/>
      <c r="ED152" s="218"/>
      <c r="EE152" s="218"/>
      <c r="EF152" s="575"/>
      <c r="EG152" s="575"/>
      <c r="EH152" s="218"/>
      <c r="EI152" s="218"/>
      <c r="EJ152" s="218"/>
      <c r="EK152" s="218"/>
      <c r="EL152" s="218"/>
      <c r="EM152" s="218"/>
      <c r="EN152" s="218"/>
      <c r="EO152" s="218"/>
      <c r="EP152" s="218"/>
      <c r="EQ152" s="218"/>
      <c r="ER152" s="218"/>
      <c r="ES152" s="218"/>
      <c r="ET152" s="218"/>
      <c r="EU152" s="218"/>
      <c r="EV152" s="218"/>
      <c r="EW152" s="218"/>
      <c r="EX152" s="218"/>
      <c r="EY152" s="218"/>
      <c r="EZ152" s="218"/>
      <c r="FA152" s="218"/>
      <c r="FB152" s="218"/>
      <c r="FC152" s="218"/>
      <c r="FD152" s="218"/>
      <c r="FE152" s="218"/>
      <c r="FF152" s="218"/>
      <c r="FG152" s="218"/>
      <c r="FH152" s="218"/>
      <c r="FI152" s="218"/>
      <c r="FJ152" s="218"/>
      <c r="FK152" s="218"/>
      <c r="FL152" s="575"/>
      <c r="FM152" s="575"/>
      <c r="FN152" s="218"/>
      <c r="FO152" s="218"/>
      <c r="FP152" s="218"/>
      <c r="FQ152" s="218"/>
      <c r="FR152" s="218"/>
      <c r="FS152" s="218"/>
      <c r="FT152" s="218"/>
      <c r="FU152" s="218"/>
      <c r="FV152" s="218"/>
      <c r="FW152" s="218"/>
      <c r="FX152" s="218"/>
      <c r="FY152" s="218"/>
      <c r="FZ152" s="218"/>
      <c r="GA152" s="218"/>
      <c r="GB152" s="218"/>
      <c r="GC152" s="218"/>
      <c r="GD152" s="218"/>
      <c r="GE152" s="218"/>
      <c r="GF152" s="218"/>
      <c r="GG152" s="218"/>
      <c r="GH152" s="218"/>
      <c r="GI152" s="218"/>
      <c r="GJ152" s="218"/>
      <c r="GK152" s="218"/>
      <c r="GL152" s="218"/>
      <c r="GM152" s="218"/>
      <c r="GN152" s="218"/>
      <c r="GO152" s="218"/>
      <c r="GP152" s="218"/>
      <c r="GQ152" s="218"/>
      <c r="GR152" s="575"/>
      <c r="GS152" s="575"/>
      <c r="GT152" s="181"/>
      <c r="GU152" s="181"/>
      <c r="GV152" s="181"/>
      <c r="GW152" s="181"/>
      <c r="GX152" s="181"/>
      <c r="GY152" s="181"/>
      <c r="GZ152" s="181"/>
      <c r="HA152" s="181"/>
      <c r="HB152" s="181"/>
      <c r="HC152" s="181"/>
      <c r="HD152" s="181"/>
      <c r="HE152" s="181"/>
      <c r="HF152" s="181"/>
      <c r="HG152" s="181"/>
      <c r="HH152" s="181"/>
      <c r="HI152" s="181"/>
      <c r="HJ152" s="181"/>
      <c r="HK152" s="181"/>
      <c r="HL152" s="181"/>
      <c r="HM152" s="181"/>
      <c r="HN152" s="181"/>
      <c r="HO152" s="181"/>
      <c r="HP152" s="181"/>
      <c r="HQ152" s="181"/>
      <c r="HR152" s="181"/>
      <c r="HS152" s="181"/>
      <c r="HT152" s="181"/>
      <c r="HU152" s="181"/>
      <c r="HV152" s="181"/>
      <c r="HW152" s="181"/>
      <c r="HX152" s="181"/>
      <c r="HY152" s="181"/>
      <c r="HZ152" s="181"/>
      <c r="IA152" s="181"/>
      <c r="IB152" s="181"/>
      <c r="IC152" s="181"/>
      <c r="ID152" s="181"/>
      <c r="IE152" s="181"/>
      <c r="IF152" s="181"/>
      <c r="IG152" s="181"/>
      <c r="IH152" s="181"/>
      <c r="II152" s="181"/>
      <c r="IJ152" s="181"/>
      <c r="IK152" s="181"/>
      <c r="IL152" s="181"/>
      <c r="IM152" s="181"/>
      <c r="IN152" s="181"/>
      <c r="IO152" s="181"/>
      <c r="IP152" s="181"/>
      <c r="IQ152" s="181"/>
      <c r="IR152" s="181"/>
      <c r="IS152" s="181"/>
    </row>
    <row r="153" spans="1:253" s="216" customFormat="1" ht="16.5" outlineLevel="1" x14ac:dyDescent="0.2">
      <c r="A153" s="6" t="s">
        <v>209</v>
      </c>
      <c r="B153" s="4"/>
      <c r="C153" s="524"/>
      <c r="D153" s="5"/>
      <c r="E153" s="14"/>
      <c r="F153" s="525"/>
      <c r="G153" s="553"/>
      <c r="H153" s="527"/>
      <c r="I153" s="525"/>
      <c r="J153" s="553"/>
      <c r="K153" s="527"/>
      <c r="L153" s="553"/>
      <c r="M153" s="527"/>
      <c r="N153" s="528"/>
      <c r="O153" s="527"/>
      <c r="P153" s="528"/>
      <c r="Q153" s="527"/>
      <c r="R153" s="528"/>
      <c r="S153" s="527"/>
      <c r="T153" s="528"/>
      <c r="U153" s="527"/>
      <c r="V153" s="528"/>
      <c r="W153" s="527"/>
      <c r="X153" s="528"/>
      <c r="Y153" s="527"/>
      <c r="Z153" s="528"/>
      <c r="AA153" s="527"/>
      <c r="AB153" s="528"/>
      <c r="AC153" s="527"/>
      <c r="AD153" s="528"/>
      <c r="AE153" s="527"/>
      <c r="AF153" s="528"/>
      <c r="AG153" s="527"/>
      <c r="AH153" s="528"/>
      <c r="AI153" s="527">
        <f t="shared" si="40"/>
        <v>0</v>
      </c>
      <c r="AJ153" s="528"/>
      <c r="AK153" s="527">
        <f t="shared" si="41"/>
        <v>0</v>
      </c>
      <c r="AL153" s="213"/>
      <c r="AM153" s="213"/>
      <c r="AN153" s="213"/>
      <c r="AO153" s="214"/>
      <c r="AP153" s="215"/>
      <c r="AQ153" s="215"/>
      <c r="AR153" s="215"/>
      <c r="AS153" s="215"/>
      <c r="AT153" s="215"/>
      <c r="AU153" s="215"/>
      <c r="AV153" s="215"/>
      <c r="AW153" s="215"/>
      <c r="AX153" s="215"/>
      <c r="AY153" s="215"/>
      <c r="AZ153" s="215"/>
      <c r="BA153" s="215"/>
      <c r="BB153" s="215"/>
      <c r="BC153" s="215"/>
      <c r="BD153" s="215"/>
      <c r="BE153" s="215"/>
      <c r="BF153" s="215"/>
      <c r="BG153" s="215"/>
      <c r="BH153" s="215"/>
      <c r="BI153" s="215"/>
      <c r="BJ153" s="215"/>
      <c r="BK153" s="215"/>
      <c r="BL153" s="215"/>
      <c r="BM153" s="215"/>
      <c r="BN153" s="215"/>
      <c r="BO153" s="215"/>
      <c r="BP153" s="215"/>
      <c r="BQ153" s="215"/>
      <c r="BR153" s="215"/>
      <c r="BS153" s="215"/>
      <c r="BT153" s="215"/>
      <c r="BU153" s="215"/>
      <c r="BV153" s="215"/>
      <c r="BW153" s="215"/>
      <c r="BX153" s="215"/>
      <c r="BY153" s="215"/>
      <c r="BZ153" s="215"/>
      <c r="CA153" s="215"/>
      <c r="CB153" s="215"/>
      <c r="CC153" s="215"/>
      <c r="CD153" s="215"/>
      <c r="CE153" s="215"/>
      <c r="CF153" s="215"/>
      <c r="CG153" s="215"/>
      <c r="CH153" s="215"/>
      <c r="CI153" s="215"/>
      <c r="CJ153" s="215"/>
      <c r="CK153" s="215"/>
      <c r="CL153" s="215"/>
      <c r="CM153" s="215"/>
      <c r="CN153" s="215"/>
      <c r="CO153" s="215"/>
      <c r="CP153" s="215"/>
      <c r="CQ153" s="215"/>
      <c r="CR153" s="215"/>
      <c r="CS153" s="215"/>
      <c r="CT153" s="215"/>
      <c r="CU153" s="215"/>
      <c r="CV153" s="215"/>
      <c r="CW153" s="215"/>
      <c r="CX153" s="215"/>
      <c r="CY153" s="215"/>
      <c r="CZ153" s="215"/>
      <c r="DA153" s="215"/>
      <c r="DB153" s="215"/>
      <c r="DC153" s="215"/>
      <c r="DD153" s="215"/>
      <c r="DE153" s="215"/>
      <c r="DF153" s="215"/>
      <c r="DG153" s="215"/>
      <c r="DH153" s="215"/>
      <c r="DI153" s="215"/>
      <c r="DJ153" s="215"/>
      <c r="DK153" s="215"/>
      <c r="DL153" s="215"/>
      <c r="DM153" s="215"/>
      <c r="DN153" s="215"/>
      <c r="DO153" s="215"/>
      <c r="DP153" s="215"/>
      <c r="DQ153" s="215"/>
      <c r="DR153" s="215"/>
      <c r="DS153" s="215"/>
      <c r="DT153" s="215"/>
      <c r="DU153" s="215"/>
      <c r="DV153" s="215"/>
      <c r="DW153" s="215"/>
      <c r="DX153" s="215"/>
      <c r="DY153" s="215"/>
      <c r="DZ153" s="215"/>
      <c r="EA153" s="215"/>
      <c r="EB153" s="215"/>
      <c r="EC153" s="215"/>
      <c r="ED153" s="215"/>
      <c r="EE153" s="215"/>
      <c r="EF153" s="215"/>
      <c r="EG153" s="215"/>
      <c r="EH153" s="215"/>
      <c r="EI153" s="215"/>
      <c r="EJ153" s="215"/>
      <c r="EK153" s="215"/>
      <c r="EL153" s="215"/>
      <c r="EM153" s="215"/>
      <c r="EN153" s="215"/>
      <c r="EO153" s="215"/>
      <c r="EP153" s="215"/>
      <c r="EQ153" s="215"/>
      <c r="ER153" s="215"/>
      <c r="ES153" s="215"/>
      <c r="ET153" s="215"/>
      <c r="EU153" s="215"/>
      <c r="EV153" s="215"/>
      <c r="EW153" s="215"/>
      <c r="EX153" s="215"/>
      <c r="EY153" s="215"/>
      <c r="EZ153" s="215"/>
      <c r="FA153" s="215"/>
      <c r="FB153" s="215"/>
      <c r="FC153" s="215"/>
      <c r="FD153" s="215"/>
      <c r="FE153" s="215"/>
      <c r="FF153" s="215"/>
      <c r="FG153" s="215"/>
      <c r="FH153" s="215"/>
      <c r="FI153" s="215"/>
      <c r="FJ153" s="215"/>
      <c r="FK153" s="215"/>
      <c r="FL153" s="215"/>
      <c r="FM153" s="215"/>
      <c r="FN153" s="215"/>
      <c r="FO153" s="215"/>
      <c r="FP153" s="215"/>
      <c r="FQ153" s="215"/>
      <c r="FR153" s="215"/>
      <c r="FS153" s="215"/>
      <c r="FT153" s="215"/>
      <c r="FU153" s="215"/>
      <c r="FV153" s="215"/>
      <c r="FW153" s="215"/>
      <c r="FX153" s="215"/>
      <c r="FY153" s="215"/>
      <c r="FZ153" s="215"/>
      <c r="GA153" s="215"/>
      <c r="GB153" s="215"/>
      <c r="GC153" s="215"/>
      <c r="GD153" s="215"/>
      <c r="GE153" s="215"/>
      <c r="GF153" s="215"/>
      <c r="GG153" s="215"/>
      <c r="GH153" s="215"/>
      <c r="GI153" s="215"/>
      <c r="GJ153" s="215"/>
      <c r="GK153" s="215"/>
      <c r="GL153" s="215"/>
      <c r="GM153" s="215"/>
      <c r="GN153" s="215"/>
      <c r="GO153" s="215"/>
      <c r="GP153" s="215"/>
      <c r="GQ153" s="215"/>
      <c r="GR153" s="215"/>
      <c r="GS153" s="215"/>
      <c r="GT153" s="181"/>
      <c r="GU153" s="181"/>
      <c r="GV153" s="181"/>
      <c r="GW153" s="181"/>
      <c r="GX153" s="181"/>
      <c r="GY153" s="181"/>
      <c r="GZ153" s="181"/>
      <c r="HA153" s="181"/>
      <c r="HB153" s="181"/>
      <c r="HC153" s="181"/>
      <c r="HD153" s="181"/>
      <c r="HE153" s="181"/>
      <c r="HF153" s="181"/>
      <c r="HG153" s="181"/>
      <c r="HH153" s="181"/>
      <c r="HI153" s="181"/>
      <c r="HJ153" s="181"/>
      <c r="HK153" s="181"/>
      <c r="HL153" s="181"/>
      <c r="HM153" s="181"/>
      <c r="HN153" s="181"/>
      <c r="HO153" s="181"/>
      <c r="HP153" s="181"/>
      <c r="HQ153" s="181"/>
      <c r="HR153" s="181"/>
      <c r="HS153" s="181"/>
      <c r="HT153" s="181"/>
      <c r="HU153" s="181"/>
      <c r="HV153" s="181"/>
      <c r="HW153" s="181"/>
      <c r="HX153" s="181"/>
      <c r="HY153" s="181"/>
      <c r="HZ153" s="181"/>
      <c r="IA153" s="181"/>
      <c r="IB153" s="181"/>
      <c r="IC153" s="181"/>
      <c r="ID153" s="181"/>
      <c r="IE153" s="181"/>
      <c r="IF153" s="181"/>
      <c r="IG153" s="181"/>
      <c r="IH153" s="181"/>
      <c r="II153" s="181"/>
      <c r="IJ153" s="181"/>
      <c r="IK153" s="181"/>
      <c r="IL153" s="181"/>
      <c r="IM153" s="181"/>
      <c r="IN153" s="181"/>
      <c r="IO153" s="181"/>
      <c r="IP153" s="181"/>
      <c r="IQ153" s="181"/>
      <c r="IR153" s="181"/>
      <c r="IS153" s="181"/>
    </row>
    <row r="154" spans="1:253" s="223" customFormat="1" ht="18" hidden="1" outlineLevel="2" x14ac:dyDescent="0.2">
      <c r="A154" s="578" t="s">
        <v>210</v>
      </c>
      <c r="B154" s="22"/>
      <c r="C154" s="189"/>
      <c r="D154" s="190"/>
      <c r="E154" s="577"/>
      <c r="F154" s="243"/>
      <c r="G154" s="186"/>
      <c r="H154" s="251"/>
      <c r="I154" s="243"/>
      <c r="J154" s="186"/>
      <c r="K154" s="251"/>
      <c r="L154" s="186"/>
      <c r="M154" s="251"/>
      <c r="N154" s="185"/>
      <c r="O154" s="251"/>
      <c r="P154" s="185"/>
      <c r="Q154" s="251"/>
      <c r="R154" s="185"/>
      <c r="S154" s="251"/>
      <c r="T154" s="185"/>
      <c r="U154" s="251"/>
      <c r="V154" s="185"/>
      <c r="W154" s="251"/>
      <c r="X154" s="185"/>
      <c r="Y154" s="251"/>
      <c r="Z154" s="185"/>
      <c r="AA154" s="251"/>
      <c r="AB154" s="185"/>
      <c r="AC154" s="251"/>
      <c r="AD154" s="185"/>
      <c r="AE154" s="251"/>
      <c r="AF154" s="185"/>
      <c r="AG154" s="251"/>
      <c r="AH154" s="185"/>
      <c r="AI154" s="251">
        <f t="shared" si="40"/>
        <v>0</v>
      </c>
      <c r="AJ154" s="185"/>
      <c r="AK154" s="251">
        <f t="shared" si="41"/>
        <v>0</v>
      </c>
      <c r="AL154" s="220"/>
      <c r="AM154" s="220"/>
      <c r="AN154" s="220"/>
      <c r="AO154" s="221"/>
      <c r="AP154" s="222"/>
      <c r="AQ154" s="222"/>
      <c r="AR154" s="222"/>
      <c r="AS154" s="222"/>
      <c r="AT154" s="222"/>
      <c r="AU154" s="222"/>
      <c r="AV154" s="222"/>
      <c r="AW154" s="222"/>
      <c r="AX154" s="222"/>
      <c r="AY154" s="222"/>
      <c r="AZ154" s="222"/>
      <c r="BA154" s="222"/>
      <c r="BB154" s="222"/>
      <c r="BC154" s="222"/>
      <c r="BD154" s="222"/>
      <c r="BE154" s="222"/>
      <c r="BF154" s="222"/>
      <c r="BG154" s="222"/>
      <c r="BH154" s="222"/>
      <c r="BI154" s="222"/>
      <c r="BJ154" s="222"/>
      <c r="BK154" s="222"/>
      <c r="BL154" s="222"/>
      <c r="BM154" s="222"/>
      <c r="BN154" s="222"/>
      <c r="BO154" s="222"/>
      <c r="BP154" s="222"/>
      <c r="BQ154" s="222"/>
      <c r="BR154" s="222"/>
      <c r="BS154" s="222"/>
      <c r="BT154" s="222"/>
      <c r="BU154" s="222"/>
      <c r="BV154" s="222"/>
      <c r="BW154" s="222"/>
      <c r="BX154" s="222"/>
      <c r="BY154" s="222"/>
      <c r="BZ154" s="222"/>
      <c r="CA154" s="222"/>
      <c r="CB154" s="222"/>
      <c r="CC154" s="222"/>
      <c r="CD154" s="222"/>
      <c r="CE154" s="222"/>
      <c r="CF154" s="222"/>
      <c r="CG154" s="222"/>
      <c r="CH154" s="222"/>
      <c r="CI154" s="222"/>
      <c r="CJ154" s="222"/>
      <c r="CK154" s="222"/>
      <c r="CL154" s="222"/>
      <c r="CM154" s="222"/>
      <c r="CN154" s="222"/>
      <c r="CO154" s="222"/>
      <c r="CP154" s="222"/>
      <c r="CQ154" s="222"/>
      <c r="CR154" s="222"/>
      <c r="CS154" s="222"/>
      <c r="CT154" s="222"/>
      <c r="CU154" s="222"/>
      <c r="CV154" s="222"/>
      <c r="CW154" s="222"/>
      <c r="CX154" s="222"/>
      <c r="CY154" s="222"/>
      <c r="CZ154" s="222"/>
      <c r="DA154" s="222"/>
      <c r="DB154" s="222"/>
      <c r="DC154" s="222"/>
      <c r="DD154" s="222"/>
      <c r="DE154" s="222"/>
      <c r="DF154" s="222"/>
      <c r="DG154" s="222"/>
      <c r="DH154" s="222"/>
      <c r="DI154" s="222"/>
      <c r="DJ154" s="222"/>
      <c r="DK154" s="222"/>
      <c r="DL154" s="222"/>
      <c r="DM154" s="222"/>
      <c r="DN154" s="222"/>
      <c r="DO154" s="222"/>
      <c r="DP154" s="222"/>
      <c r="DQ154" s="222"/>
      <c r="DR154" s="222"/>
      <c r="DS154" s="222"/>
      <c r="DT154" s="222"/>
      <c r="DU154" s="222"/>
      <c r="DV154" s="222"/>
      <c r="DW154" s="222"/>
      <c r="DX154" s="222"/>
      <c r="DY154" s="222"/>
      <c r="DZ154" s="222"/>
      <c r="EA154" s="222"/>
      <c r="EB154" s="222"/>
      <c r="EC154" s="222"/>
      <c r="ED154" s="222"/>
      <c r="EE154" s="222"/>
      <c r="EF154" s="222"/>
      <c r="EG154" s="222"/>
      <c r="EH154" s="222"/>
      <c r="EI154" s="222"/>
      <c r="EJ154" s="222"/>
      <c r="EK154" s="222"/>
      <c r="EL154" s="222"/>
      <c r="EM154" s="222"/>
      <c r="EN154" s="222"/>
      <c r="EO154" s="222"/>
      <c r="EP154" s="222"/>
      <c r="EQ154" s="222"/>
      <c r="ER154" s="222"/>
      <c r="ES154" s="222"/>
      <c r="ET154" s="222"/>
      <c r="EU154" s="222"/>
      <c r="EV154" s="222"/>
      <c r="EW154" s="222"/>
      <c r="EX154" s="222"/>
      <c r="EY154" s="222"/>
      <c r="EZ154" s="222"/>
      <c r="FA154" s="222"/>
      <c r="FB154" s="222"/>
      <c r="FC154" s="222"/>
      <c r="FD154" s="222"/>
      <c r="FE154" s="222"/>
      <c r="FF154" s="222"/>
      <c r="FG154" s="222"/>
      <c r="FH154" s="222"/>
      <c r="FI154" s="222"/>
      <c r="FJ154" s="222"/>
      <c r="FK154" s="222"/>
      <c r="FL154" s="222"/>
      <c r="FM154" s="222"/>
      <c r="FN154" s="222"/>
      <c r="FO154" s="222"/>
      <c r="FP154" s="222"/>
      <c r="FQ154" s="222"/>
      <c r="FR154" s="222"/>
      <c r="FS154" s="222"/>
      <c r="FT154" s="222"/>
      <c r="FU154" s="222"/>
      <c r="FV154" s="222"/>
      <c r="FW154" s="222"/>
      <c r="FX154" s="222"/>
      <c r="FY154" s="222"/>
      <c r="FZ154" s="222"/>
      <c r="GA154" s="222"/>
      <c r="GB154" s="222"/>
      <c r="GC154" s="222"/>
      <c r="GD154" s="222"/>
      <c r="GE154" s="222"/>
      <c r="GF154" s="222"/>
      <c r="GG154" s="222"/>
      <c r="GH154" s="222"/>
      <c r="GI154" s="222"/>
      <c r="GJ154" s="222"/>
      <c r="GK154" s="222"/>
      <c r="GL154" s="222"/>
      <c r="GM154" s="222"/>
      <c r="GN154" s="222"/>
      <c r="GO154" s="222"/>
      <c r="GP154" s="222"/>
      <c r="GQ154" s="222"/>
      <c r="GR154" s="222"/>
      <c r="GS154" s="222"/>
      <c r="GT154" s="187"/>
      <c r="GU154" s="187"/>
      <c r="GV154" s="187"/>
      <c r="GW154" s="187"/>
      <c r="GX154" s="187"/>
      <c r="GY154" s="187"/>
      <c r="GZ154" s="187"/>
      <c r="HA154" s="187"/>
      <c r="HB154" s="187"/>
      <c r="HC154" s="187"/>
      <c r="HD154" s="187"/>
      <c r="HE154" s="187"/>
      <c r="HF154" s="187"/>
      <c r="HG154" s="187"/>
      <c r="HH154" s="187"/>
      <c r="HI154" s="187"/>
      <c r="HJ154" s="187"/>
      <c r="HK154" s="187"/>
      <c r="HL154" s="187"/>
      <c r="HM154" s="187"/>
      <c r="HN154" s="187"/>
      <c r="HO154" s="187"/>
      <c r="HP154" s="187"/>
      <c r="HQ154" s="187"/>
      <c r="HR154" s="187"/>
      <c r="HS154" s="187"/>
      <c r="HT154" s="187"/>
      <c r="HU154" s="187"/>
      <c r="HV154" s="187"/>
      <c r="HW154" s="187"/>
      <c r="HX154" s="187"/>
      <c r="HY154" s="187"/>
      <c r="HZ154" s="187"/>
      <c r="IA154" s="187"/>
      <c r="IB154" s="187"/>
      <c r="IC154" s="187"/>
      <c r="ID154" s="187"/>
      <c r="IE154" s="187"/>
      <c r="IF154" s="187"/>
      <c r="IG154" s="187"/>
      <c r="IH154" s="187"/>
      <c r="II154" s="187"/>
      <c r="IJ154" s="187"/>
      <c r="IK154" s="187"/>
      <c r="IL154" s="187"/>
      <c r="IM154" s="187"/>
      <c r="IN154" s="187"/>
      <c r="IO154" s="187"/>
      <c r="IP154" s="187"/>
      <c r="IQ154" s="187"/>
      <c r="IR154" s="187"/>
      <c r="IS154" s="187"/>
    </row>
    <row r="155" spans="1:253" s="217" customFormat="1" ht="15.75" hidden="1" customHeight="1" outlineLevel="2" x14ac:dyDescent="0.2">
      <c r="A155" s="558"/>
      <c r="B155" s="559"/>
      <c r="C155" s="188"/>
      <c r="D155" s="561" t="s">
        <v>211</v>
      </c>
      <c r="E155" s="562"/>
      <c r="F155" s="563"/>
      <c r="G155" s="564"/>
      <c r="H155" s="565">
        <f>F155*G155</f>
        <v>0</v>
      </c>
      <c r="I155" s="563"/>
      <c r="J155" s="564"/>
      <c r="K155" s="565">
        <f>I155*J155</f>
        <v>0</v>
      </c>
      <c r="L155" s="564"/>
      <c r="M155" s="565">
        <f>K155*L155</f>
        <v>0</v>
      </c>
      <c r="N155" s="566"/>
      <c r="O155" s="565"/>
      <c r="P155" s="566"/>
      <c r="Q155" s="565"/>
      <c r="R155" s="566"/>
      <c r="S155" s="565"/>
      <c r="T155" s="566"/>
      <c r="U155" s="565"/>
      <c r="V155" s="566"/>
      <c r="W155" s="565"/>
      <c r="X155" s="566"/>
      <c r="Y155" s="565"/>
      <c r="Z155" s="566"/>
      <c r="AA155" s="565"/>
      <c r="AB155" s="566"/>
      <c r="AC155" s="565"/>
      <c r="AD155" s="566"/>
      <c r="AE155" s="565"/>
      <c r="AF155" s="566"/>
      <c r="AG155" s="565"/>
      <c r="AH155" s="566"/>
      <c r="AI155" s="565">
        <f t="shared" si="40"/>
        <v>0</v>
      </c>
      <c r="AJ155" s="566"/>
      <c r="AK155" s="565">
        <f t="shared" si="41"/>
        <v>0</v>
      </c>
      <c r="AL155" s="567"/>
      <c r="AM155" s="567"/>
      <c r="AN155" s="567"/>
      <c r="AO155" s="568"/>
      <c r="AP155" s="569"/>
      <c r="AQ155" s="569"/>
      <c r="AR155" s="569"/>
      <c r="AS155" s="569"/>
      <c r="AT155" s="569"/>
      <c r="AU155" s="569"/>
      <c r="AV155" s="569"/>
      <c r="AW155" s="569"/>
      <c r="AX155" s="569"/>
      <c r="AY155" s="569"/>
      <c r="AZ155" s="569"/>
      <c r="BA155" s="569"/>
      <c r="BB155" s="569"/>
      <c r="BC155" s="569"/>
      <c r="BD155" s="569"/>
      <c r="BE155" s="569"/>
      <c r="BF155" s="569"/>
      <c r="BG155" s="569"/>
      <c r="BH155" s="569"/>
      <c r="BI155" s="569"/>
      <c r="BJ155" s="569"/>
      <c r="BK155" s="569"/>
      <c r="BL155" s="569"/>
      <c r="BM155" s="569"/>
      <c r="BN155" s="569"/>
      <c r="BO155" s="569"/>
      <c r="BP155" s="569"/>
      <c r="BQ155" s="569"/>
      <c r="BR155" s="569"/>
      <c r="BS155" s="569"/>
      <c r="BT155" s="569"/>
      <c r="BU155" s="569"/>
      <c r="BV155" s="569"/>
      <c r="BW155" s="569"/>
      <c r="BX155" s="569"/>
      <c r="BY155" s="569"/>
      <c r="BZ155" s="569"/>
      <c r="CA155" s="569"/>
      <c r="CB155" s="569"/>
      <c r="CC155" s="569"/>
      <c r="CD155" s="569"/>
      <c r="CE155" s="569"/>
      <c r="CF155" s="569"/>
      <c r="CG155" s="569"/>
      <c r="CH155" s="569"/>
      <c r="CI155" s="569"/>
      <c r="CJ155" s="569"/>
      <c r="CK155" s="569"/>
      <c r="CL155" s="569"/>
      <c r="CM155" s="569"/>
      <c r="CN155" s="569"/>
      <c r="CO155" s="569"/>
      <c r="CP155" s="569"/>
      <c r="CQ155" s="569"/>
      <c r="CR155" s="569"/>
      <c r="CS155" s="569"/>
      <c r="CT155" s="569"/>
      <c r="CU155" s="569"/>
      <c r="CV155" s="569"/>
      <c r="CW155" s="569"/>
      <c r="CX155" s="569"/>
      <c r="CY155" s="569"/>
      <c r="CZ155" s="569"/>
      <c r="DA155" s="569"/>
      <c r="DB155" s="569"/>
      <c r="DC155" s="569"/>
      <c r="DD155" s="569"/>
      <c r="DE155" s="569"/>
      <c r="DF155" s="569"/>
      <c r="DG155" s="569"/>
      <c r="DH155" s="569"/>
      <c r="DI155" s="569"/>
      <c r="DJ155" s="569"/>
      <c r="DK155" s="569"/>
      <c r="DL155" s="569"/>
      <c r="DM155" s="569"/>
      <c r="DN155" s="569"/>
      <c r="DO155" s="569"/>
      <c r="DP155" s="569"/>
      <c r="DQ155" s="569"/>
      <c r="DR155" s="569"/>
      <c r="DS155" s="569"/>
      <c r="DT155" s="569"/>
      <c r="DU155" s="569"/>
      <c r="DV155" s="569"/>
      <c r="DW155" s="569"/>
      <c r="DX155" s="569"/>
      <c r="DY155" s="569"/>
      <c r="DZ155" s="569"/>
      <c r="EA155" s="569"/>
      <c r="EB155" s="569"/>
      <c r="EC155" s="569"/>
      <c r="ED155" s="569"/>
      <c r="EE155" s="569"/>
      <c r="EF155" s="569"/>
      <c r="EG155" s="569"/>
      <c r="EH155" s="569"/>
      <c r="EI155" s="569"/>
      <c r="EJ155" s="569"/>
      <c r="EK155" s="569"/>
      <c r="EL155" s="569"/>
      <c r="EM155" s="569"/>
      <c r="EN155" s="569"/>
      <c r="EO155" s="569"/>
      <c r="EP155" s="569"/>
      <c r="EQ155" s="569"/>
      <c r="ER155" s="569"/>
      <c r="ES155" s="569"/>
      <c r="ET155" s="569"/>
      <c r="EU155" s="569"/>
      <c r="EV155" s="569"/>
      <c r="EW155" s="569"/>
      <c r="EX155" s="569"/>
      <c r="EY155" s="569"/>
      <c r="EZ155" s="569"/>
      <c r="FA155" s="569"/>
      <c r="FB155" s="569"/>
      <c r="FC155" s="569"/>
      <c r="FD155" s="569"/>
      <c r="FE155" s="569"/>
      <c r="FF155" s="569"/>
      <c r="FG155" s="569"/>
      <c r="FH155" s="569"/>
      <c r="FI155" s="569"/>
      <c r="FJ155" s="569"/>
      <c r="FK155" s="569"/>
      <c r="FL155" s="569"/>
      <c r="FM155" s="569"/>
      <c r="FN155" s="569"/>
      <c r="FO155" s="569"/>
      <c r="FP155" s="569"/>
      <c r="FQ155" s="569"/>
      <c r="FR155" s="569"/>
      <c r="FS155" s="569"/>
      <c r="FT155" s="569"/>
      <c r="FU155" s="569"/>
      <c r="FV155" s="569"/>
      <c r="FW155" s="569"/>
      <c r="FX155" s="569"/>
      <c r="FY155" s="569"/>
      <c r="FZ155" s="569"/>
      <c r="GA155" s="569"/>
      <c r="GB155" s="569"/>
      <c r="GC155" s="569"/>
      <c r="GD155" s="569"/>
      <c r="GE155" s="569"/>
      <c r="GF155" s="569"/>
      <c r="GG155" s="569"/>
      <c r="GH155" s="569"/>
      <c r="GI155" s="569"/>
      <c r="GJ155" s="569"/>
      <c r="GK155" s="569"/>
      <c r="GL155" s="569"/>
      <c r="GM155" s="569"/>
      <c r="GN155" s="569"/>
      <c r="GO155" s="569"/>
      <c r="GP155" s="569"/>
      <c r="GQ155" s="569"/>
      <c r="GR155" s="569"/>
      <c r="GS155" s="569"/>
      <c r="GT155" s="570"/>
      <c r="GU155" s="570"/>
      <c r="GV155" s="570"/>
      <c r="GW155" s="570"/>
      <c r="GX155" s="570"/>
      <c r="GY155" s="570"/>
      <c r="GZ155" s="570"/>
      <c r="HA155" s="570"/>
      <c r="HB155" s="570"/>
      <c r="HC155" s="570"/>
      <c r="HD155" s="570"/>
      <c r="HE155" s="570"/>
      <c r="HF155" s="570"/>
      <c r="HG155" s="570"/>
      <c r="HH155" s="570"/>
      <c r="HI155" s="570"/>
      <c r="HJ155" s="570"/>
      <c r="HK155" s="570"/>
      <c r="HL155" s="570"/>
      <c r="HM155" s="570"/>
      <c r="HN155" s="570"/>
      <c r="HO155" s="570"/>
      <c r="HP155" s="570"/>
      <c r="HQ155" s="570"/>
      <c r="HR155" s="570"/>
      <c r="HS155" s="570"/>
      <c r="HT155" s="570"/>
      <c r="HU155" s="570"/>
      <c r="HV155" s="570"/>
      <c r="HW155" s="570"/>
      <c r="HX155" s="570"/>
      <c r="HY155" s="570"/>
      <c r="HZ155" s="570"/>
      <c r="IA155" s="570"/>
      <c r="IB155" s="570"/>
      <c r="IC155" s="570"/>
      <c r="ID155" s="570"/>
      <c r="IE155" s="570"/>
      <c r="IF155" s="570"/>
      <c r="IG155" s="570"/>
      <c r="IH155" s="570"/>
      <c r="II155" s="570"/>
      <c r="IJ155" s="570"/>
      <c r="IK155" s="570"/>
      <c r="IL155" s="570"/>
      <c r="IM155" s="570"/>
      <c r="IN155" s="570"/>
      <c r="IO155" s="570"/>
      <c r="IP155" s="570"/>
      <c r="IQ155" s="570"/>
      <c r="IR155" s="570"/>
      <c r="IS155" s="570"/>
    </row>
    <row r="156" spans="1:253" s="223" customFormat="1" ht="18" hidden="1" outlineLevel="2" x14ac:dyDescent="0.2">
      <c r="A156" s="578" t="s">
        <v>212</v>
      </c>
      <c r="B156" s="22"/>
      <c r="C156" s="189"/>
      <c r="D156" s="190"/>
      <c r="E156" s="577"/>
      <c r="F156" s="243"/>
      <c r="G156" s="186"/>
      <c r="H156" s="251"/>
      <c r="I156" s="243"/>
      <c r="J156" s="186"/>
      <c r="K156" s="251"/>
      <c r="L156" s="186"/>
      <c r="M156" s="251"/>
      <c r="N156" s="185"/>
      <c r="O156" s="251"/>
      <c r="P156" s="185"/>
      <c r="Q156" s="251"/>
      <c r="R156" s="185"/>
      <c r="S156" s="251"/>
      <c r="T156" s="185"/>
      <c r="U156" s="251"/>
      <c r="V156" s="185"/>
      <c r="W156" s="251"/>
      <c r="X156" s="185"/>
      <c r="Y156" s="251"/>
      <c r="Z156" s="185"/>
      <c r="AA156" s="251"/>
      <c r="AB156" s="185"/>
      <c r="AC156" s="251"/>
      <c r="AD156" s="185"/>
      <c r="AE156" s="251"/>
      <c r="AF156" s="185"/>
      <c r="AG156" s="251"/>
      <c r="AH156" s="185"/>
      <c r="AI156" s="251">
        <f t="shared" si="40"/>
        <v>0</v>
      </c>
      <c r="AJ156" s="185"/>
      <c r="AK156" s="251">
        <f t="shared" si="41"/>
        <v>0</v>
      </c>
      <c r="AL156" s="220"/>
      <c r="AM156" s="220"/>
      <c r="AN156" s="220"/>
      <c r="AO156" s="221"/>
      <c r="AP156" s="222"/>
      <c r="AQ156" s="222"/>
      <c r="AR156" s="222"/>
      <c r="AS156" s="222"/>
      <c r="AT156" s="222"/>
      <c r="AU156" s="222"/>
      <c r="AV156" s="222"/>
      <c r="AW156" s="222"/>
      <c r="AX156" s="222"/>
      <c r="AY156" s="222"/>
      <c r="AZ156" s="222"/>
      <c r="BA156" s="222"/>
      <c r="BB156" s="222"/>
      <c r="BC156" s="222"/>
      <c r="BD156" s="222"/>
      <c r="BE156" s="222"/>
      <c r="BF156" s="222"/>
      <c r="BG156" s="222"/>
      <c r="BH156" s="222"/>
      <c r="BI156" s="222"/>
      <c r="BJ156" s="222"/>
      <c r="BK156" s="222"/>
      <c r="BL156" s="222"/>
      <c r="BM156" s="222"/>
      <c r="BN156" s="222"/>
      <c r="BO156" s="222"/>
      <c r="BP156" s="222"/>
      <c r="BQ156" s="222"/>
      <c r="BR156" s="222"/>
      <c r="BS156" s="222"/>
      <c r="BT156" s="222"/>
      <c r="BU156" s="222"/>
      <c r="BV156" s="222"/>
      <c r="BW156" s="222"/>
      <c r="BX156" s="222"/>
      <c r="BY156" s="222"/>
      <c r="BZ156" s="222"/>
      <c r="CA156" s="222"/>
      <c r="CB156" s="222"/>
      <c r="CC156" s="222"/>
      <c r="CD156" s="222"/>
      <c r="CE156" s="222"/>
      <c r="CF156" s="222"/>
      <c r="CG156" s="222"/>
      <c r="CH156" s="222"/>
      <c r="CI156" s="222"/>
      <c r="CJ156" s="222"/>
      <c r="CK156" s="222"/>
      <c r="CL156" s="222"/>
      <c r="CM156" s="222"/>
      <c r="CN156" s="222"/>
      <c r="CO156" s="222"/>
      <c r="CP156" s="222"/>
      <c r="CQ156" s="222"/>
      <c r="CR156" s="222"/>
      <c r="CS156" s="222"/>
      <c r="CT156" s="222"/>
      <c r="CU156" s="222"/>
      <c r="CV156" s="222"/>
      <c r="CW156" s="222"/>
      <c r="CX156" s="222"/>
      <c r="CY156" s="222"/>
      <c r="CZ156" s="222"/>
      <c r="DA156" s="222"/>
      <c r="DB156" s="222"/>
      <c r="DC156" s="222"/>
      <c r="DD156" s="222"/>
      <c r="DE156" s="222"/>
      <c r="DF156" s="222"/>
      <c r="DG156" s="222"/>
      <c r="DH156" s="222"/>
      <c r="DI156" s="222"/>
      <c r="DJ156" s="222"/>
      <c r="DK156" s="222"/>
      <c r="DL156" s="222"/>
      <c r="DM156" s="222"/>
      <c r="DN156" s="222"/>
      <c r="DO156" s="222"/>
      <c r="DP156" s="222"/>
      <c r="DQ156" s="222"/>
      <c r="DR156" s="222"/>
      <c r="DS156" s="222"/>
      <c r="DT156" s="222"/>
      <c r="DU156" s="222"/>
      <c r="DV156" s="222"/>
      <c r="DW156" s="222"/>
      <c r="DX156" s="222"/>
      <c r="DY156" s="222"/>
      <c r="DZ156" s="222"/>
      <c r="EA156" s="222"/>
      <c r="EB156" s="222"/>
      <c r="EC156" s="222"/>
      <c r="ED156" s="222"/>
      <c r="EE156" s="222"/>
      <c r="EF156" s="222"/>
      <c r="EG156" s="222"/>
      <c r="EH156" s="222"/>
      <c r="EI156" s="222"/>
      <c r="EJ156" s="222"/>
      <c r="EK156" s="222"/>
      <c r="EL156" s="222"/>
      <c r="EM156" s="222"/>
      <c r="EN156" s="222"/>
      <c r="EO156" s="222"/>
      <c r="EP156" s="222"/>
      <c r="EQ156" s="222"/>
      <c r="ER156" s="222"/>
      <c r="ES156" s="222"/>
      <c r="ET156" s="222"/>
      <c r="EU156" s="222"/>
      <c r="EV156" s="222"/>
      <c r="EW156" s="222"/>
      <c r="EX156" s="222"/>
      <c r="EY156" s="222"/>
      <c r="EZ156" s="222"/>
      <c r="FA156" s="222"/>
      <c r="FB156" s="222"/>
      <c r="FC156" s="222"/>
      <c r="FD156" s="222"/>
      <c r="FE156" s="222"/>
      <c r="FF156" s="222"/>
      <c r="FG156" s="222"/>
      <c r="FH156" s="222"/>
      <c r="FI156" s="222"/>
      <c r="FJ156" s="222"/>
      <c r="FK156" s="222"/>
      <c r="FL156" s="222"/>
      <c r="FM156" s="222"/>
      <c r="FN156" s="222"/>
      <c r="FO156" s="222"/>
      <c r="FP156" s="222"/>
      <c r="FQ156" s="222"/>
      <c r="FR156" s="222"/>
      <c r="FS156" s="222"/>
      <c r="FT156" s="222"/>
      <c r="FU156" s="222"/>
      <c r="FV156" s="222"/>
      <c r="FW156" s="222"/>
      <c r="FX156" s="222"/>
      <c r="FY156" s="222"/>
      <c r="FZ156" s="222"/>
      <c r="GA156" s="222"/>
      <c r="GB156" s="222"/>
      <c r="GC156" s="222"/>
      <c r="GD156" s="222"/>
      <c r="GE156" s="222"/>
      <c r="GF156" s="222"/>
      <c r="GG156" s="222"/>
      <c r="GH156" s="222"/>
      <c r="GI156" s="222"/>
      <c r="GJ156" s="222"/>
      <c r="GK156" s="222"/>
      <c r="GL156" s="222"/>
      <c r="GM156" s="222"/>
      <c r="GN156" s="222"/>
      <c r="GO156" s="222"/>
      <c r="GP156" s="222"/>
      <c r="GQ156" s="222"/>
      <c r="GR156" s="222"/>
      <c r="GS156" s="222"/>
      <c r="GT156" s="187"/>
      <c r="GU156" s="187"/>
      <c r="GV156" s="187"/>
      <c r="GW156" s="187"/>
      <c r="GX156" s="187"/>
      <c r="GY156" s="187"/>
      <c r="GZ156" s="187"/>
      <c r="HA156" s="187"/>
      <c r="HB156" s="187"/>
      <c r="HC156" s="187"/>
      <c r="HD156" s="187"/>
      <c r="HE156" s="187"/>
      <c r="HF156" s="187"/>
      <c r="HG156" s="187"/>
      <c r="HH156" s="187"/>
      <c r="HI156" s="187"/>
      <c r="HJ156" s="187"/>
      <c r="HK156" s="187"/>
      <c r="HL156" s="187"/>
      <c r="HM156" s="187"/>
      <c r="HN156" s="187"/>
      <c r="HO156" s="187"/>
      <c r="HP156" s="187"/>
      <c r="HQ156" s="187"/>
      <c r="HR156" s="187"/>
      <c r="HS156" s="187"/>
      <c r="HT156" s="187"/>
      <c r="HU156" s="187"/>
      <c r="HV156" s="187"/>
      <c r="HW156" s="187"/>
      <c r="HX156" s="187"/>
      <c r="HY156" s="187"/>
      <c r="HZ156" s="187"/>
      <c r="IA156" s="187"/>
      <c r="IB156" s="187"/>
      <c r="IC156" s="187"/>
      <c r="ID156" s="187"/>
      <c r="IE156" s="187"/>
      <c r="IF156" s="187"/>
      <c r="IG156" s="187"/>
      <c r="IH156" s="187"/>
      <c r="II156" s="187"/>
      <c r="IJ156" s="187"/>
      <c r="IK156" s="187"/>
      <c r="IL156" s="187"/>
      <c r="IM156" s="187"/>
      <c r="IN156" s="187"/>
      <c r="IO156" s="187"/>
      <c r="IP156" s="187"/>
      <c r="IQ156" s="187"/>
      <c r="IR156" s="187"/>
      <c r="IS156" s="187"/>
    </row>
    <row r="157" spans="1:253" s="217" customFormat="1" ht="15.75" hidden="1" customHeight="1" outlineLevel="2" x14ac:dyDescent="0.2">
      <c r="A157" s="558"/>
      <c r="B157" s="559"/>
      <c r="C157" s="188"/>
      <c r="D157" s="561" t="s">
        <v>213</v>
      </c>
      <c r="E157" s="562"/>
      <c r="F157" s="563"/>
      <c r="G157" s="564"/>
      <c r="H157" s="565">
        <f>F157*G157</f>
        <v>0</v>
      </c>
      <c r="I157" s="563"/>
      <c r="J157" s="564"/>
      <c r="K157" s="565">
        <f>I157*J157</f>
        <v>0</v>
      </c>
      <c r="L157" s="564"/>
      <c r="M157" s="565">
        <f>K157*L157</f>
        <v>0</v>
      </c>
      <c r="N157" s="566"/>
      <c r="O157" s="565"/>
      <c r="P157" s="566"/>
      <c r="Q157" s="565"/>
      <c r="R157" s="566"/>
      <c r="S157" s="565"/>
      <c r="T157" s="566"/>
      <c r="U157" s="565"/>
      <c r="V157" s="566"/>
      <c r="W157" s="565"/>
      <c r="X157" s="566"/>
      <c r="Y157" s="565"/>
      <c r="Z157" s="566"/>
      <c r="AA157" s="565"/>
      <c r="AB157" s="566"/>
      <c r="AC157" s="565"/>
      <c r="AD157" s="566"/>
      <c r="AE157" s="565"/>
      <c r="AF157" s="566"/>
      <c r="AG157" s="565"/>
      <c r="AH157" s="566"/>
      <c r="AI157" s="565">
        <f t="shared" si="40"/>
        <v>0</v>
      </c>
      <c r="AJ157" s="566"/>
      <c r="AK157" s="565">
        <f t="shared" si="41"/>
        <v>0</v>
      </c>
      <c r="AL157" s="567"/>
      <c r="AM157" s="567"/>
      <c r="AN157" s="567"/>
      <c r="AO157" s="568"/>
      <c r="AP157" s="569"/>
      <c r="AQ157" s="569"/>
      <c r="AR157" s="569"/>
      <c r="AS157" s="569"/>
      <c r="AT157" s="569"/>
      <c r="AU157" s="569"/>
      <c r="AV157" s="569"/>
      <c r="AW157" s="569"/>
      <c r="AX157" s="569"/>
      <c r="AY157" s="569"/>
      <c r="AZ157" s="569"/>
      <c r="BA157" s="569"/>
      <c r="BB157" s="569"/>
      <c r="BC157" s="569"/>
      <c r="BD157" s="569"/>
      <c r="BE157" s="569"/>
      <c r="BF157" s="569"/>
      <c r="BG157" s="569"/>
      <c r="BH157" s="569"/>
      <c r="BI157" s="569"/>
      <c r="BJ157" s="569"/>
      <c r="BK157" s="569"/>
      <c r="BL157" s="569"/>
      <c r="BM157" s="569"/>
      <c r="BN157" s="569"/>
      <c r="BO157" s="569"/>
      <c r="BP157" s="569"/>
      <c r="BQ157" s="569"/>
      <c r="BR157" s="569"/>
      <c r="BS157" s="569"/>
      <c r="BT157" s="569"/>
      <c r="BU157" s="569"/>
      <c r="BV157" s="569"/>
      <c r="BW157" s="569"/>
      <c r="BX157" s="569"/>
      <c r="BY157" s="569"/>
      <c r="BZ157" s="569"/>
      <c r="CA157" s="569"/>
      <c r="CB157" s="569"/>
      <c r="CC157" s="569"/>
      <c r="CD157" s="569"/>
      <c r="CE157" s="569"/>
      <c r="CF157" s="569"/>
      <c r="CG157" s="569"/>
      <c r="CH157" s="569"/>
      <c r="CI157" s="569"/>
      <c r="CJ157" s="569"/>
      <c r="CK157" s="569"/>
      <c r="CL157" s="569"/>
      <c r="CM157" s="569"/>
      <c r="CN157" s="569"/>
      <c r="CO157" s="569"/>
      <c r="CP157" s="569"/>
      <c r="CQ157" s="569"/>
      <c r="CR157" s="569"/>
      <c r="CS157" s="569"/>
      <c r="CT157" s="569"/>
      <c r="CU157" s="569"/>
      <c r="CV157" s="569"/>
      <c r="CW157" s="569"/>
      <c r="CX157" s="569"/>
      <c r="CY157" s="569"/>
      <c r="CZ157" s="569"/>
      <c r="DA157" s="569"/>
      <c r="DB157" s="569"/>
      <c r="DC157" s="569"/>
      <c r="DD157" s="569"/>
      <c r="DE157" s="569"/>
      <c r="DF157" s="569"/>
      <c r="DG157" s="569"/>
      <c r="DH157" s="569"/>
      <c r="DI157" s="569"/>
      <c r="DJ157" s="569"/>
      <c r="DK157" s="569"/>
      <c r="DL157" s="569"/>
      <c r="DM157" s="569"/>
      <c r="DN157" s="569"/>
      <c r="DO157" s="569"/>
      <c r="DP157" s="569"/>
      <c r="DQ157" s="569"/>
      <c r="DR157" s="569"/>
      <c r="DS157" s="569"/>
      <c r="DT157" s="569"/>
      <c r="DU157" s="569"/>
      <c r="DV157" s="569"/>
      <c r="DW157" s="569"/>
      <c r="DX157" s="569"/>
      <c r="DY157" s="569"/>
      <c r="DZ157" s="569"/>
      <c r="EA157" s="569"/>
      <c r="EB157" s="569"/>
      <c r="EC157" s="569"/>
      <c r="ED157" s="569"/>
      <c r="EE157" s="569"/>
      <c r="EF157" s="569"/>
      <c r="EG157" s="569"/>
      <c r="EH157" s="569"/>
      <c r="EI157" s="569"/>
      <c r="EJ157" s="569"/>
      <c r="EK157" s="569"/>
      <c r="EL157" s="569"/>
      <c r="EM157" s="569"/>
      <c r="EN157" s="569"/>
      <c r="EO157" s="569"/>
      <c r="EP157" s="569"/>
      <c r="EQ157" s="569"/>
      <c r="ER157" s="569"/>
      <c r="ES157" s="569"/>
      <c r="ET157" s="569"/>
      <c r="EU157" s="569"/>
      <c r="EV157" s="569"/>
      <c r="EW157" s="569"/>
      <c r="EX157" s="569"/>
      <c r="EY157" s="569"/>
      <c r="EZ157" s="569"/>
      <c r="FA157" s="569"/>
      <c r="FB157" s="569"/>
      <c r="FC157" s="569"/>
      <c r="FD157" s="569"/>
      <c r="FE157" s="569"/>
      <c r="FF157" s="569"/>
      <c r="FG157" s="569"/>
      <c r="FH157" s="569"/>
      <c r="FI157" s="569"/>
      <c r="FJ157" s="569"/>
      <c r="FK157" s="569"/>
      <c r="FL157" s="569"/>
      <c r="FM157" s="569"/>
      <c r="FN157" s="569"/>
      <c r="FO157" s="569"/>
      <c r="FP157" s="569"/>
      <c r="FQ157" s="569"/>
      <c r="FR157" s="569"/>
      <c r="FS157" s="569"/>
      <c r="FT157" s="569"/>
      <c r="FU157" s="569"/>
      <c r="FV157" s="569"/>
      <c r="FW157" s="569"/>
      <c r="FX157" s="569"/>
      <c r="FY157" s="569"/>
      <c r="FZ157" s="569"/>
      <c r="GA157" s="569"/>
      <c r="GB157" s="569"/>
      <c r="GC157" s="569"/>
      <c r="GD157" s="569"/>
      <c r="GE157" s="569"/>
      <c r="GF157" s="569"/>
      <c r="GG157" s="569"/>
      <c r="GH157" s="569"/>
      <c r="GI157" s="569"/>
      <c r="GJ157" s="569"/>
      <c r="GK157" s="569"/>
      <c r="GL157" s="569"/>
      <c r="GM157" s="569"/>
      <c r="GN157" s="569"/>
      <c r="GO157" s="569"/>
      <c r="GP157" s="569"/>
      <c r="GQ157" s="569"/>
      <c r="GR157" s="569"/>
      <c r="GS157" s="569"/>
      <c r="GT157" s="570"/>
      <c r="GU157" s="570"/>
      <c r="GV157" s="570"/>
      <c r="GW157" s="570"/>
      <c r="GX157" s="570"/>
      <c r="GY157" s="570"/>
      <c r="GZ157" s="570"/>
      <c r="HA157" s="570"/>
      <c r="HB157" s="570"/>
      <c r="HC157" s="570"/>
      <c r="HD157" s="570"/>
      <c r="HE157" s="570"/>
      <c r="HF157" s="570"/>
      <c r="HG157" s="570"/>
      <c r="HH157" s="570"/>
      <c r="HI157" s="570"/>
      <c r="HJ157" s="570"/>
      <c r="HK157" s="570"/>
      <c r="HL157" s="570"/>
      <c r="HM157" s="570"/>
      <c r="HN157" s="570"/>
      <c r="HO157" s="570"/>
      <c r="HP157" s="570"/>
      <c r="HQ157" s="570"/>
      <c r="HR157" s="570"/>
      <c r="HS157" s="570"/>
      <c r="HT157" s="570"/>
      <c r="HU157" s="570"/>
      <c r="HV157" s="570"/>
      <c r="HW157" s="570"/>
      <c r="HX157" s="570"/>
      <c r="HY157" s="570"/>
      <c r="HZ157" s="570"/>
      <c r="IA157" s="570"/>
      <c r="IB157" s="570"/>
      <c r="IC157" s="570"/>
      <c r="ID157" s="570"/>
      <c r="IE157" s="570"/>
      <c r="IF157" s="570"/>
      <c r="IG157" s="570"/>
      <c r="IH157" s="570"/>
      <c r="II157" s="570"/>
      <c r="IJ157" s="570"/>
      <c r="IK157" s="570"/>
      <c r="IL157" s="570"/>
      <c r="IM157" s="570"/>
      <c r="IN157" s="570"/>
      <c r="IO157" s="570"/>
      <c r="IP157" s="570"/>
      <c r="IQ157" s="570"/>
      <c r="IR157" s="570"/>
      <c r="IS157" s="570"/>
    </row>
    <row r="158" spans="1:253" s="217" customFormat="1" ht="15.75" hidden="1" customHeight="1" outlineLevel="2" x14ac:dyDescent="0.2">
      <c r="A158" s="558"/>
      <c r="B158" s="559"/>
      <c r="C158" s="188"/>
      <c r="D158" s="561" t="s">
        <v>214</v>
      </c>
      <c r="E158" s="562"/>
      <c r="F158" s="563"/>
      <c r="G158" s="564"/>
      <c r="H158" s="565">
        <f>F158*G158</f>
        <v>0</v>
      </c>
      <c r="I158" s="563"/>
      <c r="J158" s="564"/>
      <c r="K158" s="565">
        <f>I158*J158</f>
        <v>0</v>
      </c>
      <c r="L158" s="564"/>
      <c r="M158" s="565">
        <f>K158*L158</f>
        <v>0</v>
      </c>
      <c r="N158" s="566"/>
      <c r="O158" s="565"/>
      <c r="P158" s="566"/>
      <c r="Q158" s="565"/>
      <c r="R158" s="566"/>
      <c r="S158" s="565"/>
      <c r="T158" s="566"/>
      <c r="U158" s="565"/>
      <c r="V158" s="566"/>
      <c r="W158" s="565"/>
      <c r="X158" s="566"/>
      <c r="Y158" s="565"/>
      <c r="Z158" s="566"/>
      <c r="AA158" s="565"/>
      <c r="AB158" s="566"/>
      <c r="AC158" s="565"/>
      <c r="AD158" s="566"/>
      <c r="AE158" s="565"/>
      <c r="AF158" s="566"/>
      <c r="AG158" s="565"/>
      <c r="AH158" s="566"/>
      <c r="AI158" s="565">
        <f t="shared" si="40"/>
        <v>0</v>
      </c>
      <c r="AJ158" s="566"/>
      <c r="AK158" s="565">
        <f t="shared" si="41"/>
        <v>0</v>
      </c>
      <c r="AL158" s="567"/>
      <c r="AM158" s="567"/>
      <c r="AN158" s="567"/>
      <c r="AO158" s="568"/>
      <c r="AP158" s="569"/>
      <c r="AQ158" s="569"/>
      <c r="AR158" s="569"/>
      <c r="AS158" s="569"/>
      <c r="AT158" s="569"/>
      <c r="AU158" s="569"/>
      <c r="AV158" s="569"/>
      <c r="AW158" s="569"/>
      <c r="AX158" s="569"/>
      <c r="AY158" s="569"/>
      <c r="AZ158" s="569"/>
      <c r="BA158" s="569"/>
      <c r="BB158" s="569"/>
      <c r="BC158" s="569"/>
      <c r="BD158" s="569"/>
      <c r="BE158" s="569"/>
      <c r="BF158" s="569"/>
      <c r="BG158" s="569"/>
      <c r="BH158" s="569"/>
      <c r="BI158" s="569"/>
      <c r="BJ158" s="569"/>
      <c r="BK158" s="569"/>
      <c r="BL158" s="569"/>
      <c r="BM158" s="569"/>
      <c r="BN158" s="569"/>
      <c r="BO158" s="569"/>
      <c r="BP158" s="569"/>
      <c r="BQ158" s="569"/>
      <c r="BR158" s="569"/>
      <c r="BS158" s="569"/>
      <c r="BT158" s="569"/>
      <c r="BU158" s="569"/>
      <c r="BV158" s="569"/>
      <c r="BW158" s="569"/>
      <c r="BX158" s="569"/>
      <c r="BY158" s="569"/>
      <c r="BZ158" s="569"/>
      <c r="CA158" s="569"/>
      <c r="CB158" s="569"/>
      <c r="CC158" s="569"/>
      <c r="CD158" s="569"/>
      <c r="CE158" s="569"/>
      <c r="CF158" s="569"/>
      <c r="CG158" s="569"/>
      <c r="CH158" s="569"/>
      <c r="CI158" s="569"/>
      <c r="CJ158" s="569"/>
      <c r="CK158" s="569"/>
      <c r="CL158" s="569"/>
      <c r="CM158" s="569"/>
      <c r="CN158" s="569"/>
      <c r="CO158" s="569"/>
      <c r="CP158" s="569"/>
      <c r="CQ158" s="569"/>
      <c r="CR158" s="569"/>
      <c r="CS158" s="569"/>
      <c r="CT158" s="569"/>
      <c r="CU158" s="569"/>
      <c r="CV158" s="569"/>
      <c r="CW158" s="569"/>
      <c r="CX158" s="569"/>
      <c r="CY158" s="569"/>
      <c r="CZ158" s="569"/>
      <c r="DA158" s="569"/>
      <c r="DB158" s="569"/>
      <c r="DC158" s="569"/>
      <c r="DD158" s="569"/>
      <c r="DE158" s="569"/>
      <c r="DF158" s="569"/>
      <c r="DG158" s="569"/>
      <c r="DH158" s="569"/>
      <c r="DI158" s="569"/>
      <c r="DJ158" s="569"/>
      <c r="DK158" s="569"/>
      <c r="DL158" s="569"/>
      <c r="DM158" s="569"/>
      <c r="DN158" s="569"/>
      <c r="DO158" s="569"/>
      <c r="DP158" s="569"/>
      <c r="DQ158" s="569"/>
      <c r="DR158" s="569"/>
      <c r="DS158" s="569"/>
      <c r="DT158" s="569"/>
      <c r="DU158" s="569"/>
      <c r="DV158" s="569"/>
      <c r="DW158" s="569"/>
      <c r="DX158" s="569"/>
      <c r="DY158" s="569"/>
      <c r="DZ158" s="569"/>
      <c r="EA158" s="569"/>
      <c r="EB158" s="569"/>
      <c r="EC158" s="569"/>
      <c r="ED158" s="569"/>
      <c r="EE158" s="569"/>
      <c r="EF158" s="569"/>
      <c r="EG158" s="569"/>
      <c r="EH158" s="569"/>
      <c r="EI158" s="569"/>
      <c r="EJ158" s="569"/>
      <c r="EK158" s="569"/>
      <c r="EL158" s="569"/>
      <c r="EM158" s="569"/>
      <c r="EN158" s="569"/>
      <c r="EO158" s="569"/>
      <c r="EP158" s="569"/>
      <c r="EQ158" s="569"/>
      <c r="ER158" s="569"/>
      <c r="ES158" s="569"/>
      <c r="ET158" s="569"/>
      <c r="EU158" s="569"/>
      <c r="EV158" s="569"/>
      <c r="EW158" s="569"/>
      <c r="EX158" s="569"/>
      <c r="EY158" s="569"/>
      <c r="EZ158" s="569"/>
      <c r="FA158" s="569"/>
      <c r="FB158" s="569"/>
      <c r="FC158" s="569"/>
      <c r="FD158" s="569"/>
      <c r="FE158" s="569"/>
      <c r="FF158" s="569"/>
      <c r="FG158" s="569"/>
      <c r="FH158" s="569"/>
      <c r="FI158" s="569"/>
      <c r="FJ158" s="569"/>
      <c r="FK158" s="569"/>
      <c r="FL158" s="569"/>
      <c r="FM158" s="569"/>
      <c r="FN158" s="569"/>
      <c r="FO158" s="569"/>
      <c r="FP158" s="569"/>
      <c r="FQ158" s="569"/>
      <c r="FR158" s="569"/>
      <c r="FS158" s="569"/>
      <c r="FT158" s="569"/>
      <c r="FU158" s="569"/>
      <c r="FV158" s="569"/>
      <c r="FW158" s="569"/>
      <c r="FX158" s="569"/>
      <c r="FY158" s="569"/>
      <c r="FZ158" s="569"/>
      <c r="GA158" s="569"/>
      <c r="GB158" s="569"/>
      <c r="GC158" s="569"/>
      <c r="GD158" s="569"/>
      <c r="GE158" s="569"/>
      <c r="GF158" s="569"/>
      <c r="GG158" s="569"/>
      <c r="GH158" s="569"/>
      <c r="GI158" s="569"/>
      <c r="GJ158" s="569"/>
      <c r="GK158" s="569"/>
      <c r="GL158" s="569"/>
      <c r="GM158" s="569"/>
      <c r="GN158" s="569"/>
      <c r="GO158" s="569"/>
      <c r="GP158" s="569"/>
      <c r="GQ158" s="569"/>
      <c r="GR158" s="569"/>
      <c r="GS158" s="569"/>
      <c r="GT158" s="570"/>
      <c r="GU158" s="570"/>
      <c r="GV158" s="570"/>
      <c r="GW158" s="570"/>
      <c r="GX158" s="570"/>
      <c r="GY158" s="570"/>
      <c r="GZ158" s="570"/>
      <c r="HA158" s="570"/>
      <c r="HB158" s="570"/>
      <c r="HC158" s="570"/>
      <c r="HD158" s="570"/>
      <c r="HE158" s="570"/>
      <c r="HF158" s="570"/>
      <c r="HG158" s="570"/>
      <c r="HH158" s="570"/>
      <c r="HI158" s="570"/>
      <c r="HJ158" s="570"/>
      <c r="HK158" s="570"/>
      <c r="HL158" s="570"/>
      <c r="HM158" s="570"/>
      <c r="HN158" s="570"/>
      <c r="HO158" s="570"/>
      <c r="HP158" s="570"/>
      <c r="HQ158" s="570"/>
      <c r="HR158" s="570"/>
      <c r="HS158" s="570"/>
      <c r="HT158" s="570"/>
      <c r="HU158" s="570"/>
      <c r="HV158" s="570"/>
      <c r="HW158" s="570"/>
      <c r="HX158" s="570"/>
      <c r="HY158" s="570"/>
      <c r="HZ158" s="570"/>
      <c r="IA158" s="570"/>
      <c r="IB158" s="570"/>
      <c r="IC158" s="570"/>
      <c r="ID158" s="570"/>
      <c r="IE158" s="570"/>
      <c r="IF158" s="570"/>
      <c r="IG158" s="570"/>
      <c r="IH158" s="570"/>
      <c r="II158" s="570"/>
      <c r="IJ158" s="570"/>
      <c r="IK158" s="570"/>
      <c r="IL158" s="570"/>
      <c r="IM158" s="570"/>
      <c r="IN158" s="570"/>
      <c r="IO158" s="570"/>
      <c r="IP158" s="570"/>
      <c r="IQ158" s="570"/>
      <c r="IR158" s="570"/>
      <c r="IS158" s="570"/>
    </row>
    <row r="159" spans="1:253" s="217" customFormat="1" ht="15.75" hidden="1" customHeight="1" outlineLevel="2" x14ac:dyDescent="0.2">
      <c r="A159" s="558"/>
      <c r="B159" s="559"/>
      <c r="C159" s="188"/>
      <c r="D159" s="561" t="s">
        <v>214</v>
      </c>
      <c r="E159" s="562"/>
      <c r="F159" s="563"/>
      <c r="G159" s="564"/>
      <c r="H159" s="565">
        <f>F159*G159</f>
        <v>0</v>
      </c>
      <c r="I159" s="563"/>
      <c r="J159" s="564"/>
      <c r="K159" s="565">
        <f>I159*J159</f>
        <v>0</v>
      </c>
      <c r="L159" s="564"/>
      <c r="M159" s="565">
        <f>K159*L159</f>
        <v>0</v>
      </c>
      <c r="N159" s="566"/>
      <c r="O159" s="565"/>
      <c r="P159" s="566"/>
      <c r="Q159" s="565"/>
      <c r="R159" s="566"/>
      <c r="S159" s="565"/>
      <c r="T159" s="566"/>
      <c r="U159" s="565"/>
      <c r="V159" s="566"/>
      <c r="W159" s="565"/>
      <c r="X159" s="566"/>
      <c r="Y159" s="565"/>
      <c r="Z159" s="566"/>
      <c r="AA159" s="565"/>
      <c r="AB159" s="566"/>
      <c r="AC159" s="565"/>
      <c r="AD159" s="566"/>
      <c r="AE159" s="565"/>
      <c r="AF159" s="566"/>
      <c r="AG159" s="565"/>
      <c r="AH159" s="566"/>
      <c r="AI159" s="565">
        <f t="shared" si="40"/>
        <v>0</v>
      </c>
      <c r="AJ159" s="566"/>
      <c r="AK159" s="565">
        <f t="shared" si="41"/>
        <v>0</v>
      </c>
      <c r="AL159" s="567"/>
      <c r="AM159" s="567"/>
      <c r="AN159" s="567"/>
      <c r="AO159" s="568"/>
      <c r="AP159" s="569"/>
      <c r="AQ159" s="569"/>
      <c r="AR159" s="569"/>
      <c r="AS159" s="569"/>
      <c r="AT159" s="569"/>
      <c r="AU159" s="569"/>
      <c r="AV159" s="569"/>
      <c r="AW159" s="569"/>
      <c r="AX159" s="569"/>
      <c r="AY159" s="569"/>
      <c r="AZ159" s="569"/>
      <c r="BA159" s="569"/>
      <c r="BB159" s="569"/>
      <c r="BC159" s="569"/>
      <c r="BD159" s="569"/>
      <c r="BE159" s="569"/>
      <c r="BF159" s="569"/>
      <c r="BG159" s="569"/>
      <c r="BH159" s="569"/>
      <c r="BI159" s="569"/>
      <c r="BJ159" s="569"/>
      <c r="BK159" s="569"/>
      <c r="BL159" s="569"/>
      <c r="BM159" s="569"/>
      <c r="BN159" s="569"/>
      <c r="BO159" s="569"/>
      <c r="BP159" s="569"/>
      <c r="BQ159" s="569"/>
      <c r="BR159" s="569"/>
      <c r="BS159" s="569"/>
      <c r="BT159" s="569"/>
      <c r="BU159" s="569"/>
      <c r="BV159" s="569"/>
      <c r="BW159" s="569"/>
      <c r="BX159" s="569"/>
      <c r="BY159" s="569"/>
      <c r="BZ159" s="569"/>
      <c r="CA159" s="569"/>
      <c r="CB159" s="569"/>
      <c r="CC159" s="569"/>
      <c r="CD159" s="569"/>
      <c r="CE159" s="569"/>
      <c r="CF159" s="569"/>
      <c r="CG159" s="569"/>
      <c r="CH159" s="569"/>
      <c r="CI159" s="569"/>
      <c r="CJ159" s="569"/>
      <c r="CK159" s="569"/>
      <c r="CL159" s="569"/>
      <c r="CM159" s="569"/>
      <c r="CN159" s="569"/>
      <c r="CO159" s="569"/>
      <c r="CP159" s="569"/>
      <c r="CQ159" s="569"/>
      <c r="CR159" s="569"/>
      <c r="CS159" s="569"/>
      <c r="CT159" s="569"/>
      <c r="CU159" s="569"/>
      <c r="CV159" s="569"/>
      <c r="CW159" s="569"/>
      <c r="CX159" s="569"/>
      <c r="CY159" s="569"/>
      <c r="CZ159" s="569"/>
      <c r="DA159" s="569"/>
      <c r="DB159" s="569"/>
      <c r="DC159" s="569"/>
      <c r="DD159" s="569"/>
      <c r="DE159" s="569"/>
      <c r="DF159" s="569"/>
      <c r="DG159" s="569"/>
      <c r="DH159" s="569"/>
      <c r="DI159" s="569"/>
      <c r="DJ159" s="569"/>
      <c r="DK159" s="569"/>
      <c r="DL159" s="569"/>
      <c r="DM159" s="569"/>
      <c r="DN159" s="569"/>
      <c r="DO159" s="569"/>
      <c r="DP159" s="569"/>
      <c r="DQ159" s="569"/>
      <c r="DR159" s="569"/>
      <c r="DS159" s="569"/>
      <c r="DT159" s="569"/>
      <c r="DU159" s="569"/>
      <c r="DV159" s="569"/>
      <c r="DW159" s="569"/>
      <c r="DX159" s="569"/>
      <c r="DY159" s="569"/>
      <c r="DZ159" s="569"/>
      <c r="EA159" s="569"/>
      <c r="EB159" s="569"/>
      <c r="EC159" s="569"/>
      <c r="ED159" s="569"/>
      <c r="EE159" s="569"/>
      <c r="EF159" s="569"/>
      <c r="EG159" s="569"/>
      <c r="EH159" s="569"/>
      <c r="EI159" s="569"/>
      <c r="EJ159" s="569"/>
      <c r="EK159" s="569"/>
      <c r="EL159" s="569"/>
      <c r="EM159" s="569"/>
      <c r="EN159" s="569"/>
      <c r="EO159" s="569"/>
      <c r="EP159" s="569"/>
      <c r="EQ159" s="569"/>
      <c r="ER159" s="569"/>
      <c r="ES159" s="569"/>
      <c r="ET159" s="569"/>
      <c r="EU159" s="569"/>
      <c r="EV159" s="569"/>
      <c r="EW159" s="569"/>
      <c r="EX159" s="569"/>
      <c r="EY159" s="569"/>
      <c r="EZ159" s="569"/>
      <c r="FA159" s="569"/>
      <c r="FB159" s="569"/>
      <c r="FC159" s="569"/>
      <c r="FD159" s="569"/>
      <c r="FE159" s="569"/>
      <c r="FF159" s="569"/>
      <c r="FG159" s="569"/>
      <c r="FH159" s="569"/>
      <c r="FI159" s="569"/>
      <c r="FJ159" s="569"/>
      <c r="FK159" s="569"/>
      <c r="FL159" s="569"/>
      <c r="FM159" s="569"/>
      <c r="FN159" s="569"/>
      <c r="FO159" s="569"/>
      <c r="FP159" s="569"/>
      <c r="FQ159" s="569"/>
      <c r="FR159" s="569"/>
      <c r="FS159" s="569"/>
      <c r="FT159" s="569"/>
      <c r="FU159" s="569"/>
      <c r="FV159" s="569"/>
      <c r="FW159" s="569"/>
      <c r="FX159" s="569"/>
      <c r="FY159" s="569"/>
      <c r="FZ159" s="569"/>
      <c r="GA159" s="569"/>
      <c r="GB159" s="569"/>
      <c r="GC159" s="569"/>
      <c r="GD159" s="569"/>
      <c r="GE159" s="569"/>
      <c r="GF159" s="569"/>
      <c r="GG159" s="569"/>
      <c r="GH159" s="569"/>
      <c r="GI159" s="569"/>
      <c r="GJ159" s="569"/>
      <c r="GK159" s="569"/>
      <c r="GL159" s="569"/>
      <c r="GM159" s="569"/>
      <c r="GN159" s="569"/>
      <c r="GO159" s="569"/>
      <c r="GP159" s="569"/>
      <c r="GQ159" s="569"/>
      <c r="GR159" s="569"/>
      <c r="GS159" s="569"/>
      <c r="GT159" s="570"/>
      <c r="GU159" s="570"/>
      <c r="GV159" s="570"/>
      <c r="GW159" s="570"/>
      <c r="GX159" s="570"/>
      <c r="GY159" s="570"/>
      <c r="GZ159" s="570"/>
      <c r="HA159" s="570"/>
      <c r="HB159" s="570"/>
      <c r="HC159" s="570"/>
      <c r="HD159" s="570"/>
      <c r="HE159" s="570"/>
      <c r="HF159" s="570"/>
      <c r="HG159" s="570"/>
      <c r="HH159" s="570"/>
      <c r="HI159" s="570"/>
      <c r="HJ159" s="570"/>
      <c r="HK159" s="570"/>
      <c r="HL159" s="570"/>
      <c r="HM159" s="570"/>
      <c r="HN159" s="570"/>
      <c r="HO159" s="570"/>
      <c r="HP159" s="570"/>
      <c r="HQ159" s="570"/>
      <c r="HR159" s="570"/>
      <c r="HS159" s="570"/>
      <c r="HT159" s="570"/>
      <c r="HU159" s="570"/>
      <c r="HV159" s="570"/>
      <c r="HW159" s="570"/>
      <c r="HX159" s="570"/>
      <c r="HY159" s="570"/>
      <c r="HZ159" s="570"/>
      <c r="IA159" s="570"/>
      <c r="IB159" s="570"/>
      <c r="IC159" s="570"/>
      <c r="ID159" s="570"/>
      <c r="IE159" s="570"/>
      <c r="IF159" s="570"/>
      <c r="IG159" s="570"/>
      <c r="IH159" s="570"/>
      <c r="II159" s="570"/>
      <c r="IJ159" s="570"/>
      <c r="IK159" s="570"/>
      <c r="IL159" s="570"/>
      <c r="IM159" s="570"/>
      <c r="IN159" s="570"/>
      <c r="IO159" s="570"/>
      <c r="IP159" s="570"/>
      <c r="IQ159" s="570"/>
      <c r="IR159" s="570"/>
      <c r="IS159" s="570"/>
    </row>
    <row r="160" spans="1:253" s="217" customFormat="1" ht="15.75" hidden="1" customHeight="1" outlineLevel="2" x14ac:dyDescent="0.2">
      <c r="A160" s="558"/>
      <c r="B160" s="559"/>
      <c r="C160" s="188"/>
      <c r="D160" s="561" t="s">
        <v>215</v>
      </c>
      <c r="E160" s="562"/>
      <c r="F160" s="563"/>
      <c r="G160" s="564"/>
      <c r="H160" s="565">
        <f>F160*G160</f>
        <v>0</v>
      </c>
      <c r="I160" s="563"/>
      <c r="J160" s="564"/>
      <c r="K160" s="565">
        <f>I160*J160</f>
        <v>0</v>
      </c>
      <c r="L160" s="564"/>
      <c r="M160" s="565">
        <f>K160*L160</f>
        <v>0</v>
      </c>
      <c r="N160" s="566"/>
      <c r="O160" s="565"/>
      <c r="P160" s="566"/>
      <c r="Q160" s="565"/>
      <c r="R160" s="566"/>
      <c r="S160" s="565"/>
      <c r="T160" s="566"/>
      <c r="U160" s="565"/>
      <c r="V160" s="566"/>
      <c r="W160" s="565"/>
      <c r="X160" s="566"/>
      <c r="Y160" s="565"/>
      <c r="Z160" s="566"/>
      <c r="AA160" s="565"/>
      <c r="AB160" s="566"/>
      <c r="AC160" s="565"/>
      <c r="AD160" s="566"/>
      <c r="AE160" s="565"/>
      <c r="AF160" s="566"/>
      <c r="AG160" s="565"/>
      <c r="AH160" s="566"/>
      <c r="AI160" s="565">
        <f t="shared" si="40"/>
        <v>0</v>
      </c>
      <c r="AJ160" s="566"/>
      <c r="AK160" s="565">
        <f t="shared" si="41"/>
        <v>0</v>
      </c>
      <c r="AL160" s="567"/>
      <c r="AM160" s="567"/>
      <c r="AN160" s="567"/>
      <c r="AO160" s="568"/>
      <c r="AP160" s="569"/>
      <c r="AQ160" s="569"/>
      <c r="AR160" s="569"/>
      <c r="AS160" s="569"/>
      <c r="AT160" s="569"/>
      <c r="AU160" s="569"/>
      <c r="AV160" s="569"/>
      <c r="AW160" s="569"/>
      <c r="AX160" s="569"/>
      <c r="AY160" s="569"/>
      <c r="AZ160" s="569"/>
      <c r="BA160" s="569"/>
      <c r="BB160" s="569"/>
      <c r="BC160" s="569"/>
      <c r="BD160" s="569"/>
      <c r="BE160" s="569"/>
      <c r="BF160" s="569"/>
      <c r="BG160" s="569"/>
      <c r="BH160" s="569"/>
      <c r="BI160" s="569"/>
      <c r="BJ160" s="569"/>
      <c r="BK160" s="569"/>
      <c r="BL160" s="569"/>
      <c r="BM160" s="569"/>
      <c r="BN160" s="569"/>
      <c r="BO160" s="569"/>
      <c r="BP160" s="569"/>
      <c r="BQ160" s="569"/>
      <c r="BR160" s="569"/>
      <c r="BS160" s="569"/>
      <c r="BT160" s="569"/>
      <c r="BU160" s="569"/>
      <c r="BV160" s="569"/>
      <c r="BW160" s="569"/>
      <c r="BX160" s="569"/>
      <c r="BY160" s="569"/>
      <c r="BZ160" s="569"/>
      <c r="CA160" s="569"/>
      <c r="CB160" s="569"/>
      <c r="CC160" s="569"/>
      <c r="CD160" s="569"/>
      <c r="CE160" s="569"/>
      <c r="CF160" s="569"/>
      <c r="CG160" s="569"/>
      <c r="CH160" s="569"/>
      <c r="CI160" s="569"/>
      <c r="CJ160" s="569"/>
      <c r="CK160" s="569"/>
      <c r="CL160" s="569"/>
      <c r="CM160" s="569"/>
      <c r="CN160" s="569"/>
      <c r="CO160" s="569"/>
      <c r="CP160" s="569"/>
      <c r="CQ160" s="569"/>
      <c r="CR160" s="569"/>
      <c r="CS160" s="569"/>
      <c r="CT160" s="569"/>
      <c r="CU160" s="569"/>
      <c r="CV160" s="569"/>
      <c r="CW160" s="569"/>
      <c r="CX160" s="569"/>
      <c r="CY160" s="569"/>
      <c r="CZ160" s="569"/>
      <c r="DA160" s="569"/>
      <c r="DB160" s="569"/>
      <c r="DC160" s="569"/>
      <c r="DD160" s="569"/>
      <c r="DE160" s="569"/>
      <c r="DF160" s="569"/>
      <c r="DG160" s="569"/>
      <c r="DH160" s="569"/>
      <c r="DI160" s="569"/>
      <c r="DJ160" s="569"/>
      <c r="DK160" s="569"/>
      <c r="DL160" s="569"/>
      <c r="DM160" s="569"/>
      <c r="DN160" s="569"/>
      <c r="DO160" s="569"/>
      <c r="DP160" s="569"/>
      <c r="DQ160" s="569"/>
      <c r="DR160" s="569"/>
      <c r="DS160" s="569"/>
      <c r="DT160" s="569"/>
      <c r="DU160" s="569"/>
      <c r="DV160" s="569"/>
      <c r="DW160" s="569"/>
      <c r="DX160" s="569"/>
      <c r="DY160" s="569"/>
      <c r="DZ160" s="569"/>
      <c r="EA160" s="569"/>
      <c r="EB160" s="569"/>
      <c r="EC160" s="569"/>
      <c r="ED160" s="569"/>
      <c r="EE160" s="569"/>
      <c r="EF160" s="569"/>
      <c r="EG160" s="569"/>
      <c r="EH160" s="569"/>
      <c r="EI160" s="569"/>
      <c r="EJ160" s="569"/>
      <c r="EK160" s="569"/>
      <c r="EL160" s="569"/>
      <c r="EM160" s="569"/>
      <c r="EN160" s="569"/>
      <c r="EO160" s="569"/>
      <c r="EP160" s="569"/>
      <c r="EQ160" s="569"/>
      <c r="ER160" s="569"/>
      <c r="ES160" s="569"/>
      <c r="ET160" s="569"/>
      <c r="EU160" s="569"/>
      <c r="EV160" s="569"/>
      <c r="EW160" s="569"/>
      <c r="EX160" s="569"/>
      <c r="EY160" s="569"/>
      <c r="EZ160" s="569"/>
      <c r="FA160" s="569"/>
      <c r="FB160" s="569"/>
      <c r="FC160" s="569"/>
      <c r="FD160" s="569"/>
      <c r="FE160" s="569"/>
      <c r="FF160" s="569"/>
      <c r="FG160" s="569"/>
      <c r="FH160" s="569"/>
      <c r="FI160" s="569"/>
      <c r="FJ160" s="569"/>
      <c r="FK160" s="569"/>
      <c r="FL160" s="569"/>
      <c r="FM160" s="569"/>
      <c r="FN160" s="569"/>
      <c r="FO160" s="569"/>
      <c r="FP160" s="569"/>
      <c r="FQ160" s="569"/>
      <c r="FR160" s="569"/>
      <c r="FS160" s="569"/>
      <c r="FT160" s="569"/>
      <c r="FU160" s="569"/>
      <c r="FV160" s="569"/>
      <c r="FW160" s="569"/>
      <c r="FX160" s="569"/>
      <c r="FY160" s="569"/>
      <c r="FZ160" s="569"/>
      <c r="GA160" s="569"/>
      <c r="GB160" s="569"/>
      <c r="GC160" s="569"/>
      <c r="GD160" s="569"/>
      <c r="GE160" s="569"/>
      <c r="GF160" s="569"/>
      <c r="GG160" s="569"/>
      <c r="GH160" s="569"/>
      <c r="GI160" s="569"/>
      <c r="GJ160" s="569"/>
      <c r="GK160" s="569"/>
      <c r="GL160" s="569"/>
      <c r="GM160" s="569"/>
      <c r="GN160" s="569"/>
      <c r="GO160" s="569"/>
      <c r="GP160" s="569"/>
      <c r="GQ160" s="569"/>
      <c r="GR160" s="569"/>
      <c r="GS160" s="569"/>
      <c r="GT160" s="570"/>
      <c r="GU160" s="570"/>
      <c r="GV160" s="570"/>
      <c r="GW160" s="570"/>
      <c r="GX160" s="570"/>
      <c r="GY160" s="570"/>
      <c r="GZ160" s="570"/>
      <c r="HA160" s="570"/>
      <c r="HB160" s="570"/>
      <c r="HC160" s="570"/>
      <c r="HD160" s="570"/>
      <c r="HE160" s="570"/>
      <c r="HF160" s="570"/>
      <c r="HG160" s="570"/>
      <c r="HH160" s="570"/>
      <c r="HI160" s="570"/>
      <c r="HJ160" s="570"/>
      <c r="HK160" s="570"/>
      <c r="HL160" s="570"/>
      <c r="HM160" s="570"/>
      <c r="HN160" s="570"/>
      <c r="HO160" s="570"/>
      <c r="HP160" s="570"/>
      <c r="HQ160" s="570"/>
      <c r="HR160" s="570"/>
      <c r="HS160" s="570"/>
      <c r="HT160" s="570"/>
      <c r="HU160" s="570"/>
      <c r="HV160" s="570"/>
      <c r="HW160" s="570"/>
      <c r="HX160" s="570"/>
      <c r="HY160" s="570"/>
      <c r="HZ160" s="570"/>
      <c r="IA160" s="570"/>
      <c r="IB160" s="570"/>
      <c r="IC160" s="570"/>
      <c r="ID160" s="570"/>
      <c r="IE160" s="570"/>
      <c r="IF160" s="570"/>
      <c r="IG160" s="570"/>
      <c r="IH160" s="570"/>
      <c r="II160" s="570"/>
      <c r="IJ160" s="570"/>
      <c r="IK160" s="570"/>
      <c r="IL160" s="570"/>
      <c r="IM160" s="570"/>
      <c r="IN160" s="570"/>
      <c r="IO160" s="570"/>
      <c r="IP160" s="570"/>
      <c r="IQ160" s="570"/>
      <c r="IR160" s="570"/>
      <c r="IS160" s="570"/>
    </row>
    <row r="161" spans="1:253" s="217" customFormat="1" ht="15.75" hidden="1" customHeight="1" outlineLevel="2" x14ac:dyDescent="0.2">
      <c r="A161" s="558"/>
      <c r="B161" s="559"/>
      <c r="C161" s="188"/>
      <c r="D161" s="561" t="s">
        <v>73</v>
      </c>
      <c r="E161" s="562"/>
      <c r="F161" s="563"/>
      <c r="G161" s="564"/>
      <c r="H161" s="565">
        <f>F161*G161</f>
        <v>0</v>
      </c>
      <c r="I161" s="563"/>
      <c r="J161" s="564"/>
      <c r="K161" s="565">
        <f>I161*J161</f>
        <v>0</v>
      </c>
      <c r="L161" s="564"/>
      <c r="M161" s="565">
        <f>K161*L161</f>
        <v>0</v>
      </c>
      <c r="N161" s="566"/>
      <c r="O161" s="565"/>
      <c r="P161" s="566"/>
      <c r="Q161" s="565"/>
      <c r="R161" s="566"/>
      <c r="S161" s="565"/>
      <c r="T161" s="566"/>
      <c r="U161" s="565"/>
      <c r="V161" s="566"/>
      <c r="W161" s="565"/>
      <c r="X161" s="566"/>
      <c r="Y161" s="565"/>
      <c r="Z161" s="566"/>
      <c r="AA161" s="565"/>
      <c r="AB161" s="566"/>
      <c r="AC161" s="565"/>
      <c r="AD161" s="566"/>
      <c r="AE161" s="565"/>
      <c r="AF161" s="566"/>
      <c r="AG161" s="565"/>
      <c r="AH161" s="566"/>
      <c r="AI161" s="565">
        <f t="shared" si="40"/>
        <v>0</v>
      </c>
      <c r="AJ161" s="566"/>
      <c r="AK161" s="565">
        <f t="shared" si="41"/>
        <v>0</v>
      </c>
      <c r="AL161" s="567"/>
      <c r="AM161" s="567"/>
      <c r="AN161" s="567"/>
      <c r="AO161" s="568"/>
      <c r="AP161" s="569"/>
      <c r="AQ161" s="569"/>
      <c r="AR161" s="569"/>
      <c r="AS161" s="569"/>
      <c r="AT161" s="569"/>
      <c r="AU161" s="569"/>
      <c r="AV161" s="569"/>
      <c r="AW161" s="569"/>
      <c r="AX161" s="569"/>
      <c r="AY161" s="569"/>
      <c r="AZ161" s="569"/>
      <c r="BA161" s="569"/>
      <c r="BB161" s="569"/>
      <c r="BC161" s="569"/>
      <c r="BD161" s="569"/>
      <c r="BE161" s="569"/>
      <c r="BF161" s="569"/>
      <c r="BG161" s="569"/>
      <c r="BH161" s="569"/>
      <c r="BI161" s="569"/>
      <c r="BJ161" s="569"/>
      <c r="BK161" s="569"/>
      <c r="BL161" s="569"/>
      <c r="BM161" s="569"/>
      <c r="BN161" s="569"/>
      <c r="BO161" s="569"/>
      <c r="BP161" s="569"/>
      <c r="BQ161" s="569"/>
      <c r="BR161" s="569"/>
      <c r="BS161" s="569"/>
      <c r="BT161" s="569"/>
      <c r="BU161" s="569"/>
      <c r="BV161" s="569"/>
      <c r="BW161" s="569"/>
      <c r="BX161" s="569"/>
      <c r="BY161" s="569"/>
      <c r="BZ161" s="569"/>
      <c r="CA161" s="569"/>
      <c r="CB161" s="569"/>
      <c r="CC161" s="569"/>
      <c r="CD161" s="569"/>
      <c r="CE161" s="569"/>
      <c r="CF161" s="569"/>
      <c r="CG161" s="569"/>
      <c r="CH161" s="569"/>
      <c r="CI161" s="569"/>
      <c r="CJ161" s="569"/>
      <c r="CK161" s="569"/>
      <c r="CL161" s="569"/>
      <c r="CM161" s="569"/>
      <c r="CN161" s="569"/>
      <c r="CO161" s="569"/>
      <c r="CP161" s="569"/>
      <c r="CQ161" s="569"/>
      <c r="CR161" s="569"/>
      <c r="CS161" s="569"/>
      <c r="CT161" s="569"/>
      <c r="CU161" s="569"/>
      <c r="CV161" s="569"/>
      <c r="CW161" s="569"/>
      <c r="CX161" s="569"/>
      <c r="CY161" s="569"/>
      <c r="CZ161" s="569"/>
      <c r="DA161" s="569"/>
      <c r="DB161" s="569"/>
      <c r="DC161" s="569"/>
      <c r="DD161" s="569"/>
      <c r="DE161" s="569"/>
      <c r="DF161" s="569"/>
      <c r="DG161" s="569"/>
      <c r="DH161" s="569"/>
      <c r="DI161" s="569"/>
      <c r="DJ161" s="569"/>
      <c r="DK161" s="569"/>
      <c r="DL161" s="569"/>
      <c r="DM161" s="569"/>
      <c r="DN161" s="569"/>
      <c r="DO161" s="569"/>
      <c r="DP161" s="569"/>
      <c r="DQ161" s="569"/>
      <c r="DR161" s="569"/>
      <c r="DS161" s="569"/>
      <c r="DT161" s="569"/>
      <c r="DU161" s="569"/>
      <c r="DV161" s="569"/>
      <c r="DW161" s="569"/>
      <c r="DX161" s="569"/>
      <c r="DY161" s="569"/>
      <c r="DZ161" s="569"/>
      <c r="EA161" s="569"/>
      <c r="EB161" s="569"/>
      <c r="EC161" s="569"/>
      <c r="ED161" s="569"/>
      <c r="EE161" s="569"/>
      <c r="EF161" s="569"/>
      <c r="EG161" s="569"/>
      <c r="EH161" s="569"/>
      <c r="EI161" s="569"/>
      <c r="EJ161" s="569"/>
      <c r="EK161" s="569"/>
      <c r="EL161" s="569"/>
      <c r="EM161" s="569"/>
      <c r="EN161" s="569"/>
      <c r="EO161" s="569"/>
      <c r="EP161" s="569"/>
      <c r="EQ161" s="569"/>
      <c r="ER161" s="569"/>
      <c r="ES161" s="569"/>
      <c r="ET161" s="569"/>
      <c r="EU161" s="569"/>
      <c r="EV161" s="569"/>
      <c r="EW161" s="569"/>
      <c r="EX161" s="569"/>
      <c r="EY161" s="569"/>
      <c r="EZ161" s="569"/>
      <c r="FA161" s="569"/>
      <c r="FB161" s="569"/>
      <c r="FC161" s="569"/>
      <c r="FD161" s="569"/>
      <c r="FE161" s="569"/>
      <c r="FF161" s="569"/>
      <c r="FG161" s="569"/>
      <c r="FH161" s="569"/>
      <c r="FI161" s="569"/>
      <c r="FJ161" s="569"/>
      <c r="FK161" s="569"/>
      <c r="FL161" s="569"/>
      <c r="FM161" s="569"/>
      <c r="FN161" s="569"/>
      <c r="FO161" s="569"/>
      <c r="FP161" s="569"/>
      <c r="FQ161" s="569"/>
      <c r="FR161" s="569"/>
      <c r="FS161" s="569"/>
      <c r="FT161" s="569"/>
      <c r="FU161" s="569"/>
      <c r="FV161" s="569"/>
      <c r="FW161" s="569"/>
      <c r="FX161" s="569"/>
      <c r="FY161" s="569"/>
      <c r="FZ161" s="569"/>
      <c r="GA161" s="569"/>
      <c r="GB161" s="569"/>
      <c r="GC161" s="569"/>
      <c r="GD161" s="569"/>
      <c r="GE161" s="569"/>
      <c r="GF161" s="569"/>
      <c r="GG161" s="569"/>
      <c r="GH161" s="569"/>
      <c r="GI161" s="569"/>
      <c r="GJ161" s="569"/>
      <c r="GK161" s="569"/>
      <c r="GL161" s="569"/>
      <c r="GM161" s="569"/>
      <c r="GN161" s="569"/>
      <c r="GO161" s="569"/>
      <c r="GP161" s="569"/>
      <c r="GQ161" s="569"/>
      <c r="GR161" s="569"/>
      <c r="GS161" s="569"/>
      <c r="GT161" s="570"/>
      <c r="GU161" s="570"/>
      <c r="GV161" s="570"/>
      <c r="GW161" s="570"/>
      <c r="GX161" s="570"/>
      <c r="GY161" s="570"/>
      <c r="GZ161" s="570"/>
      <c r="HA161" s="570"/>
      <c r="HB161" s="570"/>
      <c r="HC161" s="570"/>
      <c r="HD161" s="570"/>
      <c r="HE161" s="570"/>
      <c r="HF161" s="570"/>
      <c r="HG161" s="570"/>
      <c r="HH161" s="570"/>
      <c r="HI161" s="570"/>
      <c r="HJ161" s="570"/>
      <c r="HK161" s="570"/>
      <c r="HL161" s="570"/>
      <c r="HM161" s="570"/>
      <c r="HN161" s="570"/>
      <c r="HO161" s="570"/>
      <c r="HP161" s="570"/>
      <c r="HQ161" s="570"/>
      <c r="HR161" s="570"/>
      <c r="HS161" s="570"/>
      <c r="HT161" s="570"/>
      <c r="HU161" s="570"/>
      <c r="HV161" s="570"/>
      <c r="HW161" s="570"/>
      <c r="HX161" s="570"/>
      <c r="HY161" s="570"/>
      <c r="HZ161" s="570"/>
      <c r="IA161" s="570"/>
      <c r="IB161" s="570"/>
      <c r="IC161" s="570"/>
      <c r="ID161" s="570"/>
      <c r="IE161" s="570"/>
      <c r="IF161" s="570"/>
      <c r="IG161" s="570"/>
      <c r="IH161" s="570"/>
      <c r="II161" s="570"/>
      <c r="IJ161" s="570"/>
      <c r="IK161" s="570"/>
      <c r="IL161" s="570"/>
      <c r="IM161" s="570"/>
      <c r="IN161" s="570"/>
      <c r="IO161" s="570"/>
      <c r="IP161" s="570"/>
      <c r="IQ161" s="570"/>
      <c r="IR161" s="570"/>
      <c r="IS161" s="570"/>
    </row>
    <row r="162" spans="1:253" s="219" customFormat="1" ht="15.75" outlineLevel="1" collapsed="1" x14ac:dyDescent="0.2">
      <c r="A162" s="17"/>
      <c r="B162" s="18"/>
      <c r="C162" s="19"/>
      <c r="D162" s="12" t="s">
        <v>216</v>
      </c>
      <c r="E162" s="15"/>
      <c r="F162" s="240"/>
      <c r="G162" s="554"/>
      <c r="H162" s="571">
        <f>SUM(H158:H161,H155:H160)</f>
        <v>0</v>
      </c>
      <c r="I162" s="240"/>
      <c r="J162" s="554"/>
      <c r="K162" s="571">
        <f>SUM(K158:K161,K155:K160)</f>
        <v>0</v>
      </c>
      <c r="L162" s="554"/>
      <c r="M162" s="571">
        <f>SUM(M158:M161,M155:M160)</f>
        <v>0</v>
      </c>
      <c r="N162" s="572"/>
      <c r="O162" s="571">
        <f>SUM(O158:O161,O155:O160)</f>
        <v>0</v>
      </c>
      <c r="P162" s="572"/>
      <c r="Q162" s="571">
        <f>SUM(Q158:Q161,Q155:Q160)</f>
        <v>0</v>
      </c>
      <c r="R162" s="572"/>
      <c r="S162" s="571">
        <f>SUM(S158:S161,S155:S160)</f>
        <v>0</v>
      </c>
      <c r="T162" s="572"/>
      <c r="U162" s="571">
        <f>SUM(U158:U161,U155:U160)</f>
        <v>0</v>
      </c>
      <c r="V162" s="572"/>
      <c r="W162" s="571">
        <f>SUM(W158:W161,W155:W160)</f>
        <v>0</v>
      </c>
      <c r="X162" s="572"/>
      <c r="Y162" s="571">
        <f>SUM(Y158:Y161,Y155:Y160)</f>
        <v>0</v>
      </c>
      <c r="Z162" s="572"/>
      <c r="AA162" s="571">
        <f>SUM(AA158:AA161,AA155:AA160)</f>
        <v>0</v>
      </c>
      <c r="AB162" s="572"/>
      <c r="AC162" s="571">
        <f>SUM(AC158:AC161,AC155:AC160)</f>
        <v>0</v>
      </c>
      <c r="AD162" s="572"/>
      <c r="AE162" s="571">
        <f>SUM(AE158:AE161,AE155:AE160)</f>
        <v>0</v>
      </c>
      <c r="AF162" s="572"/>
      <c r="AG162" s="571">
        <f>SUM(AG158:AG161,AG155:AG160)</f>
        <v>0</v>
      </c>
      <c r="AH162" s="572"/>
      <c r="AI162" s="571">
        <f t="shared" si="40"/>
        <v>0</v>
      </c>
      <c r="AJ162" s="572"/>
      <c r="AK162" s="571">
        <f t="shared" si="41"/>
        <v>0</v>
      </c>
      <c r="AL162" s="573"/>
      <c r="AM162" s="573"/>
      <c r="AN162" s="573"/>
      <c r="AO162" s="574"/>
      <c r="AP162" s="218"/>
      <c r="AQ162" s="218"/>
      <c r="AR162" s="218"/>
      <c r="AS162" s="218"/>
      <c r="AT162" s="218"/>
      <c r="AU162" s="218"/>
      <c r="AV162" s="218"/>
      <c r="AW162" s="218"/>
      <c r="AX162" s="218"/>
      <c r="AY162" s="218"/>
      <c r="AZ162" s="218"/>
      <c r="BA162" s="218"/>
      <c r="BB162" s="218"/>
      <c r="BC162" s="218"/>
      <c r="BD162" s="218"/>
      <c r="BE162" s="218"/>
      <c r="BF162" s="218"/>
      <c r="BG162" s="218"/>
      <c r="BH162" s="218"/>
      <c r="BI162" s="218"/>
      <c r="BJ162" s="218"/>
      <c r="BK162" s="218"/>
      <c r="BL162" s="218"/>
      <c r="BM162" s="218"/>
      <c r="BN162" s="218"/>
      <c r="BO162" s="218"/>
      <c r="BP162" s="218"/>
      <c r="BQ162" s="218"/>
      <c r="BR162" s="218"/>
      <c r="BS162" s="218"/>
      <c r="BT162" s="575"/>
      <c r="BU162" s="575"/>
      <c r="BV162" s="218"/>
      <c r="BW162" s="218"/>
      <c r="BX162" s="218"/>
      <c r="BY162" s="218"/>
      <c r="BZ162" s="218"/>
      <c r="CA162" s="218"/>
      <c r="CB162" s="218"/>
      <c r="CC162" s="218"/>
      <c r="CD162" s="218"/>
      <c r="CE162" s="218"/>
      <c r="CF162" s="218"/>
      <c r="CG162" s="218"/>
      <c r="CH162" s="218"/>
      <c r="CI162" s="218"/>
      <c r="CJ162" s="218"/>
      <c r="CK162" s="218"/>
      <c r="CL162" s="218"/>
      <c r="CM162" s="218"/>
      <c r="CN162" s="218"/>
      <c r="CO162" s="218"/>
      <c r="CP162" s="218"/>
      <c r="CQ162" s="218"/>
      <c r="CR162" s="218"/>
      <c r="CS162" s="218"/>
      <c r="CT162" s="218"/>
      <c r="CU162" s="218"/>
      <c r="CV162" s="218"/>
      <c r="CW162" s="218"/>
      <c r="CX162" s="218"/>
      <c r="CY162" s="218"/>
      <c r="CZ162" s="575"/>
      <c r="DA162" s="575"/>
      <c r="DB162" s="218"/>
      <c r="DC162" s="218"/>
      <c r="DD162" s="218"/>
      <c r="DE162" s="218"/>
      <c r="DF162" s="218"/>
      <c r="DG162" s="218"/>
      <c r="DH162" s="218"/>
      <c r="DI162" s="218"/>
      <c r="DJ162" s="218"/>
      <c r="DK162" s="218"/>
      <c r="DL162" s="218"/>
      <c r="DM162" s="218"/>
      <c r="DN162" s="218"/>
      <c r="DO162" s="218"/>
      <c r="DP162" s="218"/>
      <c r="DQ162" s="218"/>
      <c r="DR162" s="218"/>
      <c r="DS162" s="218"/>
      <c r="DT162" s="218"/>
      <c r="DU162" s="218"/>
      <c r="DV162" s="218"/>
      <c r="DW162" s="218"/>
      <c r="DX162" s="218"/>
      <c r="DY162" s="218"/>
      <c r="DZ162" s="218"/>
      <c r="EA162" s="218"/>
      <c r="EB162" s="218"/>
      <c r="EC162" s="218"/>
      <c r="ED162" s="218"/>
      <c r="EE162" s="218"/>
      <c r="EF162" s="575"/>
      <c r="EG162" s="575"/>
      <c r="EH162" s="218"/>
      <c r="EI162" s="218"/>
      <c r="EJ162" s="218"/>
      <c r="EK162" s="218"/>
      <c r="EL162" s="218"/>
      <c r="EM162" s="218"/>
      <c r="EN162" s="218"/>
      <c r="EO162" s="218"/>
      <c r="EP162" s="218"/>
      <c r="EQ162" s="218"/>
      <c r="ER162" s="218"/>
      <c r="ES162" s="218"/>
      <c r="ET162" s="218"/>
      <c r="EU162" s="218"/>
      <c r="EV162" s="218"/>
      <c r="EW162" s="218"/>
      <c r="EX162" s="218"/>
      <c r="EY162" s="218"/>
      <c r="EZ162" s="218"/>
      <c r="FA162" s="218"/>
      <c r="FB162" s="218"/>
      <c r="FC162" s="218"/>
      <c r="FD162" s="218"/>
      <c r="FE162" s="218"/>
      <c r="FF162" s="218"/>
      <c r="FG162" s="218"/>
      <c r="FH162" s="218"/>
      <c r="FI162" s="218"/>
      <c r="FJ162" s="218"/>
      <c r="FK162" s="218"/>
      <c r="FL162" s="575"/>
      <c r="FM162" s="575"/>
      <c r="FN162" s="218"/>
      <c r="FO162" s="218"/>
      <c r="FP162" s="218"/>
      <c r="FQ162" s="218"/>
      <c r="FR162" s="218"/>
      <c r="FS162" s="218"/>
      <c r="FT162" s="218"/>
      <c r="FU162" s="218"/>
      <c r="FV162" s="218"/>
      <c r="FW162" s="218"/>
      <c r="FX162" s="218"/>
      <c r="FY162" s="218"/>
      <c r="FZ162" s="218"/>
      <c r="GA162" s="218"/>
      <c r="GB162" s="218"/>
      <c r="GC162" s="218"/>
      <c r="GD162" s="218"/>
      <c r="GE162" s="218"/>
      <c r="GF162" s="218"/>
      <c r="GG162" s="218"/>
      <c r="GH162" s="218"/>
      <c r="GI162" s="218"/>
      <c r="GJ162" s="218"/>
      <c r="GK162" s="218"/>
      <c r="GL162" s="218"/>
      <c r="GM162" s="218"/>
      <c r="GN162" s="218"/>
      <c r="GO162" s="218"/>
      <c r="GP162" s="218"/>
      <c r="GQ162" s="218"/>
      <c r="GR162" s="575"/>
      <c r="GS162" s="575"/>
      <c r="GT162" s="181"/>
      <c r="GU162" s="181"/>
      <c r="GV162" s="181"/>
      <c r="GW162" s="181"/>
      <c r="GX162" s="181"/>
      <c r="GY162" s="181"/>
      <c r="GZ162" s="181"/>
      <c r="HA162" s="181"/>
      <c r="HB162" s="181"/>
      <c r="HC162" s="181"/>
      <c r="HD162" s="181"/>
      <c r="HE162" s="181"/>
      <c r="HF162" s="181"/>
      <c r="HG162" s="181"/>
      <c r="HH162" s="181"/>
      <c r="HI162" s="181"/>
      <c r="HJ162" s="181"/>
      <c r="HK162" s="181"/>
      <c r="HL162" s="181"/>
      <c r="HM162" s="181"/>
      <c r="HN162" s="181"/>
      <c r="HO162" s="181"/>
      <c r="HP162" s="181"/>
      <c r="HQ162" s="181"/>
      <c r="HR162" s="181"/>
      <c r="HS162" s="181"/>
      <c r="HT162" s="181"/>
      <c r="HU162" s="181"/>
      <c r="HV162" s="181"/>
      <c r="HW162" s="181"/>
      <c r="HX162" s="181"/>
      <c r="HY162" s="181"/>
      <c r="HZ162" s="181"/>
      <c r="IA162" s="181"/>
      <c r="IB162" s="181"/>
      <c r="IC162" s="181"/>
      <c r="ID162" s="181"/>
      <c r="IE162" s="181"/>
      <c r="IF162" s="181"/>
      <c r="IG162" s="181"/>
      <c r="IH162" s="181"/>
      <c r="II162" s="181"/>
      <c r="IJ162" s="181"/>
      <c r="IK162" s="181"/>
      <c r="IL162" s="181"/>
      <c r="IM162" s="181"/>
      <c r="IN162" s="181"/>
      <c r="IO162" s="181"/>
      <c r="IP162" s="181"/>
      <c r="IQ162" s="181"/>
      <c r="IR162" s="181"/>
      <c r="IS162" s="181"/>
    </row>
    <row r="163" spans="1:253" s="216" customFormat="1" ht="16.5" outlineLevel="1" x14ac:dyDescent="0.2">
      <c r="A163" s="6" t="s">
        <v>217</v>
      </c>
      <c r="B163" s="4"/>
      <c r="C163" s="524"/>
      <c r="D163" s="5"/>
      <c r="E163" s="14"/>
      <c r="F163" s="525"/>
      <c r="G163" s="553"/>
      <c r="H163" s="527"/>
      <c r="I163" s="525"/>
      <c r="J163" s="553"/>
      <c r="K163" s="527"/>
      <c r="L163" s="553"/>
      <c r="M163" s="527"/>
      <c r="N163" s="528"/>
      <c r="O163" s="527"/>
      <c r="P163" s="528"/>
      <c r="Q163" s="527"/>
      <c r="R163" s="528"/>
      <c r="S163" s="527"/>
      <c r="T163" s="528"/>
      <c r="U163" s="527"/>
      <c r="V163" s="528"/>
      <c r="W163" s="527"/>
      <c r="X163" s="528"/>
      <c r="Y163" s="527"/>
      <c r="Z163" s="528"/>
      <c r="AA163" s="527"/>
      <c r="AB163" s="528"/>
      <c r="AC163" s="527"/>
      <c r="AD163" s="528"/>
      <c r="AE163" s="527"/>
      <c r="AF163" s="528"/>
      <c r="AG163" s="527"/>
      <c r="AH163" s="528"/>
      <c r="AI163" s="527">
        <f t="shared" si="40"/>
        <v>0</v>
      </c>
      <c r="AJ163" s="528"/>
      <c r="AK163" s="527">
        <f t="shared" si="41"/>
        <v>0</v>
      </c>
      <c r="AL163" s="213"/>
      <c r="AM163" s="213"/>
      <c r="AN163" s="213"/>
      <c r="AO163" s="214"/>
      <c r="AP163" s="215"/>
      <c r="AQ163" s="215"/>
      <c r="AR163" s="215"/>
      <c r="AS163" s="215"/>
      <c r="AT163" s="215"/>
      <c r="AU163" s="215"/>
      <c r="AV163" s="215"/>
      <c r="AW163" s="215"/>
      <c r="AX163" s="215"/>
      <c r="AY163" s="215"/>
      <c r="AZ163" s="215"/>
      <c r="BA163" s="215"/>
      <c r="BB163" s="215"/>
      <c r="BC163" s="215"/>
      <c r="BD163" s="215"/>
      <c r="BE163" s="215"/>
      <c r="BF163" s="215"/>
      <c r="BG163" s="215"/>
      <c r="BH163" s="215"/>
      <c r="BI163" s="215"/>
      <c r="BJ163" s="215"/>
      <c r="BK163" s="215"/>
      <c r="BL163" s="215"/>
      <c r="BM163" s="215"/>
      <c r="BN163" s="215"/>
      <c r="BO163" s="215"/>
      <c r="BP163" s="215"/>
      <c r="BQ163" s="215"/>
      <c r="BR163" s="215"/>
      <c r="BS163" s="215"/>
      <c r="BT163" s="215"/>
      <c r="BU163" s="215"/>
      <c r="BV163" s="215"/>
      <c r="BW163" s="215"/>
      <c r="BX163" s="215"/>
      <c r="BY163" s="215"/>
      <c r="BZ163" s="215"/>
      <c r="CA163" s="215"/>
      <c r="CB163" s="215"/>
      <c r="CC163" s="215"/>
      <c r="CD163" s="215"/>
      <c r="CE163" s="215"/>
      <c r="CF163" s="215"/>
      <c r="CG163" s="215"/>
      <c r="CH163" s="215"/>
      <c r="CI163" s="215"/>
      <c r="CJ163" s="215"/>
      <c r="CK163" s="215"/>
      <c r="CL163" s="215"/>
      <c r="CM163" s="215"/>
      <c r="CN163" s="215"/>
      <c r="CO163" s="215"/>
      <c r="CP163" s="215"/>
      <c r="CQ163" s="215"/>
      <c r="CR163" s="215"/>
      <c r="CS163" s="215"/>
      <c r="CT163" s="215"/>
      <c r="CU163" s="215"/>
      <c r="CV163" s="215"/>
      <c r="CW163" s="215"/>
      <c r="CX163" s="215"/>
      <c r="CY163" s="215"/>
      <c r="CZ163" s="215"/>
      <c r="DA163" s="215"/>
      <c r="DB163" s="215"/>
      <c r="DC163" s="215"/>
      <c r="DD163" s="215"/>
      <c r="DE163" s="215"/>
      <c r="DF163" s="215"/>
      <c r="DG163" s="215"/>
      <c r="DH163" s="215"/>
      <c r="DI163" s="215"/>
      <c r="DJ163" s="215"/>
      <c r="DK163" s="215"/>
      <c r="DL163" s="215"/>
      <c r="DM163" s="215"/>
      <c r="DN163" s="215"/>
      <c r="DO163" s="215"/>
      <c r="DP163" s="215"/>
      <c r="DQ163" s="215"/>
      <c r="DR163" s="215"/>
      <c r="DS163" s="215"/>
      <c r="DT163" s="215"/>
      <c r="DU163" s="215"/>
      <c r="DV163" s="215"/>
      <c r="DW163" s="215"/>
      <c r="DX163" s="215"/>
      <c r="DY163" s="215"/>
      <c r="DZ163" s="215"/>
      <c r="EA163" s="215"/>
      <c r="EB163" s="215"/>
      <c r="EC163" s="215"/>
      <c r="ED163" s="215"/>
      <c r="EE163" s="215"/>
      <c r="EF163" s="215"/>
      <c r="EG163" s="215"/>
      <c r="EH163" s="215"/>
      <c r="EI163" s="215"/>
      <c r="EJ163" s="215"/>
      <c r="EK163" s="215"/>
      <c r="EL163" s="215"/>
      <c r="EM163" s="215"/>
      <c r="EN163" s="215"/>
      <c r="EO163" s="215"/>
      <c r="EP163" s="215"/>
      <c r="EQ163" s="215"/>
      <c r="ER163" s="215"/>
      <c r="ES163" s="215"/>
      <c r="ET163" s="215"/>
      <c r="EU163" s="215"/>
      <c r="EV163" s="215"/>
      <c r="EW163" s="215"/>
      <c r="EX163" s="215"/>
      <c r="EY163" s="215"/>
      <c r="EZ163" s="215"/>
      <c r="FA163" s="215"/>
      <c r="FB163" s="215"/>
      <c r="FC163" s="215"/>
      <c r="FD163" s="215"/>
      <c r="FE163" s="215"/>
      <c r="FF163" s="215"/>
      <c r="FG163" s="215"/>
      <c r="FH163" s="215"/>
      <c r="FI163" s="215"/>
      <c r="FJ163" s="215"/>
      <c r="FK163" s="215"/>
      <c r="FL163" s="215"/>
      <c r="FM163" s="215"/>
      <c r="FN163" s="215"/>
      <c r="FO163" s="215"/>
      <c r="FP163" s="215"/>
      <c r="FQ163" s="215"/>
      <c r="FR163" s="215"/>
      <c r="FS163" s="215"/>
      <c r="FT163" s="215"/>
      <c r="FU163" s="215"/>
      <c r="FV163" s="215"/>
      <c r="FW163" s="215"/>
      <c r="FX163" s="215"/>
      <c r="FY163" s="215"/>
      <c r="FZ163" s="215"/>
      <c r="GA163" s="215"/>
      <c r="GB163" s="215"/>
      <c r="GC163" s="215"/>
      <c r="GD163" s="215"/>
      <c r="GE163" s="215"/>
      <c r="GF163" s="215"/>
      <c r="GG163" s="215"/>
      <c r="GH163" s="215"/>
      <c r="GI163" s="215"/>
      <c r="GJ163" s="215"/>
      <c r="GK163" s="215"/>
      <c r="GL163" s="215"/>
      <c r="GM163" s="215"/>
      <c r="GN163" s="215"/>
      <c r="GO163" s="215"/>
      <c r="GP163" s="215"/>
      <c r="GQ163" s="215"/>
      <c r="GR163" s="215"/>
      <c r="GS163" s="215"/>
      <c r="GT163" s="181"/>
      <c r="GU163" s="181"/>
      <c r="GV163" s="181"/>
      <c r="GW163" s="181"/>
      <c r="GX163" s="181"/>
      <c r="GY163" s="181"/>
      <c r="GZ163" s="181"/>
      <c r="HA163" s="181"/>
      <c r="HB163" s="181"/>
      <c r="HC163" s="181"/>
      <c r="HD163" s="181"/>
      <c r="HE163" s="181"/>
      <c r="HF163" s="181"/>
      <c r="HG163" s="181"/>
      <c r="HH163" s="181"/>
      <c r="HI163" s="181"/>
      <c r="HJ163" s="181"/>
      <c r="HK163" s="181"/>
      <c r="HL163" s="181"/>
      <c r="HM163" s="181"/>
      <c r="HN163" s="181"/>
      <c r="HO163" s="181"/>
      <c r="HP163" s="181"/>
      <c r="HQ163" s="181"/>
      <c r="HR163" s="181"/>
      <c r="HS163" s="181"/>
      <c r="HT163" s="181"/>
      <c r="HU163" s="181"/>
      <c r="HV163" s="181"/>
      <c r="HW163" s="181"/>
      <c r="HX163" s="181"/>
      <c r="HY163" s="181"/>
      <c r="HZ163" s="181"/>
      <c r="IA163" s="181"/>
      <c r="IB163" s="181"/>
      <c r="IC163" s="181"/>
      <c r="ID163" s="181"/>
      <c r="IE163" s="181"/>
      <c r="IF163" s="181"/>
      <c r="IG163" s="181"/>
      <c r="IH163" s="181"/>
      <c r="II163" s="181"/>
      <c r="IJ163" s="181"/>
      <c r="IK163" s="181"/>
      <c r="IL163" s="181"/>
      <c r="IM163" s="181"/>
      <c r="IN163" s="181"/>
      <c r="IO163" s="181"/>
      <c r="IP163" s="181"/>
      <c r="IQ163" s="181"/>
      <c r="IR163" s="181"/>
      <c r="IS163" s="181"/>
    </row>
    <row r="164" spans="1:253" s="223" customFormat="1" ht="18" hidden="1" outlineLevel="2" x14ac:dyDescent="0.2">
      <c r="A164" s="578" t="s">
        <v>218</v>
      </c>
      <c r="B164" s="22"/>
      <c r="C164" s="189"/>
      <c r="D164" s="190"/>
      <c r="E164" s="577"/>
      <c r="F164" s="243"/>
      <c r="G164" s="186"/>
      <c r="H164" s="251"/>
      <c r="I164" s="243"/>
      <c r="J164" s="186"/>
      <c r="K164" s="251"/>
      <c r="L164" s="186"/>
      <c r="M164" s="251"/>
      <c r="N164" s="185"/>
      <c r="O164" s="251"/>
      <c r="P164" s="185"/>
      <c r="Q164" s="251"/>
      <c r="R164" s="185"/>
      <c r="S164" s="251"/>
      <c r="T164" s="185"/>
      <c r="U164" s="251"/>
      <c r="V164" s="185"/>
      <c r="W164" s="251"/>
      <c r="X164" s="185"/>
      <c r="Y164" s="251"/>
      <c r="Z164" s="185"/>
      <c r="AA164" s="251"/>
      <c r="AB164" s="185"/>
      <c r="AC164" s="251"/>
      <c r="AD164" s="185"/>
      <c r="AE164" s="251"/>
      <c r="AF164" s="185"/>
      <c r="AG164" s="251"/>
      <c r="AH164" s="185"/>
      <c r="AI164" s="251">
        <f t="shared" si="40"/>
        <v>0</v>
      </c>
      <c r="AJ164" s="185"/>
      <c r="AK164" s="251">
        <f t="shared" si="41"/>
        <v>0</v>
      </c>
      <c r="AL164" s="220"/>
      <c r="AM164" s="220"/>
      <c r="AN164" s="220"/>
      <c r="AO164" s="221"/>
      <c r="AP164" s="222"/>
      <c r="AQ164" s="222"/>
      <c r="AR164" s="222"/>
      <c r="AS164" s="222"/>
      <c r="AT164" s="222"/>
      <c r="AU164" s="222"/>
      <c r="AV164" s="222"/>
      <c r="AW164" s="222"/>
      <c r="AX164" s="222"/>
      <c r="AY164" s="222"/>
      <c r="AZ164" s="222"/>
      <c r="BA164" s="222"/>
      <c r="BB164" s="222"/>
      <c r="BC164" s="222"/>
      <c r="BD164" s="222"/>
      <c r="BE164" s="222"/>
      <c r="BF164" s="222"/>
      <c r="BG164" s="222"/>
      <c r="BH164" s="222"/>
      <c r="BI164" s="222"/>
      <c r="BJ164" s="222"/>
      <c r="BK164" s="222"/>
      <c r="BL164" s="222"/>
      <c r="BM164" s="222"/>
      <c r="BN164" s="222"/>
      <c r="BO164" s="222"/>
      <c r="BP164" s="222"/>
      <c r="BQ164" s="222"/>
      <c r="BR164" s="222"/>
      <c r="BS164" s="222"/>
      <c r="BT164" s="222"/>
      <c r="BU164" s="222"/>
      <c r="BV164" s="222"/>
      <c r="BW164" s="222"/>
      <c r="BX164" s="222"/>
      <c r="BY164" s="222"/>
      <c r="BZ164" s="222"/>
      <c r="CA164" s="222"/>
      <c r="CB164" s="222"/>
      <c r="CC164" s="222"/>
      <c r="CD164" s="222"/>
      <c r="CE164" s="222"/>
      <c r="CF164" s="222"/>
      <c r="CG164" s="222"/>
      <c r="CH164" s="222"/>
      <c r="CI164" s="222"/>
      <c r="CJ164" s="222"/>
      <c r="CK164" s="222"/>
      <c r="CL164" s="222"/>
      <c r="CM164" s="222"/>
      <c r="CN164" s="222"/>
      <c r="CO164" s="222"/>
      <c r="CP164" s="222"/>
      <c r="CQ164" s="222"/>
      <c r="CR164" s="222"/>
      <c r="CS164" s="222"/>
      <c r="CT164" s="222"/>
      <c r="CU164" s="222"/>
      <c r="CV164" s="222"/>
      <c r="CW164" s="222"/>
      <c r="CX164" s="222"/>
      <c r="CY164" s="222"/>
      <c r="CZ164" s="222"/>
      <c r="DA164" s="222"/>
      <c r="DB164" s="222"/>
      <c r="DC164" s="222"/>
      <c r="DD164" s="222"/>
      <c r="DE164" s="222"/>
      <c r="DF164" s="222"/>
      <c r="DG164" s="222"/>
      <c r="DH164" s="222"/>
      <c r="DI164" s="222"/>
      <c r="DJ164" s="222"/>
      <c r="DK164" s="222"/>
      <c r="DL164" s="222"/>
      <c r="DM164" s="222"/>
      <c r="DN164" s="222"/>
      <c r="DO164" s="222"/>
      <c r="DP164" s="222"/>
      <c r="DQ164" s="222"/>
      <c r="DR164" s="222"/>
      <c r="DS164" s="222"/>
      <c r="DT164" s="222"/>
      <c r="DU164" s="222"/>
      <c r="DV164" s="222"/>
      <c r="DW164" s="222"/>
      <c r="DX164" s="222"/>
      <c r="DY164" s="222"/>
      <c r="DZ164" s="222"/>
      <c r="EA164" s="222"/>
      <c r="EB164" s="222"/>
      <c r="EC164" s="222"/>
      <c r="ED164" s="222"/>
      <c r="EE164" s="222"/>
      <c r="EF164" s="222"/>
      <c r="EG164" s="222"/>
      <c r="EH164" s="222"/>
      <c r="EI164" s="222"/>
      <c r="EJ164" s="222"/>
      <c r="EK164" s="222"/>
      <c r="EL164" s="222"/>
      <c r="EM164" s="222"/>
      <c r="EN164" s="222"/>
      <c r="EO164" s="222"/>
      <c r="EP164" s="222"/>
      <c r="EQ164" s="222"/>
      <c r="ER164" s="222"/>
      <c r="ES164" s="222"/>
      <c r="ET164" s="222"/>
      <c r="EU164" s="222"/>
      <c r="EV164" s="222"/>
      <c r="EW164" s="222"/>
      <c r="EX164" s="222"/>
      <c r="EY164" s="222"/>
      <c r="EZ164" s="222"/>
      <c r="FA164" s="222"/>
      <c r="FB164" s="222"/>
      <c r="FC164" s="222"/>
      <c r="FD164" s="222"/>
      <c r="FE164" s="222"/>
      <c r="FF164" s="222"/>
      <c r="FG164" s="222"/>
      <c r="FH164" s="222"/>
      <c r="FI164" s="222"/>
      <c r="FJ164" s="222"/>
      <c r="FK164" s="222"/>
      <c r="FL164" s="222"/>
      <c r="FM164" s="222"/>
      <c r="FN164" s="222"/>
      <c r="FO164" s="222"/>
      <c r="FP164" s="222"/>
      <c r="FQ164" s="222"/>
      <c r="FR164" s="222"/>
      <c r="FS164" s="222"/>
      <c r="FT164" s="222"/>
      <c r="FU164" s="222"/>
      <c r="FV164" s="222"/>
      <c r="FW164" s="222"/>
      <c r="FX164" s="222"/>
      <c r="FY164" s="222"/>
      <c r="FZ164" s="222"/>
      <c r="GA164" s="222"/>
      <c r="GB164" s="222"/>
      <c r="GC164" s="222"/>
      <c r="GD164" s="222"/>
      <c r="GE164" s="222"/>
      <c r="GF164" s="222"/>
      <c r="GG164" s="222"/>
      <c r="GH164" s="222"/>
      <c r="GI164" s="222"/>
      <c r="GJ164" s="222"/>
      <c r="GK164" s="222"/>
      <c r="GL164" s="222"/>
      <c r="GM164" s="222"/>
      <c r="GN164" s="222"/>
      <c r="GO164" s="222"/>
      <c r="GP164" s="222"/>
      <c r="GQ164" s="222"/>
      <c r="GR164" s="222"/>
      <c r="GS164" s="222"/>
      <c r="GT164" s="187"/>
      <c r="GU164" s="187"/>
      <c r="GV164" s="187"/>
      <c r="GW164" s="187"/>
      <c r="GX164" s="187"/>
      <c r="GY164" s="187"/>
      <c r="GZ164" s="187"/>
      <c r="HA164" s="187"/>
      <c r="HB164" s="187"/>
      <c r="HC164" s="187"/>
      <c r="HD164" s="187"/>
      <c r="HE164" s="187"/>
      <c r="HF164" s="187"/>
      <c r="HG164" s="187"/>
      <c r="HH164" s="187"/>
      <c r="HI164" s="187"/>
      <c r="HJ164" s="187"/>
      <c r="HK164" s="187"/>
      <c r="HL164" s="187"/>
      <c r="HM164" s="187"/>
      <c r="HN164" s="187"/>
      <c r="HO164" s="187"/>
      <c r="HP164" s="187"/>
      <c r="HQ164" s="187"/>
      <c r="HR164" s="187"/>
      <c r="HS164" s="187"/>
      <c r="HT164" s="187"/>
      <c r="HU164" s="187"/>
      <c r="HV164" s="187"/>
      <c r="HW164" s="187"/>
      <c r="HX164" s="187"/>
      <c r="HY164" s="187"/>
      <c r="HZ164" s="187"/>
      <c r="IA164" s="187"/>
      <c r="IB164" s="187"/>
      <c r="IC164" s="187"/>
      <c r="ID164" s="187"/>
      <c r="IE164" s="187"/>
      <c r="IF164" s="187"/>
      <c r="IG164" s="187"/>
      <c r="IH164" s="187"/>
      <c r="II164" s="187"/>
      <c r="IJ164" s="187"/>
      <c r="IK164" s="187"/>
      <c r="IL164" s="187"/>
      <c r="IM164" s="187"/>
      <c r="IN164" s="187"/>
      <c r="IO164" s="187"/>
      <c r="IP164" s="187"/>
      <c r="IQ164" s="187"/>
      <c r="IR164" s="187"/>
      <c r="IS164" s="187"/>
    </row>
    <row r="165" spans="1:253" s="217" customFormat="1" ht="15.75" hidden="1" customHeight="1" outlineLevel="2" x14ac:dyDescent="0.2">
      <c r="A165" s="558"/>
      <c r="B165" s="559"/>
      <c r="C165" s="188"/>
      <c r="D165" s="561" t="s">
        <v>219</v>
      </c>
      <c r="E165" s="562"/>
      <c r="F165" s="563"/>
      <c r="G165" s="564"/>
      <c r="H165" s="565">
        <f>F165*G165</f>
        <v>0</v>
      </c>
      <c r="I165" s="563"/>
      <c r="J165" s="564"/>
      <c r="K165" s="565">
        <f>I165*J165</f>
        <v>0</v>
      </c>
      <c r="L165" s="564"/>
      <c r="M165" s="565">
        <f>K165*L165</f>
        <v>0</v>
      </c>
      <c r="N165" s="566"/>
      <c r="O165" s="565"/>
      <c r="P165" s="566"/>
      <c r="Q165" s="565"/>
      <c r="R165" s="566"/>
      <c r="S165" s="565"/>
      <c r="T165" s="566"/>
      <c r="U165" s="565"/>
      <c r="V165" s="566"/>
      <c r="W165" s="565"/>
      <c r="X165" s="566"/>
      <c r="Y165" s="565"/>
      <c r="Z165" s="566"/>
      <c r="AA165" s="565"/>
      <c r="AB165" s="566"/>
      <c r="AC165" s="565"/>
      <c r="AD165" s="566"/>
      <c r="AE165" s="565"/>
      <c r="AF165" s="566"/>
      <c r="AG165" s="565"/>
      <c r="AH165" s="566"/>
      <c r="AI165" s="565">
        <f t="shared" si="40"/>
        <v>0</v>
      </c>
      <c r="AJ165" s="566"/>
      <c r="AK165" s="565">
        <f t="shared" si="41"/>
        <v>0</v>
      </c>
      <c r="AL165" s="567"/>
      <c r="AM165" s="567"/>
      <c r="AN165" s="567"/>
      <c r="AO165" s="568"/>
      <c r="AP165" s="569"/>
      <c r="AQ165" s="569"/>
      <c r="AR165" s="569"/>
      <c r="AS165" s="569"/>
      <c r="AT165" s="569"/>
      <c r="AU165" s="569"/>
      <c r="AV165" s="569"/>
      <c r="AW165" s="569"/>
      <c r="AX165" s="569"/>
      <c r="AY165" s="569"/>
      <c r="AZ165" s="569"/>
      <c r="BA165" s="569"/>
      <c r="BB165" s="569"/>
      <c r="BC165" s="569"/>
      <c r="BD165" s="569"/>
      <c r="BE165" s="569"/>
      <c r="BF165" s="569"/>
      <c r="BG165" s="569"/>
      <c r="BH165" s="569"/>
      <c r="BI165" s="569"/>
      <c r="BJ165" s="569"/>
      <c r="BK165" s="569"/>
      <c r="BL165" s="569"/>
      <c r="BM165" s="569"/>
      <c r="BN165" s="569"/>
      <c r="BO165" s="569"/>
      <c r="BP165" s="569"/>
      <c r="BQ165" s="569"/>
      <c r="BR165" s="569"/>
      <c r="BS165" s="569"/>
      <c r="BT165" s="569"/>
      <c r="BU165" s="569"/>
      <c r="BV165" s="569"/>
      <c r="BW165" s="569"/>
      <c r="BX165" s="569"/>
      <c r="BY165" s="569"/>
      <c r="BZ165" s="569"/>
      <c r="CA165" s="569"/>
      <c r="CB165" s="569"/>
      <c r="CC165" s="569"/>
      <c r="CD165" s="569"/>
      <c r="CE165" s="569"/>
      <c r="CF165" s="569"/>
      <c r="CG165" s="569"/>
      <c r="CH165" s="569"/>
      <c r="CI165" s="569"/>
      <c r="CJ165" s="569"/>
      <c r="CK165" s="569"/>
      <c r="CL165" s="569"/>
      <c r="CM165" s="569"/>
      <c r="CN165" s="569"/>
      <c r="CO165" s="569"/>
      <c r="CP165" s="569"/>
      <c r="CQ165" s="569"/>
      <c r="CR165" s="569"/>
      <c r="CS165" s="569"/>
      <c r="CT165" s="569"/>
      <c r="CU165" s="569"/>
      <c r="CV165" s="569"/>
      <c r="CW165" s="569"/>
      <c r="CX165" s="569"/>
      <c r="CY165" s="569"/>
      <c r="CZ165" s="569"/>
      <c r="DA165" s="569"/>
      <c r="DB165" s="569"/>
      <c r="DC165" s="569"/>
      <c r="DD165" s="569"/>
      <c r="DE165" s="569"/>
      <c r="DF165" s="569"/>
      <c r="DG165" s="569"/>
      <c r="DH165" s="569"/>
      <c r="DI165" s="569"/>
      <c r="DJ165" s="569"/>
      <c r="DK165" s="569"/>
      <c r="DL165" s="569"/>
      <c r="DM165" s="569"/>
      <c r="DN165" s="569"/>
      <c r="DO165" s="569"/>
      <c r="DP165" s="569"/>
      <c r="DQ165" s="569"/>
      <c r="DR165" s="569"/>
      <c r="DS165" s="569"/>
      <c r="DT165" s="569"/>
      <c r="DU165" s="569"/>
      <c r="DV165" s="569"/>
      <c r="DW165" s="569"/>
      <c r="DX165" s="569"/>
      <c r="DY165" s="569"/>
      <c r="DZ165" s="569"/>
      <c r="EA165" s="569"/>
      <c r="EB165" s="569"/>
      <c r="EC165" s="569"/>
      <c r="ED165" s="569"/>
      <c r="EE165" s="569"/>
      <c r="EF165" s="569"/>
      <c r="EG165" s="569"/>
      <c r="EH165" s="569"/>
      <c r="EI165" s="569"/>
      <c r="EJ165" s="569"/>
      <c r="EK165" s="569"/>
      <c r="EL165" s="569"/>
      <c r="EM165" s="569"/>
      <c r="EN165" s="569"/>
      <c r="EO165" s="569"/>
      <c r="EP165" s="569"/>
      <c r="EQ165" s="569"/>
      <c r="ER165" s="569"/>
      <c r="ES165" s="569"/>
      <c r="ET165" s="569"/>
      <c r="EU165" s="569"/>
      <c r="EV165" s="569"/>
      <c r="EW165" s="569"/>
      <c r="EX165" s="569"/>
      <c r="EY165" s="569"/>
      <c r="EZ165" s="569"/>
      <c r="FA165" s="569"/>
      <c r="FB165" s="569"/>
      <c r="FC165" s="569"/>
      <c r="FD165" s="569"/>
      <c r="FE165" s="569"/>
      <c r="FF165" s="569"/>
      <c r="FG165" s="569"/>
      <c r="FH165" s="569"/>
      <c r="FI165" s="569"/>
      <c r="FJ165" s="569"/>
      <c r="FK165" s="569"/>
      <c r="FL165" s="569"/>
      <c r="FM165" s="569"/>
      <c r="FN165" s="569"/>
      <c r="FO165" s="569"/>
      <c r="FP165" s="569"/>
      <c r="FQ165" s="569"/>
      <c r="FR165" s="569"/>
      <c r="FS165" s="569"/>
      <c r="FT165" s="569"/>
      <c r="FU165" s="569"/>
      <c r="FV165" s="569"/>
      <c r="FW165" s="569"/>
      <c r="FX165" s="569"/>
      <c r="FY165" s="569"/>
      <c r="FZ165" s="569"/>
      <c r="GA165" s="569"/>
      <c r="GB165" s="569"/>
      <c r="GC165" s="569"/>
      <c r="GD165" s="569"/>
      <c r="GE165" s="569"/>
      <c r="GF165" s="569"/>
      <c r="GG165" s="569"/>
      <c r="GH165" s="569"/>
      <c r="GI165" s="569"/>
      <c r="GJ165" s="569"/>
      <c r="GK165" s="569"/>
      <c r="GL165" s="569"/>
      <c r="GM165" s="569"/>
      <c r="GN165" s="569"/>
      <c r="GO165" s="569"/>
      <c r="GP165" s="569"/>
      <c r="GQ165" s="569"/>
      <c r="GR165" s="569"/>
      <c r="GS165" s="569"/>
      <c r="GT165" s="570"/>
      <c r="GU165" s="570"/>
      <c r="GV165" s="570"/>
      <c r="GW165" s="570"/>
      <c r="GX165" s="570"/>
      <c r="GY165" s="570"/>
      <c r="GZ165" s="570"/>
      <c r="HA165" s="570"/>
      <c r="HB165" s="570"/>
      <c r="HC165" s="570"/>
      <c r="HD165" s="570"/>
      <c r="HE165" s="570"/>
      <c r="HF165" s="570"/>
      <c r="HG165" s="570"/>
      <c r="HH165" s="570"/>
      <c r="HI165" s="570"/>
      <c r="HJ165" s="570"/>
      <c r="HK165" s="570"/>
      <c r="HL165" s="570"/>
      <c r="HM165" s="570"/>
      <c r="HN165" s="570"/>
      <c r="HO165" s="570"/>
      <c r="HP165" s="570"/>
      <c r="HQ165" s="570"/>
      <c r="HR165" s="570"/>
      <c r="HS165" s="570"/>
      <c r="HT165" s="570"/>
      <c r="HU165" s="570"/>
      <c r="HV165" s="570"/>
      <c r="HW165" s="570"/>
      <c r="HX165" s="570"/>
      <c r="HY165" s="570"/>
      <c r="HZ165" s="570"/>
      <c r="IA165" s="570"/>
      <c r="IB165" s="570"/>
      <c r="IC165" s="570"/>
      <c r="ID165" s="570"/>
      <c r="IE165" s="570"/>
      <c r="IF165" s="570"/>
      <c r="IG165" s="570"/>
      <c r="IH165" s="570"/>
      <c r="II165" s="570"/>
      <c r="IJ165" s="570"/>
      <c r="IK165" s="570"/>
      <c r="IL165" s="570"/>
      <c r="IM165" s="570"/>
      <c r="IN165" s="570"/>
      <c r="IO165" s="570"/>
      <c r="IP165" s="570"/>
      <c r="IQ165" s="570"/>
      <c r="IR165" s="570"/>
      <c r="IS165" s="570"/>
    </row>
    <row r="166" spans="1:253" s="223" customFormat="1" ht="18" hidden="1" outlineLevel="2" x14ac:dyDescent="0.2">
      <c r="A166" s="578" t="s">
        <v>220</v>
      </c>
      <c r="B166" s="22"/>
      <c r="C166" s="189"/>
      <c r="D166" s="190"/>
      <c r="E166" s="577"/>
      <c r="F166" s="243"/>
      <c r="G166" s="186"/>
      <c r="H166" s="251"/>
      <c r="I166" s="243"/>
      <c r="J166" s="186"/>
      <c r="K166" s="251"/>
      <c r="L166" s="186"/>
      <c r="M166" s="251"/>
      <c r="N166" s="185"/>
      <c r="O166" s="251"/>
      <c r="P166" s="185"/>
      <c r="Q166" s="251"/>
      <c r="R166" s="185"/>
      <c r="S166" s="251"/>
      <c r="T166" s="185"/>
      <c r="U166" s="251"/>
      <c r="V166" s="185"/>
      <c r="W166" s="251"/>
      <c r="X166" s="185"/>
      <c r="Y166" s="251"/>
      <c r="Z166" s="185"/>
      <c r="AA166" s="251"/>
      <c r="AB166" s="185"/>
      <c r="AC166" s="251"/>
      <c r="AD166" s="185"/>
      <c r="AE166" s="251"/>
      <c r="AF166" s="185"/>
      <c r="AG166" s="251"/>
      <c r="AH166" s="185"/>
      <c r="AI166" s="251">
        <f t="shared" si="40"/>
        <v>0</v>
      </c>
      <c r="AJ166" s="185"/>
      <c r="AK166" s="251">
        <f t="shared" si="41"/>
        <v>0</v>
      </c>
      <c r="AL166" s="220"/>
      <c r="AM166" s="220"/>
      <c r="AN166" s="220"/>
      <c r="AO166" s="221"/>
      <c r="AP166" s="222"/>
      <c r="AQ166" s="222"/>
      <c r="AR166" s="222"/>
      <c r="AS166" s="222"/>
      <c r="AT166" s="222"/>
      <c r="AU166" s="222"/>
      <c r="AV166" s="222"/>
      <c r="AW166" s="222"/>
      <c r="AX166" s="222"/>
      <c r="AY166" s="222"/>
      <c r="AZ166" s="222"/>
      <c r="BA166" s="222"/>
      <c r="BB166" s="222"/>
      <c r="BC166" s="222"/>
      <c r="BD166" s="222"/>
      <c r="BE166" s="222"/>
      <c r="BF166" s="222"/>
      <c r="BG166" s="222"/>
      <c r="BH166" s="222"/>
      <c r="BI166" s="222"/>
      <c r="BJ166" s="222"/>
      <c r="BK166" s="222"/>
      <c r="BL166" s="222"/>
      <c r="BM166" s="222"/>
      <c r="BN166" s="222"/>
      <c r="BO166" s="222"/>
      <c r="BP166" s="222"/>
      <c r="BQ166" s="222"/>
      <c r="BR166" s="222"/>
      <c r="BS166" s="222"/>
      <c r="BT166" s="222"/>
      <c r="BU166" s="222"/>
      <c r="BV166" s="222"/>
      <c r="BW166" s="222"/>
      <c r="BX166" s="222"/>
      <c r="BY166" s="222"/>
      <c r="BZ166" s="222"/>
      <c r="CA166" s="222"/>
      <c r="CB166" s="222"/>
      <c r="CC166" s="222"/>
      <c r="CD166" s="222"/>
      <c r="CE166" s="222"/>
      <c r="CF166" s="222"/>
      <c r="CG166" s="222"/>
      <c r="CH166" s="222"/>
      <c r="CI166" s="222"/>
      <c r="CJ166" s="222"/>
      <c r="CK166" s="222"/>
      <c r="CL166" s="222"/>
      <c r="CM166" s="222"/>
      <c r="CN166" s="222"/>
      <c r="CO166" s="222"/>
      <c r="CP166" s="222"/>
      <c r="CQ166" s="222"/>
      <c r="CR166" s="222"/>
      <c r="CS166" s="222"/>
      <c r="CT166" s="222"/>
      <c r="CU166" s="222"/>
      <c r="CV166" s="222"/>
      <c r="CW166" s="222"/>
      <c r="CX166" s="222"/>
      <c r="CY166" s="222"/>
      <c r="CZ166" s="222"/>
      <c r="DA166" s="222"/>
      <c r="DB166" s="222"/>
      <c r="DC166" s="222"/>
      <c r="DD166" s="222"/>
      <c r="DE166" s="222"/>
      <c r="DF166" s="222"/>
      <c r="DG166" s="222"/>
      <c r="DH166" s="222"/>
      <c r="DI166" s="222"/>
      <c r="DJ166" s="222"/>
      <c r="DK166" s="222"/>
      <c r="DL166" s="222"/>
      <c r="DM166" s="222"/>
      <c r="DN166" s="222"/>
      <c r="DO166" s="222"/>
      <c r="DP166" s="222"/>
      <c r="DQ166" s="222"/>
      <c r="DR166" s="222"/>
      <c r="DS166" s="222"/>
      <c r="DT166" s="222"/>
      <c r="DU166" s="222"/>
      <c r="DV166" s="222"/>
      <c r="DW166" s="222"/>
      <c r="DX166" s="222"/>
      <c r="DY166" s="222"/>
      <c r="DZ166" s="222"/>
      <c r="EA166" s="222"/>
      <c r="EB166" s="222"/>
      <c r="EC166" s="222"/>
      <c r="ED166" s="222"/>
      <c r="EE166" s="222"/>
      <c r="EF166" s="222"/>
      <c r="EG166" s="222"/>
      <c r="EH166" s="222"/>
      <c r="EI166" s="222"/>
      <c r="EJ166" s="222"/>
      <c r="EK166" s="222"/>
      <c r="EL166" s="222"/>
      <c r="EM166" s="222"/>
      <c r="EN166" s="222"/>
      <c r="EO166" s="222"/>
      <c r="EP166" s="222"/>
      <c r="EQ166" s="222"/>
      <c r="ER166" s="222"/>
      <c r="ES166" s="222"/>
      <c r="ET166" s="222"/>
      <c r="EU166" s="222"/>
      <c r="EV166" s="222"/>
      <c r="EW166" s="222"/>
      <c r="EX166" s="222"/>
      <c r="EY166" s="222"/>
      <c r="EZ166" s="222"/>
      <c r="FA166" s="222"/>
      <c r="FB166" s="222"/>
      <c r="FC166" s="222"/>
      <c r="FD166" s="222"/>
      <c r="FE166" s="222"/>
      <c r="FF166" s="222"/>
      <c r="FG166" s="222"/>
      <c r="FH166" s="222"/>
      <c r="FI166" s="222"/>
      <c r="FJ166" s="222"/>
      <c r="FK166" s="222"/>
      <c r="FL166" s="222"/>
      <c r="FM166" s="222"/>
      <c r="FN166" s="222"/>
      <c r="FO166" s="222"/>
      <c r="FP166" s="222"/>
      <c r="FQ166" s="222"/>
      <c r="FR166" s="222"/>
      <c r="FS166" s="222"/>
      <c r="FT166" s="222"/>
      <c r="FU166" s="222"/>
      <c r="FV166" s="222"/>
      <c r="FW166" s="222"/>
      <c r="FX166" s="222"/>
      <c r="FY166" s="222"/>
      <c r="FZ166" s="222"/>
      <c r="GA166" s="222"/>
      <c r="GB166" s="222"/>
      <c r="GC166" s="222"/>
      <c r="GD166" s="222"/>
      <c r="GE166" s="222"/>
      <c r="GF166" s="222"/>
      <c r="GG166" s="222"/>
      <c r="GH166" s="222"/>
      <c r="GI166" s="222"/>
      <c r="GJ166" s="222"/>
      <c r="GK166" s="222"/>
      <c r="GL166" s="222"/>
      <c r="GM166" s="222"/>
      <c r="GN166" s="222"/>
      <c r="GO166" s="222"/>
      <c r="GP166" s="222"/>
      <c r="GQ166" s="222"/>
      <c r="GR166" s="222"/>
      <c r="GS166" s="222"/>
      <c r="GT166" s="187"/>
      <c r="GU166" s="187"/>
      <c r="GV166" s="187"/>
      <c r="GW166" s="187"/>
      <c r="GX166" s="187"/>
      <c r="GY166" s="187"/>
      <c r="GZ166" s="187"/>
      <c r="HA166" s="187"/>
      <c r="HB166" s="187"/>
      <c r="HC166" s="187"/>
      <c r="HD166" s="187"/>
      <c r="HE166" s="187"/>
      <c r="HF166" s="187"/>
      <c r="HG166" s="187"/>
      <c r="HH166" s="187"/>
      <c r="HI166" s="187"/>
      <c r="HJ166" s="187"/>
      <c r="HK166" s="187"/>
      <c r="HL166" s="187"/>
      <c r="HM166" s="187"/>
      <c r="HN166" s="187"/>
      <c r="HO166" s="187"/>
      <c r="HP166" s="187"/>
      <c r="HQ166" s="187"/>
      <c r="HR166" s="187"/>
      <c r="HS166" s="187"/>
      <c r="HT166" s="187"/>
      <c r="HU166" s="187"/>
      <c r="HV166" s="187"/>
      <c r="HW166" s="187"/>
      <c r="HX166" s="187"/>
      <c r="HY166" s="187"/>
      <c r="HZ166" s="187"/>
      <c r="IA166" s="187"/>
      <c r="IB166" s="187"/>
      <c r="IC166" s="187"/>
      <c r="ID166" s="187"/>
      <c r="IE166" s="187"/>
      <c r="IF166" s="187"/>
      <c r="IG166" s="187"/>
      <c r="IH166" s="187"/>
      <c r="II166" s="187"/>
      <c r="IJ166" s="187"/>
      <c r="IK166" s="187"/>
      <c r="IL166" s="187"/>
      <c r="IM166" s="187"/>
      <c r="IN166" s="187"/>
      <c r="IO166" s="187"/>
      <c r="IP166" s="187"/>
      <c r="IQ166" s="187"/>
      <c r="IR166" s="187"/>
      <c r="IS166" s="187"/>
    </row>
    <row r="167" spans="1:253" s="217" customFormat="1" ht="15.75" hidden="1" customHeight="1" outlineLevel="2" x14ac:dyDescent="0.2">
      <c r="A167" s="558"/>
      <c r="B167" s="559"/>
      <c r="C167" s="188"/>
      <c r="D167" s="561" t="s">
        <v>221</v>
      </c>
      <c r="E167" s="562"/>
      <c r="F167" s="563"/>
      <c r="G167" s="564"/>
      <c r="H167" s="565">
        <f>F167*G167</f>
        <v>0</v>
      </c>
      <c r="I167" s="563"/>
      <c r="J167" s="564"/>
      <c r="K167" s="565">
        <f>I167*J167</f>
        <v>0</v>
      </c>
      <c r="L167" s="564"/>
      <c r="M167" s="565">
        <f>K167*L167</f>
        <v>0</v>
      </c>
      <c r="N167" s="566"/>
      <c r="O167" s="565"/>
      <c r="P167" s="566"/>
      <c r="Q167" s="565"/>
      <c r="R167" s="566"/>
      <c r="S167" s="565"/>
      <c r="T167" s="566"/>
      <c r="U167" s="565"/>
      <c r="V167" s="566"/>
      <c r="W167" s="565"/>
      <c r="X167" s="566"/>
      <c r="Y167" s="565"/>
      <c r="Z167" s="566"/>
      <c r="AA167" s="565"/>
      <c r="AB167" s="566"/>
      <c r="AC167" s="565"/>
      <c r="AD167" s="566"/>
      <c r="AE167" s="565"/>
      <c r="AF167" s="566"/>
      <c r="AG167" s="565"/>
      <c r="AH167" s="566"/>
      <c r="AI167" s="565">
        <f t="shared" si="40"/>
        <v>0</v>
      </c>
      <c r="AJ167" s="566"/>
      <c r="AK167" s="565">
        <f t="shared" si="41"/>
        <v>0</v>
      </c>
      <c r="AL167" s="567"/>
      <c r="AM167" s="567"/>
      <c r="AN167" s="567"/>
      <c r="AO167" s="568"/>
      <c r="AP167" s="569"/>
      <c r="AQ167" s="569"/>
      <c r="AR167" s="569"/>
      <c r="AS167" s="569"/>
      <c r="AT167" s="569"/>
      <c r="AU167" s="569"/>
      <c r="AV167" s="569"/>
      <c r="AW167" s="569"/>
      <c r="AX167" s="569"/>
      <c r="AY167" s="569"/>
      <c r="AZ167" s="569"/>
      <c r="BA167" s="569"/>
      <c r="BB167" s="569"/>
      <c r="BC167" s="569"/>
      <c r="BD167" s="569"/>
      <c r="BE167" s="569"/>
      <c r="BF167" s="569"/>
      <c r="BG167" s="569"/>
      <c r="BH167" s="569"/>
      <c r="BI167" s="569"/>
      <c r="BJ167" s="569"/>
      <c r="BK167" s="569"/>
      <c r="BL167" s="569"/>
      <c r="BM167" s="569"/>
      <c r="BN167" s="569"/>
      <c r="BO167" s="569"/>
      <c r="BP167" s="569"/>
      <c r="BQ167" s="569"/>
      <c r="BR167" s="569"/>
      <c r="BS167" s="569"/>
      <c r="BT167" s="569"/>
      <c r="BU167" s="569"/>
      <c r="BV167" s="569"/>
      <c r="BW167" s="569"/>
      <c r="BX167" s="569"/>
      <c r="BY167" s="569"/>
      <c r="BZ167" s="569"/>
      <c r="CA167" s="569"/>
      <c r="CB167" s="569"/>
      <c r="CC167" s="569"/>
      <c r="CD167" s="569"/>
      <c r="CE167" s="569"/>
      <c r="CF167" s="569"/>
      <c r="CG167" s="569"/>
      <c r="CH167" s="569"/>
      <c r="CI167" s="569"/>
      <c r="CJ167" s="569"/>
      <c r="CK167" s="569"/>
      <c r="CL167" s="569"/>
      <c r="CM167" s="569"/>
      <c r="CN167" s="569"/>
      <c r="CO167" s="569"/>
      <c r="CP167" s="569"/>
      <c r="CQ167" s="569"/>
      <c r="CR167" s="569"/>
      <c r="CS167" s="569"/>
      <c r="CT167" s="569"/>
      <c r="CU167" s="569"/>
      <c r="CV167" s="569"/>
      <c r="CW167" s="569"/>
      <c r="CX167" s="569"/>
      <c r="CY167" s="569"/>
      <c r="CZ167" s="569"/>
      <c r="DA167" s="569"/>
      <c r="DB167" s="569"/>
      <c r="DC167" s="569"/>
      <c r="DD167" s="569"/>
      <c r="DE167" s="569"/>
      <c r="DF167" s="569"/>
      <c r="DG167" s="569"/>
      <c r="DH167" s="569"/>
      <c r="DI167" s="569"/>
      <c r="DJ167" s="569"/>
      <c r="DK167" s="569"/>
      <c r="DL167" s="569"/>
      <c r="DM167" s="569"/>
      <c r="DN167" s="569"/>
      <c r="DO167" s="569"/>
      <c r="DP167" s="569"/>
      <c r="DQ167" s="569"/>
      <c r="DR167" s="569"/>
      <c r="DS167" s="569"/>
      <c r="DT167" s="569"/>
      <c r="DU167" s="569"/>
      <c r="DV167" s="569"/>
      <c r="DW167" s="569"/>
      <c r="DX167" s="569"/>
      <c r="DY167" s="569"/>
      <c r="DZ167" s="569"/>
      <c r="EA167" s="569"/>
      <c r="EB167" s="569"/>
      <c r="EC167" s="569"/>
      <c r="ED167" s="569"/>
      <c r="EE167" s="569"/>
      <c r="EF167" s="569"/>
      <c r="EG167" s="569"/>
      <c r="EH167" s="569"/>
      <c r="EI167" s="569"/>
      <c r="EJ167" s="569"/>
      <c r="EK167" s="569"/>
      <c r="EL167" s="569"/>
      <c r="EM167" s="569"/>
      <c r="EN167" s="569"/>
      <c r="EO167" s="569"/>
      <c r="EP167" s="569"/>
      <c r="EQ167" s="569"/>
      <c r="ER167" s="569"/>
      <c r="ES167" s="569"/>
      <c r="ET167" s="569"/>
      <c r="EU167" s="569"/>
      <c r="EV167" s="569"/>
      <c r="EW167" s="569"/>
      <c r="EX167" s="569"/>
      <c r="EY167" s="569"/>
      <c r="EZ167" s="569"/>
      <c r="FA167" s="569"/>
      <c r="FB167" s="569"/>
      <c r="FC167" s="569"/>
      <c r="FD167" s="569"/>
      <c r="FE167" s="569"/>
      <c r="FF167" s="569"/>
      <c r="FG167" s="569"/>
      <c r="FH167" s="569"/>
      <c r="FI167" s="569"/>
      <c r="FJ167" s="569"/>
      <c r="FK167" s="569"/>
      <c r="FL167" s="569"/>
      <c r="FM167" s="569"/>
      <c r="FN167" s="569"/>
      <c r="FO167" s="569"/>
      <c r="FP167" s="569"/>
      <c r="FQ167" s="569"/>
      <c r="FR167" s="569"/>
      <c r="FS167" s="569"/>
      <c r="FT167" s="569"/>
      <c r="FU167" s="569"/>
      <c r="FV167" s="569"/>
      <c r="FW167" s="569"/>
      <c r="FX167" s="569"/>
      <c r="FY167" s="569"/>
      <c r="FZ167" s="569"/>
      <c r="GA167" s="569"/>
      <c r="GB167" s="569"/>
      <c r="GC167" s="569"/>
      <c r="GD167" s="569"/>
      <c r="GE167" s="569"/>
      <c r="GF167" s="569"/>
      <c r="GG167" s="569"/>
      <c r="GH167" s="569"/>
      <c r="GI167" s="569"/>
      <c r="GJ167" s="569"/>
      <c r="GK167" s="569"/>
      <c r="GL167" s="569"/>
      <c r="GM167" s="569"/>
      <c r="GN167" s="569"/>
      <c r="GO167" s="569"/>
      <c r="GP167" s="569"/>
      <c r="GQ167" s="569"/>
      <c r="GR167" s="569"/>
      <c r="GS167" s="569"/>
      <c r="GT167" s="570"/>
      <c r="GU167" s="570"/>
      <c r="GV167" s="570"/>
      <c r="GW167" s="570"/>
      <c r="GX167" s="570"/>
      <c r="GY167" s="570"/>
      <c r="GZ167" s="570"/>
      <c r="HA167" s="570"/>
      <c r="HB167" s="570"/>
      <c r="HC167" s="570"/>
      <c r="HD167" s="570"/>
      <c r="HE167" s="570"/>
      <c r="HF167" s="570"/>
      <c r="HG167" s="570"/>
      <c r="HH167" s="570"/>
      <c r="HI167" s="570"/>
      <c r="HJ167" s="570"/>
      <c r="HK167" s="570"/>
      <c r="HL167" s="570"/>
      <c r="HM167" s="570"/>
      <c r="HN167" s="570"/>
      <c r="HO167" s="570"/>
      <c r="HP167" s="570"/>
      <c r="HQ167" s="570"/>
      <c r="HR167" s="570"/>
      <c r="HS167" s="570"/>
      <c r="HT167" s="570"/>
      <c r="HU167" s="570"/>
      <c r="HV167" s="570"/>
      <c r="HW167" s="570"/>
      <c r="HX167" s="570"/>
      <c r="HY167" s="570"/>
      <c r="HZ167" s="570"/>
      <c r="IA167" s="570"/>
      <c r="IB167" s="570"/>
      <c r="IC167" s="570"/>
      <c r="ID167" s="570"/>
      <c r="IE167" s="570"/>
      <c r="IF167" s="570"/>
      <c r="IG167" s="570"/>
      <c r="IH167" s="570"/>
      <c r="II167" s="570"/>
      <c r="IJ167" s="570"/>
      <c r="IK167" s="570"/>
      <c r="IL167" s="570"/>
      <c r="IM167" s="570"/>
      <c r="IN167" s="570"/>
      <c r="IO167" s="570"/>
      <c r="IP167" s="570"/>
      <c r="IQ167" s="570"/>
      <c r="IR167" s="570"/>
      <c r="IS167" s="570"/>
    </row>
    <row r="168" spans="1:253" s="219" customFormat="1" ht="15.75" outlineLevel="1" collapsed="1" x14ac:dyDescent="0.2">
      <c r="A168" s="17"/>
      <c r="B168" s="18"/>
      <c r="C168" s="19"/>
      <c r="D168" s="12" t="s">
        <v>222</v>
      </c>
      <c r="E168" s="15"/>
      <c r="F168" s="240"/>
      <c r="G168" s="554"/>
      <c r="H168" s="571">
        <f>SUM(H167,H165)</f>
        <v>0</v>
      </c>
      <c r="I168" s="240"/>
      <c r="J168" s="554"/>
      <c r="K168" s="571">
        <f>SUM(K167,K165)</f>
        <v>0</v>
      </c>
      <c r="L168" s="554"/>
      <c r="M168" s="571">
        <f>SUM(M167,M165)</f>
        <v>0</v>
      </c>
      <c r="N168" s="572"/>
      <c r="O168" s="571">
        <f>SUM(O167,O165)</f>
        <v>0</v>
      </c>
      <c r="P168" s="572"/>
      <c r="Q168" s="571">
        <f>SUM(Q167,Q165)</f>
        <v>0</v>
      </c>
      <c r="R168" s="572"/>
      <c r="S168" s="571">
        <f>SUM(S167,S165)</f>
        <v>0</v>
      </c>
      <c r="T168" s="572"/>
      <c r="U168" s="571">
        <f>SUM(U167,U165)</f>
        <v>0</v>
      </c>
      <c r="V168" s="572"/>
      <c r="W168" s="571">
        <f>SUM(W167,W165)</f>
        <v>0</v>
      </c>
      <c r="X168" s="572"/>
      <c r="Y168" s="571">
        <f>SUM(Y167,Y165)</f>
        <v>0</v>
      </c>
      <c r="Z168" s="572"/>
      <c r="AA168" s="571">
        <f>SUM(AA167,AA165)</f>
        <v>0</v>
      </c>
      <c r="AB168" s="572"/>
      <c r="AC168" s="571">
        <f>SUM(AC167,AC165)</f>
        <v>0</v>
      </c>
      <c r="AD168" s="572"/>
      <c r="AE168" s="571">
        <f>SUM(AE167,AE165)</f>
        <v>0</v>
      </c>
      <c r="AF168" s="572"/>
      <c r="AG168" s="571">
        <f>SUM(AG167,AG165)</f>
        <v>0</v>
      </c>
      <c r="AH168" s="572"/>
      <c r="AI168" s="571">
        <f t="shared" si="40"/>
        <v>0</v>
      </c>
      <c r="AJ168" s="572"/>
      <c r="AK168" s="571">
        <f t="shared" si="41"/>
        <v>0</v>
      </c>
      <c r="AL168" s="573"/>
      <c r="AM168" s="573"/>
      <c r="AN168" s="573"/>
      <c r="AO168" s="574"/>
      <c r="AP168" s="218"/>
      <c r="AQ168" s="218"/>
      <c r="AR168" s="218"/>
      <c r="AS168" s="218"/>
      <c r="AT168" s="218"/>
      <c r="AU168" s="218"/>
      <c r="AV168" s="218"/>
      <c r="AW168" s="218"/>
      <c r="AX168" s="218"/>
      <c r="AY168" s="218"/>
      <c r="AZ168" s="218"/>
      <c r="BA168" s="218"/>
      <c r="BB168" s="218"/>
      <c r="BC168" s="218"/>
      <c r="BD168" s="218"/>
      <c r="BE168" s="218"/>
      <c r="BF168" s="218"/>
      <c r="BG168" s="218"/>
      <c r="BH168" s="218"/>
      <c r="BI168" s="218"/>
      <c r="BJ168" s="218"/>
      <c r="BK168" s="218"/>
      <c r="BL168" s="218"/>
      <c r="BM168" s="218"/>
      <c r="BN168" s="218"/>
      <c r="BO168" s="218"/>
      <c r="BP168" s="218"/>
      <c r="BQ168" s="218"/>
      <c r="BR168" s="218"/>
      <c r="BS168" s="218"/>
      <c r="BT168" s="575"/>
      <c r="BU168" s="575"/>
      <c r="BV168" s="218"/>
      <c r="BW168" s="218"/>
      <c r="BX168" s="218"/>
      <c r="BY168" s="218"/>
      <c r="BZ168" s="218"/>
      <c r="CA168" s="218"/>
      <c r="CB168" s="218"/>
      <c r="CC168" s="218"/>
      <c r="CD168" s="218"/>
      <c r="CE168" s="218"/>
      <c r="CF168" s="218"/>
      <c r="CG168" s="218"/>
      <c r="CH168" s="218"/>
      <c r="CI168" s="218"/>
      <c r="CJ168" s="218"/>
      <c r="CK168" s="218"/>
      <c r="CL168" s="218"/>
      <c r="CM168" s="218"/>
      <c r="CN168" s="218"/>
      <c r="CO168" s="218"/>
      <c r="CP168" s="218"/>
      <c r="CQ168" s="218"/>
      <c r="CR168" s="218"/>
      <c r="CS168" s="218"/>
      <c r="CT168" s="218"/>
      <c r="CU168" s="218"/>
      <c r="CV168" s="218"/>
      <c r="CW168" s="218"/>
      <c r="CX168" s="218"/>
      <c r="CY168" s="218"/>
      <c r="CZ168" s="575"/>
      <c r="DA168" s="575"/>
      <c r="DB168" s="218"/>
      <c r="DC168" s="218"/>
      <c r="DD168" s="218"/>
      <c r="DE168" s="218"/>
      <c r="DF168" s="218"/>
      <c r="DG168" s="218"/>
      <c r="DH168" s="218"/>
      <c r="DI168" s="218"/>
      <c r="DJ168" s="218"/>
      <c r="DK168" s="218"/>
      <c r="DL168" s="218"/>
      <c r="DM168" s="218"/>
      <c r="DN168" s="218"/>
      <c r="DO168" s="218"/>
      <c r="DP168" s="218"/>
      <c r="DQ168" s="218"/>
      <c r="DR168" s="218"/>
      <c r="DS168" s="218"/>
      <c r="DT168" s="218"/>
      <c r="DU168" s="218"/>
      <c r="DV168" s="218"/>
      <c r="DW168" s="218"/>
      <c r="DX168" s="218"/>
      <c r="DY168" s="218"/>
      <c r="DZ168" s="218"/>
      <c r="EA168" s="218"/>
      <c r="EB168" s="218"/>
      <c r="EC168" s="218"/>
      <c r="ED168" s="218"/>
      <c r="EE168" s="218"/>
      <c r="EF168" s="575"/>
      <c r="EG168" s="575"/>
      <c r="EH168" s="218"/>
      <c r="EI168" s="218"/>
      <c r="EJ168" s="218"/>
      <c r="EK168" s="218"/>
      <c r="EL168" s="218"/>
      <c r="EM168" s="218"/>
      <c r="EN168" s="218"/>
      <c r="EO168" s="218"/>
      <c r="EP168" s="218"/>
      <c r="EQ168" s="218"/>
      <c r="ER168" s="218"/>
      <c r="ES168" s="218"/>
      <c r="ET168" s="218"/>
      <c r="EU168" s="218"/>
      <c r="EV168" s="218"/>
      <c r="EW168" s="218"/>
      <c r="EX168" s="218"/>
      <c r="EY168" s="218"/>
      <c r="EZ168" s="218"/>
      <c r="FA168" s="218"/>
      <c r="FB168" s="218"/>
      <c r="FC168" s="218"/>
      <c r="FD168" s="218"/>
      <c r="FE168" s="218"/>
      <c r="FF168" s="218"/>
      <c r="FG168" s="218"/>
      <c r="FH168" s="218"/>
      <c r="FI168" s="218"/>
      <c r="FJ168" s="218"/>
      <c r="FK168" s="218"/>
      <c r="FL168" s="575"/>
      <c r="FM168" s="575"/>
      <c r="FN168" s="218"/>
      <c r="FO168" s="218"/>
      <c r="FP168" s="218"/>
      <c r="FQ168" s="218"/>
      <c r="FR168" s="218"/>
      <c r="FS168" s="218"/>
      <c r="FT168" s="218"/>
      <c r="FU168" s="218"/>
      <c r="FV168" s="218"/>
      <c r="FW168" s="218"/>
      <c r="FX168" s="218"/>
      <c r="FY168" s="218"/>
      <c r="FZ168" s="218"/>
      <c r="GA168" s="218"/>
      <c r="GB168" s="218"/>
      <c r="GC168" s="218"/>
      <c r="GD168" s="218"/>
      <c r="GE168" s="218"/>
      <c r="GF168" s="218"/>
      <c r="GG168" s="218"/>
      <c r="GH168" s="218"/>
      <c r="GI168" s="218"/>
      <c r="GJ168" s="218"/>
      <c r="GK168" s="218"/>
      <c r="GL168" s="218"/>
      <c r="GM168" s="218"/>
      <c r="GN168" s="218"/>
      <c r="GO168" s="218"/>
      <c r="GP168" s="218"/>
      <c r="GQ168" s="218"/>
      <c r="GR168" s="575"/>
      <c r="GS168" s="575"/>
      <c r="GT168" s="181"/>
      <c r="GU168" s="181"/>
      <c r="GV168" s="181"/>
      <c r="GW168" s="181"/>
      <c r="GX168" s="181"/>
      <c r="GY168" s="181"/>
      <c r="GZ168" s="181"/>
      <c r="HA168" s="181"/>
      <c r="HB168" s="181"/>
      <c r="HC168" s="181"/>
      <c r="HD168" s="181"/>
      <c r="HE168" s="181"/>
      <c r="HF168" s="181"/>
      <c r="HG168" s="181"/>
      <c r="HH168" s="181"/>
      <c r="HI168" s="181"/>
      <c r="HJ168" s="181"/>
      <c r="HK168" s="181"/>
      <c r="HL168" s="181"/>
      <c r="HM168" s="181"/>
      <c r="HN168" s="181"/>
      <c r="HO168" s="181"/>
      <c r="HP168" s="181"/>
      <c r="HQ168" s="181"/>
      <c r="HR168" s="181"/>
      <c r="HS168" s="181"/>
      <c r="HT168" s="181"/>
      <c r="HU168" s="181"/>
      <c r="HV168" s="181"/>
      <c r="HW168" s="181"/>
      <c r="HX168" s="181"/>
      <c r="HY168" s="181"/>
      <c r="HZ168" s="181"/>
      <c r="IA168" s="181"/>
      <c r="IB168" s="181"/>
      <c r="IC168" s="181"/>
      <c r="ID168" s="181"/>
      <c r="IE168" s="181"/>
      <c r="IF168" s="181"/>
      <c r="IG168" s="181"/>
      <c r="IH168" s="181"/>
      <c r="II168" s="181"/>
      <c r="IJ168" s="181"/>
      <c r="IK168" s="181"/>
      <c r="IL168" s="181"/>
      <c r="IM168" s="181"/>
      <c r="IN168" s="181"/>
      <c r="IO168" s="181"/>
      <c r="IP168" s="181"/>
      <c r="IQ168" s="181"/>
      <c r="IR168" s="181"/>
      <c r="IS168" s="181"/>
    </row>
    <row r="169" spans="1:253" s="212" customFormat="1" ht="16.5" outlineLevel="1" x14ac:dyDescent="0.2">
      <c r="A169" s="7" t="s">
        <v>223</v>
      </c>
      <c r="B169" s="579"/>
      <c r="C169" s="580"/>
      <c r="D169" s="581"/>
      <c r="E169" s="523"/>
      <c r="F169" s="582"/>
      <c r="G169" s="583"/>
      <c r="H169" s="584">
        <f>SUM(H152,H168,H162,H131,H109,H121)</f>
        <v>0</v>
      </c>
      <c r="I169" s="582"/>
      <c r="J169" s="583"/>
      <c r="K169" s="584">
        <f>SUM(K152,K168,K162,K131,K109,K121)</f>
        <v>0</v>
      </c>
      <c r="L169" s="583"/>
      <c r="M169" s="584">
        <f>SUM(M152,M168,M162,M131,M109,M121)</f>
        <v>0</v>
      </c>
      <c r="N169" s="585"/>
      <c r="O169" s="586">
        <f>SUM(O168,O162,O152,O131,O121,O116,O109)</f>
        <v>0</v>
      </c>
      <c r="P169" s="585"/>
      <c r="Q169" s="586">
        <f>SUM(Q168,Q162,Q152,Q131,Q121,Q116,Q109)</f>
        <v>0</v>
      </c>
      <c r="R169" s="585"/>
      <c r="S169" s="586">
        <f>SUM(S168,S162,S152,S131,S121,S116,S109)</f>
        <v>0</v>
      </c>
      <c r="T169" s="585"/>
      <c r="U169" s="586">
        <f>SUM(U168,U162,U152,U131,U121,U116,U109)</f>
        <v>0</v>
      </c>
      <c r="V169" s="585"/>
      <c r="W169" s="586">
        <f>SUM(W168,W162,W152,W131,W121,W116,W109)</f>
        <v>0</v>
      </c>
      <c r="X169" s="585"/>
      <c r="Y169" s="586">
        <f>SUM(Y168,Y162,Y152,Y131,Y121,Y116,Y109)</f>
        <v>0</v>
      </c>
      <c r="Z169" s="585"/>
      <c r="AA169" s="586">
        <f>SUM(AA168,AA162,AA152,AA131,AA121,AA116,AA109)</f>
        <v>0</v>
      </c>
      <c r="AB169" s="585"/>
      <c r="AC169" s="586">
        <f>SUM(AC168,AC162,AC152,AC131,AC121,AC116,AC109)</f>
        <v>0</v>
      </c>
      <c r="AD169" s="585"/>
      <c r="AE169" s="586">
        <f>SUM(AE168,AE162,AE152,AE131,AE121,AE116,AE109)</f>
        <v>0</v>
      </c>
      <c r="AF169" s="585"/>
      <c r="AG169" s="586">
        <f>SUM(AG168,AG162,AG152,AG131,AG121,AG116,AG109)</f>
        <v>0</v>
      </c>
      <c r="AH169" s="585"/>
      <c r="AI169" s="586">
        <f t="shared" si="40"/>
        <v>0</v>
      </c>
      <c r="AJ169" s="585"/>
      <c r="AK169" s="586">
        <f t="shared" si="41"/>
        <v>0</v>
      </c>
      <c r="AL169" s="587"/>
      <c r="AM169" s="587"/>
      <c r="AN169" s="587"/>
      <c r="AO169" s="588"/>
      <c r="AP169" s="211"/>
      <c r="AQ169" s="211"/>
      <c r="AR169" s="211"/>
      <c r="AS169" s="211"/>
      <c r="AT169" s="211"/>
      <c r="AU169" s="211"/>
      <c r="AV169" s="211"/>
      <c r="AW169" s="211"/>
      <c r="AX169" s="211"/>
      <c r="AY169" s="211"/>
      <c r="AZ169" s="211"/>
      <c r="BA169" s="211"/>
      <c r="BB169" s="211"/>
      <c r="BC169" s="211"/>
      <c r="BD169" s="211"/>
      <c r="BE169" s="211"/>
      <c r="BF169" s="211"/>
      <c r="BG169" s="211"/>
      <c r="BH169" s="211"/>
      <c r="BI169" s="211"/>
      <c r="BJ169" s="211"/>
      <c r="BK169" s="211"/>
      <c r="BL169" s="211"/>
      <c r="BM169" s="211"/>
      <c r="BN169" s="211"/>
      <c r="BO169" s="211"/>
      <c r="BP169" s="211"/>
      <c r="BQ169" s="211"/>
      <c r="BR169" s="211"/>
      <c r="BS169" s="211"/>
      <c r="BT169" s="589"/>
      <c r="BU169" s="589"/>
      <c r="BV169" s="211"/>
      <c r="BW169" s="211"/>
      <c r="BX169" s="211"/>
      <c r="BY169" s="211"/>
      <c r="BZ169" s="211"/>
      <c r="CA169" s="211"/>
      <c r="CB169" s="211"/>
      <c r="CC169" s="211"/>
      <c r="CD169" s="211"/>
      <c r="CE169" s="211"/>
      <c r="CF169" s="211"/>
      <c r="CG169" s="211"/>
      <c r="CH169" s="211"/>
      <c r="CI169" s="211"/>
      <c r="CJ169" s="211"/>
      <c r="CK169" s="211"/>
      <c r="CL169" s="211"/>
      <c r="CM169" s="211"/>
      <c r="CN169" s="211"/>
      <c r="CO169" s="211"/>
      <c r="CP169" s="211"/>
      <c r="CQ169" s="211"/>
      <c r="CR169" s="211"/>
      <c r="CS169" s="211"/>
      <c r="CT169" s="211"/>
      <c r="CU169" s="211"/>
      <c r="CV169" s="211"/>
      <c r="CW169" s="211"/>
      <c r="CX169" s="211"/>
      <c r="CY169" s="211"/>
      <c r="CZ169" s="589"/>
      <c r="DA169" s="589"/>
      <c r="DB169" s="211"/>
      <c r="DC169" s="211"/>
      <c r="DD169" s="211"/>
      <c r="DE169" s="211"/>
      <c r="DF169" s="211"/>
      <c r="DG169" s="211"/>
      <c r="DH169" s="211"/>
      <c r="DI169" s="211"/>
      <c r="DJ169" s="211"/>
      <c r="DK169" s="211"/>
      <c r="DL169" s="211"/>
      <c r="DM169" s="211"/>
      <c r="DN169" s="211"/>
      <c r="DO169" s="211"/>
      <c r="DP169" s="211"/>
      <c r="DQ169" s="211"/>
      <c r="DR169" s="211"/>
      <c r="DS169" s="211"/>
      <c r="DT169" s="211"/>
      <c r="DU169" s="211"/>
      <c r="DV169" s="211"/>
      <c r="DW169" s="211"/>
      <c r="DX169" s="211"/>
      <c r="DY169" s="211"/>
      <c r="DZ169" s="211"/>
      <c r="EA169" s="211"/>
      <c r="EB169" s="211"/>
      <c r="EC169" s="211"/>
      <c r="ED169" s="211"/>
      <c r="EE169" s="211"/>
      <c r="EF169" s="589"/>
      <c r="EG169" s="589"/>
      <c r="EH169" s="211"/>
      <c r="EI169" s="211"/>
      <c r="EJ169" s="211"/>
      <c r="EK169" s="211"/>
      <c r="EL169" s="211"/>
      <c r="EM169" s="211"/>
      <c r="EN169" s="211"/>
      <c r="EO169" s="211"/>
      <c r="EP169" s="211"/>
      <c r="EQ169" s="211"/>
      <c r="ER169" s="211"/>
      <c r="ES169" s="211"/>
      <c r="ET169" s="211"/>
      <c r="EU169" s="211"/>
      <c r="EV169" s="211"/>
      <c r="EW169" s="211"/>
      <c r="EX169" s="211"/>
      <c r="EY169" s="211"/>
      <c r="EZ169" s="211"/>
      <c r="FA169" s="211"/>
      <c r="FB169" s="211"/>
      <c r="FC169" s="211"/>
      <c r="FD169" s="211"/>
      <c r="FE169" s="211"/>
      <c r="FF169" s="211"/>
      <c r="FG169" s="211"/>
      <c r="FH169" s="211"/>
      <c r="FI169" s="211"/>
      <c r="FJ169" s="211"/>
      <c r="FK169" s="211"/>
      <c r="FL169" s="589"/>
      <c r="FM169" s="589"/>
      <c r="FN169" s="211"/>
      <c r="FO169" s="211"/>
      <c r="FP169" s="211"/>
      <c r="FQ169" s="211"/>
      <c r="FR169" s="211"/>
      <c r="FS169" s="211"/>
      <c r="FT169" s="211"/>
      <c r="FU169" s="211"/>
      <c r="FV169" s="211"/>
      <c r="FW169" s="211"/>
      <c r="FX169" s="211"/>
      <c r="FY169" s="211"/>
      <c r="FZ169" s="211"/>
      <c r="GA169" s="211"/>
      <c r="GB169" s="211"/>
      <c r="GC169" s="211"/>
      <c r="GD169" s="211"/>
      <c r="GE169" s="211"/>
      <c r="GF169" s="211"/>
      <c r="GG169" s="211"/>
      <c r="GH169" s="211"/>
      <c r="GI169" s="211"/>
      <c r="GJ169" s="211"/>
      <c r="GK169" s="211"/>
      <c r="GL169" s="211"/>
      <c r="GM169" s="211"/>
      <c r="GN169" s="211"/>
      <c r="GO169" s="211"/>
      <c r="GP169" s="211"/>
      <c r="GQ169" s="211"/>
      <c r="GR169" s="589"/>
      <c r="GS169" s="589"/>
      <c r="GT169" s="181"/>
      <c r="GU169" s="181"/>
      <c r="GV169" s="181"/>
      <c r="GW169" s="181"/>
      <c r="GX169" s="181"/>
      <c r="GY169" s="181"/>
      <c r="GZ169" s="181"/>
      <c r="HA169" s="181"/>
      <c r="HB169" s="181"/>
      <c r="HC169" s="181"/>
      <c r="HD169" s="181"/>
      <c r="HE169" s="181"/>
      <c r="HF169" s="181"/>
      <c r="HG169" s="181"/>
      <c r="HH169" s="181"/>
      <c r="HI169" s="181"/>
      <c r="HJ169" s="181"/>
      <c r="HK169" s="181"/>
      <c r="HL169" s="181"/>
      <c r="HM169" s="181"/>
      <c r="HN169" s="181"/>
      <c r="HO169" s="181"/>
      <c r="HP169" s="181"/>
      <c r="HQ169" s="181"/>
      <c r="HR169" s="181"/>
      <c r="HS169" s="181"/>
      <c r="HT169" s="181"/>
      <c r="HU169" s="181"/>
      <c r="HV169" s="181"/>
      <c r="HW169" s="181"/>
      <c r="HX169" s="181"/>
      <c r="HY169" s="181"/>
      <c r="HZ169" s="181"/>
      <c r="IA169" s="181"/>
      <c r="IB169" s="181"/>
      <c r="IC169" s="181"/>
      <c r="ID169" s="181"/>
      <c r="IE169" s="181"/>
      <c r="IF169" s="181"/>
      <c r="IG169" s="181"/>
      <c r="IH169" s="181"/>
      <c r="II169" s="181"/>
      <c r="IJ169" s="181"/>
      <c r="IK169" s="181"/>
      <c r="IL169" s="181"/>
      <c r="IM169" s="181"/>
      <c r="IN169" s="181"/>
      <c r="IO169" s="181"/>
      <c r="IP169" s="181"/>
      <c r="IQ169" s="181"/>
      <c r="IR169" s="181"/>
      <c r="IS169" s="181"/>
    </row>
    <row r="170" spans="1:253" s="181" customFormat="1" outlineLevel="1" x14ac:dyDescent="0.2">
      <c r="A170" s="191"/>
      <c r="B170" s="191"/>
      <c r="C170" s="192"/>
      <c r="D170" s="193"/>
      <c r="E170" s="556"/>
      <c r="F170" s="244"/>
      <c r="G170" s="194"/>
      <c r="H170" s="244"/>
      <c r="I170" s="244"/>
      <c r="J170" s="194"/>
      <c r="K170" s="244"/>
      <c r="L170" s="194"/>
      <c r="M170" s="244"/>
      <c r="N170" s="194"/>
      <c r="O170" s="244"/>
      <c r="P170" s="194"/>
      <c r="Q170" s="244"/>
      <c r="R170" s="194"/>
      <c r="S170" s="244"/>
      <c r="T170" s="194"/>
      <c r="U170" s="244"/>
      <c r="V170" s="194"/>
      <c r="W170" s="244"/>
      <c r="X170" s="194"/>
      <c r="Y170" s="244"/>
      <c r="Z170" s="194"/>
      <c r="AA170" s="244"/>
      <c r="AB170" s="194"/>
      <c r="AC170" s="244"/>
      <c r="AD170" s="194"/>
      <c r="AE170" s="244"/>
      <c r="AF170" s="194"/>
      <c r="AG170" s="244"/>
      <c r="AH170" s="194"/>
      <c r="AI170" s="244"/>
      <c r="AJ170" s="194"/>
      <c r="AK170" s="244"/>
      <c r="AL170" s="195"/>
      <c r="AM170" s="195"/>
      <c r="AN170" s="195"/>
      <c r="AO170" s="196"/>
      <c r="AP170" s="197"/>
      <c r="AQ170" s="197"/>
      <c r="AR170" s="197"/>
      <c r="AS170" s="197"/>
      <c r="AT170" s="197"/>
      <c r="AU170" s="197"/>
      <c r="AV170" s="197"/>
      <c r="AW170" s="197"/>
      <c r="AX170" s="197"/>
      <c r="AY170" s="197"/>
      <c r="AZ170" s="197"/>
      <c r="BA170" s="197"/>
      <c r="BB170" s="197"/>
      <c r="BC170" s="197"/>
      <c r="BD170" s="197"/>
      <c r="BE170" s="197"/>
      <c r="BF170" s="197"/>
      <c r="BG170" s="197"/>
      <c r="BH170" s="197"/>
      <c r="BI170" s="197"/>
      <c r="BJ170" s="197"/>
      <c r="BK170" s="197"/>
      <c r="BL170" s="197"/>
      <c r="BM170" s="197"/>
      <c r="BN170" s="197"/>
      <c r="BO170" s="197"/>
      <c r="BP170" s="197"/>
      <c r="BQ170" s="197"/>
      <c r="BR170" s="197"/>
      <c r="BS170" s="197"/>
      <c r="BT170" s="197"/>
      <c r="BU170" s="197"/>
      <c r="BV170" s="197"/>
      <c r="BW170" s="197"/>
      <c r="BX170" s="197"/>
      <c r="BY170" s="197"/>
      <c r="BZ170" s="197"/>
      <c r="CA170" s="197"/>
      <c r="CB170" s="197"/>
      <c r="CC170" s="197"/>
      <c r="CD170" s="197"/>
      <c r="CE170" s="197"/>
      <c r="CF170" s="197"/>
      <c r="CG170" s="197"/>
      <c r="CH170" s="197"/>
      <c r="CI170" s="197"/>
      <c r="CJ170" s="197"/>
      <c r="CK170" s="197"/>
      <c r="CL170" s="197"/>
      <c r="CM170" s="197"/>
      <c r="CN170" s="197"/>
      <c r="CO170" s="197"/>
      <c r="CP170" s="197"/>
      <c r="CQ170" s="197"/>
      <c r="CR170" s="197"/>
      <c r="CS170" s="197"/>
      <c r="CT170" s="197"/>
      <c r="CU170" s="197"/>
      <c r="CV170" s="197"/>
      <c r="CW170" s="197"/>
      <c r="CX170" s="197"/>
      <c r="CY170" s="197"/>
      <c r="CZ170" s="197"/>
      <c r="DA170" s="197"/>
      <c r="DB170" s="197"/>
      <c r="DC170" s="197"/>
      <c r="DD170" s="197"/>
      <c r="DE170" s="197"/>
      <c r="DF170" s="197"/>
      <c r="DG170" s="197"/>
      <c r="DH170" s="197"/>
      <c r="DI170" s="197"/>
      <c r="DJ170" s="197"/>
      <c r="DK170" s="197"/>
      <c r="DL170" s="197"/>
      <c r="DM170" s="197"/>
      <c r="DN170" s="197"/>
      <c r="DO170" s="197"/>
      <c r="DP170" s="197"/>
      <c r="DQ170" s="197"/>
      <c r="DR170" s="197"/>
      <c r="DS170" s="197"/>
      <c r="DT170" s="197"/>
      <c r="DU170" s="197"/>
      <c r="DV170" s="197"/>
      <c r="DW170" s="197"/>
      <c r="DX170" s="197"/>
      <c r="DY170" s="197"/>
      <c r="DZ170" s="197"/>
      <c r="EA170" s="197"/>
      <c r="EB170" s="197"/>
      <c r="EC170" s="197"/>
      <c r="ED170" s="197"/>
      <c r="EE170" s="197"/>
      <c r="EF170" s="197"/>
      <c r="EG170" s="197"/>
      <c r="EH170" s="197"/>
      <c r="EI170" s="197"/>
      <c r="EJ170" s="197"/>
      <c r="EK170" s="197"/>
      <c r="EL170" s="197"/>
      <c r="EM170" s="197"/>
      <c r="EN170" s="197"/>
      <c r="EO170" s="197"/>
      <c r="EP170" s="197"/>
      <c r="EQ170" s="197"/>
      <c r="ER170" s="197"/>
      <c r="ES170" s="197"/>
      <c r="ET170" s="197"/>
      <c r="EU170" s="197"/>
      <c r="EV170" s="197"/>
      <c r="EW170" s="197"/>
      <c r="EX170" s="197"/>
      <c r="EY170" s="197"/>
      <c r="EZ170" s="197"/>
      <c r="FA170" s="197"/>
      <c r="FB170" s="197"/>
      <c r="FC170" s="197"/>
      <c r="FD170" s="197"/>
      <c r="FE170" s="197"/>
      <c r="FF170" s="197"/>
      <c r="FG170" s="197"/>
      <c r="FH170" s="197"/>
      <c r="FI170" s="197"/>
      <c r="FJ170" s="197"/>
      <c r="FK170" s="197"/>
      <c r="FL170" s="197"/>
      <c r="FM170" s="197"/>
      <c r="FN170" s="197"/>
      <c r="FO170" s="197"/>
      <c r="FP170" s="197"/>
      <c r="FQ170" s="197"/>
      <c r="FR170" s="197"/>
      <c r="FS170" s="197"/>
      <c r="FT170" s="197"/>
      <c r="FU170" s="197"/>
      <c r="FV170" s="197"/>
      <c r="FW170" s="197"/>
      <c r="FX170" s="197"/>
      <c r="FY170" s="197"/>
      <c r="FZ170" s="197"/>
      <c r="GA170" s="197"/>
      <c r="GB170" s="197"/>
      <c r="GC170" s="197"/>
      <c r="GD170" s="197"/>
      <c r="GE170" s="197"/>
      <c r="GF170" s="197"/>
      <c r="GG170" s="197"/>
      <c r="GH170" s="197"/>
      <c r="GI170" s="197"/>
      <c r="GJ170" s="197"/>
      <c r="GK170" s="197"/>
      <c r="GL170" s="197"/>
      <c r="GM170" s="197"/>
      <c r="GN170" s="197"/>
      <c r="GO170" s="197"/>
      <c r="GP170" s="197"/>
      <c r="GQ170" s="197"/>
      <c r="GR170" s="197"/>
      <c r="GS170" s="197"/>
    </row>
    <row r="171" spans="1:253" s="228" customFormat="1" ht="22.5" customHeight="1" outlineLevel="1" x14ac:dyDescent="0.2">
      <c r="A171" s="198" t="s">
        <v>224</v>
      </c>
      <c r="B171" s="199"/>
      <c r="C171" s="200"/>
      <c r="D171" s="201"/>
      <c r="E171" s="202"/>
      <c r="F171" s="696">
        <f>SUM(H169,H95)</f>
        <v>0</v>
      </c>
      <c r="G171" s="702"/>
      <c r="H171" s="697"/>
      <c r="I171" s="696">
        <f>SUM(K169,K95)</f>
        <v>0</v>
      </c>
      <c r="J171" s="702"/>
      <c r="K171" s="697"/>
      <c r="L171" s="696">
        <f>SUM(M169,M95)</f>
        <v>0</v>
      </c>
      <c r="M171" s="697"/>
      <c r="N171" s="696">
        <f>SUM(O169,O95)</f>
        <v>0</v>
      </c>
      <c r="O171" s="697"/>
      <c r="P171" s="696">
        <f>SUM(Q169,Q95)</f>
        <v>0</v>
      </c>
      <c r="Q171" s="697"/>
      <c r="R171" s="696">
        <f>SUM(S169,S95)</f>
        <v>0</v>
      </c>
      <c r="S171" s="697"/>
      <c r="T171" s="696">
        <f>SUM(U169,U95)</f>
        <v>0</v>
      </c>
      <c r="U171" s="697"/>
      <c r="V171" s="696">
        <f>SUM(W169,W95)</f>
        <v>0</v>
      </c>
      <c r="W171" s="697"/>
      <c r="X171" s="696">
        <f>SUM(Y169,Y95)</f>
        <v>0</v>
      </c>
      <c r="Y171" s="697"/>
      <c r="Z171" s="696">
        <f>SUM(AA169,AA95)</f>
        <v>0</v>
      </c>
      <c r="AA171" s="697"/>
      <c r="AB171" s="696">
        <f>SUM(AC169,AC95)</f>
        <v>0</v>
      </c>
      <c r="AC171" s="697"/>
      <c r="AD171" s="696">
        <f>SUM(AE169,AE95)</f>
        <v>0</v>
      </c>
      <c r="AE171" s="697"/>
      <c r="AF171" s="696">
        <f>SUM(AG169,AG95)</f>
        <v>0</v>
      </c>
      <c r="AG171" s="697"/>
      <c r="AH171" s="696">
        <f>SUM(AI169,AI95)</f>
        <v>0</v>
      </c>
      <c r="AI171" s="697"/>
      <c r="AJ171" s="696">
        <f>SUM(AK169,AK95)</f>
        <v>0</v>
      </c>
      <c r="AK171" s="697"/>
      <c r="AL171" s="224"/>
      <c r="AM171" s="224"/>
      <c r="AN171" s="224"/>
      <c r="AO171" s="225"/>
      <c r="AP171" s="226"/>
      <c r="AQ171" s="226"/>
      <c r="AR171" s="226"/>
      <c r="AS171" s="226"/>
      <c r="AT171" s="226"/>
      <c r="AU171" s="226"/>
      <c r="AV171" s="226"/>
      <c r="AW171" s="226"/>
      <c r="AX171" s="226"/>
      <c r="AY171" s="226"/>
      <c r="AZ171" s="226"/>
      <c r="BA171" s="226"/>
      <c r="BB171" s="226"/>
      <c r="BC171" s="226"/>
      <c r="BD171" s="226"/>
      <c r="BE171" s="226"/>
      <c r="BF171" s="226"/>
      <c r="BG171" s="226"/>
      <c r="BH171" s="226"/>
      <c r="BI171" s="226"/>
      <c r="BJ171" s="226"/>
      <c r="BK171" s="226"/>
      <c r="BL171" s="226"/>
      <c r="BM171" s="226"/>
      <c r="BN171" s="226"/>
      <c r="BO171" s="226"/>
      <c r="BP171" s="226"/>
      <c r="BQ171" s="226"/>
      <c r="BR171" s="226"/>
      <c r="BS171" s="226"/>
      <c r="BT171" s="227"/>
      <c r="BU171" s="227"/>
      <c r="BV171" s="226"/>
      <c r="BW171" s="226"/>
      <c r="BX171" s="226"/>
      <c r="BY171" s="226"/>
      <c r="BZ171" s="226"/>
      <c r="CA171" s="226"/>
      <c r="CB171" s="226"/>
      <c r="CC171" s="226"/>
      <c r="CD171" s="226"/>
      <c r="CE171" s="226"/>
      <c r="CF171" s="226"/>
      <c r="CG171" s="226"/>
      <c r="CH171" s="226"/>
      <c r="CI171" s="226"/>
      <c r="CJ171" s="226"/>
      <c r="CK171" s="226"/>
      <c r="CL171" s="226"/>
      <c r="CM171" s="226"/>
      <c r="CN171" s="226"/>
      <c r="CO171" s="226"/>
      <c r="CP171" s="226"/>
      <c r="CQ171" s="226"/>
      <c r="CR171" s="226"/>
      <c r="CS171" s="226"/>
      <c r="CT171" s="226"/>
      <c r="CU171" s="226"/>
      <c r="CV171" s="226"/>
      <c r="CW171" s="226"/>
      <c r="CX171" s="226"/>
      <c r="CY171" s="226"/>
      <c r="CZ171" s="227"/>
      <c r="DA171" s="227"/>
      <c r="DB171" s="226"/>
      <c r="DC171" s="226"/>
      <c r="DD171" s="226"/>
      <c r="DE171" s="226"/>
      <c r="DF171" s="226"/>
      <c r="DG171" s="226"/>
      <c r="DH171" s="226"/>
      <c r="DI171" s="226"/>
      <c r="DJ171" s="226"/>
      <c r="DK171" s="226"/>
      <c r="DL171" s="226"/>
      <c r="DM171" s="226"/>
      <c r="DN171" s="226"/>
      <c r="DO171" s="226"/>
      <c r="DP171" s="226"/>
      <c r="DQ171" s="226"/>
      <c r="DR171" s="226"/>
      <c r="DS171" s="226"/>
      <c r="DT171" s="226"/>
      <c r="DU171" s="226"/>
      <c r="DV171" s="226"/>
      <c r="DW171" s="226"/>
      <c r="DX171" s="226"/>
      <c r="DY171" s="226"/>
      <c r="DZ171" s="226"/>
      <c r="EA171" s="226"/>
      <c r="EB171" s="226"/>
      <c r="EC171" s="226"/>
      <c r="ED171" s="226"/>
      <c r="EE171" s="226"/>
      <c r="EF171" s="227"/>
      <c r="EG171" s="227"/>
      <c r="EH171" s="226"/>
      <c r="EI171" s="226"/>
      <c r="EJ171" s="226"/>
      <c r="EK171" s="226"/>
      <c r="EL171" s="226"/>
      <c r="EM171" s="226"/>
      <c r="EN171" s="226"/>
      <c r="EO171" s="226"/>
      <c r="EP171" s="226"/>
      <c r="EQ171" s="226"/>
      <c r="ER171" s="226"/>
      <c r="ES171" s="226"/>
      <c r="ET171" s="226"/>
      <c r="EU171" s="226"/>
      <c r="EV171" s="226"/>
      <c r="EW171" s="226"/>
      <c r="EX171" s="226"/>
      <c r="EY171" s="226"/>
      <c r="EZ171" s="226"/>
      <c r="FA171" s="226"/>
      <c r="FB171" s="226"/>
      <c r="FC171" s="226"/>
      <c r="FD171" s="226"/>
      <c r="FE171" s="226"/>
      <c r="FF171" s="226"/>
      <c r="FG171" s="226"/>
      <c r="FH171" s="226"/>
      <c r="FI171" s="226"/>
      <c r="FJ171" s="226"/>
      <c r="FK171" s="226"/>
      <c r="FL171" s="227"/>
      <c r="FM171" s="227"/>
      <c r="FN171" s="226"/>
      <c r="FO171" s="226"/>
      <c r="FP171" s="226"/>
      <c r="FQ171" s="226"/>
      <c r="FR171" s="226"/>
      <c r="FS171" s="226"/>
      <c r="FT171" s="226"/>
      <c r="FU171" s="226"/>
      <c r="FV171" s="226"/>
      <c r="FW171" s="226"/>
      <c r="FX171" s="226"/>
      <c r="FY171" s="226"/>
      <c r="FZ171" s="226"/>
      <c r="GA171" s="226"/>
      <c r="GB171" s="226"/>
      <c r="GC171" s="226"/>
      <c r="GD171" s="226"/>
      <c r="GE171" s="226"/>
      <c r="GF171" s="226"/>
      <c r="GG171" s="226"/>
      <c r="GH171" s="226"/>
      <c r="GI171" s="226"/>
      <c r="GJ171" s="226"/>
      <c r="GK171" s="226"/>
      <c r="GL171" s="226"/>
      <c r="GM171" s="226"/>
      <c r="GN171" s="226"/>
      <c r="GO171" s="226"/>
      <c r="GP171" s="226"/>
      <c r="GQ171" s="226"/>
      <c r="GR171" s="227"/>
      <c r="GS171" s="227"/>
      <c r="GT171" s="203"/>
      <c r="GU171" s="203"/>
      <c r="GV171" s="203"/>
      <c r="GW171" s="203"/>
      <c r="GX171" s="203"/>
      <c r="GY171" s="203"/>
      <c r="GZ171" s="203"/>
      <c r="HA171" s="203"/>
      <c r="HB171" s="203"/>
      <c r="HC171" s="203"/>
      <c r="HD171" s="203"/>
      <c r="HE171" s="203"/>
      <c r="HF171" s="203"/>
      <c r="HG171" s="203"/>
      <c r="HH171" s="203"/>
      <c r="HI171" s="203"/>
      <c r="HJ171" s="203"/>
      <c r="HK171" s="203"/>
      <c r="HL171" s="203"/>
      <c r="HM171" s="203"/>
      <c r="HN171" s="203"/>
      <c r="HO171" s="203"/>
      <c r="HP171" s="203"/>
      <c r="HQ171" s="203"/>
      <c r="HR171" s="203"/>
      <c r="HS171" s="203"/>
      <c r="HT171" s="203"/>
      <c r="HU171" s="203"/>
      <c r="HV171" s="203"/>
      <c r="HW171" s="203"/>
      <c r="HX171" s="203"/>
      <c r="HY171" s="203"/>
      <c r="HZ171" s="203"/>
      <c r="IA171" s="203"/>
      <c r="IB171" s="203"/>
      <c r="IC171" s="203"/>
      <c r="ID171" s="203"/>
      <c r="IE171" s="203"/>
      <c r="IF171" s="203"/>
      <c r="IG171" s="203"/>
      <c r="IH171" s="203"/>
      <c r="II171" s="203"/>
      <c r="IJ171" s="203"/>
      <c r="IK171" s="203"/>
      <c r="IL171" s="203"/>
      <c r="IM171" s="203"/>
      <c r="IN171" s="203"/>
      <c r="IO171" s="203"/>
      <c r="IP171" s="203"/>
      <c r="IQ171" s="203"/>
      <c r="IR171" s="203"/>
      <c r="IS171" s="203"/>
    </row>
    <row r="172" spans="1:253" s="181" customFormat="1" ht="29.25" customHeight="1" x14ac:dyDescent="0.2">
      <c r="A172" s="263" t="s">
        <v>225</v>
      </c>
      <c r="B172" s="191"/>
      <c r="C172" s="192"/>
      <c r="D172" s="193"/>
      <c r="E172" s="556"/>
      <c r="F172" s="244"/>
      <c r="G172" s="194"/>
      <c r="H172" s="244"/>
      <c r="I172" s="244"/>
      <c r="J172" s="194"/>
      <c r="K172" s="244"/>
      <c r="L172" s="194"/>
      <c r="M172" s="244"/>
      <c r="N172" s="194"/>
      <c r="O172" s="244"/>
      <c r="P172" s="194"/>
      <c r="Q172" s="244"/>
      <c r="R172" s="194"/>
      <c r="S172" s="244"/>
      <c r="T172" s="194"/>
      <c r="U172" s="244"/>
      <c r="V172" s="194"/>
      <c r="W172" s="244"/>
      <c r="X172" s="194"/>
      <c r="Y172" s="244"/>
      <c r="Z172" s="194"/>
      <c r="AA172" s="244"/>
      <c r="AB172" s="194"/>
      <c r="AC172" s="244"/>
      <c r="AD172" s="194"/>
      <c r="AE172" s="244"/>
      <c r="AF172" s="194"/>
      <c r="AG172" s="244"/>
      <c r="AH172" s="194"/>
      <c r="AI172" s="244"/>
      <c r="AJ172" s="194"/>
      <c r="AK172" s="244"/>
      <c r="AL172" s="195"/>
      <c r="AM172" s="195"/>
      <c r="AN172" s="195"/>
      <c r="AO172" s="196"/>
      <c r="AP172" s="197"/>
      <c r="AQ172" s="197"/>
      <c r="AR172" s="197"/>
      <c r="AS172" s="197"/>
      <c r="AT172" s="197"/>
      <c r="AU172" s="197"/>
      <c r="AV172" s="197"/>
      <c r="AW172" s="197"/>
      <c r="AX172" s="197"/>
      <c r="AY172" s="197"/>
      <c r="AZ172" s="197"/>
      <c r="BA172" s="197"/>
      <c r="BB172" s="197"/>
      <c r="BC172" s="197"/>
      <c r="BD172" s="197"/>
      <c r="BE172" s="197"/>
      <c r="BF172" s="197"/>
      <c r="BG172" s="197"/>
      <c r="BH172" s="197"/>
      <c r="BI172" s="197"/>
      <c r="BJ172" s="197"/>
      <c r="BK172" s="197"/>
      <c r="BL172" s="197"/>
      <c r="BM172" s="197"/>
      <c r="BN172" s="197"/>
      <c r="BO172" s="197"/>
      <c r="BP172" s="197"/>
      <c r="BQ172" s="197"/>
      <c r="BR172" s="197"/>
      <c r="BS172" s="197"/>
      <c r="BT172" s="197"/>
      <c r="BU172" s="197"/>
      <c r="BV172" s="197"/>
      <c r="BW172" s="197"/>
      <c r="BX172" s="197"/>
      <c r="BY172" s="197"/>
      <c r="BZ172" s="197"/>
      <c r="CA172" s="197"/>
      <c r="CB172" s="197"/>
      <c r="CC172" s="197"/>
      <c r="CD172" s="197"/>
      <c r="CE172" s="197"/>
      <c r="CF172" s="197"/>
      <c r="CG172" s="197"/>
      <c r="CH172" s="197"/>
      <c r="CI172" s="197"/>
      <c r="CJ172" s="197"/>
      <c r="CK172" s="197"/>
      <c r="CL172" s="197"/>
      <c r="CM172" s="197"/>
      <c r="CN172" s="197"/>
      <c r="CO172" s="197"/>
      <c r="CP172" s="197"/>
      <c r="CQ172" s="197"/>
      <c r="CR172" s="197"/>
      <c r="CS172" s="197"/>
      <c r="CT172" s="197"/>
      <c r="CU172" s="197"/>
      <c r="CV172" s="197"/>
      <c r="CW172" s="197"/>
      <c r="CX172" s="197"/>
      <c r="CY172" s="197"/>
      <c r="CZ172" s="197"/>
      <c r="DA172" s="197"/>
      <c r="DB172" s="197"/>
      <c r="DC172" s="197"/>
      <c r="DD172" s="197"/>
      <c r="DE172" s="197"/>
      <c r="DF172" s="197"/>
      <c r="DG172" s="197"/>
      <c r="DH172" s="197"/>
      <c r="DI172" s="197"/>
      <c r="DJ172" s="197"/>
      <c r="DK172" s="197"/>
      <c r="DL172" s="197"/>
      <c r="DM172" s="197"/>
      <c r="DN172" s="197"/>
      <c r="DO172" s="197"/>
      <c r="DP172" s="197"/>
      <c r="DQ172" s="197"/>
      <c r="DR172" s="197"/>
      <c r="DS172" s="197"/>
      <c r="DT172" s="197"/>
      <c r="DU172" s="197"/>
      <c r="DV172" s="197"/>
      <c r="DW172" s="197"/>
      <c r="DX172" s="197"/>
      <c r="DY172" s="197"/>
      <c r="DZ172" s="197"/>
      <c r="EA172" s="197"/>
      <c r="EB172" s="197"/>
      <c r="EC172" s="197"/>
      <c r="ED172" s="197"/>
      <c r="EE172" s="197"/>
      <c r="EF172" s="197"/>
      <c r="EG172" s="197"/>
      <c r="EH172" s="197"/>
      <c r="EI172" s="197"/>
      <c r="EJ172" s="197"/>
      <c r="EK172" s="197"/>
      <c r="EL172" s="197"/>
      <c r="EM172" s="197"/>
      <c r="EN172" s="197"/>
      <c r="EO172" s="197"/>
      <c r="EP172" s="197"/>
      <c r="EQ172" s="197"/>
      <c r="ER172" s="197"/>
      <c r="ES172" s="197"/>
      <c r="ET172" s="197"/>
      <c r="EU172" s="197"/>
      <c r="EV172" s="197"/>
      <c r="EW172" s="197"/>
      <c r="EX172" s="197"/>
      <c r="EY172" s="197"/>
      <c r="EZ172" s="197"/>
      <c r="FA172" s="197"/>
      <c r="FB172" s="197"/>
      <c r="FC172" s="197"/>
      <c r="FD172" s="197"/>
      <c r="FE172" s="197"/>
      <c r="FF172" s="197"/>
      <c r="FG172" s="197"/>
      <c r="FH172" s="197"/>
      <c r="FI172" s="197"/>
      <c r="FJ172" s="197"/>
      <c r="FK172" s="197"/>
      <c r="FL172" s="197"/>
      <c r="FM172" s="197"/>
      <c r="FN172" s="197"/>
      <c r="FO172" s="197"/>
      <c r="FP172" s="197"/>
      <c r="FQ172" s="197"/>
      <c r="FR172" s="197"/>
      <c r="FS172" s="197"/>
      <c r="FT172" s="197"/>
      <c r="FU172" s="197"/>
      <c r="FV172" s="197"/>
      <c r="FW172" s="197"/>
      <c r="FX172" s="197"/>
      <c r="FY172" s="197"/>
      <c r="FZ172" s="197"/>
      <c r="GA172" s="197"/>
      <c r="GB172" s="197"/>
      <c r="GC172" s="197"/>
      <c r="GD172" s="197"/>
      <c r="GE172" s="197"/>
      <c r="GF172" s="197"/>
      <c r="GG172" s="197"/>
      <c r="GH172" s="197"/>
      <c r="GI172" s="197"/>
      <c r="GJ172" s="197"/>
      <c r="GK172" s="197"/>
      <c r="GL172" s="197"/>
      <c r="GM172" s="197"/>
      <c r="GN172" s="197"/>
      <c r="GO172" s="197"/>
      <c r="GP172" s="197"/>
      <c r="GQ172" s="197"/>
      <c r="GR172" s="197"/>
      <c r="GS172" s="197"/>
    </row>
    <row r="173" spans="1:253" s="133" customFormat="1" ht="20.25" customHeight="1" x14ac:dyDescent="0.2">
      <c r="A173" s="301" t="s">
        <v>226</v>
      </c>
      <c r="B173" s="175"/>
      <c r="C173" s="176"/>
      <c r="D173" s="177"/>
      <c r="E173" s="557"/>
      <c r="F173" s="242"/>
      <c r="G173" s="179"/>
      <c r="H173" s="242"/>
      <c r="I173" s="242"/>
      <c r="J173" s="179"/>
      <c r="K173" s="242"/>
      <c r="L173" s="178"/>
      <c r="M173" s="242"/>
      <c r="N173" s="180"/>
      <c r="O173" s="242"/>
      <c r="P173" s="180"/>
      <c r="Q173" s="242"/>
      <c r="R173" s="180"/>
      <c r="S173" s="242"/>
      <c r="T173" s="180"/>
      <c r="U173" s="242"/>
      <c r="V173" s="180"/>
      <c r="W173" s="242"/>
      <c r="X173" s="180"/>
      <c r="Y173" s="242"/>
      <c r="Z173" s="180"/>
      <c r="AA173" s="242"/>
      <c r="AB173" s="180"/>
      <c r="AC173" s="242"/>
      <c r="AD173" s="180"/>
      <c r="AE173" s="242"/>
      <c r="AF173" s="180"/>
      <c r="AG173" s="242"/>
      <c r="AH173" s="180"/>
      <c r="AI173" s="242"/>
      <c r="AJ173" s="180"/>
      <c r="AK173" s="242"/>
      <c r="AL173" s="208"/>
      <c r="AM173" s="208"/>
      <c r="AN173" s="208"/>
      <c r="AO173" s="208"/>
      <c r="AP173" s="208"/>
      <c r="AQ173" s="208"/>
      <c r="AR173" s="208"/>
      <c r="AS173" s="208"/>
      <c r="AT173" s="208"/>
      <c r="AU173" s="208"/>
      <c r="AV173" s="208"/>
      <c r="AW173" s="208"/>
      <c r="AX173" s="208"/>
      <c r="AY173" s="208"/>
      <c r="AZ173" s="208"/>
      <c r="BA173" s="208"/>
      <c r="BB173" s="208"/>
      <c r="BC173" s="208"/>
      <c r="BD173" s="208"/>
      <c r="BE173" s="208"/>
      <c r="BF173" s="208"/>
      <c r="BG173" s="208"/>
      <c r="BH173" s="208"/>
      <c r="BI173" s="208"/>
      <c r="BJ173" s="208"/>
      <c r="BK173" s="208"/>
      <c r="BL173" s="208"/>
      <c r="BM173" s="208"/>
      <c r="BN173" s="208"/>
      <c r="BO173" s="208"/>
      <c r="BP173" s="208"/>
    </row>
    <row r="174" spans="1:253" s="355" customFormat="1" ht="24.6" customHeight="1" outlineLevel="1" x14ac:dyDescent="0.2">
      <c r="A174" s="346" t="s">
        <v>227</v>
      </c>
      <c r="B174" s="346"/>
      <c r="C174" s="347"/>
      <c r="D174" s="348"/>
      <c r="E174" s="349"/>
      <c r="F174" s="350"/>
      <c r="G174" s="351"/>
      <c r="H174" s="350"/>
      <c r="I174" s="350"/>
      <c r="J174" s="351"/>
      <c r="K174" s="350"/>
      <c r="L174" s="352"/>
      <c r="M174" s="350"/>
      <c r="N174" s="353"/>
      <c r="O174" s="350"/>
      <c r="P174" s="353"/>
      <c r="Q174" s="350"/>
      <c r="R174" s="353"/>
      <c r="S174" s="350"/>
      <c r="T174" s="353"/>
      <c r="U174" s="350"/>
      <c r="V174" s="353"/>
      <c r="W174" s="350"/>
      <c r="X174" s="353"/>
      <c r="Y174" s="350"/>
      <c r="Z174" s="353"/>
      <c r="AA174" s="350"/>
      <c r="AB174" s="353"/>
      <c r="AC174" s="350"/>
      <c r="AD174" s="353"/>
      <c r="AE174" s="350"/>
      <c r="AF174" s="353"/>
      <c r="AG174" s="350"/>
      <c r="AH174" s="353"/>
      <c r="AI174" s="350"/>
      <c r="AJ174" s="353"/>
      <c r="AK174" s="350"/>
      <c r="AL174" s="354"/>
      <c r="AM174" s="354"/>
      <c r="AN174" s="354"/>
      <c r="AO174" s="354"/>
      <c r="AP174" s="354"/>
      <c r="AQ174" s="354"/>
      <c r="AR174" s="354"/>
      <c r="AS174" s="354"/>
      <c r="AT174" s="354"/>
      <c r="AU174" s="354"/>
      <c r="AV174" s="354"/>
      <c r="AW174" s="354"/>
      <c r="AX174" s="354"/>
      <c r="AY174" s="354"/>
      <c r="AZ174" s="354"/>
      <c r="BA174" s="354"/>
      <c r="BB174" s="354"/>
      <c r="BC174" s="354"/>
      <c r="BD174" s="354"/>
      <c r="BE174" s="354"/>
      <c r="BF174" s="354"/>
      <c r="BG174" s="354"/>
      <c r="BH174" s="354"/>
      <c r="BI174" s="354"/>
      <c r="BJ174" s="354"/>
      <c r="BK174" s="354"/>
      <c r="BL174" s="354"/>
      <c r="BM174" s="354"/>
      <c r="BN174" s="354"/>
      <c r="BO174" s="354"/>
      <c r="BP174" s="354"/>
    </row>
    <row r="175" spans="1:253" s="326" customFormat="1" ht="14.25" outlineLevel="1" x14ac:dyDescent="0.2">
      <c r="A175" s="387" t="s">
        <v>228</v>
      </c>
      <c r="B175" s="319"/>
      <c r="C175" s="320"/>
      <c r="D175" s="319"/>
      <c r="E175" s="321"/>
      <c r="F175" s="322"/>
      <c r="G175" s="323"/>
      <c r="H175" s="322"/>
      <c r="I175" s="322"/>
      <c r="J175" s="323"/>
      <c r="K175" s="322"/>
      <c r="L175" s="324"/>
      <c r="M175" s="322"/>
      <c r="N175" s="325"/>
      <c r="O175" s="322"/>
      <c r="P175" s="325"/>
      <c r="Q175" s="322"/>
      <c r="R175" s="325"/>
      <c r="S175" s="322"/>
      <c r="T175" s="325"/>
      <c r="U175" s="322"/>
      <c r="V175" s="325"/>
      <c r="W175" s="322"/>
      <c r="X175" s="325"/>
      <c r="Y175" s="322"/>
      <c r="Z175" s="325"/>
      <c r="AA175" s="322"/>
      <c r="AB175" s="325"/>
      <c r="AC175" s="322"/>
      <c r="AD175" s="325"/>
      <c r="AE175" s="322"/>
      <c r="AF175" s="325"/>
      <c r="AG175" s="322"/>
      <c r="AH175" s="325"/>
      <c r="AI175" s="322"/>
      <c r="AJ175" s="325"/>
      <c r="AK175" s="322"/>
    </row>
    <row r="176" spans="1:253" s="326" customFormat="1" ht="14.25" outlineLevel="1" x14ac:dyDescent="0.2">
      <c r="A176" s="387" t="s">
        <v>229</v>
      </c>
      <c r="B176" s="319"/>
      <c r="C176" s="320"/>
      <c r="D176" s="319"/>
      <c r="E176" s="321"/>
      <c r="F176" s="322"/>
      <c r="G176" s="323"/>
      <c r="H176" s="322"/>
      <c r="I176" s="322"/>
      <c r="J176" s="323"/>
      <c r="K176" s="322"/>
      <c r="L176" s="324"/>
      <c r="M176" s="322"/>
      <c r="N176" s="392" t="s">
        <v>230</v>
      </c>
      <c r="O176" s="393"/>
      <c r="P176" s="392" t="s">
        <v>231</v>
      </c>
      <c r="Q176" s="393"/>
      <c r="R176" s="392" t="s">
        <v>232</v>
      </c>
      <c r="S176" s="393"/>
      <c r="T176" s="392" t="s">
        <v>233</v>
      </c>
      <c r="U176" s="393"/>
      <c r="V176" s="392" t="s">
        <v>234</v>
      </c>
      <c r="W176" s="393"/>
      <c r="X176" s="392" t="s">
        <v>235</v>
      </c>
      <c r="Y176" s="393"/>
      <c r="Z176" s="392" t="s">
        <v>236</v>
      </c>
      <c r="AA176" s="393"/>
      <c r="AB176" s="392" t="s">
        <v>237</v>
      </c>
      <c r="AC176" s="393"/>
      <c r="AD176" s="392" t="s">
        <v>238</v>
      </c>
      <c r="AE176" s="393"/>
      <c r="AF176" s="392" t="s">
        <v>239</v>
      </c>
      <c r="AG176" s="393"/>
      <c r="AH176" s="707" t="s">
        <v>23</v>
      </c>
      <c r="AI176" s="708"/>
      <c r="AJ176" s="325"/>
      <c r="AK176" s="322"/>
    </row>
    <row r="177" spans="1:81" s="326" customFormat="1" ht="18.75" customHeight="1" outlineLevel="1" x14ac:dyDescent="0.2">
      <c r="A177" s="388" t="s">
        <v>240</v>
      </c>
      <c r="B177" s="319"/>
      <c r="C177" s="320"/>
      <c r="D177" s="319"/>
      <c r="E177" s="321"/>
      <c r="F177" s="327"/>
      <c r="G177" s="328"/>
      <c r="H177" s="327"/>
      <c r="I177" s="327"/>
      <c r="J177" s="328"/>
      <c r="K177" s="327"/>
      <c r="L177" s="329"/>
      <c r="M177" s="327"/>
      <c r="N177" s="328"/>
      <c r="O177" s="389"/>
      <c r="P177" s="328"/>
      <c r="Q177" s="389"/>
      <c r="R177" s="328"/>
      <c r="S177" s="389"/>
      <c r="T177" s="328"/>
      <c r="U177" s="389"/>
      <c r="V177" s="328"/>
      <c r="W177" s="389"/>
      <c r="X177" s="328"/>
      <c r="Y177" s="389"/>
      <c r="Z177" s="328"/>
      <c r="AA177" s="389"/>
      <c r="AB177" s="328"/>
      <c r="AC177" s="389"/>
      <c r="AD177" s="328"/>
      <c r="AE177" s="389"/>
      <c r="AF177" s="328"/>
      <c r="AG177" s="389"/>
      <c r="AH177" s="390"/>
      <c r="AI177" s="391"/>
      <c r="AJ177" s="330"/>
      <c r="AK177" s="327"/>
    </row>
    <row r="178" spans="1:81" s="134" customFormat="1" ht="18.600000000000001" customHeight="1" outlineLevel="1" collapsed="1" x14ac:dyDescent="0.2">
      <c r="A178" s="360">
        <v>2</v>
      </c>
      <c r="B178" s="333" t="s">
        <v>241</v>
      </c>
      <c r="C178" s="334"/>
      <c r="D178" s="335"/>
      <c r="E178" s="336" t="s">
        <v>242</v>
      </c>
      <c r="F178" s="35"/>
      <c r="G178" s="337" t="s">
        <v>25</v>
      </c>
      <c r="H178" s="338"/>
      <c r="I178" s="241"/>
      <c r="J178" s="337" t="s">
        <v>26</v>
      </c>
      <c r="K178" s="338"/>
      <c r="L178" s="339"/>
      <c r="M178" s="340" t="s">
        <v>27</v>
      </c>
      <c r="N178" s="590" t="s">
        <v>28</v>
      </c>
      <c r="O178" s="591" t="s">
        <v>29</v>
      </c>
      <c r="P178" s="590" t="s">
        <v>28</v>
      </c>
      <c r="Q178" s="591" t="s">
        <v>29</v>
      </c>
      <c r="R178" s="590" t="s">
        <v>28</v>
      </c>
      <c r="S178" s="591" t="s">
        <v>29</v>
      </c>
      <c r="T178" s="590" t="s">
        <v>28</v>
      </c>
      <c r="U178" s="591" t="s">
        <v>29</v>
      </c>
      <c r="V178" s="590" t="s">
        <v>28</v>
      </c>
      <c r="W178" s="591" t="s">
        <v>29</v>
      </c>
      <c r="X178" s="590" t="s">
        <v>28</v>
      </c>
      <c r="Y178" s="591" t="s">
        <v>29</v>
      </c>
      <c r="Z178" s="590" t="s">
        <v>28</v>
      </c>
      <c r="AA178" s="591" t="s">
        <v>29</v>
      </c>
      <c r="AB178" s="590" t="s">
        <v>28</v>
      </c>
      <c r="AC178" s="591" t="s">
        <v>29</v>
      </c>
      <c r="AD178" s="590" t="s">
        <v>28</v>
      </c>
      <c r="AE178" s="591" t="s">
        <v>29</v>
      </c>
      <c r="AF178" s="590" t="s">
        <v>28</v>
      </c>
      <c r="AG178" s="591" t="s">
        <v>29</v>
      </c>
      <c r="AH178" s="709" t="s">
        <v>30</v>
      </c>
      <c r="AI178" s="710"/>
      <c r="AJ178" s="709" t="s">
        <v>243</v>
      </c>
      <c r="AK178" s="710"/>
      <c r="AL178" s="119"/>
      <c r="AM178" s="119"/>
      <c r="AN178" s="119"/>
      <c r="AO178" s="119"/>
      <c r="AP178" s="119"/>
      <c r="AQ178" s="119"/>
      <c r="AR178" s="119"/>
      <c r="AS178" s="119"/>
      <c r="AT178" s="119"/>
      <c r="AU178" s="119"/>
      <c r="AV178" s="119"/>
      <c r="AW178" s="119"/>
      <c r="AX178" s="119"/>
      <c r="AY178" s="119"/>
      <c r="AZ178" s="119"/>
      <c r="BA178" s="119"/>
      <c r="BB178" s="119"/>
      <c r="BC178" s="119"/>
      <c r="BD178" s="119"/>
      <c r="BE178" s="119"/>
      <c r="BF178" s="119"/>
      <c r="BG178" s="119"/>
      <c r="BH178" s="119"/>
      <c r="BI178" s="119"/>
      <c r="BJ178" s="119"/>
      <c r="BK178" s="119"/>
      <c r="BL178" s="119"/>
      <c r="BM178" s="119"/>
      <c r="BN178" s="119"/>
      <c r="BO178" s="119"/>
      <c r="BP178" s="119"/>
    </row>
    <row r="179" spans="1:81" s="134" customFormat="1" ht="18.600000000000001" customHeight="1" outlineLevel="1" x14ac:dyDescent="0.2">
      <c r="A179" s="341"/>
      <c r="B179" s="342" t="s">
        <v>244</v>
      </c>
      <c r="C179" s="343"/>
      <c r="D179" s="344"/>
      <c r="E179" s="345" t="s">
        <v>245</v>
      </c>
      <c r="F179" s="592" t="s">
        <v>37</v>
      </c>
      <c r="G179" s="593" t="s">
        <v>38</v>
      </c>
      <c r="H179" s="594" t="s">
        <v>39</v>
      </c>
      <c r="I179" s="595" t="s">
        <v>37</v>
      </c>
      <c r="J179" s="593" t="s">
        <v>38</v>
      </c>
      <c r="K179" s="594" t="s">
        <v>39</v>
      </c>
      <c r="L179" s="595" t="s">
        <v>38</v>
      </c>
      <c r="M179" s="594" t="s">
        <v>39</v>
      </c>
      <c r="N179" s="596" t="s">
        <v>38</v>
      </c>
      <c r="O179" s="594" t="s">
        <v>39</v>
      </c>
      <c r="P179" s="596" t="s">
        <v>38</v>
      </c>
      <c r="Q179" s="594" t="s">
        <v>39</v>
      </c>
      <c r="R179" s="596" t="s">
        <v>38</v>
      </c>
      <c r="S179" s="594" t="s">
        <v>39</v>
      </c>
      <c r="T179" s="596" t="s">
        <v>38</v>
      </c>
      <c r="U179" s="594" t="s">
        <v>39</v>
      </c>
      <c r="V179" s="596" t="s">
        <v>38</v>
      </c>
      <c r="W179" s="594" t="s">
        <v>39</v>
      </c>
      <c r="X179" s="596" t="s">
        <v>38</v>
      </c>
      <c r="Y179" s="594" t="s">
        <v>39</v>
      </c>
      <c r="Z179" s="596" t="s">
        <v>38</v>
      </c>
      <c r="AA179" s="594" t="s">
        <v>39</v>
      </c>
      <c r="AB179" s="596" t="s">
        <v>38</v>
      </c>
      <c r="AC179" s="594" t="s">
        <v>39</v>
      </c>
      <c r="AD179" s="596" t="s">
        <v>38</v>
      </c>
      <c r="AE179" s="594" t="s">
        <v>39</v>
      </c>
      <c r="AF179" s="596" t="s">
        <v>38</v>
      </c>
      <c r="AG179" s="594" t="s">
        <v>39</v>
      </c>
      <c r="AH179" s="596" t="s">
        <v>38</v>
      </c>
      <c r="AI179" s="594" t="s">
        <v>39</v>
      </c>
      <c r="AJ179" s="596" t="s">
        <v>38</v>
      </c>
      <c r="AK179" s="594" t="s">
        <v>39</v>
      </c>
      <c r="AL179" s="119"/>
      <c r="AM179" s="119"/>
      <c r="AN179" s="119"/>
      <c r="AO179" s="119"/>
      <c r="AP179" s="119"/>
      <c r="AQ179" s="119"/>
      <c r="AR179" s="119"/>
      <c r="AS179" s="119"/>
      <c r="AT179" s="119"/>
      <c r="AU179" s="119"/>
      <c r="AV179" s="119"/>
      <c r="AW179" s="119"/>
      <c r="AX179" s="119"/>
      <c r="AY179" s="119"/>
      <c r="AZ179" s="119"/>
      <c r="BA179" s="119"/>
      <c r="BB179" s="119"/>
      <c r="BC179" s="119"/>
      <c r="BD179" s="119"/>
      <c r="BE179" s="119"/>
      <c r="BF179" s="119"/>
      <c r="BG179" s="119"/>
      <c r="BH179" s="119"/>
      <c r="BI179" s="119"/>
      <c r="BJ179" s="119"/>
      <c r="BK179" s="119"/>
      <c r="BL179" s="119"/>
      <c r="BM179" s="119"/>
      <c r="BN179" s="119"/>
      <c r="BO179" s="119"/>
      <c r="BP179" s="119"/>
    </row>
    <row r="180" spans="1:81" s="205" customFormat="1" ht="15.75" hidden="1" customHeight="1" outlineLevel="2" x14ac:dyDescent="0.2">
      <c r="A180" s="597"/>
      <c r="B180" s="53">
        <v>2</v>
      </c>
      <c r="C180" s="598" t="s">
        <v>246</v>
      </c>
      <c r="D180" s="599"/>
      <c r="E180" s="532"/>
      <c r="F180" s="600"/>
      <c r="G180" s="601"/>
      <c r="H180" s="602">
        <f t="shared" ref="H180:H186" si="45">F180*G180</f>
        <v>0</v>
      </c>
      <c r="I180" s="600"/>
      <c r="J180" s="601"/>
      <c r="K180" s="602">
        <f t="shared" ref="K180:K186" si="46">I180*J180</f>
        <v>0</v>
      </c>
      <c r="L180" s="601">
        <f t="shared" ref="L180:L186" si="47">SUM(G180,J180)</f>
        <v>0</v>
      </c>
      <c r="M180" s="602">
        <f t="shared" ref="M180:M186" si="48">SUM(K180,H180)</f>
        <v>0</v>
      </c>
      <c r="N180" s="601"/>
      <c r="O180" s="602"/>
      <c r="P180" s="601"/>
      <c r="Q180" s="602"/>
      <c r="R180" s="601"/>
      <c r="S180" s="602"/>
      <c r="T180" s="601"/>
      <c r="U180" s="602"/>
      <c r="V180" s="601"/>
      <c r="W180" s="602"/>
      <c r="X180" s="601"/>
      <c r="Y180" s="602"/>
      <c r="Z180" s="601"/>
      <c r="AA180" s="602"/>
      <c r="AB180" s="601"/>
      <c r="AC180" s="602"/>
      <c r="AD180" s="601"/>
      <c r="AE180" s="602"/>
      <c r="AF180" s="601"/>
      <c r="AG180" s="602"/>
      <c r="AH180" s="601">
        <f t="shared" ref="AH180:AI186" si="49">SUM(AF180,AD180,AB180,Z180,X180,V180,T180,R180,P180,N180)</f>
        <v>0</v>
      </c>
      <c r="AI180" s="602">
        <f t="shared" si="49"/>
        <v>0</v>
      </c>
      <c r="AJ180" s="601">
        <f t="shared" ref="AJ180:AK186" si="50">SUM(AH180,L180)</f>
        <v>0</v>
      </c>
      <c r="AK180" s="602">
        <f t="shared" si="50"/>
        <v>0</v>
      </c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204"/>
      <c r="AV180" s="204"/>
      <c r="AW180" s="204"/>
      <c r="AX180" s="204"/>
      <c r="AY180" s="204"/>
      <c r="AZ180" s="204"/>
      <c r="BA180" s="204"/>
      <c r="BB180" s="204"/>
      <c r="BC180" s="204"/>
      <c r="BD180" s="204"/>
      <c r="BE180" s="204"/>
      <c r="BF180" s="204"/>
      <c r="BG180" s="204"/>
      <c r="BH180" s="204"/>
      <c r="BI180" s="204"/>
      <c r="BJ180" s="204"/>
      <c r="BK180" s="204"/>
      <c r="BL180" s="204"/>
      <c r="BM180" s="204"/>
      <c r="BN180" s="204"/>
      <c r="BO180" s="204"/>
      <c r="BP180" s="204"/>
      <c r="BQ180" s="512"/>
      <c r="BR180" s="512"/>
      <c r="BS180" s="512"/>
      <c r="BT180" s="512"/>
      <c r="BU180" s="512"/>
      <c r="BV180" s="512"/>
      <c r="BW180" s="512"/>
      <c r="BX180" s="512"/>
      <c r="BY180" s="512"/>
      <c r="BZ180" s="512"/>
      <c r="CA180" s="512"/>
      <c r="CB180" s="512"/>
      <c r="CC180" s="512"/>
    </row>
    <row r="181" spans="1:81" s="205" customFormat="1" ht="15.75" hidden="1" customHeight="1" outlineLevel="2" x14ac:dyDescent="0.2">
      <c r="A181" s="597"/>
      <c r="B181" s="53">
        <v>3</v>
      </c>
      <c r="C181" s="598" t="s">
        <v>44</v>
      </c>
      <c r="D181" s="599"/>
      <c r="E181" s="532"/>
      <c r="F181" s="600"/>
      <c r="G181" s="601"/>
      <c r="H181" s="602">
        <f t="shared" si="45"/>
        <v>0</v>
      </c>
      <c r="I181" s="600"/>
      <c r="J181" s="601"/>
      <c r="K181" s="602">
        <f t="shared" si="46"/>
        <v>0</v>
      </c>
      <c r="L181" s="601">
        <f t="shared" si="47"/>
        <v>0</v>
      </c>
      <c r="M181" s="602">
        <f t="shared" si="48"/>
        <v>0</v>
      </c>
      <c r="N181" s="601"/>
      <c r="O181" s="602"/>
      <c r="P181" s="601"/>
      <c r="Q181" s="602"/>
      <c r="R181" s="601"/>
      <c r="S181" s="602"/>
      <c r="T181" s="601"/>
      <c r="U181" s="602"/>
      <c r="V181" s="601"/>
      <c r="W181" s="602"/>
      <c r="X181" s="601"/>
      <c r="Y181" s="602"/>
      <c r="Z181" s="601"/>
      <c r="AA181" s="602"/>
      <c r="AB181" s="601"/>
      <c r="AC181" s="602"/>
      <c r="AD181" s="601"/>
      <c r="AE181" s="602"/>
      <c r="AF181" s="601"/>
      <c r="AG181" s="602"/>
      <c r="AH181" s="601">
        <f t="shared" si="49"/>
        <v>0</v>
      </c>
      <c r="AI181" s="602">
        <f t="shared" si="49"/>
        <v>0</v>
      </c>
      <c r="AJ181" s="601">
        <f t="shared" si="50"/>
        <v>0</v>
      </c>
      <c r="AK181" s="602">
        <f t="shared" si="50"/>
        <v>0</v>
      </c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204"/>
      <c r="AV181" s="204"/>
      <c r="AW181" s="204"/>
      <c r="AX181" s="204"/>
      <c r="AY181" s="204"/>
      <c r="AZ181" s="204"/>
      <c r="BA181" s="204"/>
      <c r="BB181" s="204"/>
      <c r="BC181" s="204"/>
      <c r="BD181" s="204"/>
      <c r="BE181" s="204"/>
      <c r="BF181" s="204"/>
      <c r="BG181" s="204"/>
      <c r="BH181" s="204"/>
      <c r="BI181" s="204"/>
      <c r="BJ181" s="204"/>
      <c r="BK181" s="204"/>
      <c r="BL181" s="204"/>
      <c r="BM181" s="204"/>
      <c r="BN181" s="204"/>
      <c r="BO181" s="204"/>
      <c r="BP181" s="204"/>
      <c r="BQ181" s="512"/>
      <c r="BR181" s="512"/>
      <c r="BS181" s="512"/>
      <c r="BT181" s="512"/>
      <c r="BU181" s="512"/>
      <c r="BV181" s="512"/>
      <c r="BW181" s="512"/>
      <c r="BX181" s="512"/>
      <c r="BY181" s="512"/>
      <c r="BZ181" s="512"/>
      <c r="CA181" s="512"/>
      <c r="CB181" s="512"/>
      <c r="CC181" s="512"/>
    </row>
    <row r="182" spans="1:81" s="205" customFormat="1" ht="15.75" hidden="1" customHeight="1" outlineLevel="2" x14ac:dyDescent="0.2">
      <c r="A182" s="597"/>
      <c r="B182" s="53">
        <v>4</v>
      </c>
      <c r="C182" s="598" t="s">
        <v>201</v>
      </c>
      <c r="D182" s="599"/>
      <c r="E182" s="532"/>
      <c r="F182" s="600"/>
      <c r="G182" s="601"/>
      <c r="H182" s="602">
        <f t="shared" si="45"/>
        <v>0</v>
      </c>
      <c r="I182" s="600"/>
      <c r="J182" s="601"/>
      <c r="K182" s="602">
        <f t="shared" si="46"/>
        <v>0</v>
      </c>
      <c r="L182" s="601">
        <f t="shared" si="47"/>
        <v>0</v>
      </c>
      <c r="M182" s="602">
        <f t="shared" si="48"/>
        <v>0</v>
      </c>
      <c r="N182" s="601"/>
      <c r="O182" s="602"/>
      <c r="P182" s="601"/>
      <c r="Q182" s="602"/>
      <c r="R182" s="601"/>
      <c r="S182" s="602"/>
      <c r="T182" s="601"/>
      <c r="U182" s="602"/>
      <c r="V182" s="601"/>
      <c r="W182" s="602"/>
      <c r="X182" s="601"/>
      <c r="Y182" s="602"/>
      <c r="Z182" s="601"/>
      <c r="AA182" s="602"/>
      <c r="AB182" s="601"/>
      <c r="AC182" s="602"/>
      <c r="AD182" s="601"/>
      <c r="AE182" s="602"/>
      <c r="AF182" s="601"/>
      <c r="AG182" s="602"/>
      <c r="AH182" s="601">
        <f t="shared" si="49"/>
        <v>0</v>
      </c>
      <c r="AI182" s="602">
        <f t="shared" si="49"/>
        <v>0</v>
      </c>
      <c r="AJ182" s="601">
        <f t="shared" si="50"/>
        <v>0</v>
      </c>
      <c r="AK182" s="602">
        <f t="shared" si="50"/>
        <v>0</v>
      </c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204"/>
      <c r="AV182" s="204"/>
      <c r="AW182" s="204"/>
      <c r="AX182" s="204"/>
      <c r="AY182" s="204"/>
      <c r="AZ182" s="204"/>
      <c r="BA182" s="204"/>
      <c r="BB182" s="204"/>
      <c r="BC182" s="204"/>
      <c r="BD182" s="204"/>
      <c r="BE182" s="204"/>
      <c r="BF182" s="204"/>
      <c r="BG182" s="204"/>
      <c r="BH182" s="204"/>
      <c r="BI182" s="204"/>
      <c r="BJ182" s="204"/>
      <c r="BK182" s="204"/>
      <c r="BL182" s="204"/>
      <c r="BM182" s="204"/>
      <c r="BN182" s="204"/>
      <c r="BO182" s="204"/>
      <c r="BP182" s="204"/>
      <c r="BQ182" s="512"/>
      <c r="BR182" s="512"/>
      <c r="BS182" s="512"/>
      <c r="BT182" s="512"/>
      <c r="BU182" s="512"/>
      <c r="BV182" s="512"/>
      <c r="BW182" s="512"/>
      <c r="BX182" s="512"/>
      <c r="BY182" s="512"/>
      <c r="BZ182" s="512"/>
      <c r="CA182" s="512"/>
      <c r="CB182" s="512"/>
      <c r="CC182" s="512"/>
    </row>
    <row r="183" spans="1:81" s="205" customFormat="1" ht="15.75" hidden="1" customHeight="1" outlineLevel="2" x14ac:dyDescent="0.2">
      <c r="A183" s="597"/>
      <c r="B183" s="53">
        <v>5</v>
      </c>
      <c r="C183" s="598" t="s">
        <v>50</v>
      </c>
      <c r="D183" s="599"/>
      <c r="E183" s="532"/>
      <c r="F183" s="600"/>
      <c r="G183" s="601"/>
      <c r="H183" s="602">
        <f t="shared" si="45"/>
        <v>0</v>
      </c>
      <c r="I183" s="600"/>
      <c r="J183" s="601"/>
      <c r="K183" s="602">
        <f t="shared" si="46"/>
        <v>0</v>
      </c>
      <c r="L183" s="601">
        <f t="shared" si="47"/>
        <v>0</v>
      </c>
      <c r="M183" s="602">
        <f t="shared" si="48"/>
        <v>0</v>
      </c>
      <c r="N183" s="601"/>
      <c r="O183" s="602"/>
      <c r="P183" s="601"/>
      <c r="Q183" s="602"/>
      <c r="R183" s="601"/>
      <c r="S183" s="602"/>
      <c r="T183" s="601"/>
      <c r="U183" s="602"/>
      <c r="V183" s="601"/>
      <c r="W183" s="602"/>
      <c r="X183" s="601"/>
      <c r="Y183" s="602"/>
      <c r="Z183" s="601"/>
      <c r="AA183" s="602"/>
      <c r="AB183" s="601"/>
      <c r="AC183" s="602"/>
      <c r="AD183" s="601"/>
      <c r="AE183" s="602"/>
      <c r="AF183" s="601"/>
      <c r="AG183" s="602"/>
      <c r="AH183" s="601">
        <f t="shared" si="49"/>
        <v>0</v>
      </c>
      <c r="AI183" s="602">
        <f t="shared" si="49"/>
        <v>0</v>
      </c>
      <c r="AJ183" s="601">
        <f t="shared" si="50"/>
        <v>0</v>
      </c>
      <c r="AK183" s="602">
        <f t="shared" si="50"/>
        <v>0</v>
      </c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204"/>
      <c r="AV183" s="204"/>
      <c r="AW183" s="204"/>
      <c r="AX183" s="204"/>
      <c r="AY183" s="204"/>
      <c r="AZ183" s="204"/>
      <c r="BA183" s="204"/>
      <c r="BB183" s="204"/>
      <c r="BC183" s="204"/>
      <c r="BD183" s="204"/>
      <c r="BE183" s="204"/>
      <c r="BF183" s="204"/>
      <c r="BG183" s="204"/>
      <c r="BH183" s="204"/>
      <c r="BI183" s="204"/>
      <c r="BJ183" s="204"/>
      <c r="BK183" s="204"/>
      <c r="BL183" s="204"/>
      <c r="BM183" s="204"/>
      <c r="BN183" s="204"/>
      <c r="BO183" s="204"/>
      <c r="BP183" s="204"/>
      <c r="BQ183" s="512"/>
      <c r="BR183" s="512"/>
      <c r="BS183" s="512"/>
      <c r="BT183" s="512"/>
      <c r="BU183" s="512"/>
      <c r="BV183" s="512"/>
      <c r="BW183" s="512"/>
      <c r="BX183" s="512"/>
      <c r="BY183" s="512"/>
      <c r="BZ183" s="512"/>
      <c r="CA183" s="512"/>
      <c r="CB183" s="512"/>
      <c r="CC183" s="512"/>
    </row>
    <row r="184" spans="1:81" s="205" customFormat="1" ht="15.75" hidden="1" customHeight="1" outlineLevel="2" x14ac:dyDescent="0.2">
      <c r="A184" s="597"/>
      <c r="B184" s="53">
        <v>6</v>
      </c>
      <c r="C184" s="598" t="s">
        <v>247</v>
      </c>
      <c r="D184" s="599"/>
      <c r="E184" s="532"/>
      <c r="F184" s="600"/>
      <c r="G184" s="601"/>
      <c r="H184" s="602">
        <f t="shared" si="45"/>
        <v>0</v>
      </c>
      <c r="I184" s="600"/>
      <c r="J184" s="601"/>
      <c r="K184" s="602">
        <f t="shared" si="46"/>
        <v>0</v>
      </c>
      <c r="L184" s="601">
        <f t="shared" si="47"/>
        <v>0</v>
      </c>
      <c r="M184" s="602">
        <f t="shared" si="48"/>
        <v>0</v>
      </c>
      <c r="N184" s="601"/>
      <c r="O184" s="602"/>
      <c r="P184" s="601"/>
      <c r="Q184" s="602"/>
      <c r="R184" s="601"/>
      <c r="S184" s="602"/>
      <c r="T184" s="601"/>
      <c r="U184" s="602"/>
      <c r="V184" s="601"/>
      <c r="W184" s="602"/>
      <c r="X184" s="601"/>
      <c r="Y184" s="602"/>
      <c r="Z184" s="601"/>
      <c r="AA184" s="602"/>
      <c r="AB184" s="601"/>
      <c r="AC184" s="602"/>
      <c r="AD184" s="601"/>
      <c r="AE184" s="602"/>
      <c r="AF184" s="601"/>
      <c r="AG184" s="602"/>
      <c r="AH184" s="601">
        <f t="shared" si="49"/>
        <v>0</v>
      </c>
      <c r="AI184" s="602">
        <f t="shared" si="49"/>
        <v>0</v>
      </c>
      <c r="AJ184" s="601">
        <f t="shared" si="50"/>
        <v>0</v>
      </c>
      <c r="AK184" s="602">
        <f t="shared" si="50"/>
        <v>0</v>
      </c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204"/>
      <c r="AV184" s="204"/>
      <c r="AW184" s="204"/>
      <c r="AX184" s="204"/>
      <c r="AY184" s="204"/>
      <c r="AZ184" s="204"/>
      <c r="BA184" s="204"/>
      <c r="BB184" s="204"/>
      <c r="BC184" s="204"/>
      <c r="BD184" s="204"/>
      <c r="BE184" s="204"/>
      <c r="BF184" s="204"/>
      <c r="BG184" s="204"/>
      <c r="BH184" s="204"/>
      <c r="BI184" s="204"/>
      <c r="BJ184" s="204"/>
      <c r="BK184" s="204"/>
      <c r="BL184" s="204"/>
      <c r="BM184" s="204"/>
      <c r="BN184" s="204"/>
      <c r="BO184" s="204"/>
      <c r="BP184" s="204"/>
      <c r="BQ184" s="512"/>
      <c r="BR184" s="512"/>
      <c r="BS184" s="512"/>
      <c r="BT184" s="512"/>
      <c r="BU184" s="512"/>
      <c r="BV184" s="512"/>
      <c r="BW184" s="512"/>
      <c r="BX184" s="512"/>
      <c r="BY184" s="512"/>
      <c r="BZ184" s="512"/>
      <c r="CA184" s="512"/>
      <c r="CB184" s="512"/>
      <c r="CC184" s="512"/>
    </row>
    <row r="185" spans="1:81" s="205" customFormat="1" ht="15.75" hidden="1" customHeight="1" outlineLevel="2" x14ac:dyDescent="0.2">
      <c r="A185" s="597"/>
      <c r="B185" s="53"/>
      <c r="C185" s="603"/>
      <c r="D185" s="604"/>
      <c r="E185" s="532"/>
      <c r="F185" s="600"/>
      <c r="G185" s="601"/>
      <c r="H185" s="602">
        <f t="shared" si="45"/>
        <v>0</v>
      </c>
      <c r="I185" s="600"/>
      <c r="J185" s="601"/>
      <c r="K185" s="602">
        <f t="shared" si="46"/>
        <v>0</v>
      </c>
      <c r="L185" s="601">
        <f t="shared" si="47"/>
        <v>0</v>
      </c>
      <c r="M185" s="602">
        <f t="shared" si="48"/>
        <v>0</v>
      </c>
      <c r="N185" s="601"/>
      <c r="O185" s="602"/>
      <c r="P185" s="601"/>
      <c r="Q185" s="602"/>
      <c r="R185" s="601"/>
      <c r="S185" s="602"/>
      <c r="T185" s="601"/>
      <c r="U185" s="602"/>
      <c r="V185" s="601"/>
      <c r="W185" s="602"/>
      <c r="X185" s="601"/>
      <c r="Y185" s="602"/>
      <c r="Z185" s="601"/>
      <c r="AA185" s="602"/>
      <c r="AB185" s="601"/>
      <c r="AC185" s="602"/>
      <c r="AD185" s="601"/>
      <c r="AE185" s="602"/>
      <c r="AF185" s="601"/>
      <c r="AG185" s="602"/>
      <c r="AH185" s="601">
        <f t="shared" si="49"/>
        <v>0</v>
      </c>
      <c r="AI185" s="602">
        <f t="shared" si="49"/>
        <v>0</v>
      </c>
      <c r="AJ185" s="601">
        <f t="shared" si="50"/>
        <v>0</v>
      </c>
      <c r="AK185" s="602">
        <f t="shared" si="50"/>
        <v>0</v>
      </c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204"/>
      <c r="AV185" s="204"/>
      <c r="AW185" s="204"/>
      <c r="AX185" s="204"/>
      <c r="AY185" s="204"/>
      <c r="AZ185" s="204"/>
      <c r="BA185" s="204"/>
      <c r="BB185" s="204"/>
      <c r="BC185" s="204"/>
      <c r="BD185" s="204"/>
      <c r="BE185" s="204"/>
      <c r="BF185" s="204"/>
      <c r="BG185" s="204"/>
      <c r="BH185" s="204"/>
      <c r="BI185" s="204"/>
      <c r="BJ185" s="204"/>
      <c r="BK185" s="204"/>
      <c r="BL185" s="204"/>
      <c r="BM185" s="204"/>
      <c r="BN185" s="204"/>
      <c r="BO185" s="204"/>
      <c r="BP185" s="204"/>
      <c r="BQ185" s="512"/>
      <c r="BR185" s="512"/>
      <c r="BS185" s="512"/>
      <c r="BT185" s="512"/>
      <c r="BU185" s="512"/>
      <c r="BV185" s="512"/>
      <c r="BW185" s="512"/>
      <c r="BX185" s="512"/>
      <c r="BY185" s="512"/>
      <c r="BZ185" s="512"/>
      <c r="CA185" s="512"/>
      <c r="CB185" s="512"/>
      <c r="CC185" s="512"/>
    </row>
    <row r="186" spans="1:81" s="205" customFormat="1" ht="15.75" hidden="1" customHeight="1" outlineLevel="2" x14ac:dyDescent="0.2">
      <c r="A186" s="597"/>
      <c r="B186" s="53"/>
      <c r="C186" s="603"/>
      <c r="D186" s="604"/>
      <c r="E186" s="532"/>
      <c r="F186" s="600"/>
      <c r="G186" s="601"/>
      <c r="H186" s="602">
        <f t="shared" si="45"/>
        <v>0</v>
      </c>
      <c r="I186" s="600"/>
      <c r="J186" s="601"/>
      <c r="K186" s="602">
        <f t="shared" si="46"/>
        <v>0</v>
      </c>
      <c r="L186" s="601">
        <f t="shared" si="47"/>
        <v>0</v>
      </c>
      <c r="M186" s="602">
        <f t="shared" si="48"/>
        <v>0</v>
      </c>
      <c r="N186" s="601"/>
      <c r="O186" s="602"/>
      <c r="P186" s="601"/>
      <c r="Q186" s="602"/>
      <c r="R186" s="601"/>
      <c r="S186" s="602"/>
      <c r="T186" s="601"/>
      <c r="U186" s="602"/>
      <c r="V186" s="601"/>
      <c r="W186" s="602"/>
      <c r="X186" s="601"/>
      <c r="Y186" s="602"/>
      <c r="Z186" s="601"/>
      <c r="AA186" s="602"/>
      <c r="AB186" s="601"/>
      <c r="AC186" s="602"/>
      <c r="AD186" s="601"/>
      <c r="AE186" s="602"/>
      <c r="AF186" s="601"/>
      <c r="AG186" s="602"/>
      <c r="AH186" s="601">
        <f t="shared" si="49"/>
        <v>0</v>
      </c>
      <c r="AI186" s="602">
        <f t="shared" si="49"/>
        <v>0</v>
      </c>
      <c r="AJ186" s="601">
        <f t="shared" si="50"/>
        <v>0</v>
      </c>
      <c r="AK186" s="602">
        <f t="shared" si="50"/>
        <v>0</v>
      </c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204"/>
      <c r="AV186" s="204"/>
      <c r="AW186" s="204"/>
      <c r="AX186" s="204"/>
      <c r="AY186" s="204"/>
      <c r="AZ186" s="204"/>
      <c r="BA186" s="204"/>
      <c r="BB186" s="204"/>
      <c r="BC186" s="204"/>
      <c r="BD186" s="204"/>
      <c r="BE186" s="204"/>
      <c r="BF186" s="204"/>
      <c r="BG186" s="204"/>
      <c r="BH186" s="204"/>
      <c r="BI186" s="204"/>
      <c r="BJ186" s="204"/>
      <c r="BK186" s="204"/>
      <c r="BL186" s="204"/>
      <c r="BM186" s="204"/>
      <c r="BN186" s="204"/>
      <c r="BO186" s="204"/>
      <c r="BP186" s="204"/>
      <c r="BQ186" s="512"/>
      <c r="BR186" s="512"/>
      <c r="BS186" s="512"/>
      <c r="BT186" s="512"/>
      <c r="BU186" s="512"/>
      <c r="BV186" s="512"/>
      <c r="BW186" s="512"/>
      <c r="BX186" s="512"/>
      <c r="BY186" s="512"/>
      <c r="BZ186" s="512"/>
      <c r="CA186" s="512"/>
      <c r="CB186" s="512"/>
      <c r="CC186" s="512"/>
    </row>
    <row r="187" spans="1:81" s="141" customFormat="1" ht="18.600000000000001" customHeight="1" outlineLevel="1" collapsed="1" x14ac:dyDescent="0.2">
      <c r="A187" s="298"/>
      <c r="B187" s="138"/>
      <c r="C187" s="19"/>
      <c r="D187" s="361" t="s">
        <v>248</v>
      </c>
      <c r="E187" s="167"/>
      <c r="F187" s="245"/>
      <c r="G187" s="140"/>
      <c r="H187" s="302">
        <f>SUM(H179:H186)</f>
        <v>0</v>
      </c>
      <c r="I187" s="245"/>
      <c r="J187" s="140"/>
      <c r="K187" s="302">
        <f>SUM(K179:K186)</f>
        <v>0</v>
      </c>
      <c r="L187" s="139"/>
      <c r="M187" s="302">
        <f>SUM(M179:M186)</f>
        <v>0</v>
      </c>
      <c r="N187" s="139"/>
      <c r="O187" s="302">
        <f>SUM(O179:O186)</f>
        <v>0</v>
      </c>
      <c r="P187" s="139"/>
      <c r="Q187" s="302">
        <f>SUM(Q179:Q186)</f>
        <v>0</v>
      </c>
      <c r="R187" s="139"/>
      <c r="S187" s="302">
        <f>SUM(S179:S186)</f>
        <v>0</v>
      </c>
      <c r="T187" s="139"/>
      <c r="U187" s="302">
        <f>SUM(U179:U186)</f>
        <v>0</v>
      </c>
      <c r="V187" s="139"/>
      <c r="W187" s="302">
        <f>SUM(W179:W186)</f>
        <v>0</v>
      </c>
      <c r="X187" s="139"/>
      <c r="Y187" s="302">
        <f>SUM(Y179:Y186)</f>
        <v>0</v>
      </c>
      <c r="Z187" s="139"/>
      <c r="AA187" s="302">
        <f>SUM(AA179:AA186)</f>
        <v>0</v>
      </c>
      <c r="AB187" s="139"/>
      <c r="AC187" s="302">
        <f>SUM(AC179:AC186)</f>
        <v>0</v>
      </c>
      <c r="AD187" s="139"/>
      <c r="AE187" s="302">
        <f>SUM(AE179:AE186)</f>
        <v>0</v>
      </c>
      <c r="AF187" s="139"/>
      <c r="AG187" s="302">
        <f>SUM(AG179:AG186)</f>
        <v>0</v>
      </c>
      <c r="AH187" s="139"/>
      <c r="AI187" s="302">
        <f>SUM(AI179:AI186)</f>
        <v>0</v>
      </c>
      <c r="AJ187" s="139"/>
      <c r="AK187" s="302">
        <f>SUM(AK179:AK186)</f>
        <v>0</v>
      </c>
      <c r="AL187" s="229"/>
      <c r="AM187" s="229"/>
      <c r="AN187" s="229"/>
      <c r="AO187" s="229"/>
      <c r="AP187" s="229"/>
      <c r="AQ187" s="229"/>
      <c r="AR187" s="229"/>
      <c r="AS187" s="229"/>
      <c r="AT187" s="229"/>
      <c r="AU187" s="229"/>
      <c r="AV187" s="229"/>
      <c r="AW187" s="229"/>
      <c r="AX187" s="229"/>
      <c r="AY187" s="229"/>
      <c r="AZ187" s="229"/>
      <c r="BA187" s="229"/>
      <c r="BB187" s="229"/>
      <c r="BC187" s="229"/>
      <c r="BD187" s="229"/>
      <c r="BE187" s="229"/>
      <c r="BF187" s="229"/>
      <c r="BG187" s="229"/>
      <c r="BH187" s="229"/>
      <c r="BI187" s="229"/>
      <c r="BJ187" s="229"/>
      <c r="BK187" s="229"/>
      <c r="BL187" s="229"/>
      <c r="BM187" s="229"/>
      <c r="BN187" s="229"/>
      <c r="BO187" s="229"/>
      <c r="BP187" s="229"/>
    </row>
    <row r="188" spans="1:81" s="134" customFormat="1" ht="26.25" customHeight="1" outlineLevel="1" collapsed="1" x14ac:dyDescent="0.2">
      <c r="A188" s="299" t="s">
        <v>249</v>
      </c>
      <c r="B188" s="20"/>
      <c r="C188" s="8"/>
      <c r="D188" s="155"/>
      <c r="E188" s="156"/>
      <c r="F188" s="36"/>
      <c r="G188" s="9"/>
      <c r="H188" s="303">
        <f>SUM(H187,H95)</f>
        <v>0</v>
      </c>
      <c r="I188" s="36"/>
      <c r="J188" s="9"/>
      <c r="K188" s="303">
        <f>SUM(K187,K95)</f>
        <v>0</v>
      </c>
      <c r="L188" s="41"/>
      <c r="M188" s="303">
        <f>SUM(M187,M95)</f>
        <v>0</v>
      </c>
      <c r="N188" s="41"/>
      <c r="O188" s="303">
        <f>SUM(O187,O95)</f>
        <v>0</v>
      </c>
      <c r="P188" s="41"/>
      <c r="Q188" s="303">
        <f>SUM(Q187,Q95)</f>
        <v>0</v>
      </c>
      <c r="R188" s="41"/>
      <c r="S188" s="303">
        <f>SUM(S187,S95)</f>
        <v>0</v>
      </c>
      <c r="T188" s="41"/>
      <c r="U188" s="303">
        <f>SUM(U187,U95)</f>
        <v>0</v>
      </c>
      <c r="V188" s="41"/>
      <c r="W188" s="303">
        <f>SUM(W187,W95)</f>
        <v>0</v>
      </c>
      <c r="X188" s="41"/>
      <c r="Y188" s="303">
        <f>SUM(Y187,Y95)</f>
        <v>0</v>
      </c>
      <c r="Z188" s="41"/>
      <c r="AA188" s="303">
        <f>SUM(AA187,AA95)</f>
        <v>0</v>
      </c>
      <c r="AB188" s="41"/>
      <c r="AC188" s="303">
        <f>SUM(AC187,AC95)</f>
        <v>0</v>
      </c>
      <c r="AD188" s="41"/>
      <c r="AE188" s="303">
        <f>SUM(AE187,AE95)</f>
        <v>0</v>
      </c>
      <c r="AF188" s="41"/>
      <c r="AG188" s="303">
        <f>SUM(AG187,AG95)</f>
        <v>0</v>
      </c>
      <c r="AH188" s="41"/>
      <c r="AI188" s="303">
        <f>SUM(AI187,AI95)</f>
        <v>0</v>
      </c>
      <c r="AJ188" s="41"/>
      <c r="AK188" s="303">
        <f>SUM(AK187,AK95)</f>
        <v>0</v>
      </c>
      <c r="AL188" s="119"/>
      <c r="AM188" s="119"/>
      <c r="AN188" s="119"/>
      <c r="AO188" s="119"/>
      <c r="AP188" s="119"/>
      <c r="AQ188" s="119"/>
      <c r="AR188" s="119"/>
      <c r="AS188" s="119"/>
      <c r="AT188" s="119"/>
      <c r="AU188" s="119"/>
      <c r="AV188" s="119"/>
      <c r="AW188" s="119"/>
      <c r="AX188" s="119"/>
      <c r="AY188" s="119"/>
      <c r="AZ188" s="119"/>
      <c r="BA188" s="119"/>
      <c r="BB188" s="119"/>
      <c r="BC188" s="119"/>
      <c r="BD188" s="119"/>
      <c r="BE188" s="119"/>
      <c r="BF188" s="119"/>
      <c r="BG188" s="119"/>
      <c r="BH188" s="119"/>
      <c r="BI188" s="119"/>
      <c r="BJ188" s="119"/>
      <c r="BK188" s="119"/>
      <c r="BL188" s="119"/>
      <c r="BM188" s="119"/>
      <c r="BN188" s="119"/>
      <c r="BO188" s="119"/>
      <c r="BP188" s="119"/>
    </row>
    <row r="189" spans="1:81" s="44" customFormat="1" ht="16.5" customHeight="1" outlineLevel="1" x14ac:dyDescent="0.2">
      <c r="A189" s="6"/>
      <c r="B189" s="32"/>
      <c r="C189" s="33"/>
      <c r="D189" s="34"/>
      <c r="E189" s="605"/>
      <c r="F189" s="356"/>
      <c r="G189" s="137"/>
      <c r="H189" s="357"/>
      <c r="I189" s="356"/>
      <c r="J189" s="137"/>
      <c r="K189" s="357"/>
      <c r="L189" s="358"/>
      <c r="M189" s="357"/>
      <c r="N189" s="359"/>
      <c r="O189" s="357"/>
      <c r="P189" s="359"/>
      <c r="Q189" s="357"/>
      <c r="R189" s="359"/>
      <c r="S189" s="357"/>
      <c r="T189" s="359"/>
      <c r="U189" s="357"/>
      <c r="V189" s="359"/>
      <c r="W189" s="357"/>
      <c r="X189" s="359"/>
      <c r="Y189" s="357"/>
      <c r="Z189" s="359"/>
      <c r="AA189" s="357"/>
      <c r="AB189" s="359"/>
      <c r="AC189" s="357"/>
      <c r="AD189" s="359"/>
      <c r="AE189" s="357"/>
      <c r="AF189" s="359"/>
      <c r="AG189" s="357"/>
      <c r="AH189" s="359"/>
      <c r="AI189" s="357"/>
      <c r="AJ189" s="359"/>
      <c r="AK189" s="357"/>
      <c r="AL189" s="164"/>
      <c r="AM189" s="164"/>
      <c r="AN189" s="164"/>
      <c r="AO189" s="164"/>
      <c r="AP189" s="164"/>
      <c r="AQ189" s="164"/>
      <c r="AR189" s="164"/>
      <c r="AS189" s="164"/>
      <c r="AT189" s="164"/>
      <c r="AU189" s="164"/>
      <c r="AV189" s="164"/>
      <c r="AW189" s="164"/>
      <c r="AX189" s="164"/>
      <c r="AY189" s="164"/>
      <c r="AZ189" s="164"/>
      <c r="BA189" s="164"/>
      <c r="BB189" s="164"/>
      <c r="BC189" s="164"/>
      <c r="BD189" s="164"/>
      <c r="BE189" s="164"/>
      <c r="BF189" s="164"/>
      <c r="BG189" s="164"/>
      <c r="BH189" s="164"/>
      <c r="BI189" s="164"/>
      <c r="BJ189" s="164"/>
      <c r="BK189" s="164"/>
      <c r="BL189" s="164"/>
      <c r="BM189" s="164"/>
      <c r="BN189" s="164"/>
      <c r="BO189" s="164"/>
      <c r="BP189" s="164"/>
    </row>
    <row r="190" spans="1:81" s="145" customFormat="1" ht="22.5" hidden="1" customHeight="1" outlineLevel="2" x14ac:dyDescent="0.2">
      <c r="A190" s="305" t="s">
        <v>250</v>
      </c>
      <c r="B190" s="142"/>
      <c r="C190" s="606"/>
      <c r="D190" s="143"/>
      <c r="E190" s="144"/>
      <c r="F190" s="607"/>
      <c r="G190" s="608"/>
      <c r="H190" s="609"/>
      <c r="I190" s="607"/>
      <c r="J190" s="608"/>
      <c r="K190" s="609"/>
      <c r="L190" s="610"/>
      <c r="M190" s="609"/>
      <c r="N190" s="611"/>
      <c r="O190" s="609"/>
      <c r="P190" s="611"/>
      <c r="Q190" s="609"/>
      <c r="R190" s="611"/>
      <c r="S190" s="609"/>
      <c r="T190" s="611"/>
      <c r="U190" s="609"/>
      <c r="V190" s="611"/>
      <c r="W190" s="609"/>
      <c r="X190" s="611"/>
      <c r="Y190" s="609"/>
      <c r="Z190" s="611"/>
      <c r="AA190" s="609"/>
      <c r="AB190" s="611"/>
      <c r="AC190" s="609"/>
      <c r="AD190" s="611"/>
      <c r="AE190" s="609"/>
      <c r="AF190" s="611"/>
      <c r="AG190" s="609"/>
      <c r="AH190" s="611"/>
      <c r="AI190" s="609"/>
      <c r="AJ190" s="611"/>
      <c r="AK190" s="609"/>
      <c r="AL190" s="230"/>
      <c r="AM190" s="230"/>
      <c r="AN190" s="230"/>
      <c r="AO190" s="230"/>
      <c r="AP190" s="230"/>
      <c r="AQ190" s="230"/>
      <c r="AR190" s="230"/>
      <c r="AS190" s="230"/>
      <c r="AT190" s="230"/>
      <c r="AU190" s="230"/>
      <c r="AV190" s="230"/>
      <c r="AW190" s="230"/>
      <c r="AX190" s="230"/>
      <c r="AY190" s="230"/>
      <c r="AZ190" s="230"/>
      <c r="BA190" s="230"/>
      <c r="BB190" s="230"/>
      <c r="BC190" s="230"/>
      <c r="BD190" s="230"/>
      <c r="BE190" s="230"/>
      <c r="BF190" s="230"/>
      <c r="BG190" s="230"/>
      <c r="BH190" s="230"/>
      <c r="BI190" s="230"/>
      <c r="BJ190" s="230"/>
      <c r="BK190" s="230"/>
      <c r="BL190" s="230"/>
      <c r="BM190" s="230"/>
      <c r="BN190" s="230"/>
      <c r="BO190" s="230"/>
      <c r="BP190" s="230"/>
    </row>
    <row r="191" spans="1:81" s="145" customFormat="1" ht="18" hidden="1" customHeight="1" outlineLevel="2" x14ac:dyDescent="0.2">
      <c r="A191" s="385" t="s">
        <v>251</v>
      </c>
      <c r="B191" s="309"/>
      <c r="C191" s="612"/>
      <c r="D191" s="310"/>
      <c r="E191" s="311"/>
      <c r="F191" s="613"/>
      <c r="G191" s="614"/>
      <c r="H191" s="615"/>
      <c r="I191" s="613"/>
      <c r="J191" s="614"/>
      <c r="K191" s="615"/>
      <c r="L191" s="616"/>
      <c r="M191" s="615"/>
      <c r="N191" s="317" t="s">
        <v>13</v>
      </c>
      <c r="O191" s="318"/>
      <c r="P191" s="317" t="s">
        <v>14</v>
      </c>
      <c r="Q191" s="318"/>
      <c r="R191" s="317" t="s">
        <v>15</v>
      </c>
      <c r="S191" s="318"/>
      <c r="T191" s="317" t="s">
        <v>16</v>
      </c>
      <c r="U191" s="318"/>
      <c r="V191" s="317" t="s">
        <v>17</v>
      </c>
      <c r="W191" s="318"/>
      <c r="X191" s="317" t="s">
        <v>18</v>
      </c>
      <c r="Y191" s="318"/>
      <c r="Z191" s="317" t="s">
        <v>19</v>
      </c>
      <c r="AA191" s="318"/>
      <c r="AB191" s="317" t="s">
        <v>20</v>
      </c>
      <c r="AC191" s="318"/>
      <c r="AD191" s="317" t="s">
        <v>21</v>
      </c>
      <c r="AE191" s="318"/>
      <c r="AF191" s="317" t="s">
        <v>22</v>
      </c>
      <c r="AG191" s="318"/>
      <c r="AH191" s="705" t="s">
        <v>23</v>
      </c>
      <c r="AI191" s="706"/>
      <c r="AJ191" s="617"/>
      <c r="AK191" s="615"/>
      <c r="AL191" s="230"/>
      <c r="AM191" s="230"/>
      <c r="AN191" s="230"/>
      <c r="AO191" s="230"/>
      <c r="AP191" s="230"/>
      <c r="AQ191" s="230"/>
      <c r="AR191" s="230"/>
      <c r="AS191" s="230"/>
      <c r="AT191" s="230"/>
      <c r="AU191" s="230"/>
      <c r="AV191" s="230"/>
      <c r="AW191" s="230"/>
      <c r="AX191" s="230"/>
      <c r="AY191" s="230"/>
      <c r="AZ191" s="230"/>
      <c r="BA191" s="230"/>
      <c r="BB191" s="230"/>
      <c r="BC191" s="230"/>
      <c r="BD191" s="230"/>
      <c r="BE191" s="230"/>
      <c r="BF191" s="230"/>
      <c r="BG191" s="230"/>
      <c r="BH191" s="230"/>
      <c r="BI191" s="230"/>
      <c r="BJ191" s="230"/>
      <c r="BK191" s="230"/>
      <c r="BL191" s="230"/>
      <c r="BM191" s="230"/>
      <c r="BN191" s="230"/>
      <c r="BO191" s="230"/>
      <c r="BP191" s="230"/>
    </row>
    <row r="192" spans="1:81" s="145" customFormat="1" ht="16.5" hidden="1" customHeight="1" outlineLevel="2" x14ac:dyDescent="0.2">
      <c r="A192" s="386" t="s">
        <v>252</v>
      </c>
      <c r="B192" s="312"/>
      <c r="C192" s="618"/>
      <c r="D192" s="313"/>
      <c r="E192" s="314"/>
      <c r="F192" s="619"/>
      <c r="G192" s="620"/>
      <c r="H192" s="621"/>
      <c r="I192" s="622"/>
      <c r="J192" s="620"/>
      <c r="K192" s="621"/>
      <c r="L192" s="623"/>
      <c r="M192" s="621"/>
      <c r="N192" s="315"/>
      <c r="O192" s="316"/>
      <c r="P192" s="315"/>
      <c r="Q192" s="316"/>
      <c r="R192" s="315"/>
      <c r="S192" s="316"/>
      <c r="T192" s="315"/>
      <c r="U192" s="316"/>
      <c r="V192" s="315"/>
      <c r="W192" s="316"/>
      <c r="X192" s="315"/>
      <c r="Y192" s="316"/>
      <c r="Z192" s="315"/>
      <c r="AA192" s="316"/>
      <c r="AB192" s="315"/>
      <c r="AC192" s="316"/>
      <c r="AD192" s="315"/>
      <c r="AE192" s="316"/>
      <c r="AF192" s="315"/>
      <c r="AG192" s="316"/>
      <c r="AH192" s="624"/>
      <c r="AI192" s="625"/>
      <c r="AJ192" s="626"/>
      <c r="AK192" s="621"/>
      <c r="AL192" s="230"/>
      <c r="AM192" s="230"/>
      <c r="AN192" s="230"/>
      <c r="AO192" s="230"/>
      <c r="AP192" s="230"/>
      <c r="AQ192" s="230"/>
      <c r="AR192" s="230"/>
      <c r="AS192" s="230"/>
      <c r="AT192" s="230"/>
      <c r="AU192" s="230"/>
      <c r="AV192" s="230"/>
      <c r="AW192" s="230"/>
      <c r="AX192" s="230"/>
      <c r="AY192" s="230"/>
      <c r="AZ192" s="230"/>
      <c r="BA192" s="230"/>
      <c r="BB192" s="230"/>
      <c r="BC192" s="230"/>
      <c r="BD192" s="230"/>
      <c r="BE192" s="230"/>
      <c r="BF192" s="230"/>
      <c r="BG192" s="230"/>
      <c r="BH192" s="230"/>
      <c r="BI192" s="230"/>
      <c r="BJ192" s="230"/>
      <c r="BK192" s="230"/>
      <c r="BL192" s="230"/>
      <c r="BM192" s="230"/>
      <c r="BN192" s="230"/>
      <c r="BO192" s="230"/>
      <c r="BP192" s="230"/>
    </row>
    <row r="193" spans="1:81" ht="21" customHeight="1" outlineLevel="1" collapsed="1" x14ac:dyDescent="0.2">
      <c r="A193" s="331">
        <v>3</v>
      </c>
      <c r="B193" s="332" t="s">
        <v>253</v>
      </c>
      <c r="C193" s="292"/>
      <c r="D193" s="293"/>
      <c r="E193" s="307" t="s">
        <v>36</v>
      </c>
      <c r="F193" s="239"/>
      <c r="G193" s="159" t="s">
        <v>25</v>
      </c>
      <c r="H193" s="248"/>
      <c r="I193" s="253"/>
      <c r="J193" s="159" t="s">
        <v>26</v>
      </c>
      <c r="K193" s="248"/>
      <c r="L193" s="290"/>
      <c r="M193" s="255" t="s">
        <v>27</v>
      </c>
      <c r="N193" s="517" t="s">
        <v>28</v>
      </c>
      <c r="O193" s="516" t="s">
        <v>29</v>
      </c>
      <c r="P193" s="517" t="s">
        <v>28</v>
      </c>
      <c r="Q193" s="516" t="s">
        <v>29</v>
      </c>
      <c r="R193" s="517" t="s">
        <v>28</v>
      </c>
      <c r="S193" s="516" t="s">
        <v>29</v>
      </c>
      <c r="T193" s="517" t="s">
        <v>28</v>
      </c>
      <c r="U193" s="516" t="s">
        <v>29</v>
      </c>
      <c r="V193" s="517" t="s">
        <v>28</v>
      </c>
      <c r="W193" s="516" t="s">
        <v>29</v>
      </c>
      <c r="X193" s="517" t="s">
        <v>28</v>
      </c>
      <c r="Y193" s="516" t="s">
        <v>29</v>
      </c>
      <c r="Z193" s="517" t="s">
        <v>28</v>
      </c>
      <c r="AA193" s="516" t="s">
        <v>29</v>
      </c>
      <c r="AB193" s="517" t="s">
        <v>28</v>
      </c>
      <c r="AC193" s="516" t="s">
        <v>29</v>
      </c>
      <c r="AD193" s="517" t="s">
        <v>28</v>
      </c>
      <c r="AE193" s="516" t="s">
        <v>29</v>
      </c>
      <c r="AF193" s="517" t="s">
        <v>28</v>
      </c>
      <c r="AG193" s="516" t="s">
        <v>29</v>
      </c>
      <c r="AH193" s="698" t="s">
        <v>30</v>
      </c>
      <c r="AI193" s="699"/>
      <c r="AJ193" s="698" t="s">
        <v>243</v>
      </c>
      <c r="AK193" s="699"/>
    </row>
    <row r="194" spans="1:81" ht="15.75" customHeight="1" outlineLevel="1" x14ac:dyDescent="0.2">
      <c r="A194" s="294"/>
      <c r="B194" s="297" t="s">
        <v>244</v>
      </c>
      <c r="C194" s="295"/>
      <c r="D194" s="296"/>
      <c r="E194" s="308" t="s">
        <v>245</v>
      </c>
      <c r="F194" s="518" t="s">
        <v>37</v>
      </c>
      <c r="G194" s="519" t="s">
        <v>38</v>
      </c>
      <c r="H194" s="520" t="s">
        <v>39</v>
      </c>
      <c r="I194" s="521" t="s">
        <v>37</v>
      </c>
      <c r="J194" s="519" t="s">
        <v>38</v>
      </c>
      <c r="K194" s="520" t="s">
        <v>39</v>
      </c>
      <c r="L194" s="521" t="s">
        <v>38</v>
      </c>
      <c r="M194" s="520" t="s">
        <v>39</v>
      </c>
      <c r="N194" s="522" t="s">
        <v>38</v>
      </c>
      <c r="O194" s="520" t="s">
        <v>39</v>
      </c>
      <c r="P194" s="522" t="s">
        <v>38</v>
      </c>
      <c r="Q194" s="520" t="s">
        <v>39</v>
      </c>
      <c r="R194" s="522" t="s">
        <v>38</v>
      </c>
      <c r="S194" s="520" t="s">
        <v>39</v>
      </c>
      <c r="T194" s="522" t="s">
        <v>38</v>
      </c>
      <c r="U194" s="520" t="s">
        <v>39</v>
      </c>
      <c r="V194" s="522" t="s">
        <v>38</v>
      </c>
      <c r="W194" s="520" t="s">
        <v>39</v>
      </c>
      <c r="X194" s="522" t="s">
        <v>38</v>
      </c>
      <c r="Y194" s="520" t="s">
        <v>39</v>
      </c>
      <c r="Z194" s="522" t="s">
        <v>38</v>
      </c>
      <c r="AA194" s="520" t="s">
        <v>39</v>
      </c>
      <c r="AB194" s="522" t="s">
        <v>38</v>
      </c>
      <c r="AC194" s="520" t="s">
        <v>39</v>
      </c>
      <c r="AD194" s="522" t="s">
        <v>38</v>
      </c>
      <c r="AE194" s="520" t="s">
        <v>39</v>
      </c>
      <c r="AF194" s="522" t="s">
        <v>38</v>
      </c>
      <c r="AG194" s="520" t="s">
        <v>39</v>
      </c>
      <c r="AH194" s="522" t="s">
        <v>38</v>
      </c>
      <c r="AI194" s="520" t="s">
        <v>39</v>
      </c>
      <c r="AJ194" s="522" t="s">
        <v>38</v>
      </c>
      <c r="AK194" s="520" t="s">
        <v>39</v>
      </c>
    </row>
    <row r="195" spans="1:81" s="133" customFormat="1" ht="16.5" customHeight="1" outlineLevel="1" x14ac:dyDescent="0.2">
      <c r="A195" s="301" t="s">
        <v>254</v>
      </c>
      <c r="B195" s="146"/>
      <c r="C195" s="627"/>
      <c r="D195" s="147"/>
      <c r="E195" s="148"/>
      <c r="F195" s="628"/>
      <c r="G195" s="629"/>
      <c r="H195" s="630"/>
      <c r="I195" s="628"/>
      <c r="J195" s="629"/>
      <c r="K195" s="630"/>
      <c r="L195" s="631"/>
      <c r="M195" s="630"/>
      <c r="N195" s="632"/>
      <c r="O195" s="630"/>
      <c r="P195" s="632"/>
      <c r="Q195" s="630"/>
      <c r="R195" s="632"/>
      <c r="S195" s="630"/>
      <c r="T195" s="632"/>
      <c r="U195" s="630"/>
      <c r="V195" s="632"/>
      <c r="W195" s="630"/>
      <c r="X195" s="632"/>
      <c r="Y195" s="630"/>
      <c r="Z195" s="632"/>
      <c r="AA195" s="630"/>
      <c r="AB195" s="632"/>
      <c r="AC195" s="630"/>
      <c r="AD195" s="632"/>
      <c r="AE195" s="630"/>
      <c r="AF195" s="632"/>
      <c r="AG195" s="630"/>
      <c r="AH195" s="632"/>
      <c r="AI195" s="630"/>
      <c r="AJ195" s="632"/>
      <c r="AK195" s="630"/>
      <c r="AL195" s="208"/>
      <c r="AM195" s="208"/>
      <c r="AN195" s="208"/>
      <c r="AO195" s="208"/>
      <c r="AP195" s="208"/>
      <c r="AQ195" s="208"/>
      <c r="AR195" s="208"/>
      <c r="AS195" s="208"/>
      <c r="AT195" s="208"/>
      <c r="AU195" s="208"/>
      <c r="AV195" s="208"/>
      <c r="AW195" s="208"/>
      <c r="AX195" s="208"/>
      <c r="AY195" s="208"/>
      <c r="AZ195" s="208"/>
      <c r="BA195" s="208"/>
      <c r="BB195" s="208"/>
      <c r="BC195" s="208"/>
      <c r="BD195" s="208"/>
      <c r="BE195" s="208"/>
      <c r="BF195" s="208"/>
      <c r="BG195" s="208"/>
      <c r="BH195" s="208"/>
      <c r="BI195" s="208"/>
      <c r="BJ195" s="208"/>
      <c r="BK195" s="208"/>
      <c r="BL195" s="208"/>
      <c r="BM195" s="208"/>
      <c r="BN195" s="208"/>
      <c r="BO195" s="208"/>
      <c r="BP195" s="208"/>
    </row>
    <row r="196" spans="1:81" s="231" customFormat="1" ht="18" hidden="1" customHeight="1" outlineLevel="2" x14ac:dyDescent="0.2">
      <c r="A196" s="633" t="s">
        <v>210</v>
      </c>
      <c r="B196" s="22"/>
      <c r="C196" s="59"/>
      <c r="D196" s="60"/>
      <c r="E196" s="634"/>
      <c r="F196" s="246"/>
      <c r="G196" s="52"/>
      <c r="H196" s="252"/>
      <c r="I196" s="246"/>
      <c r="J196" s="52"/>
      <c r="K196" s="252"/>
      <c r="L196" s="51"/>
      <c r="M196" s="252"/>
      <c r="N196" s="51"/>
      <c r="O196" s="252"/>
      <c r="P196" s="51"/>
      <c r="Q196" s="252"/>
      <c r="R196" s="51"/>
      <c r="S196" s="252"/>
      <c r="T196" s="51"/>
      <c r="U196" s="252"/>
      <c r="V196" s="51"/>
      <c r="W196" s="252"/>
      <c r="X196" s="51"/>
      <c r="Y196" s="252"/>
      <c r="Z196" s="51"/>
      <c r="AA196" s="252"/>
      <c r="AB196" s="51"/>
      <c r="AC196" s="252"/>
      <c r="AD196" s="51"/>
      <c r="AE196" s="252"/>
      <c r="AF196" s="51"/>
      <c r="AG196" s="252"/>
      <c r="AH196" s="51"/>
      <c r="AI196" s="252"/>
      <c r="AJ196" s="51"/>
      <c r="AK196" s="252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204"/>
      <c r="AV196" s="204"/>
      <c r="AW196" s="204"/>
      <c r="AX196" s="204"/>
      <c r="AY196" s="204"/>
      <c r="AZ196" s="204"/>
      <c r="BA196" s="204"/>
      <c r="BB196" s="204"/>
      <c r="BC196" s="204"/>
      <c r="BD196" s="204"/>
      <c r="BE196" s="204"/>
      <c r="BF196" s="204"/>
      <c r="BG196" s="204"/>
      <c r="BH196" s="204"/>
      <c r="BI196" s="204"/>
      <c r="BJ196" s="204"/>
      <c r="BK196" s="204"/>
      <c r="BL196" s="204"/>
      <c r="BM196" s="204"/>
      <c r="BN196" s="204"/>
      <c r="BO196" s="204"/>
      <c r="BP196" s="204"/>
      <c r="BQ196" s="43"/>
      <c r="BR196" s="43"/>
      <c r="BS196" s="43"/>
      <c r="BT196" s="43"/>
      <c r="BU196" s="43"/>
      <c r="BV196" s="43"/>
      <c r="BW196" s="43"/>
      <c r="BX196" s="43"/>
      <c r="BY196" s="43"/>
      <c r="BZ196" s="43"/>
      <c r="CA196" s="43"/>
      <c r="CB196" s="43"/>
      <c r="CC196" s="43"/>
    </row>
    <row r="197" spans="1:81" s="205" customFormat="1" ht="15.75" hidden="1" customHeight="1" outlineLevel="2" x14ac:dyDescent="0.2">
      <c r="A197" s="597"/>
      <c r="B197" s="559"/>
      <c r="C197" s="53"/>
      <c r="D197" s="635" t="s">
        <v>211</v>
      </c>
      <c r="E197" s="532"/>
      <c r="F197" s="636"/>
      <c r="G197" s="547"/>
      <c r="H197" s="637">
        <f>F197*G197</f>
        <v>0</v>
      </c>
      <c r="I197" s="636"/>
      <c r="J197" s="547"/>
      <c r="K197" s="637">
        <f>I197*J197</f>
        <v>0</v>
      </c>
      <c r="L197" s="601">
        <f>SUM(G197,J197)</f>
        <v>0</v>
      </c>
      <c r="M197" s="602">
        <f>SUM(K197,H197)</f>
        <v>0</v>
      </c>
      <c r="N197" s="601"/>
      <c r="O197" s="602"/>
      <c r="P197" s="601"/>
      <c r="Q197" s="602"/>
      <c r="R197" s="601"/>
      <c r="S197" s="602"/>
      <c r="T197" s="601"/>
      <c r="U197" s="602"/>
      <c r="V197" s="601"/>
      <c r="W197" s="602"/>
      <c r="X197" s="601"/>
      <c r="Y197" s="602"/>
      <c r="Z197" s="601"/>
      <c r="AA197" s="602"/>
      <c r="AB197" s="601"/>
      <c r="AC197" s="602"/>
      <c r="AD197" s="601"/>
      <c r="AE197" s="602"/>
      <c r="AF197" s="601"/>
      <c r="AG197" s="602"/>
      <c r="AH197" s="601">
        <f>SUM(AF197,AD197,AB197,Z197,X197,V197,T197,R197,P197,N197)</f>
        <v>0</v>
      </c>
      <c r="AI197" s="602">
        <f>SUM(AG197,AE197,AC197,AA197,Y197,W197,U197,S197,Q197,O197)</f>
        <v>0</v>
      </c>
      <c r="AJ197" s="601">
        <f>SUM(AH197,L197)</f>
        <v>0</v>
      </c>
      <c r="AK197" s="602">
        <f>SUM(AI197,M197)</f>
        <v>0</v>
      </c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204"/>
      <c r="AV197" s="204"/>
      <c r="AW197" s="204"/>
      <c r="AX197" s="204"/>
      <c r="AY197" s="204"/>
      <c r="AZ197" s="204"/>
      <c r="BA197" s="204"/>
      <c r="BB197" s="204"/>
      <c r="BC197" s="204"/>
      <c r="BD197" s="204"/>
      <c r="BE197" s="204"/>
      <c r="BF197" s="204"/>
      <c r="BG197" s="204"/>
      <c r="BH197" s="204"/>
      <c r="BI197" s="204"/>
      <c r="BJ197" s="204"/>
      <c r="BK197" s="204"/>
      <c r="BL197" s="204"/>
      <c r="BM197" s="204"/>
      <c r="BN197" s="204"/>
      <c r="BO197" s="204"/>
      <c r="BP197" s="204"/>
      <c r="BQ197" s="512"/>
      <c r="BR197" s="512"/>
      <c r="BS197" s="512"/>
      <c r="BT197" s="512"/>
      <c r="BU197" s="512"/>
      <c r="BV197" s="512"/>
      <c r="BW197" s="512"/>
      <c r="BX197" s="512"/>
      <c r="BY197" s="512"/>
      <c r="BZ197" s="512"/>
      <c r="CA197" s="512"/>
      <c r="CB197" s="512"/>
      <c r="CC197" s="512"/>
    </row>
    <row r="198" spans="1:81" s="231" customFormat="1" ht="18" hidden="1" customHeight="1" outlineLevel="2" x14ac:dyDescent="0.2">
      <c r="A198" s="633" t="s">
        <v>212</v>
      </c>
      <c r="B198" s="22"/>
      <c r="C198" s="59"/>
      <c r="D198" s="60"/>
      <c r="E198" s="634"/>
      <c r="F198" s="246"/>
      <c r="G198" s="52"/>
      <c r="H198" s="252"/>
      <c r="I198" s="246"/>
      <c r="J198" s="52"/>
      <c r="K198" s="252"/>
      <c r="L198" s="51"/>
      <c r="M198" s="252"/>
      <c r="N198" s="51"/>
      <c r="O198" s="252"/>
      <c r="P198" s="51"/>
      <c r="Q198" s="252"/>
      <c r="R198" s="51"/>
      <c r="S198" s="252"/>
      <c r="T198" s="51"/>
      <c r="U198" s="252"/>
      <c r="V198" s="51"/>
      <c r="W198" s="252"/>
      <c r="X198" s="51"/>
      <c r="Y198" s="252"/>
      <c r="Z198" s="51"/>
      <c r="AA198" s="252"/>
      <c r="AB198" s="51"/>
      <c r="AC198" s="252"/>
      <c r="AD198" s="51"/>
      <c r="AE198" s="252"/>
      <c r="AF198" s="51"/>
      <c r="AG198" s="252"/>
      <c r="AH198" s="51"/>
      <c r="AI198" s="252"/>
      <c r="AJ198" s="51"/>
      <c r="AK198" s="252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204"/>
      <c r="AV198" s="204"/>
      <c r="AW198" s="204"/>
      <c r="AX198" s="204"/>
      <c r="AY198" s="204"/>
      <c r="AZ198" s="204"/>
      <c r="BA198" s="204"/>
      <c r="BB198" s="204"/>
      <c r="BC198" s="204"/>
      <c r="BD198" s="204"/>
      <c r="BE198" s="204"/>
      <c r="BF198" s="204"/>
      <c r="BG198" s="204"/>
      <c r="BH198" s="204"/>
      <c r="BI198" s="204"/>
      <c r="BJ198" s="204"/>
      <c r="BK198" s="204"/>
      <c r="BL198" s="204"/>
      <c r="BM198" s="204"/>
      <c r="BN198" s="204"/>
      <c r="BO198" s="204"/>
      <c r="BP198" s="204"/>
      <c r="BQ198" s="43"/>
      <c r="BR198" s="43"/>
      <c r="BS198" s="43"/>
      <c r="BT198" s="43"/>
      <c r="BU198" s="43"/>
      <c r="BV198" s="43"/>
      <c r="BW198" s="43"/>
      <c r="BX198" s="43"/>
      <c r="BY198" s="43"/>
      <c r="BZ198" s="43"/>
      <c r="CA198" s="43"/>
      <c r="CB198" s="43"/>
      <c r="CC198" s="43"/>
    </row>
    <row r="199" spans="1:81" s="205" customFormat="1" ht="15.75" hidden="1" customHeight="1" outlineLevel="2" x14ac:dyDescent="0.2">
      <c r="A199" s="597"/>
      <c r="B199" s="559"/>
      <c r="C199" s="53"/>
      <c r="D199" s="635" t="s">
        <v>213</v>
      </c>
      <c r="E199" s="532"/>
      <c r="F199" s="636"/>
      <c r="G199" s="547"/>
      <c r="H199" s="637">
        <f>F199*G199</f>
        <v>0</v>
      </c>
      <c r="I199" s="636"/>
      <c r="J199" s="547"/>
      <c r="K199" s="637">
        <f>I199*J199</f>
        <v>0</v>
      </c>
      <c r="L199" s="601">
        <f>SUM(G199,J199)</f>
        <v>0</v>
      </c>
      <c r="M199" s="602">
        <f>SUM(K199,H199)</f>
        <v>0</v>
      </c>
      <c r="N199" s="601"/>
      <c r="O199" s="602"/>
      <c r="P199" s="601"/>
      <c r="Q199" s="602"/>
      <c r="R199" s="601"/>
      <c r="S199" s="602"/>
      <c r="T199" s="601"/>
      <c r="U199" s="602"/>
      <c r="V199" s="601"/>
      <c r="W199" s="602"/>
      <c r="X199" s="601"/>
      <c r="Y199" s="602"/>
      <c r="Z199" s="601"/>
      <c r="AA199" s="602"/>
      <c r="AB199" s="601"/>
      <c r="AC199" s="602"/>
      <c r="AD199" s="601"/>
      <c r="AE199" s="602"/>
      <c r="AF199" s="601"/>
      <c r="AG199" s="602"/>
      <c r="AH199" s="601">
        <f t="shared" ref="AH199:AI202" si="51">SUM(AF199,AD199,AB199,Z199,X199,V199,T199,R199,P199,N199)</f>
        <v>0</v>
      </c>
      <c r="AI199" s="602">
        <f t="shared" si="51"/>
        <v>0</v>
      </c>
      <c r="AJ199" s="601">
        <f t="shared" ref="AJ199:AK202" si="52">SUM(AH199,L199)</f>
        <v>0</v>
      </c>
      <c r="AK199" s="602">
        <f t="shared" si="52"/>
        <v>0</v>
      </c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204"/>
      <c r="AV199" s="204"/>
      <c r="AW199" s="204"/>
      <c r="AX199" s="204"/>
      <c r="AY199" s="204"/>
      <c r="AZ199" s="204"/>
      <c r="BA199" s="204"/>
      <c r="BB199" s="204"/>
      <c r="BC199" s="204"/>
      <c r="BD199" s="204"/>
      <c r="BE199" s="204"/>
      <c r="BF199" s="204"/>
      <c r="BG199" s="204"/>
      <c r="BH199" s="204"/>
      <c r="BI199" s="204"/>
      <c r="BJ199" s="204"/>
      <c r="BK199" s="204"/>
      <c r="BL199" s="204"/>
      <c r="BM199" s="204"/>
      <c r="BN199" s="204"/>
      <c r="BO199" s="204"/>
      <c r="BP199" s="204"/>
      <c r="BQ199" s="512"/>
      <c r="BR199" s="512"/>
      <c r="BS199" s="512"/>
      <c r="BT199" s="512"/>
      <c r="BU199" s="512"/>
      <c r="BV199" s="512"/>
      <c r="BW199" s="512"/>
      <c r="BX199" s="512"/>
      <c r="BY199" s="512"/>
      <c r="BZ199" s="512"/>
      <c r="CA199" s="512"/>
      <c r="CB199" s="512"/>
      <c r="CC199" s="512"/>
    </row>
    <row r="200" spans="1:81" s="205" customFormat="1" ht="15.75" hidden="1" customHeight="1" outlineLevel="2" x14ac:dyDescent="0.2">
      <c r="A200" s="597"/>
      <c r="B200" s="559"/>
      <c r="C200" s="53"/>
      <c r="D200" s="635" t="s">
        <v>214</v>
      </c>
      <c r="E200" s="532"/>
      <c r="F200" s="636"/>
      <c r="G200" s="547"/>
      <c r="H200" s="637">
        <f>F200*G200</f>
        <v>0</v>
      </c>
      <c r="I200" s="636"/>
      <c r="J200" s="547"/>
      <c r="K200" s="637">
        <f>I200*J200</f>
        <v>0</v>
      </c>
      <c r="L200" s="601">
        <f>SUM(G200,J200)</f>
        <v>0</v>
      </c>
      <c r="M200" s="602">
        <f>SUM(K200,H200)</f>
        <v>0</v>
      </c>
      <c r="N200" s="601"/>
      <c r="O200" s="602"/>
      <c r="P200" s="601"/>
      <c r="Q200" s="602"/>
      <c r="R200" s="601"/>
      <c r="S200" s="602"/>
      <c r="T200" s="601"/>
      <c r="U200" s="602"/>
      <c r="V200" s="601"/>
      <c r="W200" s="602"/>
      <c r="X200" s="601"/>
      <c r="Y200" s="602"/>
      <c r="Z200" s="601"/>
      <c r="AA200" s="602"/>
      <c r="AB200" s="601"/>
      <c r="AC200" s="602"/>
      <c r="AD200" s="601"/>
      <c r="AE200" s="602"/>
      <c r="AF200" s="601"/>
      <c r="AG200" s="602"/>
      <c r="AH200" s="601">
        <f t="shared" si="51"/>
        <v>0</v>
      </c>
      <c r="AI200" s="602">
        <f t="shared" si="51"/>
        <v>0</v>
      </c>
      <c r="AJ200" s="601">
        <f t="shared" si="52"/>
        <v>0</v>
      </c>
      <c r="AK200" s="602">
        <f t="shared" si="52"/>
        <v>0</v>
      </c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204"/>
      <c r="AV200" s="204"/>
      <c r="AW200" s="204"/>
      <c r="AX200" s="204"/>
      <c r="AY200" s="204"/>
      <c r="AZ200" s="204"/>
      <c r="BA200" s="204"/>
      <c r="BB200" s="204"/>
      <c r="BC200" s="204"/>
      <c r="BD200" s="204"/>
      <c r="BE200" s="204"/>
      <c r="BF200" s="204"/>
      <c r="BG200" s="204"/>
      <c r="BH200" s="204"/>
      <c r="BI200" s="204"/>
      <c r="BJ200" s="204"/>
      <c r="BK200" s="204"/>
      <c r="BL200" s="204"/>
      <c r="BM200" s="204"/>
      <c r="BN200" s="204"/>
      <c r="BO200" s="204"/>
      <c r="BP200" s="204"/>
      <c r="BQ200" s="512"/>
      <c r="BR200" s="512"/>
      <c r="BS200" s="512"/>
      <c r="BT200" s="512"/>
      <c r="BU200" s="512"/>
      <c r="BV200" s="512"/>
      <c r="BW200" s="512"/>
      <c r="BX200" s="512"/>
      <c r="BY200" s="512"/>
      <c r="BZ200" s="512"/>
      <c r="CA200" s="512"/>
      <c r="CB200" s="512"/>
      <c r="CC200" s="512"/>
    </row>
    <row r="201" spans="1:81" s="205" customFormat="1" ht="15.75" hidden="1" customHeight="1" outlineLevel="2" x14ac:dyDescent="0.2">
      <c r="A201" s="597"/>
      <c r="B201" s="559"/>
      <c r="C201" s="53"/>
      <c r="D201" s="635" t="s">
        <v>215</v>
      </c>
      <c r="E201" s="532"/>
      <c r="F201" s="636"/>
      <c r="G201" s="547"/>
      <c r="H201" s="637">
        <f>F201*G201</f>
        <v>0</v>
      </c>
      <c r="I201" s="636"/>
      <c r="J201" s="547"/>
      <c r="K201" s="637">
        <f>I201*J201</f>
        <v>0</v>
      </c>
      <c r="L201" s="601">
        <f>SUM(G201,J201)</f>
        <v>0</v>
      </c>
      <c r="M201" s="602">
        <f>SUM(K201,H201)</f>
        <v>0</v>
      </c>
      <c r="N201" s="601"/>
      <c r="O201" s="602"/>
      <c r="P201" s="601"/>
      <c r="Q201" s="602"/>
      <c r="R201" s="601"/>
      <c r="S201" s="602"/>
      <c r="T201" s="601"/>
      <c r="U201" s="602"/>
      <c r="V201" s="601"/>
      <c r="W201" s="602"/>
      <c r="X201" s="601"/>
      <c r="Y201" s="602"/>
      <c r="Z201" s="601"/>
      <c r="AA201" s="602"/>
      <c r="AB201" s="601"/>
      <c r="AC201" s="602"/>
      <c r="AD201" s="601"/>
      <c r="AE201" s="602"/>
      <c r="AF201" s="601"/>
      <c r="AG201" s="602"/>
      <c r="AH201" s="601">
        <f t="shared" si="51"/>
        <v>0</v>
      </c>
      <c r="AI201" s="602">
        <f t="shared" si="51"/>
        <v>0</v>
      </c>
      <c r="AJ201" s="601">
        <f t="shared" si="52"/>
        <v>0</v>
      </c>
      <c r="AK201" s="602">
        <f t="shared" si="52"/>
        <v>0</v>
      </c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204"/>
      <c r="AV201" s="204"/>
      <c r="AW201" s="204"/>
      <c r="AX201" s="204"/>
      <c r="AY201" s="204"/>
      <c r="AZ201" s="204"/>
      <c r="BA201" s="204"/>
      <c r="BB201" s="204"/>
      <c r="BC201" s="204"/>
      <c r="BD201" s="204"/>
      <c r="BE201" s="204"/>
      <c r="BF201" s="204"/>
      <c r="BG201" s="204"/>
      <c r="BH201" s="204"/>
      <c r="BI201" s="204"/>
      <c r="BJ201" s="204"/>
      <c r="BK201" s="204"/>
      <c r="BL201" s="204"/>
      <c r="BM201" s="204"/>
      <c r="BN201" s="204"/>
      <c r="BO201" s="204"/>
      <c r="BP201" s="204"/>
      <c r="BQ201" s="512"/>
      <c r="BR201" s="512"/>
      <c r="BS201" s="512"/>
      <c r="BT201" s="512"/>
      <c r="BU201" s="512"/>
      <c r="BV201" s="512"/>
      <c r="BW201" s="512"/>
      <c r="BX201" s="512"/>
      <c r="BY201" s="512"/>
      <c r="BZ201" s="512"/>
      <c r="CA201" s="512"/>
      <c r="CB201" s="512"/>
      <c r="CC201" s="512"/>
    </row>
    <row r="202" spans="1:81" s="205" customFormat="1" ht="15.75" hidden="1" customHeight="1" outlineLevel="2" x14ac:dyDescent="0.2">
      <c r="A202" s="597"/>
      <c r="B202" s="559"/>
      <c r="C202" s="53"/>
      <c r="D202" s="635" t="s">
        <v>73</v>
      </c>
      <c r="E202" s="532"/>
      <c r="F202" s="636"/>
      <c r="G202" s="547"/>
      <c r="H202" s="637">
        <f>F202*G202</f>
        <v>0</v>
      </c>
      <c r="I202" s="636"/>
      <c r="J202" s="547"/>
      <c r="K202" s="637">
        <f>I202*J202</f>
        <v>0</v>
      </c>
      <c r="L202" s="601">
        <f>SUM(G202,J202)</f>
        <v>0</v>
      </c>
      <c r="M202" s="602">
        <f>SUM(K202,H202)</f>
        <v>0</v>
      </c>
      <c r="N202" s="601"/>
      <c r="O202" s="602"/>
      <c r="P202" s="601"/>
      <c r="Q202" s="602"/>
      <c r="R202" s="601"/>
      <c r="S202" s="602"/>
      <c r="T202" s="601"/>
      <c r="U202" s="602"/>
      <c r="V202" s="601"/>
      <c r="W202" s="602"/>
      <c r="X202" s="601"/>
      <c r="Y202" s="602"/>
      <c r="Z202" s="601"/>
      <c r="AA202" s="602"/>
      <c r="AB202" s="601"/>
      <c r="AC202" s="602"/>
      <c r="AD202" s="601"/>
      <c r="AE202" s="602"/>
      <c r="AF202" s="601"/>
      <c r="AG202" s="602"/>
      <c r="AH202" s="601">
        <f t="shared" si="51"/>
        <v>0</v>
      </c>
      <c r="AI202" s="602">
        <f t="shared" si="51"/>
        <v>0</v>
      </c>
      <c r="AJ202" s="601">
        <f t="shared" si="52"/>
        <v>0</v>
      </c>
      <c r="AK202" s="602">
        <f t="shared" si="52"/>
        <v>0</v>
      </c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204"/>
      <c r="AV202" s="204"/>
      <c r="AW202" s="204"/>
      <c r="AX202" s="204"/>
      <c r="AY202" s="204"/>
      <c r="AZ202" s="204"/>
      <c r="BA202" s="204"/>
      <c r="BB202" s="204"/>
      <c r="BC202" s="204"/>
      <c r="BD202" s="204"/>
      <c r="BE202" s="204"/>
      <c r="BF202" s="204"/>
      <c r="BG202" s="204"/>
      <c r="BH202" s="204"/>
      <c r="BI202" s="204"/>
      <c r="BJ202" s="204"/>
      <c r="BK202" s="204"/>
      <c r="BL202" s="204"/>
      <c r="BM202" s="204"/>
      <c r="BN202" s="204"/>
      <c r="BO202" s="204"/>
      <c r="BP202" s="204"/>
      <c r="BQ202" s="512"/>
      <c r="BR202" s="512"/>
      <c r="BS202" s="512"/>
      <c r="BT202" s="512"/>
      <c r="BU202" s="512"/>
      <c r="BV202" s="512"/>
      <c r="BW202" s="512"/>
      <c r="BX202" s="512"/>
      <c r="BY202" s="512"/>
      <c r="BZ202" s="512"/>
      <c r="CA202" s="512"/>
      <c r="CB202" s="512"/>
      <c r="CC202" s="512"/>
    </row>
    <row r="203" spans="1:81" s="141" customFormat="1" ht="15.75" customHeight="1" outlineLevel="1" collapsed="1" x14ac:dyDescent="0.2">
      <c r="A203" s="17"/>
      <c r="B203" s="18"/>
      <c r="C203" s="19"/>
      <c r="D203" s="136" t="s">
        <v>255</v>
      </c>
      <c r="E203" s="15"/>
      <c r="F203" s="240"/>
      <c r="G203" s="554"/>
      <c r="H203" s="304">
        <f>SUM(H197:H202)</f>
        <v>0</v>
      </c>
      <c r="I203" s="240"/>
      <c r="J203" s="554"/>
      <c r="K203" s="304">
        <f>SUM(K197:K202)</f>
        <v>0</v>
      </c>
      <c r="L203" s="638"/>
      <c r="M203" s="304">
        <f>SUM(M200:M202,M197:M201)</f>
        <v>0</v>
      </c>
      <c r="N203" s="638"/>
      <c r="O203" s="304">
        <f>SUM(O196:O202)</f>
        <v>0</v>
      </c>
      <c r="P203" s="638"/>
      <c r="Q203" s="304">
        <f>SUM(Q196:Q202)</f>
        <v>0</v>
      </c>
      <c r="R203" s="638"/>
      <c r="S203" s="304">
        <f>SUM(S196:S202)</f>
        <v>0</v>
      </c>
      <c r="T203" s="638"/>
      <c r="U203" s="304">
        <f>SUM(U196:U202)</f>
        <v>0</v>
      </c>
      <c r="V203" s="638"/>
      <c r="W203" s="304">
        <f>SUM(W196:W202)</f>
        <v>0</v>
      </c>
      <c r="X203" s="638"/>
      <c r="Y203" s="304">
        <f>SUM(Y196:Y202)</f>
        <v>0</v>
      </c>
      <c r="Z203" s="638"/>
      <c r="AA203" s="304">
        <f>SUM(AA196:AA202)</f>
        <v>0</v>
      </c>
      <c r="AB203" s="638"/>
      <c r="AC203" s="304">
        <f>SUM(AC196:AC202)</f>
        <v>0</v>
      </c>
      <c r="AD203" s="638"/>
      <c r="AE203" s="304">
        <f>SUM(AE196:AE202)</f>
        <v>0</v>
      </c>
      <c r="AF203" s="638"/>
      <c r="AG203" s="304">
        <f>SUM(AG196:AG202)</f>
        <v>0</v>
      </c>
      <c r="AH203" s="638"/>
      <c r="AI203" s="304">
        <f>SUM(AI199:AI202,AI197)</f>
        <v>0</v>
      </c>
      <c r="AJ203" s="638"/>
      <c r="AK203" s="304">
        <f>SUM(AK199:AK202,AK197)</f>
        <v>0</v>
      </c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204"/>
      <c r="AV203" s="204"/>
      <c r="AW203" s="204"/>
      <c r="AX203" s="204"/>
      <c r="AY203" s="204"/>
      <c r="AZ203" s="204"/>
      <c r="BA203" s="204"/>
      <c r="BB203" s="204"/>
      <c r="BC203" s="204"/>
      <c r="BD203" s="204"/>
      <c r="BE203" s="204"/>
      <c r="BF203" s="204"/>
      <c r="BG203" s="204"/>
      <c r="BH203" s="204"/>
      <c r="BI203" s="204"/>
      <c r="BJ203" s="204"/>
      <c r="BK203" s="204"/>
      <c r="BL203" s="204"/>
      <c r="BM203" s="204"/>
      <c r="BN203" s="204"/>
      <c r="BO203" s="204"/>
      <c r="BP203" s="204"/>
      <c r="BQ203" s="31"/>
      <c r="BR203" s="31"/>
      <c r="BS203" s="31"/>
      <c r="BT203" s="31"/>
      <c r="BU203" s="31"/>
      <c r="BV203" s="31"/>
      <c r="BW203" s="31"/>
      <c r="BX203" s="31"/>
      <c r="BY203" s="31"/>
      <c r="BZ203" s="31"/>
      <c r="CA203" s="31"/>
      <c r="CB203" s="31"/>
      <c r="CC203" s="31"/>
    </row>
    <row r="204" spans="1:81" s="133" customFormat="1" ht="16.5" customHeight="1" outlineLevel="1" x14ac:dyDescent="0.2">
      <c r="A204" s="301" t="s">
        <v>256</v>
      </c>
      <c r="B204" s="146"/>
      <c r="C204" s="627"/>
      <c r="D204" s="147"/>
      <c r="E204" s="148"/>
      <c r="F204" s="628"/>
      <c r="G204" s="629"/>
      <c r="H204" s="630"/>
      <c r="I204" s="628"/>
      <c r="J204" s="629"/>
      <c r="K204" s="630"/>
      <c r="L204" s="631"/>
      <c r="M204" s="630"/>
      <c r="N204" s="632"/>
      <c r="O204" s="630"/>
      <c r="P204" s="632"/>
      <c r="Q204" s="630"/>
      <c r="R204" s="632"/>
      <c r="S204" s="630"/>
      <c r="T204" s="632"/>
      <c r="U204" s="630"/>
      <c r="V204" s="632"/>
      <c r="W204" s="630"/>
      <c r="X204" s="632"/>
      <c r="Y204" s="630"/>
      <c r="Z204" s="632"/>
      <c r="AA204" s="630"/>
      <c r="AB204" s="632"/>
      <c r="AC204" s="630"/>
      <c r="AD204" s="632"/>
      <c r="AE204" s="630"/>
      <c r="AF204" s="632"/>
      <c r="AG204" s="630"/>
      <c r="AH204" s="632"/>
      <c r="AI204" s="630"/>
      <c r="AJ204" s="632"/>
      <c r="AK204" s="630"/>
      <c r="AL204" s="208"/>
      <c r="AM204" s="208"/>
      <c r="AN204" s="208"/>
      <c r="AO204" s="208"/>
      <c r="AP204" s="208"/>
      <c r="AQ204" s="208"/>
      <c r="AR204" s="208"/>
      <c r="AS204" s="208"/>
      <c r="AT204" s="208"/>
      <c r="AU204" s="208"/>
      <c r="AV204" s="208"/>
      <c r="AW204" s="208"/>
      <c r="AX204" s="208"/>
      <c r="AY204" s="208"/>
      <c r="AZ204" s="208"/>
      <c r="BA204" s="208"/>
      <c r="BB204" s="208"/>
      <c r="BC204" s="208"/>
      <c r="BD204" s="208"/>
      <c r="BE204" s="208"/>
      <c r="BF204" s="208"/>
      <c r="BG204" s="208"/>
      <c r="BH204" s="208"/>
      <c r="BI204" s="208"/>
      <c r="BJ204" s="208"/>
      <c r="BK204" s="208"/>
      <c r="BL204" s="208"/>
      <c r="BM204" s="208"/>
      <c r="BN204" s="208"/>
      <c r="BO204" s="208"/>
      <c r="BP204" s="208"/>
    </row>
    <row r="205" spans="1:81" s="231" customFormat="1" ht="18" hidden="1" customHeight="1" outlineLevel="2" x14ac:dyDescent="0.2">
      <c r="A205" s="639" t="s">
        <v>70</v>
      </c>
      <c r="B205" s="13"/>
      <c r="C205" s="50"/>
      <c r="D205" s="29"/>
      <c r="E205" s="634"/>
      <c r="F205" s="246"/>
      <c r="G205" s="52"/>
      <c r="H205" s="252"/>
      <c r="I205" s="246"/>
      <c r="J205" s="52"/>
      <c r="K205" s="252"/>
      <c r="L205" s="51"/>
      <c r="M205" s="252"/>
      <c r="N205" s="46"/>
      <c r="O205" s="252"/>
      <c r="P205" s="46"/>
      <c r="Q205" s="252"/>
      <c r="R205" s="46"/>
      <c r="S205" s="252"/>
      <c r="T205" s="46"/>
      <c r="U205" s="252"/>
      <c r="V205" s="46"/>
      <c r="W205" s="252"/>
      <c r="X205" s="46"/>
      <c r="Y205" s="252"/>
      <c r="Z205" s="46"/>
      <c r="AA205" s="252"/>
      <c r="AB205" s="46"/>
      <c r="AC205" s="252"/>
      <c r="AD205" s="46"/>
      <c r="AE205" s="252"/>
      <c r="AF205" s="46"/>
      <c r="AG205" s="252"/>
      <c r="AH205" s="46"/>
      <c r="AI205" s="252"/>
      <c r="AJ205" s="46"/>
      <c r="AK205" s="252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204"/>
      <c r="AV205" s="204"/>
      <c r="AW205" s="204"/>
      <c r="AX205" s="204"/>
      <c r="AY205" s="204"/>
      <c r="AZ205" s="204"/>
      <c r="BA205" s="204"/>
      <c r="BB205" s="204"/>
      <c r="BC205" s="204"/>
      <c r="BD205" s="204"/>
      <c r="BE205" s="204"/>
      <c r="BF205" s="204"/>
      <c r="BG205" s="204"/>
      <c r="BH205" s="204"/>
      <c r="BI205" s="204"/>
      <c r="BJ205" s="204"/>
      <c r="BK205" s="204"/>
      <c r="BL205" s="204"/>
      <c r="BM205" s="204"/>
      <c r="BN205" s="204"/>
      <c r="BO205" s="204"/>
      <c r="BP205" s="204"/>
      <c r="BQ205" s="43"/>
      <c r="BR205" s="43"/>
      <c r="BS205" s="43"/>
      <c r="BT205" s="43"/>
      <c r="BU205" s="43"/>
      <c r="BV205" s="43"/>
      <c r="BW205" s="43"/>
      <c r="BX205" s="43"/>
      <c r="BY205" s="43"/>
      <c r="BZ205" s="43"/>
      <c r="CA205" s="43"/>
      <c r="CB205" s="43"/>
      <c r="CC205" s="43"/>
    </row>
    <row r="206" spans="1:81" s="205" customFormat="1" ht="15.75" hidden="1" customHeight="1" outlineLevel="2" x14ac:dyDescent="0.2">
      <c r="A206" s="597"/>
      <c r="B206" s="559"/>
      <c r="C206" s="53">
        <v>1</v>
      </c>
      <c r="D206" s="635" t="s">
        <v>257</v>
      </c>
      <c r="E206" s="532"/>
      <c r="F206" s="636"/>
      <c r="G206" s="547"/>
      <c r="H206" s="637">
        <f>F206*G206</f>
        <v>0</v>
      </c>
      <c r="I206" s="636"/>
      <c r="J206" s="547"/>
      <c r="K206" s="637">
        <f>I206*J206</f>
        <v>0</v>
      </c>
      <c r="L206" s="601">
        <f>SUM(G206,J206)</f>
        <v>0</v>
      </c>
      <c r="M206" s="602">
        <f>SUM(K206,H206)</f>
        <v>0</v>
      </c>
      <c r="N206" s="601"/>
      <c r="O206" s="602"/>
      <c r="P206" s="601"/>
      <c r="Q206" s="602"/>
      <c r="R206" s="601"/>
      <c r="S206" s="602"/>
      <c r="T206" s="601"/>
      <c r="U206" s="602"/>
      <c r="V206" s="601"/>
      <c r="W206" s="602"/>
      <c r="X206" s="601"/>
      <c r="Y206" s="602"/>
      <c r="Z206" s="601"/>
      <c r="AA206" s="602"/>
      <c r="AB206" s="601"/>
      <c r="AC206" s="602"/>
      <c r="AD206" s="601"/>
      <c r="AE206" s="602"/>
      <c r="AF206" s="601"/>
      <c r="AG206" s="602"/>
      <c r="AH206" s="601">
        <f t="shared" ref="AH206:AI209" si="53">SUM(AF206,AD206,AB206,Z206,X206,V206,T206,R206,P206,N206)</f>
        <v>0</v>
      </c>
      <c r="AI206" s="602">
        <f t="shared" si="53"/>
        <v>0</v>
      </c>
      <c r="AJ206" s="601">
        <f t="shared" ref="AJ206:AK209" si="54">SUM(AH206,L206)</f>
        <v>0</v>
      </c>
      <c r="AK206" s="602">
        <f t="shared" si="54"/>
        <v>0</v>
      </c>
      <c r="AL206" s="204"/>
      <c r="AM206" s="204"/>
      <c r="AN206" s="204"/>
      <c r="AO206" s="204"/>
      <c r="AP206" s="204"/>
      <c r="AQ206" s="204"/>
      <c r="AR206" s="204"/>
      <c r="AS206" s="204"/>
      <c r="AT206" s="204"/>
      <c r="AU206" s="204"/>
      <c r="AV206" s="204"/>
      <c r="AW206" s="204"/>
      <c r="AX206" s="204"/>
      <c r="AY206" s="204"/>
      <c r="AZ206" s="204"/>
      <c r="BA206" s="204"/>
      <c r="BB206" s="204"/>
      <c r="BC206" s="204"/>
      <c r="BD206" s="204"/>
      <c r="BE206" s="204"/>
      <c r="BF206" s="204"/>
      <c r="BG206" s="204"/>
      <c r="BH206" s="204"/>
      <c r="BI206" s="204"/>
      <c r="BJ206" s="204"/>
      <c r="BK206" s="204"/>
      <c r="BL206" s="204"/>
      <c r="BM206" s="204"/>
      <c r="BN206" s="204"/>
      <c r="BO206" s="204"/>
      <c r="BP206" s="204"/>
      <c r="BQ206" s="512"/>
      <c r="BR206" s="512"/>
      <c r="BS206" s="512"/>
      <c r="BT206" s="512"/>
      <c r="BU206" s="512"/>
      <c r="BV206" s="512"/>
      <c r="BW206" s="512"/>
      <c r="BX206" s="512"/>
      <c r="BY206" s="512"/>
      <c r="BZ206" s="512"/>
      <c r="CA206" s="512"/>
      <c r="CB206" s="512"/>
      <c r="CC206" s="512"/>
    </row>
    <row r="207" spans="1:81" s="205" customFormat="1" ht="15.75" hidden="1" customHeight="1" outlineLevel="2" x14ac:dyDescent="0.2">
      <c r="A207" s="597"/>
      <c r="B207" s="559"/>
      <c r="C207" s="53">
        <v>2</v>
      </c>
      <c r="D207" s="635" t="s">
        <v>186</v>
      </c>
      <c r="E207" s="532"/>
      <c r="F207" s="636"/>
      <c r="G207" s="547"/>
      <c r="H207" s="637">
        <f>F207*G207</f>
        <v>0</v>
      </c>
      <c r="I207" s="636"/>
      <c r="J207" s="547"/>
      <c r="K207" s="637">
        <f>I207*J207</f>
        <v>0</v>
      </c>
      <c r="L207" s="601">
        <f>SUM(G207,J207)</f>
        <v>0</v>
      </c>
      <c r="M207" s="602">
        <f>SUM(K207,H207)</f>
        <v>0</v>
      </c>
      <c r="N207" s="601"/>
      <c r="O207" s="602"/>
      <c r="P207" s="601"/>
      <c r="Q207" s="602"/>
      <c r="R207" s="601"/>
      <c r="S207" s="602"/>
      <c r="T207" s="601"/>
      <c r="U207" s="602"/>
      <c r="V207" s="601"/>
      <c r="W207" s="602"/>
      <c r="X207" s="601"/>
      <c r="Y207" s="602"/>
      <c r="Z207" s="601"/>
      <c r="AA207" s="602"/>
      <c r="AB207" s="601"/>
      <c r="AC207" s="602"/>
      <c r="AD207" s="601"/>
      <c r="AE207" s="602"/>
      <c r="AF207" s="601"/>
      <c r="AG207" s="602"/>
      <c r="AH207" s="601">
        <f t="shared" si="53"/>
        <v>0</v>
      </c>
      <c r="AI207" s="602">
        <f t="shared" si="53"/>
        <v>0</v>
      </c>
      <c r="AJ207" s="601">
        <f t="shared" si="54"/>
        <v>0</v>
      </c>
      <c r="AK207" s="602">
        <f t="shared" si="54"/>
        <v>0</v>
      </c>
      <c r="AL207" s="204"/>
      <c r="AM207" s="204"/>
      <c r="AN207" s="204"/>
      <c r="AO207" s="204"/>
      <c r="AP207" s="204"/>
      <c r="AQ207" s="204"/>
      <c r="AR207" s="204"/>
      <c r="AS207" s="204"/>
      <c r="AT207" s="204"/>
      <c r="AU207" s="204"/>
      <c r="AV207" s="204"/>
      <c r="AW207" s="204"/>
      <c r="AX207" s="204"/>
      <c r="AY207" s="204"/>
      <c r="AZ207" s="204"/>
      <c r="BA207" s="204"/>
      <c r="BB207" s="204"/>
      <c r="BC207" s="204"/>
      <c r="BD207" s="204"/>
      <c r="BE207" s="204"/>
      <c r="BF207" s="204"/>
      <c r="BG207" s="204"/>
      <c r="BH207" s="204"/>
      <c r="BI207" s="204"/>
      <c r="BJ207" s="204"/>
      <c r="BK207" s="204"/>
      <c r="BL207" s="204"/>
      <c r="BM207" s="204"/>
      <c r="BN207" s="204"/>
      <c r="BO207" s="204"/>
      <c r="BP207" s="204"/>
      <c r="BQ207" s="512"/>
      <c r="BR207" s="512"/>
      <c r="BS207" s="512"/>
      <c r="BT207" s="512"/>
      <c r="BU207" s="512"/>
      <c r="BV207" s="512"/>
      <c r="BW207" s="512"/>
      <c r="BX207" s="512"/>
      <c r="BY207" s="512"/>
      <c r="BZ207" s="512"/>
      <c r="CA207" s="512"/>
      <c r="CB207" s="512"/>
      <c r="CC207" s="512"/>
    </row>
    <row r="208" spans="1:81" s="205" customFormat="1" ht="15.75" hidden="1" customHeight="1" outlineLevel="2" x14ac:dyDescent="0.2">
      <c r="A208" s="597"/>
      <c r="B208" s="559"/>
      <c r="C208" s="53">
        <v>3</v>
      </c>
      <c r="D208" s="635" t="s">
        <v>187</v>
      </c>
      <c r="E208" s="532"/>
      <c r="F208" s="636"/>
      <c r="G208" s="547"/>
      <c r="H208" s="637">
        <f>F208*G208</f>
        <v>0</v>
      </c>
      <c r="I208" s="636"/>
      <c r="J208" s="547"/>
      <c r="K208" s="637">
        <f>I208*J208</f>
        <v>0</v>
      </c>
      <c r="L208" s="601">
        <f>SUM(G208,J208)</f>
        <v>0</v>
      </c>
      <c r="M208" s="602">
        <f>SUM(K208,H208)</f>
        <v>0</v>
      </c>
      <c r="N208" s="601"/>
      <c r="O208" s="602"/>
      <c r="P208" s="601"/>
      <c r="Q208" s="602"/>
      <c r="R208" s="601"/>
      <c r="S208" s="602"/>
      <c r="T208" s="601"/>
      <c r="U208" s="602"/>
      <c r="V208" s="601"/>
      <c r="W208" s="602"/>
      <c r="X208" s="601"/>
      <c r="Y208" s="602"/>
      <c r="Z208" s="601"/>
      <c r="AA208" s="602"/>
      <c r="AB208" s="601"/>
      <c r="AC208" s="602"/>
      <c r="AD208" s="601"/>
      <c r="AE208" s="602"/>
      <c r="AF208" s="601"/>
      <c r="AG208" s="602"/>
      <c r="AH208" s="601">
        <f t="shared" si="53"/>
        <v>0</v>
      </c>
      <c r="AI208" s="602">
        <f t="shared" si="53"/>
        <v>0</v>
      </c>
      <c r="AJ208" s="601">
        <f t="shared" si="54"/>
        <v>0</v>
      </c>
      <c r="AK208" s="602">
        <f t="shared" si="54"/>
        <v>0</v>
      </c>
      <c r="AL208" s="204"/>
      <c r="AM208" s="204"/>
      <c r="AN208" s="204"/>
      <c r="AO208" s="204"/>
      <c r="AP208" s="204"/>
      <c r="AQ208" s="204"/>
      <c r="AR208" s="204"/>
      <c r="AS208" s="204"/>
      <c r="AT208" s="204"/>
      <c r="AU208" s="204"/>
      <c r="AV208" s="204"/>
      <c r="AW208" s="204"/>
      <c r="AX208" s="204"/>
      <c r="AY208" s="204"/>
      <c r="AZ208" s="204"/>
      <c r="BA208" s="204"/>
      <c r="BB208" s="204"/>
      <c r="BC208" s="204"/>
      <c r="BD208" s="204"/>
      <c r="BE208" s="204"/>
      <c r="BF208" s="204"/>
      <c r="BG208" s="204"/>
      <c r="BH208" s="204"/>
      <c r="BI208" s="204"/>
      <c r="BJ208" s="204"/>
      <c r="BK208" s="204"/>
      <c r="BL208" s="204"/>
      <c r="BM208" s="204"/>
      <c r="BN208" s="204"/>
      <c r="BO208" s="204"/>
      <c r="BP208" s="204"/>
      <c r="BQ208" s="512"/>
      <c r="BR208" s="512"/>
      <c r="BS208" s="512"/>
      <c r="BT208" s="512"/>
      <c r="BU208" s="512"/>
      <c r="BV208" s="512"/>
      <c r="BW208" s="512"/>
      <c r="BX208" s="512"/>
      <c r="BY208" s="512"/>
      <c r="BZ208" s="512"/>
      <c r="CA208" s="512"/>
      <c r="CB208" s="512"/>
      <c r="CC208" s="512"/>
    </row>
    <row r="209" spans="1:81" s="205" customFormat="1" ht="15.75" hidden="1" customHeight="1" outlineLevel="2" x14ac:dyDescent="0.2">
      <c r="A209" s="597"/>
      <c r="B209" s="559"/>
      <c r="C209" s="53">
        <v>4</v>
      </c>
      <c r="D209" s="635" t="s">
        <v>188</v>
      </c>
      <c r="E209" s="532"/>
      <c r="F209" s="636"/>
      <c r="G209" s="547"/>
      <c r="H209" s="637">
        <f>F209*G209</f>
        <v>0</v>
      </c>
      <c r="I209" s="636"/>
      <c r="J209" s="547"/>
      <c r="K209" s="637">
        <f>I209*J209</f>
        <v>0</v>
      </c>
      <c r="L209" s="601">
        <f>SUM(G209,J209)</f>
        <v>0</v>
      </c>
      <c r="M209" s="602">
        <f>SUM(K209,H209)</f>
        <v>0</v>
      </c>
      <c r="N209" s="601"/>
      <c r="O209" s="602"/>
      <c r="P209" s="601"/>
      <c r="Q209" s="602"/>
      <c r="R209" s="601"/>
      <c r="S209" s="602"/>
      <c r="T209" s="601"/>
      <c r="U209" s="602"/>
      <c r="V209" s="601"/>
      <c r="W209" s="602"/>
      <c r="X209" s="601"/>
      <c r="Y209" s="602"/>
      <c r="Z209" s="601"/>
      <c r="AA209" s="602"/>
      <c r="AB209" s="601"/>
      <c r="AC209" s="602"/>
      <c r="AD209" s="601"/>
      <c r="AE209" s="602"/>
      <c r="AF209" s="601"/>
      <c r="AG209" s="602"/>
      <c r="AH209" s="601">
        <f t="shared" si="53"/>
        <v>0</v>
      </c>
      <c r="AI209" s="602">
        <f t="shared" si="53"/>
        <v>0</v>
      </c>
      <c r="AJ209" s="601">
        <f t="shared" si="54"/>
        <v>0</v>
      </c>
      <c r="AK209" s="602">
        <f t="shared" si="54"/>
        <v>0</v>
      </c>
      <c r="AL209" s="204"/>
      <c r="AM209" s="204"/>
      <c r="AN209" s="204"/>
      <c r="AO209" s="204"/>
      <c r="AP209" s="204"/>
      <c r="AQ209" s="204"/>
      <c r="AR209" s="204"/>
      <c r="AS209" s="204"/>
      <c r="AT209" s="204"/>
      <c r="AU209" s="204"/>
      <c r="AV209" s="204"/>
      <c r="AW209" s="204"/>
      <c r="AX209" s="204"/>
      <c r="AY209" s="204"/>
      <c r="AZ209" s="204"/>
      <c r="BA209" s="204"/>
      <c r="BB209" s="204"/>
      <c r="BC209" s="204"/>
      <c r="BD209" s="204"/>
      <c r="BE209" s="204"/>
      <c r="BF209" s="204"/>
      <c r="BG209" s="204"/>
      <c r="BH209" s="204"/>
      <c r="BI209" s="204"/>
      <c r="BJ209" s="204"/>
      <c r="BK209" s="204"/>
      <c r="BL209" s="204"/>
      <c r="BM209" s="204"/>
      <c r="BN209" s="204"/>
      <c r="BO209" s="204"/>
      <c r="BP209" s="204"/>
      <c r="BQ209" s="512"/>
      <c r="BR209" s="512"/>
      <c r="BS209" s="512"/>
      <c r="BT209" s="512"/>
      <c r="BU209" s="512"/>
      <c r="BV209" s="512"/>
      <c r="BW209" s="512"/>
      <c r="BX209" s="512"/>
      <c r="BY209" s="512"/>
      <c r="BZ209" s="512"/>
      <c r="CA209" s="512"/>
      <c r="CB209" s="512"/>
      <c r="CC209" s="512"/>
    </row>
    <row r="210" spans="1:81" s="231" customFormat="1" ht="18" hidden="1" customHeight="1" outlineLevel="2" x14ac:dyDescent="0.2">
      <c r="A210" s="639" t="s">
        <v>189</v>
      </c>
      <c r="B210" s="13"/>
      <c r="C210" s="50"/>
      <c r="D210" s="29"/>
      <c r="E210" s="634"/>
      <c r="F210" s="246"/>
      <c r="G210" s="52"/>
      <c r="H210" s="252"/>
      <c r="I210" s="246"/>
      <c r="J210" s="52"/>
      <c r="K210" s="252"/>
      <c r="L210" s="51"/>
      <c r="M210" s="252"/>
      <c r="N210" s="51"/>
      <c r="O210" s="252"/>
      <c r="P210" s="51"/>
      <c r="Q210" s="252"/>
      <c r="R210" s="51"/>
      <c r="S210" s="252"/>
      <c r="T210" s="51"/>
      <c r="U210" s="252"/>
      <c r="V210" s="51"/>
      <c r="W210" s="252"/>
      <c r="X210" s="51"/>
      <c r="Y210" s="252"/>
      <c r="Z210" s="51"/>
      <c r="AA210" s="252"/>
      <c r="AB210" s="51"/>
      <c r="AC210" s="252"/>
      <c r="AD210" s="51"/>
      <c r="AE210" s="252"/>
      <c r="AF210" s="51"/>
      <c r="AG210" s="252"/>
      <c r="AH210" s="51"/>
      <c r="AI210" s="252"/>
      <c r="AJ210" s="51"/>
      <c r="AK210" s="252"/>
      <c r="AL210" s="204"/>
      <c r="AM210" s="204"/>
      <c r="AN210" s="204"/>
      <c r="AO210" s="204"/>
      <c r="AP210" s="204"/>
      <c r="AQ210" s="204"/>
      <c r="AR210" s="204"/>
      <c r="AS210" s="204"/>
      <c r="AT210" s="204"/>
      <c r="AU210" s="204"/>
      <c r="AV210" s="204"/>
      <c r="AW210" s="204"/>
      <c r="AX210" s="204"/>
      <c r="AY210" s="204"/>
      <c r="AZ210" s="204"/>
      <c r="BA210" s="204"/>
      <c r="BB210" s="204"/>
      <c r="BC210" s="204"/>
      <c r="BD210" s="204"/>
      <c r="BE210" s="204"/>
      <c r="BF210" s="204"/>
      <c r="BG210" s="204"/>
      <c r="BH210" s="204"/>
      <c r="BI210" s="204"/>
      <c r="BJ210" s="204"/>
      <c r="BK210" s="204"/>
      <c r="BL210" s="204"/>
      <c r="BM210" s="204"/>
      <c r="BN210" s="204"/>
      <c r="BO210" s="204"/>
      <c r="BP210" s="204"/>
      <c r="BQ210" s="43"/>
      <c r="BR210" s="43"/>
      <c r="BS210" s="43"/>
      <c r="BT210" s="43"/>
      <c r="BU210" s="43"/>
      <c r="BV210" s="43"/>
      <c r="BW210" s="43"/>
      <c r="BX210" s="43"/>
      <c r="BY210" s="43"/>
      <c r="BZ210" s="43"/>
      <c r="CA210" s="43"/>
      <c r="CB210" s="43"/>
      <c r="CC210" s="43"/>
    </row>
    <row r="211" spans="1:81" s="205" customFormat="1" ht="15.75" hidden="1" customHeight="1" outlineLevel="2" x14ac:dyDescent="0.2">
      <c r="A211" s="597"/>
      <c r="B211" s="559"/>
      <c r="C211" s="53">
        <v>1</v>
      </c>
      <c r="D211" s="635" t="s">
        <v>257</v>
      </c>
      <c r="E211" s="532"/>
      <c r="F211" s="636"/>
      <c r="G211" s="547"/>
      <c r="H211" s="637">
        <f>F211*G211</f>
        <v>0</v>
      </c>
      <c r="I211" s="636"/>
      <c r="J211" s="547"/>
      <c r="K211" s="637">
        <f>I211*J211</f>
        <v>0</v>
      </c>
      <c r="L211" s="601">
        <f>SUM(G211,J211)</f>
        <v>0</v>
      </c>
      <c r="M211" s="602">
        <f>SUM(K211,H211)</f>
        <v>0</v>
      </c>
      <c r="N211" s="601"/>
      <c r="O211" s="602"/>
      <c r="P211" s="601"/>
      <c r="Q211" s="602"/>
      <c r="R211" s="601"/>
      <c r="S211" s="602"/>
      <c r="T211" s="601"/>
      <c r="U211" s="602"/>
      <c r="V211" s="601"/>
      <c r="W211" s="602"/>
      <c r="X211" s="601"/>
      <c r="Y211" s="602"/>
      <c r="Z211" s="601"/>
      <c r="AA211" s="602"/>
      <c r="AB211" s="601"/>
      <c r="AC211" s="602"/>
      <c r="AD211" s="601"/>
      <c r="AE211" s="602"/>
      <c r="AF211" s="601"/>
      <c r="AG211" s="602"/>
      <c r="AH211" s="601">
        <f t="shared" ref="AH211:AI214" si="55">SUM(AF211,AD211,AB211,Z211,X211,V211,T211,R211,P211,N211)</f>
        <v>0</v>
      </c>
      <c r="AI211" s="602">
        <f t="shared" si="55"/>
        <v>0</v>
      </c>
      <c r="AJ211" s="601">
        <f t="shared" ref="AJ211:AK214" si="56">SUM(AH211,L211)</f>
        <v>0</v>
      </c>
      <c r="AK211" s="602">
        <f t="shared" si="56"/>
        <v>0</v>
      </c>
      <c r="AL211" s="204"/>
      <c r="AM211" s="204"/>
      <c r="AN211" s="204"/>
      <c r="AO211" s="204"/>
      <c r="AP211" s="204"/>
      <c r="AQ211" s="204"/>
      <c r="AR211" s="204"/>
      <c r="AS211" s="204"/>
      <c r="AT211" s="204"/>
      <c r="AU211" s="204"/>
      <c r="AV211" s="204"/>
      <c r="AW211" s="204"/>
      <c r="AX211" s="204"/>
      <c r="AY211" s="204"/>
      <c r="AZ211" s="204"/>
      <c r="BA211" s="204"/>
      <c r="BB211" s="204"/>
      <c r="BC211" s="204"/>
      <c r="BD211" s="204"/>
      <c r="BE211" s="204"/>
      <c r="BF211" s="204"/>
      <c r="BG211" s="204"/>
      <c r="BH211" s="204"/>
      <c r="BI211" s="204"/>
      <c r="BJ211" s="204"/>
      <c r="BK211" s="204"/>
      <c r="BL211" s="204"/>
      <c r="BM211" s="204"/>
      <c r="BN211" s="204"/>
      <c r="BO211" s="204"/>
      <c r="BP211" s="204"/>
      <c r="BQ211" s="512"/>
      <c r="BR211" s="512"/>
      <c r="BS211" s="512"/>
      <c r="BT211" s="512"/>
      <c r="BU211" s="512"/>
      <c r="BV211" s="512"/>
      <c r="BW211" s="512"/>
      <c r="BX211" s="512"/>
      <c r="BY211" s="512"/>
      <c r="BZ211" s="512"/>
      <c r="CA211" s="512"/>
      <c r="CB211" s="512"/>
      <c r="CC211" s="512"/>
    </row>
    <row r="212" spans="1:81" s="205" customFormat="1" ht="15.75" hidden="1" customHeight="1" outlineLevel="2" x14ac:dyDescent="0.2">
      <c r="A212" s="597"/>
      <c r="B212" s="559"/>
      <c r="C212" s="53">
        <v>15</v>
      </c>
      <c r="D212" s="635" t="s">
        <v>186</v>
      </c>
      <c r="E212" s="532"/>
      <c r="F212" s="636"/>
      <c r="G212" s="547"/>
      <c r="H212" s="637">
        <f>F212*G212</f>
        <v>0</v>
      </c>
      <c r="I212" s="636"/>
      <c r="J212" s="547"/>
      <c r="K212" s="637">
        <f>I212*J212</f>
        <v>0</v>
      </c>
      <c r="L212" s="601">
        <f>SUM(G212,J212)</f>
        <v>0</v>
      </c>
      <c r="M212" s="602">
        <f>SUM(K212,H212)</f>
        <v>0</v>
      </c>
      <c r="N212" s="601"/>
      <c r="O212" s="602"/>
      <c r="P212" s="601"/>
      <c r="Q212" s="602"/>
      <c r="R212" s="601"/>
      <c r="S212" s="602"/>
      <c r="T212" s="601"/>
      <c r="U212" s="602"/>
      <c r="V212" s="601"/>
      <c r="W212" s="602"/>
      <c r="X212" s="601"/>
      <c r="Y212" s="602"/>
      <c r="Z212" s="601"/>
      <c r="AA212" s="602"/>
      <c r="AB212" s="601"/>
      <c r="AC212" s="602"/>
      <c r="AD212" s="601"/>
      <c r="AE212" s="602"/>
      <c r="AF212" s="601"/>
      <c r="AG212" s="602"/>
      <c r="AH212" s="601">
        <f t="shared" si="55"/>
        <v>0</v>
      </c>
      <c r="AI212" s="602">
        <f t="shared" si="55"/>
        <v>0</v>
      </c>
      <c r="AJ212" s="601">
        <f t="shared" si="56"/>
        <v>0</v>
      </c>
      <c r="AK212" s="602">
        <f t="shared" si="56"/>
        <v>0</v>
      </c>
      <c r="AL212" s="204"/>
      <c r="AM212" s="204"/>
      <c r="AN212" s="204"/>
      <c r="AO212" s="204"/>
      <c r="AP212" s="204"/>
      <c r="AQ212" s="204"/>
      <c r="AR212" s="204"/>
      <c r="AS212" s="204"/>
      <c r="AT212" s="204"/>
      <c r="AU212" s="204"/>
      <c r="AV212" s="204"/>
      <c r="AW212" s="204"/>
      <c r="AX212" s="204"/>
      <c r="AY212" s="204"/>
      <c r="AZ212" s="204"/>
      <c r="BA212" s="204"/>
      <c r="BB212" s="204"/>
      <c r="BC212" s="204"/>
      <c r="BD212" s="204"/>
      <c r="BE212" s="204"/>
      <c r="BF212" s="204"/>
      <c r="BG212" s="204"/>
      <c r="BH212" s="204"/>
      <c r="BI212" s="204"/>
      <c r="BJ212" s="204"/>
      <c r="BK212" s="204"/>
      <c r="BL212" s="204"/>
      <c r="BM212" s="204"/>
      <c r="BN212" s="204"/>
      <c r="BO212" s="204"/>
      <c r="BP212" s="204"/>
      <c r="BQ212" s="512"/>
      <c r="BR212" s="512"/>
      <c r="BS212" s="512"/>
      <c r="BT212" s="512"/>
      <c r="BU212" s="512"/>
      <c r="BV212" s="512"/>
      <c r="BW212" s="512"/>
      <c r="BX212" s="512"/>
      <c r="BY212" s="512"/>
      <c r="BZ212" s="512"/>
      <c r="CA212" s="512"/>
      <c r="CB212" s="512"/>
      <c r="CC212" s="512"/>
    </row>
    <row r="213" spans="1:81" s="205" customFormat="1" ht="15.75" hidden="1" customHeight="1" outlineLevel="2" x14ac:dyDescent="0.2">
      <c r="A213" s="597"/>
      <c r="B213" s="559"/>
      <c r="C213" s="53">
        <v>15</v>
      </c>
      <c r="D213" s="635" t="s">
        <v>187</v>
      </c>
      <c r="E213" s="532"/>
      <c r="F213" s="636"/>
      <c r="G213" s="547"/>
      <c r="H213" s="637">
        <f>F213*G213</f>
        <v>0</v>
      </c>
      <c r="I213" s="636"/>
      <c r="J213" s="547"/>
      <c r="K213" s="637">
        <f>I213*J213</f>
        <v>0</v>
      </c>
      <c r="L213" s="601">
        <f>SUM(G213,J213)</f>
        <v>0</v>
      </c>
      <c r="M213" s="602">
        <f>SUM(K213,H213)</f>
        <v>0</v>
      </c>
      <c r="N213" s="601"/>
      <c r="O213" s="602"/>
      <c r="P213" s="601"/>
      <c r="Q213" s="602"/>
      <c r="R213" s="601"/>
      <c r="S213" s="602"/>
      <c r="T213" s="601"/>
      <c r="U213" s="602"/>
      <c r="V213" s="601"/>
      <c r="W213" s="602"/>
      <c r="X213" s="601"/>
      <c r="Y213" s="602"/>
      <c r="Z213" s="601"/>
      <c r="AA213" s="602"/>
      <c r="AB213" s="601"/>
      <c r="AC213" s="602"/>
      <c r="AD213" s="601"/>
      <c r="AE213" s="602"/>
      <c r="AF213" s="601"/>
      <c r="AG213" s="602"/>
      <c r="AH213" s="601">
        <f t="shared" si="55"/>
        <v>0</v>
      </c>
      <c r="AI213" s="602">
        <f t="shared" si="55"/>
        <v>0</v>
      </c>
      <c r="AJ213" s="601">
        <f t="shared" si="56"/>
        <v>0</v>
      </c>
      <c r="AK213" s="602">
        <f t="shared" si="56"/>
        <v>0</v>
      </c>
      <c r="AL213" s="204"/>
      <c r="AM213" s="204"/>
      <c r="AN213" s="204"/>
      <c r="AO213" s="204"/>
      <c r="AP213" s="204"/>
      <c r="AQ213" s="204"/>
      <c r="AR213" s="204"/>
      <c r="AS213" s="204"/>
      <c r="AT213" s="204"/>
      <c r="AU213" s="204"/>
      <c r="AV213" s="204"/>
      <c r="AW213" s="204"/>
      <c r="AX213" s="204"/>
      <c r="AY213" s="204"/>
      <c r="AZ213" s="204"/>
      <c r="BA213" s="204"/>
      <c r="BB213" s="204"/>
      <c r="BC213" s="204"/>
      <c r="BD213" s="204"/>
      <c r="BE213" s="204"/>
      <c r="BF213" s="204"/>
      <c r="BG213" s="204"/>
      <c r="BH213" s="204"/>
      <c r="BI213" s="204"/>
      <c r="BJ213" s="204"/>
      <c r="BK213" s="204"/>
      <c r="BL213" s="204"/>
      <c r="BM213" s="204"/>
      <c r="BN213" s="204"/>
      <c r="BO213" s="204"/>
      <c r="BP213" s="204"/>
      <c r="BQ213" s="512"/>
      <c r="BR213" s="512"/>
      <c r="BS213" s="512"/>
      <c r="BT213" s="512"/>
      <c r="BU213" s="512"/>
      <c r="BV213" s="512"/>
      <c r="BW213" s="512"/>
      <c r="BX213" s="512"/>
      <c r="BY213" s="512"/>
      <c r="BZ213" s="512"/>
      <c r="CA213" s="512"/>
      <c r="CB213" s="512"/>
      <c r="CC213" s="512"/>
    </row>
    <row r="214" spans="1:81" s="205" customFormat="1" ht="15.75" hidden="1" customHeight="1" outlineLevel="2" x14ac:dyDescent="0.2">
      <c r="A214" s="597"/>
      <c r="B214" s="559"/>
      <c r="C214" s="53">
        <v>15</v>
      </c>
      <c r="D214" s="635" t="s">
        <v>188</v>
      </c>
      <c r="E214" s="532"/>
      <c r="F214" s="636"/>
      <c r="G214" s="547"/>
      <c r="H214" s="637">
        <f>F214*G214</f>
        <v>0</v>
      </c>
      <c r="I214" s="636"/>
      <c r="J214" s="547"/>
      <c r="K214" s="637">
        <f>I214*J214</f>
        <v>0</v>
      </c>
      <c r="L214" s="601">
        <f>SUM(G214,J214)</f>
        <v>0</v>
      </c>
      <c r="M214" s="602">
        <f>SUM(K214,H214)</f>
        <v>0</v>
      </c>
      <c r="N214" s="601"/>
      <c r="O214" s="602"/>
      <c r="P214" s="601"/>
      <c r="Q214" s="602"/>
      <c r="R214" s="601"/>
      <c r="S214" s="602"/>
      <c r="T214" s="601"/>
      <c r="U214" s="602"/>
      <c r="V214" s="601"/>
      <c r="W214" s="602"/>
      <c r="X214" s="601"/>
      <c r="Y214" s="602"/>
      <c r="Z214" s="601"/>
      <c r="AA214" s="602"/>
      <c r="AB214" s="601"/>
      <c r="AC214" s="602"/>
      <c r="AD214" s="601"/>
      <c r="AE214" s="602"/>
      <c r="AF214" s="601"/>
      <c r="AG214" s="602"/>
      <c r="AH214" s="601">
        <f t="shared" si="55"/>
        <v>0</v>
      </c>
      <c r="AI214" s="602">
        <f t="shared" si="55"/>
        <v>0</v>
      </c>
      <c r="AJ214" s="601">
        <f t="shared" si="56"/>
        <v>0</v>
      </c>
      <c r="AK214" s="602">
        <f t="shared" si="56"/>
        <v>0</v>
      </c>
      <c r="AL214" s="204"/>
      <c r="AM214" s="204"/>
      <c r="AN214" s="204"/>
      <c r="AO214" s="204"/>
      <c r="AP214" s="204"/>
      <c r="AQ214" s="204"/>
      <c r="AR214" s="204"/>
      <c r="AS214" s="204"/>
      <c r="AT214" s="204"/>
      <c r="AU214" s="204"/>
      <c r="AV214" s="204"/>
      <c r="AW214" s="204"/>
      <c r="AX214" s="204"/>
      <c r="AY214" s="204"/>
      <c r="AZ214" s="204"/>
      <c r="BA214" s="204"/>
      <c r="BB214" s="204"/>
      <c r="BC214" s="204"/>
      <c r="BD214" s="204"/>
      <c r="BE214" s="204"/>
      <c r="BF214" s="204"/>
      <c r="BG214" s="204"/>
      <c r="BH214" s="204"/>
      <c r="BI214" s="204"/>
      <c r="BJ214" s="204"/>
      <c r="BK214" s="204"/>
      <c r="BL214" s="204"/>
      <c r="BM214" s="204"/>
      <c r="BN214" s="204"/>
      <c r="BO214" s="204"/>
      <c r="BP214" s="204"/>
      <c r="BQ214" s="512"/>
      <c r="BR214" s="512"/>
      <c r="BS214" s="512"/>
      <c r="BT214" s="512"/>
      <c r="BU214" s="512"/>
      <c r="BV214" s="512"/>
      <c r="BW214" s="512"/>
      <c r="BX214" s="512"/>
      <c r="BY214" s="512"/>
      <c r="BZ214" s="512"/>
      <c r="CA214" s="512"/>
      <c r="CB214" s="512"/>
      <c r="CC214" s="512"/>
    </row>
    <row r="215" spans="1:81" s="141" customFormat="1" ht="15.75" customHeight="1" outlineLevel="1" collapsed="1" x14ac:dyDescent="0.2">
      <c r="A215" s="17"/>
      <c r="B215" s="18"/>
      <c r="C215" s="19"/>
      <c r="D215" s="136" t="s">
        <v>258</v>
      </c>
      <c r="E215" s="15"/>
      <c r="F215" s="240"/>
      <c r="G215" s="554"/>
      <c r="H215" s="304">
        <f>SUM(H212:H214,H207:H209)</f>
        <v>0</v>
      </c>
      <c r="I215" s="240"/>
      <c r="J215" s="554"/>
      <c r="K215" s="304">
        <f>SUM(K206:K214)</f>
        <v>0</v>
      </c>
      <c r="L215" s="551"/>
      <c r="M215" s="304">
        <f>SUM(M206:M214)</f>
        <v>0</v>
      </c>
      <c r="N215" s="551"/>
      <c r="O215" s="304">
        <f>SUM(O206:O214)</f>
        <v>0</v>
      </c>
      <c r="P215" s="551"/>
      <c r="Q215" s="304">
        <f>SUM(Q206:Q214)</f>
        <v>0</v>
      </c>
      <c r="R215" s="551"/>
      <c r="S215" s="304">
        <f>SUM(S206:S214)</f>
        <v>0</v>
      </c>
      <c r="T215" s="551"/>
      <c r="U215" s="304">
        <f>SUM(U206:U214)</f>
        <v>0</v>
      </c>
      <c r="V215" s="551"/>
      <c r="W215" s="304">
        <f>SUM(W206:W214)</f>
        <v>0</v>
      </c>
      <c r="X215" s="551"/>
      <c r="Y215" s="304">
        <f>SUM(Y206:Y214)</f>
        <v>0</v>
      </c>
      <c r="Z215" s="551"/>
      <c r="AA215" s="304">
        <f>SUM(AA206:AA214)</f>
        <v>0</v>
      </c>
      <c r="AB215" s="551"/>
      <c r="AC215" s="304">
        <f>SUM(AC206:AC214)</f>
        <v>0</v>
      </c>
      <c r="AD215" s="551"/>
      <c r="AE215" s="304">
        <f>SUM(AE206:AE214)</f>
        <v>0</v>
      </c>
      <c r="AF215" s="551"/>
      <c r="AG215" s="304">
        <f>SUM(AG206:AG214)</f>
        <v>0</v>
      </c>
      <c r="AH215" s="551"/>
      <c r="AI215" s="304">
        <f>SUM(AI206:AI214)</f>
        <v>0</v>
      </c>
      <c r="AJ215" s="551"/>
      <c r="AK215" s="304">
        <f>SUM(AK206:AK214)</f>
        <v>0</v>
      </c>
      <c r="AL215" s="204"/>
      <c r="AM215" s="204"/>
      <c r="AN215" s="204"/>
      <c r="AO215" s="204"/>
      <c r="AP215" s="204"/>
      <c r="AQ215" s="204"/>
      <c r="AR215" s="204"/>
      <c r="AS215" s="204"/>
      <c r="AT215" s="204"/>
      <c r="AU215" s="204"/>
      <c r="AV215" s="204"/>
      <c r="AW215" s="204"/>
      <c r="AX215" s="204"/>
      <c r="AY215" s="204"/>
      <c r="AZ215" s="204"/>
      <c r="BA215" s="204"/>
      <c r="BB215" s="204"/>
      <c r="BC215" s="204"/>
      <c r="BD215" s="204"/>
      <c r="BE215" s="204"/>
      <c r="BF215" s="204"/>
      <c r="BG215" s="204"/>
      <c r="BH215" s="204"/>
      <c r="BI215" s="204"/>
      <c r="BJ215" s="204"/>
      <c r="BK215" s="204"/>
      <c r="BL215" s="204"/>
      <c r="BM215" s="204"/>
      <c r="BN215" s="204"/>
      <c r="BO215" s="204"/>
      <c r="BP215" s="204"/>
      <c r="BQ215" s="31"/>
      <c r="BR215" s="31"/>
      <c r="BS215" s="31"/>
      <c r="BT215" s="31"/>
      <c r="BU215" s="31"/>
      <c r="BV215" s="31"/>
      <c r="BW215" s="31"/>
      <c r="BX215" s="31"/>
      <c r="BY215" s="31"/>
      <c r="BZ215" s="31"/>
      <c r="CA215" s="31"/>
      <c r="CB215" s="31"/>
      <c r="CC215" s="31"/>
    </row>
    <row r="216" spans="1:81" s="133" customFormat="1" ht="16.5" customHeight="1" outlineLevel="1" x14ac:dyDescent="0.2">
      <c r="A216" s="301" t="s">
        <v>259</v>
      </c>
      <c r="B216" s="146"/>
      <c r="C216" s="627"/>
      <c r="D216" s="147"/>
      <c r="E216" s="148"/>
      <c r="F216" s="628"/>
      <c r="G216" s="629"/>
      <c r="H216" s="630"/>
      <c r="I216" s="628"/>
      <c r="J216" s="629"/>
      <c r="K216" s="630"/>
      <c r="L216" s="631"/>
      <c r="M216" s="630"/>
      <c r="N216" s="632"/>
      <c r="O216" s="630"/>
      <c r="P216" s="632"/>
      <c r="Q216" s="630"/>
      <c r="R216" s="632"/>
      <c r="S216" s="630"/>
      <c r="T216" s="632"/>
      <c r="U216" s="630"/>
      <c r="V216" s="632"/>
      <c r="W216" s="630"/>
      <c r="X216" s="632"/>
      <c r="Y216" s="630"/>
      <c r="Z216" s="632"/>
      <c r="AA216" s="630"/>
      <c r="AB216" s="632"/>
      <c r="AC216" s="630"/>
      <c r="AD216" s="632"/>
      <c r="AE216" s="630"/>
      <c r="AF216" s="632"/>
      <c r="AG216" s="630"/>
      <c r="AH216" s="632"/>
      <c r="AI216" s="630"/>
      <c r="AJ216" s="632"/>
      <c r="AK216" s="630"/>
      <c r="AL216" s="208"/>
      <c r="AM216" s="208"/>
      <c r="AN216" s="208"/>
      <c r="AO216" s="208"/>
      <c r="AP216" s="208"/>
      <c r="AQ216" s="208"/>
      <c r="AR216" s="208"/>
      <c r="AS216" s="208"/>
      <c r="AT216" s="208"/>
      <c r="AU216" s="208"/>
      <c r="AV216" s="208"/>
      <c r="AW216" s="208"/>
      <c r="AX216" s="208"/>
      <c r="AY216" s="208"/>
      <c r="AZ216" s="208"/>
      <c r="BA216" s="208"/>
      <c r="BB216" s="208"/>
      <c r="BC216" s="208"/>
      <c r="BD216" s="208"/>
      <c r="BE216" s="208"/>
      <c r="BF216" s="208"/>
      <c r="BG216" s="208"/>
      <c r="BH216" s="208"/>
      <c r="BI216" s="208"/>
      <c r="BJ216" s="208"/>
      <c r="BK216" s="208"/>
      <c r="BL216" s="208"/>
      <c r="BM216" s="208"/>
      <c r="BN216" s="208"/>
      <c r="BO216" s="208"/>
      <c r="BP216" s="208"/>
    </row>
    <row r="217" spans="1:81" s="231" customFormat="1" ht="18" hidden="1" customHeight="1" outlineLevel="2" x14ac:dyDescent="0.2">
      <c r="A217" s="633" t="s">
        <v>218</v>
      </c>
      <c r="B217" s="22"/>
      <c r="C217" s="59"/>
      <c r="D217" s="60"/>
      <c r="E217" s="634"/>
      <c r="F217" s="246"/>
      <c r="G217" s="52"/>
      <c r="H217" s="252"/>
      <c r="I217" s="246"/>
      <c r="J217" s="52"/>
      <c r="K217" s="252"/>
      <c r="L217" s="51"/>
      <c r="M217" s="252"/>
      <c r="N217" s="45"/>
      <c r="O217" s="252"/>
      <c r="P217" s="45"/>
      <c r="Q217" s="252"/>
      <c r="R217" s="45"/>
      <c r="S217" s="252"/>
      <c r="T217" s="45"/>
      <c r="U217" s="252"/>
      <c r="V217" s="45"/>
      <c r="W217" s="252"/>
      <c r="X217" s="45"/>
      <c r="Y217" s="252"/>
      <c r="Z217" s="45"/>
      <c r="AA217" s="252"/>
      <c r="AB217" s="45"/>
      <c r="AC217" s="252"/>
      <c r="AD217" s="45"/>
      <c r="AE217" s="252"/>
      <c r="AF217" s="45"/>
      <c r="AG217" s="252"/>
      <c r="AH217" s="45"/>
      <c r="AI217" s="252"/>
      <c r="AJ217" s="45"/>
      <c r="AK217" s="252"/>
      <c r="AL217" s="204"/>
      <c r="AM217" s="204"/>
      <c r="AN217" s="204"/>
      <c r="AO217" s="204"/>
      <c r="AP217" s="204"/>
      <c r="AQ217" s="204"/>
      <c r="AR217" s="204"/>
      <c r="AS217" s="204"/>
      <c r="AT217" s="204"/>
      <c r="AU217" s="204"/>
      <c r="AV217" s="204"/>
      <c r="AW217" s="204"/>
      <c r="AX217" s="204"/>
      <c r="AY217" s="204"/>
      <c r="AZ217" s="204"/>
      <c r="BA217" s="204"/>
      <c r="BB217" s="204"/>
      <c r="BC217" s="204"/>
      <c r="BD217" s="204"/>
      <c r="BE217" s="204"/>
      <c r="BF217" s="204"/>
      <c r="BG217" s="204"/>
      <c r="BH217" s="204"/>
      <c r="BI217" s="204"/>
      <c r="BJ217" s="204"/>
      <c r="BK217" s="204"/>
      <c r="BL217" s="204"/>
      <c r="BM217" s="204"/>
      <c r="BN217" s="204"/>
      <c r="BO217" s="204"/>
      <c r="BP217" s="204"/>
      <c r="BQ217" s="43"/>
      <c r="BR217" s="43"/>
      <c r="BS217" s="43"/>
      <c r="BT217" s="43"/>
      <c r="BU217" s="43"/>
      <c r="BV217" s="43"/>
      <c r="BW217" s="43"/>
      <c r="BX217" s="43"/>
      <c r="BY217" s="43"/>
      <c r="BZ217" s="43"/>
      <c r="CA217" s="43"/>
      <c r="CB217" s="43"/>
      <c r="CC217" s="43"/>
    </row>
    <row r="218" spans="1:81" s="205" customFormat="1" ht="15.75" hidden="1" customHeight="1" outlineLevel="2" x14ac:dyDescent="0.2">
      <c r="A218" s="597"/>
      <c r="B218" s="559"/>
      <c r="C218" s="53"/>
      <c r="D218" s="635" t="s">
        <v>219</v>
      </c>
      <c r="E218" s="532"/>
      <c r="F218" s="636"/>
      <c r="G218" s="547"/>
      <c r="H218" s="637">
        <f>F218*G218</f>
        <v>0</v>
      </c>
      <c r="I218" s="636"/>
      <c r="J218" s="547"/>
      <c r="K218" s="637">
        <f>I218*J218</f>
        <v>0</v>
      </c>
      <c r="L218" s="601">
        <f>SUM(G218,J218)</f>
        <v>0</v>
      </c>
      <c r="M218" s="602">
        <f>SUM(K218,H218)</f>
        <v>0</v>
      </c>
      <c r="N218" s="601"/>
      <c r="O218" s="602"/>
      <c r="P218" s="601"/>
      <c r="Q218" s="602"/>
      <c r="R218" s="601"/>
      <c r="S218" s="602"/>
      <c r="T218" s="601"/>
      <c r="U218" s="602"/>
      <c r="V218" s="601"/>
      <c r="W218" s="602"/>
      <c r="X218" s="601"/>
      <c r="Y218" s="602"/>
      <c r="Z218" s="601"/>
      <c r="AA218" s="602"/>
      <c r="AB218" s="601"/>
      <c r="AC218" s="602"/>
      <c r="AD218" s="601"/>
      <c r="AE218" s="602"/>
      <c r="AF218" s="601"/>
      <c r="AG218" s="602"/>
      <c r="AH218" s="601">
        <f>SUM(AF218,AD218,AB218,Z218,X218,V218,T218,R218,P218,N218)</f>
        <v>0</v>
      </c>
      <c r="AI218" s="602">
        <f>SUM(AG218,AE218,AC218,AA218,Y218,W218,U218,S218,Q218,O218)</f>
        <v>0</v>
      </c>
      <c r="AJ218" s="601">
        <f>SUM(AH218,L218)</f>
        <v>0</v>
      </c>
      <c r="AK218" s="602">
        <f>SUM(AI218,M218)</f>
        <v>0</v>
      </c>
      <c r="AL218" s="204"/>
      <c r="AM218" s="204"/>
      <c r="AN218" s="204"/>
      <c r="AO218" s="204"/>
      <c r="AP218" s="204"/>
      <c r="AQ218" s="204"/>
      <c r="AR218" s="204"/>
      <c r="AS218" s="204"/>
      <c r="AT218" s="204"/>
      <c r="AU218" s="204"/>
      <c r="AV218" s="204"/>
      <c r="AW218" s="204"/>
      <c r="AX218" s="204"/>
      <c r="AY218" s="204"/>
      <c r="AZ218" s="204"/>
      <c r="BA218" s="204"/>
      <c r="BB218" s="204"/>
      <c r="BC218" s="204"/>
      <c r="BD218" s="204"/>
      <c r="BE218" s="204"/>
      <c r="BF218" s="204"/>
      <c r="BG218" s="204"/>
      <c r="BH218" s="204"/>
      <c r="BI218" s="204"/>
      <c r="BJ218" s="204"/>
      <c r="BK218" s="204"/>
      <c r="BL218" s="204"/>
      <c r="BM218" s="204"/>
      <c r="BN218" s="204"/>
      <c r="BO218" s="204"/>
      <c r="BP218" s="204"/>
      <c r="BQ218" s="512"/>
      <c r="BR218" s="512"/>
      <c r="BS218" s="512"/>
      <c r="BT218" s="512"/>
      <c r="BU218" s="512"/>
      <c r="BV218" s="512"/>
      <c r="BW218" s="512"/>
      <c r="BX218" s="512"/>
      <c r="BY218" s="512"/>
      <c r="BZ218" s="512"/>
      <c r="CA218" s="512"/>
      <c r="CB218" s="512"/>
      <c r="CC218" s="512"/>
    </row>
    <row r="219" spans="1:81" s="231" customFormat="1" ht="18" hidden="1" customHeight="1" outlineLevel="2" x14ac:dyDescent="0.2">
      <c r="A219" s="633" t="s">
        <v>220</v>
      </c>
      <c r="B219" s="22"/>
      <c r="C219" s="59"/>
      <c r="D219" s="60"/>
      <c r="E219" s="634"/>
      <c r="F219" s="246"/>
      <c r="G219" s="52"/>
      <c r="H219" s="252"/>
      <c r="I219" s="246"/>
      <c r="J219" s="52"/>
      <c r="K219" s="252"/>
      <c r="L219" s="51"/>
      <c r="M219" s="252"/>
      <c r="N219" s="45"/>
      <c r="O219" s="252"/>
      <c r="P219" s="45"/>
      <c r="Q219" s="252"/>
      <c r="R219" s="45"/>
      <c r="S219" s="252"/>
      <c r="T219" s="45"/>
      <c r="U219" s="252"/>
      <c r="V219" s="45"/>
      <c r="W219" s="252"/>
      <c r="X219" s="45"/>
      <c r="Y219" s="252"/>
      <c r="Z219" s="45"/>
      <c r="AA219" s="252"/>
      <c r="AB219" s="45"/>
      <c r="AC219" s="252"/>
      <c r="AD219" s="45"/>
      <c r="AE219" s="252"/>
      <c r="AF219" s="45"/>
      <c r="AG219" s="252"/>
      <c r="AH219" s="45"/>
      <c r="AI219" s="252"/>
      <c r="AJ219" s="45"/>
      <c r="AK219" s="252"/>
      <c r="AL219" s="204"/>
      <c r="AM219" s="204"/>
      <c r="AN219" s="204"/>
      <c r="AO219" s="204"/>
      <c r="AP219" s="204"/>
      <c r="AQ219" s="204"/>
      <c r="AR219" s="204"/>
      <c r="AS219" s="204"/>
      <c r="AT219" s="204"/>
      <c r="AU219" s="204"/>
      <c r="AV219" s="204"/>
      <c r="AW219" s="204"/>
      <c r="AX219" s="204"/>
      <c r="AY219" s="204"/>
      <c r="AZ219" s="204"/>
      <c r="BA219" s="204"/>
      <c r="BB219" s="204"/>
      <c r="BC219" s="204"/>
      <c r="BD219" s="204"/>
      <c r="BE219" s="204"/>
      <c r="BF219" s="204"/>
      <c r="BG219" s="204"/>
      <c r="BH219" s="204"/>
      <c r="BI219" s="204"/>
      <c r="BJ219" s="204"/>
      <c r="BK219" s="204"/>
      <c r="BL219" s="204"/>
      <c r="BM219" s="204"/>
      <c r="BN219" s="204"/>
      <c r="BO219" s="204"/>
      <c r="BP219" s="204"/>
      <c r="BQ219" s="43"/>
      <c r="BR219" s="43"/>
      <c r="BS219" s="43"/>
      <c r="BT219" s="43"/>
      <c r="BU219" s="43"/>
      <c r="BV219" s="43"/>
      <c r="BW219" s="43"/>
      <c r="BX219" s="43"/>
      <c r="BY219" s="43"/>
      <c r="BZ219" s="43"/>
      <c r="CA219" s="43"/>
      <c r="CB219" s="43"/>
      <c r="CC219" s="43"/>
    </row>
    <row r="220" spans="1:81" s="43" customFormat="1" ht="18" hidden="1" customHeight="1" outlineLevel="2" x14ac:dyDescent="0.2">
      <c r="A220" s="640"/>
      <c r="B220" s="132"/>
      <c r="C220" s="135"/>
      <c r="D220" s="641" t="s">
        <v>260</v>
      </c>
      <c r="E220" s="539"/>
      <c r="F220" s="636"/>
      <c r="G220" s="547"/>
      <c r="H220" s="637">
        <f>F220*G220</f>
        <v>0</v>
      </c>
      <c r="I220" s="636"/>
      <c r="J220" s="547"/>
      <c r="K220" s="637">
        <f>I220*J220</f>
        <v>0</v>
      </c>
      <c r="L220" s="601">
        <f>SUM(G220,J220)</f>
        <v>0</v>
      </c>
      <c r="M220" s="602">
        <f>SUM(K220,H220)</f>
        <v>0</v>
      </c>
      <c r="N220" s="601"/>
      <c r="O220" s="602"/>
      <c r="P220" s="601"/>
      <c r="Q220" s="602"/>
      <c r="R220" s="601"/>
      <c r="S220" s="602"/>
      <c r="T220" s="601"/>
      <c r="U220" s="602"/>
      <c r="V220" s="601"/>
      <c r="W220" s="602"/>
      <c r="X220" s="601"/>
      <c r="Y220" s="602"/>
      <c r="Z220" s="601"/>
      <c r="AA220" s="602"/>
      <c r="AB220" s="601"/>
      <c r="AC220" s="602"/>
      <c r="AD220" s="601"/>
      <c r="AE220" s="602"/>
      <c r="AF220" s="601"/>
      <c r="AG220" s="602"/>
      <c r="AH220" s="601">
        <f>SUM(AF220,AD220,AB220,Z220,X220,V220,T220,R220,P220,N220)</f>
        <v>0</v>
      </c>
      <c r="AI220" s="602">
        <f>SUM(AG220,AE220,AC220,AA220,Y220,W220,U220,S220,Q220,O220)</f>
        <v>0</v>
      </c>
      <c r="AJ220" s="601">
        <f>SUM(AH220,L220)</f>
        <v>0</v>
      </c>
      <c r="AK220" s="602">
        <f>SUM(AI220,M220)</f>
        <v>0</v>
      </c>
      <c r="AL220" s="204"/>
      <c r="AM220" s="204"/>
      <c r="AN220" s="204"/>
      <c r="AO220" s="204"/>
      <c r="AP220" s="204"/>
      <c r="AQ220" s="204"/>
      <c r="AR220" s="204"/>
      <c r="AS220" s="204"/>
      <c r="AT220" s="204"/>
      <c r="AU220" s="204"/>
      <c r="AV220" s="204"/>
      <c r="AW220" s="204"/>
      <c r="AX220" s="204"/>
      <c r="AY220" s="204"/>
      <c r="AZ220" s="204"/>
      <c r="BA220" s="204"/>
      <c r="BB220" s="204"/>
      <c r="BC220" s="204"/>
      <c r="BD220" s="204"/>
      <c r="BE220" s="204"/>
      <c r="BF220" s="204"/>
      <c r="BG220" s="204"/>
      <c r="BH220" s="204"/>
      <c r="BI220" s="204"/>
      <c r="BJ220" s="204"/>
      <c r="BK220" s="204"/>
      <c r="BL220" s="204"/>
      <c r="BM220" s="204"/>
      <c r="BN220" s="204"/>
      <c r="BO220" s="204"/>
      <c r="BP220" s="204"/>
    </row>
    <row r="221" spans="1:81" s="205" customFormat="1" ht="15.75" hidden="1" customHeight="1" outlineLevel="2" x14ac:dyDescent="0.2">
      <c r="A221" s="597"/>
      <c r="B221" s="559"/>
      <c r="C221" s="53"/>
      <c r="D221" s="635" t="s">
        <v>221</v>
      </c>
      <c r="E221" s="532"/>
      <c r="F221" s="636"/>
      <c r="G221" s="547"/>
      <c r="H221" s="637">
        <f>F221*G221</f>
        <v>0</v>
      </c>
      <c r="I221" s="636"/>
      <c r="J221" s="547"/>
      <c r="K221" s="637">
        <f>I221*J221</f>
        <v>0</v>
      </c>
      <c r="L221" s="601">
        <f>SUM(G221,J221)</f>
        <v>0</v>
      </c>
      <c r="M221" s="602">
        <f>SUM(K221,H221)</f>
        <v>0</v>
      </c>
      <c r="N221" s="601"/>
      <c r="O221" s="602"/>
      <c r="P221" s="601"/>
      <c r="Q221" s="602"/>
      <c r="R221" s="601"/>
      <c r="S221" s="602"/>
      <c r="T221" s="601"/>
      <c r="U221" s="602"/>
      <c r="V221" s="601"/>
      <c r="W221" s="602"/>
      <c r="X221" s="601"/>
      <c r="Y221" s="602"/>
      <c r="Z221" s="601"/>
      <c r="AA221" s="602"/>
      <c r="AB221" s="601"/>
      <c r="AC221" s="602"/>
      <c r="AD221" s="601"/>
      <c r="AE221" s="602"/>
      <c r="AF221" s="601"/>
      <c r="AG221" s="602"/>
      <c r="AH221" s="601">
        <f>SUM(AF221,AD221,AB221,Z221,X221,V221,T221,R221,P221,N221)</f>
        <v>0</v>
      </c>
      <c r="AI221" s="602">
        <f>SUM(AG221,AE221,AC221,AA221,Y221,W221,U221,S221,Q221,O221)</f>
        <v>0</v>
      </c>
      <c r="AJ221" s="601">
        <f>SUM(AH221,L221)</f>
        <v>0</v>
      </c>
      <c r="AK221" s="602">
        <f>SUM(AI221,M221)</f>
        <v>0</v>
      </c>
      <c r="AL221" s="204"/>
      <c r="AM221" s="204"/>
      <c r="AN221" s="204"/>
      <c r="AO221" s="204"/>
      <c r="AP221" s="204"/>
      <c r="AQ221" s="204"/>
      <c r="AR221" s="204"/>
      <c r="AS221" s="204"/>
      <c r="AT221" s="204"/>
      <c r="AU221" s="204"/>
      <c r="AV221" s="204"/>
      <c r="AW221" s="204"/>
      <c r="AX221" s="204"/>
      <c r="AY221" s="204"/>
      <c r="AZ221" s="204"/>
      <c r="BA221" s="204"/>
      <c r="BB221" s="204"/>
      <c r="BC221" s="204"/>
      <c r="BD221" s="204"/>
      <c r="BE221" s="204"/>
      <c r="BF221" s="204"/>
      <c r="BG221" s="204"/>
      <c r="BH221" s="204"/>
      <c r="BI221" s="204"/>
      <c r="BJ221" s="204"/>
      <c r="BK221" s="204"/>
      <c r="BL221" s="204"/>
      <c r="BM221" s="204"/>
      <c r="BN221" s="204"/>
      <c r="BO221" s="204"/>
      <c r="BP221" s="204"/>
      <c r="BQ221" s="512"/>
      <c r="BR221" s="512"/>
      <c r="BS221" s="512"/>
      <c r="BT221" s="512"/>
      <c r="BU221" s="512"/>
      <c r="BV221" s="512"/>
      <c r="BW221" s="512"/>
      <c r="BX221" s="512"/>
      <c r="BY221" s="512"/>
      <c r="BZ221" s="512"/>
      <c r="CA221" s="512"/>
      <c r="CB221" s="512"/>
      <c r="CC221" s="512"/>
    </row>
    <row r="222" spans="1:81" s="141" customFormat="1" ht="15.75" customHeight="1" outlineLevel="1" collapsed="1" x14ac:dyDescent="0.2">
      <c r="A222" s="17"/>
      <c r="B222" s="18"/>
      <c r="C222" s="19"/>
      <c r="D222" s="136" t="s">
        <v>261</v>
      </c>
      <c r="E222" s="15"/>
      <c r="F222" s="240"/>
      <c r="G222" s="554"/>
      <c r="H222" s="304">
        <f>SUM(H218:H221)</f>
        <v>0</v>
      </c>
      <c r="I222" s="240"/>
      <c r="J222" s="554"/>
      <c r="K222" s="304">
        <f>SUM(K218:K221)</f>
        <v>0</v>
      </c>
      <c r="L222" s="551"/>
      <c r="M222" s="304">
        <f>SUM(M218:M221)</f>
        <v>0</v>
      </c>
      <c r="N222" s="551"/>
      <c r="O222" s="304">
        <f>SUM(O218:O221)</f>
        <v>0</v>
      </c>
      <c r="P222" s="551"/>
      <c r="Q222" s="304">
        <f>SUM(Q218:Q221)</f>
        <v>0</v>
      </c>
      <c r="R222" s="551"/>
      <c r="S222" s="304">
        <f>SUM(S218:S221)</f>
        <v>0</v>
      </c>
      <c r="T222" s="551"/>
      <c r="U222" s="304">
        <f>SUM(U218:U221)</f>
        <v>0</v>
      </c>
      <c r="V222" s="551"/>
      <c r="W222" s="304">
        <f>SUM(W218:W221)</f>
        <v>0</v>
      </c>
      <c r="X222" s="551"/>
      <c r="Y222" s="304">
        <f>SUM(Y218:Y221)</f>
        <v>0</v>
      </c>
      <c r="Z222" s="551"/>
      <c r="AA222" s="304">
        <f>SUM(AA218:AA221)</f>
        <v>0</v>
      </c>
      <c r="AB222" s="551"/>
      <c r="AC222" s="304">
        <f>SUM(AC218:AC221)</f>
        <v>0</v>
      </c>
      <c r="AD222" s="551"/>
      <c r="AE222" s="304">
        <f>SUM(AE218:AE221)</f>
        <v>0</v>
      </c>
      <c r="AF222" s="551"/>
      <c r="AG222" s="304">
        <f>SUM(AG218:AG221)</f>
        <v>0</v>
      </c>
      <c r="AH222" s="551"/>
      <c r="AI222" s="304">
        <f>SUM(AI217:AI221)</f>
        <v>0</v>
      </c>
      <c r="AJ222" s="551"/>
      <c r="AK222" s="304">
        <f>SUM(AK217:AK221)</f>
        <v>0</v>
      </c>
      <c r="AL222" s="204"/>
      <c r="AM222" s="204"/>
      <c r="AN222" s="204"/>
      <c r="AO222" s="204"/>
      <c r="AP222" s="204"/>
      <c r="AQ222" s="204"/>
      <c r="AR222" s="204"/>
      <c r="AS222" s="204"/>
      <c r="AT222" s="204"/>
      <c r="AU222" s="204"/>
      <c r="AV222" s="204"/>
      <c r="AW222" s="204"/>
      <c r="AX222" s="204"/>
      <c r="AY222" s="204"/>
      <c r="AZ222" s="204"/>
      <c r="BA222" s="204"/>
      <c r="BB222" s="204"/>
      <c r="BC222" s="204"/>
      <c r="BD222" s="204"/>
      <c r="BE222" s="204"/>
      <c r="BF222" s="204"/>
      <c r="BG222" s="204"/>
      <c r="BH222" s="204"/>
      <c r="BI222" s="204"/>
      <c r="BJ222" s="204"/>
      <c r="BK222" s="204"/>
      <c r="BL222" s="204"/>
      <c r="BM222" s="204"/>
      <c r="BN222" s="204"/>
      <c r="BO222" s="204"/>
      <c r="BP222" s="204"/>
      <c r="BQ222" s="31"/>
      <c r="BR222" s="31"/>
      <c r="BS222" s="31"/>
      <c r="BT222" s="31"/>
      <c r="BU222" s="31"/>
      <c r="BV222" s="31"/>
      <c r="BW222" s="31"/>
      <c r="BX222" s="31"/>
      <c r="BY222" s="31"/>
      <c r="BZ222" s="31"/>
      <c r="CA222" s="31"/>
      <c r="CB222" s="31"/>
      <c r="CC222" s="31"/>
    </row>
    <row r="223" spans="1:81" s="133" customFormat="1" ht="16.5" customHeight="1" outlineLevel="1" x14ac:dyDescent="0.2">
      <c r="A223" s="301" t="s">
        <v>262</v>
      </c>
      <c r="B223" s="146"/>
      <c r="C223" s="627"/>
      <c r="D223" s="147"/>
      <c r="E223" s="148"/>
      <c r="F223" s="628"/>
      <c r="G223" s="629"/>
      <c r="H223" s="630"/>
      <c r="I223" s="628"/>
      <c r="J223" s="629"/>
      <c r="K223" s="630"/>
      <c r="L223" s="631"/>
      <c r="M223" s="630"/>
      <c r="N223" s="642"/>
      <c r="O223" s="630"/>
      <c r="P223" s="642"/>
      <c r="Q223" s="630"/>
      <c r="R223" s="642"/>
      <c r="S223" s="630"/>
      <c r="T223" s="642"/>
      <c r="U223" s="630"/>
      <c r="V223" s="642"/>
      <c r="W223" s="630"/>
      <c r="X223" s="642"/>
      <c r="Y223" s="630"/>
      <c r="Z223" s="642"/>
      <c r="AA223" s="630"/>
      <c r="AB223" s="642"/>
      <c r="AC223" s="630"/>
      <c r="AD223" s="642"/>
      <c r="AE223" s="630"/>
      <c r="AF223" s="642"/>
      <c r="AG223" s="630"/>
      <c r="AH223" s="642"/>
      <c r="AI223" s="630"/>
      <c r="AJ223" s="642"/>
      <c r="AK223" s="630"/>
      <c r="AL223" s="208"/>
      <c r="AM223" s="208"/>
      <c r="AN223" s="208"/>
      <c r="AO223" s="208"/>
      <c r="AP223" s="208"/>
      <c r="AQ223" s="208"/>
      <c r="AR223" s="208"/>
      <c r="AS223" s="208"/>
      <c r="AT223" s="208"/>
      <c r="AU223" s="208"/>
      <c r="AV223" s="208"/>
      <c r="AW223" s="208"/>
      <c r="AX223" s="208"/>
      <c r="AY223" s="208"/>
      <c r="AZ223" s="208"/>
      <c r="BA223" s="208"/>
      <c r="BB223" s="208"/>
      <c r="BC223" s="208"/>
      <c r="BD223" s="208"/>
      <c r="BE223" s="208"/>
      <c r="BF223" s="208"/>
      <c r="BG223" s="208"/>
      <c r="BH223" s="208"/>
      <c r="BI223" s="208"/>
      <c r="BJ223" s="208"/>
      <c r="BK223" s="208"/>
      <c r="BL223" s="208"/>
      <c r="BM223" s="208"/>
      <c r="BN223" s="208"/>
      <c r="BO223" s="208"/>
      <c r="BP223" s="208"/>
    </row>
    <row r="224" spans="1:81" s="205" customFormat="1" ht="15.75" hidden="1" customHeight="1" outlineLevel="2" x14ac:dyDescent="0.2">
      <c r="A224" s="597"/>
      <c r="B224" s="559"/>
      <c r="C224" s="643"/>
      <c r="D224" s="635" t="s">
        <v>181</v>
      </c>
      <c r="E224" s="532"/>
      <c r="F224" s="636"/>
      <c r="G224" s="547"/>
      <c r="H224" s="637">
        <f>F224*G224</f>
        <v>0</v>
      </c>
      <c r="I224" s="636"/>
      <c r="J224" s="547"/>
      <c r="K224" s="637">
        <f>I224*J224</f>
        <v>0</v>
      </c>
      <c r="L224" s="601">
        <f>SUM(G224,J224)</f>
        <v>0</v>
      </c>
      <c r="M224" s="602">
        <f>SUM(K224,H224)</f>
        <v>0</v>
      </c>
      <c r="N224" s="601"/>
      <c r="O224" s="602"/>
      <c r="P224" s="601"/>
      <c r="Q224" s="602"/>
      <c r="R224" s="601"/>
      <c r="S224" s="602"/>
      <c r="T224" s="601"/>
      <c r="U224" s="602"/>
      <c r="V224" s="601"/>
      <c r="W224" s="602"/>
      <c r="X224" s="601"/>
      <c r="Y224" s="602"/>
      <c r="Z224" s="601"/>
      <c r="AA224" s="602"/>
      <c r="AB224" s="601"/>
      <c r="AC224" s="602"/>
      <c r="AD224" s="601"/>
      <c r="AE224" s="602"/>
      <c r="AF224" s="601"/>
      <c r="AG224" s="602"/>
      <c r="AH224" s="601">
        <f t="shared" ref="AH224:AI226" si="57">SUM(AF224,AD224,AB224,Z224,X224,V224,T224,R224,P224,N224)</f>
        <v>0</v>
      </c>
      <c r="AI224" s="602">
        <f t="shared" si="57"/>
        <v>0</v>
      </c>
      <c r="AJ224" s="601">
        <f t="shared" ref="AJ224:AK226" si="58">SUM(AH224,L224)</f>
        <v>0</v>
      </c>
      <c r="AK224" s="602">
        <f t="shared" si="58"/>
        <v>0</v>
      </c>
      <c r="AL224" s="204"/>
      <c r="AM224" s="204"/>
      <c r="AN224" s="204"/>
      <c r="AO224" s="204"/>
      <c r="AP224" s="204"/>
      <c r="AQ224" s="204"/>
      <c r="AR224" s="204"/>
      <c r="AS224" s="204"/>
      <c r="AT224" s="204"/>
      <c r="AU224" s="204"/>
      <c r="AV224" s="204"/>
      <c r="AW224" s="204"/>
      <c r="AX224" s="204"/>
      <c r="AY224" s="204"/>
      <c r="AZ224" s="204"/>
      <c r="BA224" s="204"/>
      <c r="BB224" s="204"/>
      <c r="BC224" s="204"/>
      <c r="BD224" s="204"/>
      <c r="BE224" s="204"/>
      <c r="BF224" s="204"/>
      <c r="BG224" s="204"/>
      <c r="BH224" s="204"/>
      <c r="BI224" s="204"/>
      <c r="BJ224" s="204"/>
      <c r="BK224" s="204"/>
      <c r="BL224" s="204"/>
      <c r="BM224" s="204"/>
      <c r="BN224" s="204"/>
      <c r="BO224" s="204"/>
      <c r="BP224" s="204"/>
      <c r="BQ224" s="512"/>
      <c r="BR224" s="512"/>
      <c r="BS224" s="512"/>
      <c r="BT224" s="512"/>
      <c r="BU224" s="512"/>
      <c r="BV224" s="512"/>
      <c r="BW224" s="512"/>
      <c r="BX224" s="512"/>
      <c r="BY224" s="512"/>
      <c r="BZ224" s="512"/>
      <c r="CA224" s="512"/>
      <c r="CB224" s="512"/>
      <c r="CC224" s="512"/>
    </row>
    <row r="225" spans="1:81" s="205" customFormat="1" ht="15.75" hidden="1" customHeight="1" outlineLevel="2" x14ac:dyDescent="0.2">
      <c r="A225" s="597"/>
      <c r="B225" s="559"/>
      <c r="C225" s="643"/>
      <c r="D225" s="635" t="s">
        <v>182</v>
      </c>
      <c r="E225" s="532"/>
      <c r="F225" s="636"/>
      <c r="G225" s="547"/>
      <c r="H225" s="637">
        <f>F225*G225</f>
        <v>0</v>
      </c>
      <c r="I225" s="636"/>
      <c r="J225" s="547"/>
      <c r="K225" s="637">
        <f>I225*J225</f>
        <v>0</v>
      </c>
      <c r="L225" s="601">
        <f>SUM(G225,J225)</f>
        <v>0</v>
      </c>
      <c r="M225" s="602">
        <f>SUM(K225,H225)</f>
        <v>0</v>
      </c>
      <c r="N225" s="601"/>
      <c r="O225" s="602"/>
      <c r="P225" s="601"/>
      <c r="Q225" s="602"/>
      <c r="R225" s="601"/>
      <c r="S225" s="602"/>
      <c r="T225" s="601"/>
      <c r="U225" s="602"/>
      <c r="V225" s="601"/>
      <c r="W225" s="602"/>
      <c r="X225" s="601"/>
      <c r="Y225" s="602"/>
      <c r="Z225" s="601"/>
      <c r="AA225" s="602"/>
      <c r="AB225" s="601"/>
      <c r="AC225" s="602"/>
      <c r="AD225" s="601"/>
      <c r="AE225" s="602"/>
      <c r="AF225" s="601"/>
      <c r="AG225" s="602"/>
      <c r="AH225" s="601">
        <f t="shared" si="57"/>
        <v>0</v>
      </c>
      <c r="AI225" s="602">
        <f t="shared" si="57"/>
        <v>0</v>
      </c>
      <c r="AJ225" s="601">
        <f t="shared" si="58"/>
        <v>0</v>
      </c>
      <c r="AK225" s="602">
        <f t="shared" si="58"/>
        <v>0</v>
      </c>
      <c r="AL225" s="204"/>
      <c r="AM225" s="204"/>
      <c r="AN225" s="204"/>
      <c r="AO225" s="204"/>
      <c r="AP225" s="204"/>
      <c r="AQ225" s="204"/>
      <c r="AR225" s="204"/>
      <c r="AS225" s="204"/>
      <c r="AT225" s="204"/>
      <c r="AU225" s="204"/>
      <c r="AV225" s="204"/>
      <c r="AW225" s="204"/>
      <c r="AX225" s="204"/>
      <c r="AY225" s="204"/>
      <c r="AZ225" s="204"/>
      <c r="BA225" s="204"/>
      <c r="BB225" s="204"/>
      <c r="BC225" s="204"/>
      <c r="BD225" s="204"/>
      <c r="BE225" s="204"/>
      <c r="BF225" s="204"/>
      <c r="BG225" s="204"/>
      <c r="BH225" s="204"/>
      <c r="BI225" s="204"/>
      <c r="BJ225" s="204"/>
      <c r="BK225" s="204"/>
      <c r="BL225" s="204"/>
      <c r="BM225" s="204"/>
      <c r="BN225" s="204"/>
      <c r="BO225" s="204"/>
      <c r="BP225" s="204"/>
      <c r="BQ225" s="512"/>
      <c r="BR225" s="512"/>
      <c r="BS225" s="512"/>
      <c r="BT225" s="512"/>
      <c r="BU225" s="512"/>
      <c r="BV225" s="512"/>
      <c r="BW225" s="512"/>
      <c r="BX225" s="512"/>
      <c r="BY225" s="512"/>
      <c r="BZ225" s="512"/>
      <c r="CA225" s="512"/>
      <c r="CB225" s="512"/>
      <c r="CC225" s="512"/>
    </row>
    <row r="226" spans="1:81" s="205" customFormat="1" ht="15.75" hidden="1" customHeight="1" outlineLevel="2" x14ac:dyDescent="0.2">
      <c r="A226" s="597"/>
      <c r="B226" s="559"/>
      <c r="C226" s="643"/>
      <c r="D226" s="635" t="s">
        <v>183</v>
      </c>
      <c r="E226" s="532"/>
      <c r="F226" s="636"/>
      <c r="G226" s="547"/>
      <c r="H226" s="637">
        <f>F226*G226</f>
        <v>0</v>
      </c>
      <c r="I226" s="636"/>
      <c r="J226" s="547"/>
      <c r="K226" s="637">
        <f>I226*J226</f>
        <v>0</v>
      </c>
      <c r="L226" s="601">
        <f>SUM(G226,J226)</f>
        <v>0</v>
      </c>
      <c r="M226" s="602">
        <f>SUM(K226,H226)</f>
        <v>0</v>
      </c>
      <c r="N226" s="601"/>
      <c r="O226" s="602"/>
      <c r="P226" s="601"/>
      <c r="Q226" s="602"/>
      <c r="R226" s="601"/>
      <c r="S226" s="602"/>
      <c r="T226" s="601"/>
      <c r="U226" s="602"/>
      <c r="V226" s="601"/>
      <c r="W226" s="602"/>
      <c r="X226" s="601"/>
      <c r="Y226" s="602"/>
      <c r="Z226" s="601"/>
      <c r="AA226" s="602"/>
      <c r="AB226" s="601"/>
      <c r="AC226" s="602"/>
      <c r="AD226" s="601"/>
      <c r="AE226" s="602"/>
      <c r="AF226" s="601"/>
      <c r="AG226" s="602"/>
      <c r="AH226" s="601">
        <f t="shared" si="57"/>
        <v>0</v>
      </c>
      <c r="AI226" s="602">
        <f t="shared" si="57"/>
        <v>0</v>
      </c>
      <c r="AJ226" s="601">
        <f t="shared" si="58"/>
        <v>0</v>
      </c>
      <c r="AK226" s="602">
        <f t="shared" si="58"/>
        <v>0</v>
      </c>
      <c r="AL226" s="204"/>
      <c r="AM226" s="204"/>
      <c r="AN226" s="204"/>
      <c r="AO226" s="204"/>
      <c r="AP226" s="204"/>
      <c r="AQ226" s="204"/>
      <c r="AR226" s="204"/>
      <c r="AS226" s="204"/>
      <c r="AT226" s="204"/>
      <c r="AU226" s="204"/>
      <c r="AV226" s="204"/>
      <c r="AW226" s="204"/>
      <c r="AX226" s="204"/>
      <c r="AY226" s="204"/>
      <c r="AZ226" s="204"/>
      <c r="BA226" s="204"/>
      <c r="BB226" s="204"/>
      <c r="BC226" s="204"/>
      <c r="BD226" s="204"/>
      <c r="BE226" s="204"/>
      <c r="BF226" s="204"/>
      <c r="BG226" s="204"/>
      <c r="BH226" s="204"/>
      <c r="BI226" s="204"/>
      <c r="BJ226" s="204"/>
      <c r="BK226" s="204"/>
      <c r="BL226" s="204"/>
      <c r="BM226" s="204"/>
      <c r="BN226" s="204"/>
      <c r="BO226" s="204"/>
      <c r="BP226" s="204"/>
      <c r="BQ226" s="512"/>
      <c r="BR226" s="512"/>
      <c r="BS226" s="512"/>
      <c r="BT226" s="512"/>
      <c r="BU226" s="512"/>
      <c r="BV226" s="512"/>
      <c r="BW226" s="512"/>
      <c r="BX226" s="512"/>
      <c r="BY226" s="512"/>
      <c r="BZ226" s="512"/>
      <c r="CA226" s="512"/>
      <c r="CB226" s="512"/>
      <c r="CC226" s="512"/>
    </row>
    <row r="227" spans="1:81" s="141" customFormat="1" ht="15.75" customHeight="1" outlineLevel="1" collapsed="1" x14ac:dyDescent="0.2">
      <c r="A227" s="17"/>
      <c r="B227" s="18"/>
      <c r="C227" s="19"/>
      <c r="D227" s="136" t="s">
        <v>263</v>
      </c>
      <c r="E227" s="15"/>
      <c r="F227" s="240"/>
      <c r="G227" s="554"/>
      <c r="H227" s="304">
        <f>SUM(H224:H226)</f>
        <v>0</v>
      </c>
      <c r="I227" s="240"/>
      <c r="J227" s="554"/>
      <c r="K227" s="304">
        <f>SUM(K224:K226)</f>
        <v>0</v>
      </c>
      <c r="L227" s="551"/>
      <c r="M227" s="304">
        <f>SUM(M224:M226)</f>
        <v>0</v>
      </c>
      <c r="N227" s="551"/>
      <c r="O227" s="304">
        <f>SUM(O224:O226)</f>
        <v>0</v>
      </c>
      <c r="P227" s="551"/>
      <c r="Q227" s="304">
        <f>SUM(Q224:Q226)</f>
        <v>0</v>
      </c>
      <c r="R227" s="551"/>
      <c r="S227" s="304">
        <f>SUM(S224:S226)</f>
        <v>0</v>
      </c>
      <c r="T227" s="551"/>
      <c r="U227" s="304">
        <f>SUM(U224:U226)</f>
        <v>0</v>
      </c>
      <c r="V227" s="551"/>
      <c r="W227" s="304">
        <f>SUM(W224:W226)</f>
        <v>0</v>
      </c>
      <c r="X227" s="551"/>
      <c r="Y227" s="304">
        <f>SUM(Y224:Y226)</f>
        <v>0</v>
      </c>
      <c r="Z227" s="551"/>
      <c r="AA227" s="304">
        <f>SUM(AA224:AA226)</f>
        <v>0</v>
      </c>
      <c r="AB227" s="551"/>
      <c r="AC227" s="304">
        <f>SUM(AC224:AC226)</f>
        <v>0</v>
      </c>
      <c r="AD227" s="551"/>
      <c r="AE227" s="304">
        <f>SUM(AE224:AE226)</f>
        <v>0</v>
      </c>
      <c r="AF227" s="551"/>
      <c r="AG227" s="304">
        <f>SUM(AG224:AG226)</f>
        <v>0</v>
      </c>
      <c r="AH227" s="551"/>
      <c r="AI227" s="304">
        <f>SUM(AI224:AI226)</f>
        <v>0</v>
      </c>
      <c r="AJ227" s="551"/>
      <c r="AK227" s="304">
        <f>SUM(AK224:AK226)</f>
        <v>0</v>
      </c>
      <c r="AL227" s="204"/>
      <c r="AM227" s="204"/>
      <c r="AN227" s="204"/>
      <c r="AO227" s="204"/>
      <c r="AP227" s="204"/>
      <c r="AQ227" s="204"/>
      <c r="AR227" s="204"/>
      <c r="AS227" s="204"/>
      <c r="AT227" s="204"/>
      <c r="AU227" s="204"/>
      <c r="AV227" s="204"/>
      <c r="AW227" s="204"/>
      <c r="AX227" s="204"/>
      <c r="AY227" s="204"/>
      <c r="AZ227" s="204"/>
      <c r="BA227" s="204"/>
      <c r="BB227" s="204"/>
      <c r="BC227" s="204"/>
      <c r="BD227" s="204"/>
      <c r="BE227" s="204"/>
      <c r="BF227" s="204"/>
      <c r="BG227" s="204"/>
      <c r="BH227" s="204"/>
      <c r="BI227" s="204"/>
      <c r="BJ227" s="204"/>
      <c r="BK227" s="204"/>
      <c r="BL227" s="204"/>
      <c r="BM227" s="204"/>
      <c r="BN227" s="204"/>
      <c r="BO227" s="204"/>
      <c r="BP227" s="204"/>
      <c r="BQ227" s="31"/>
      <c r="BR227" s="31"/>
      <c r="BS227" s="31"/>
      <c r="BT227" s="31"/>
      <c r="BU227" s="31"/>
      <c r="BV227" s="31"/>
      <c r="BW227" s="31"/>
      <c r="BX227" s="31"/>
      <c r="BY227" s="31"/>
      <c r="BZ227" s="31"/>
      <c r="CA227" s="31"/>
      <c r="CB227" s="31"/>
      <c r="CC227" s="31"/>
    </row>
    <row r="228" spans="1:81" s="133" customFormat="1" ht="16.5" customHeight="1" outlineLevel="1" x14ac:dyDescent="0.2">
      <c r="A228" s="301" t="s">
        <v>264</v>
      </c>
      <c r="B228" s="146"/>
      <c r="C228" s="627"/>
      <c r="D228" s="147"/>
      <c r="E228" s="148"/>
      <c r="F228" s="628"/>
      <c r="G228" s="629"/>
      <c r="H228" s="630"/>
      <c r="I228" s="628"/>
      <c r="J228" s="629"/>
      <c r="K228" s="630"/>
      <c r="L228" s="631"/>
      <c r="M228" s="630"/>
      <c r="N228" s="642"/>
      <c r="O228" s="630"/>
      <c r="P228" s="642"/>
      <c r="Q228" s="630"/>
      <c r="R228" s="642"/>
      <c r="S228" s="630"/>
      <c r="T228" s="642"/>
      <c r="U228" s="630"/>
      <c r="V228" s="642"/>
      <c r="W228" s="630"/>
      <c r="X228" s="642"/>
      <c r="Y228" s="630"/>
      <c r="Z228" s="642"/>
      <c r="AA228" s="630"/>
      <c r="AB228" s="642"/>
      <c r="AC228" s="630"/>
      <c r="AD228" s="642"/>
      <c r="AE228" s="630"/>
      <c r="AF228" s="642"/>
      <c r="AG228" s="630"/>
      <c r="AH228" s="642"/>
      <c r="AI228" s="630"/>
      <c r="AJ228" s="642"/>
      <c r="AK228" s="630"/>
      <c r="AL228" s="208"/>
      <c r="AM228" s="208"/>
      <c r="AN228" s="208"/>
      <c r="AO228" s="208"/>
      <c r="AP228" s="208"/>
      <c r="AQ228" s="208"/>
      <c r="AR228" s="208"/>
      <c r="AS228" s="208"/>
      <c r="AT228" s="208"/>
      <c r="AU228" s="208"/>
      <c r="AV228" s="208"/>
      <c r="AW228" s="208"/>
      <c r="AX228" s="208"/>
      <c r="AY228" s="208"/>
      <c r="AZ228" s="208"/>
      <c r="BA228" s="208"/>
      <c r="BB228" s="208"/>
      <c r="BC228" s="208"/>
      <c r="BD228" s="208"/>
      <c r="BE228" s="208"/>
      <c r="BF228" s="208"/>
      <c r="BG228" s="208"/>
      <c r="BH228" s="208"/>
      <c r="BI228" s="208"/>
      <c r="BJ228" s="208"/>
      <c r="BK228" s="208"/>
      <c r="BL228" s="208"/>
      <c r="BM228" s="208"/>
      <c r="BN228" s="208"/>
      <c r="BO228" s="208"/>
      <c r="BP228" s="208"/>
    </row>
    <row r="229" spans="1:81" s="205" customFormat="1" ht="15.75" hidden="1" customHeight="1" outlineLevel="2" x14ac:dyDescent="0.2">
      <c r="A229" s="597"/>
      <c r="B229" s="559"/>
      <c r="C229" s="643"/>
      <c r="D229" s="635" t="s">
        <v>174</v>
      </c>
      <c r="E229" s="532"/>
      <c r="F229" s="636"/>
      <c r="G229" s="547"/>
      <c r="H229" s="637">
        <f>F229*G229</f>
        <v>0</v>
      </c>
      <c r="I229" s="636"/>
      <c r="J229" s="547"/>
      <c r="K229" s="637">
        <f>I229*J229</f>
        <v>0</v>
      </c>
      <c r="L229" s="601">
        <f>SUM(G229,J229)</f>
        <v>0</v>
      </c>
      <c r="M229" s="602">
        <f>SUM(K229,H229)</f>
        <v>0</v>
      </c>
      <c r="N229" s="601"/>
      <c r="O229" s="602"/>
      <c r="P229" s="601"/>
      <c r="Q229" s="602"/>
      <c r="R229" s="601"/>
      <c r="S229" s="602"/>
      <c r="T229" s="601"/>
      <c r="U229" s="602"/>
      <c r="V229" s="601"/>
      <c r="W229" s="602"/>
      <c r="X229" s="601"/>
      <c r="Y229" s="602"/>
      <c r="Z229" s="601"/>
      <c r="AA229" s="602"/>
      <c r="AB229" s="601"/>
      <c r="AC229" s="602"/>
      <c r="AD229" s="601"/>
      <c r="AE229" s="602"/>
      <c r="AF229" s="601"/>
      <c r="AG229" s="602"/>
      <c r="AH229" s="601">
        <f t="shared" ref="AH229:AI233" si="59">SUM(AF229,AD229,AB229,Z229,X229,V229,T229,R229,P229,N229)</f>
        <v>0</v>
      </c>
      <c r="AI229" s="602">
        <f t="shared" si="59"/>
        <v>0</v>
      </c>
      <c r="AJ229" s="601">
        <f t="shared" ref="AJ229:AK233" si="60">SUM(AH229,L229)</f>
        <v>0</v>
      </c>
      <c r="AK229" s="602">
        <f t="shared" si="60"/>
        <v>0</v>
      </c>
      <c r="AL229" s="204"/>
      <c r="AM229" s="204"/>
      <c r="AN229" s="204"/>
      <c r="AO229" s="204"/>
      <c r="AP229" s="204"/>
      <c r="AQ229" s="204"/>
      <c r="AR229" s="204"/>
      <c r="AS229" s="204"/>
      <c r="AT229" s="204"/>
      <c r="AU229" s="204"/>
      <c r="AV229" s="204"/>
      <c r="AW229" s="204"/>
      <c r="AX229" s="204"/>
      <c r="AY229" s="204"/>
      <c r="AZ229" s="204"/>
      <c r="BA229" s="204"/>
      <c r="BB229" s="204"/>
      <c r="BC229" s="204"/>
      <c r="BD229" s="204"/>
      <c r="BE229" s="204"/>
      <c r="BF229" s="204"/>
      <c r="BG229" s="204"/>
      <c r="BH229" s="204"/>
      <c r="BI229" s="204"/>
      <c r="BJ229" s="204"/>
      <c r="BK229" s="204"/>
      <c r="BL229" s="204"/>
      <c r="BM229" s="204"/>
      <c r="BN229" s="204"/>
      <c r="BO229" s="204"/>
      <c r="BP229" s="204"/>
      <c r="BQ229" s="512"/>
      <c r="BR229" s="512"/>
      <c r="BS229" s="512"/>
      <c r="BT229" s="512"/>
      <c r="BU229" s="512"/>
      <c r="BV229" s="512"/>
      <c r="BW229" s="512"/>
      <c r="BX229" s="512"/>
      <c r="BY229" s="512"/>
      <c r="BZ229" s="512"/>
      <c r="CA229" s="512"/>
      <c r="CB229" s="512"/>
      <c r="CC229" s="512"/>
    </row>
    <row r="230" spans="1:81" s="205" customFormat="1" ht="15.75" hidden="1" customHeight="1" outlineLevel="2" x14ac:dyDescent="0.2">
      <c r="A230" s="597"/>
      <c r="B230" s="559"/>
      <c r="C230" s="643"/>
      <c r="D230" s="635" t="s">
        <v>175</v>
      </c>
      <c r="E230" s="532"/>
      <c r="F230" s="636"/>
      <c r="G230" s="547"/>
      <c r="H230" s="637">
        <f>F230*G230</f>
        <v>0</v>
      </c>
      <c r="I230" s="636"/>
      <c r="J230" s="547"/>
      <c r="K230" s="637">
        <f>I230*J230</f>
        <v>0</v>
      </c>
      <c r="L230" s="601">
        <f>SUM(G230,J230)</f>
        <v>0</v>
      </c>
      <c r="M230" s="602">
        <f>SUM(K230,H230)</f>
        <v>0</v>
      </c>
      <c r="N230" s="601"/>
      <c r="O230" s="602"/>
      <c r="P230" s="601"/>
      <c r="Q230" s="602"/>
      <c r="R230" s="601"/>
      <c r="S230" s="602"/>
      <c r="T230" s="601"/>
      <c r="U230" s="602"/>
      <c r="V230" s="601"/>
      <c r="W230" s="602"/>
      <c r="X230" s="601"/>
      <c r="Y230" s="602"/>
      <c r="Z230" s="601"/>
      <c r="AA230" s="602"/>
      <c r="AB230" s="601"/>
      <c r="AC230" s="602"/>
      <c r="AD230" s="601"/>
      <c r="AE230" s="602"/>
      <c r="AF230" s="601"/>
      <c r="AG230" s="602"/>
      <c r="AH230" s="601">
        <f t="shared" si="59"/>
        <v>0</v>
      </c>
      <c r="AI230" s="602">
        <f t="shared" si="59"/>
        <v>0</v>
      </c>
      <c r="AJ230" s="601">
        <f t="shared" si="60"/>
        <v>0</v>
      </c>
      <c r="AK230" s="602">
        <f t="shared" si="60"/>
        <v>0</v>
      </c>
      <c r="AL230" s="204"/>
      <c r="AM230" s="204"/>
      <c r="AN230" s="204"/>
      <c r="AO230" s="204"/>
      <c r="AP230" s="204"/>
      <c r="AQ230" s="204"/>
      <c r="AR230" s="204"/>
      <c r="AS230" s="204"/>
      <c r="AT230" s="204"/>
      <c r="AU230" s="204"/>
      <c r="AV230" s="204"/>
      <c r="AW230" s="204"/>
      <c r="AX230" s="204"/>
      <c r="AY230" s="204"/>
      <c r="AZ230" s="204"/>
      <c r="BA230" s="204"/>
      <c r="BB230" s="204"/>
      <c r="BC230" s="204"/>
      <c r="BD230" s="204"/>
      <c r="BE230" s="204"/>
      <c r="BF230" s="204"/>
      <c r="BG230" s="204"/>
      <c r="BH230" s="204"/>
      <c r="BI230" s="204"/>
      <c r="BJ230" s="204"/>
      <c r="BK230" s="204"/>
      <c r="BL230" s="204"/>
      <c r="BM230" s="204"/>
      <c r="BN230" s="204"/>
      <c r="BO230" s="204"/>
      <c r="BP230" s="204"/>
      <c r="BQ230" s="512"/>
      <c r="BR230" s="512"/>
      <c r="BS230" s="512"/>
      <c r="BT230" s="512"/>
      <c r="BU230" s="512"/>
      <c r="BV230" s="512"/>
      <c r="BW230" s="512"/>
      <c r="BX230" s="512"/>
      <c r="BY230" s="512"/>
      <c r="BZ230" s="512"/>
      <c r="CA230" s="512"/>
      <c r="CB230" s="512"/>
      <c r="CC230" s="512"/>
    </row>
    <row r="231" spans="1:81" s="205" customFormat="1" ht="15.75" hidden="1" customHeight="1" outlineLevel="2" x14ac:dyDescent="0.2">
      <c r="A231" s="597"/>
      <c r="B231" s="559"/>
      <c r="C231" s="643"/>
      <c r="D231" s="635" t="s">
        <v>176</v>
      </c>
      <c r="E231" s="532"/>
      <c r="F231" s="636"/>
      <c r="G231" s="547"/>
      <c r="H231" s="637">
        <f>F231*G231</f>
        <v>0</v>
      </c>
      <c r="I231" s="636"/>
      <c r="J231" s="547"/>
      <c r="K231" s="637">
        <f>I231*J231</f>
        <v>0</v>
      </c>
      <c r="L231" s="601">
        <f>SUM(G231,J231)</f>
        <v>0</v>
      </c>
      <c r="M231" s="602">
        <f>SUM(K231,H231)</f>
        <v>0</v>
      </c>
      <c r="N231" s="601"/>
      <c r="O231" s="602"/>
      <c r="P231" s="601"/>
      <c r="Q231" s="602"/>
      <c r="R231" s="601"/>
      <c r="S231" s="602"/>
      <c r="T231" s="601"/>
      <c r="U231" s="602"/>
      <c r="V231" s="601"/>
      <c r="W231" s="602"/>
      <c r="X231" s="601"/>
      <c r="Y231" s="602"/>
      <c r="Z231" s="601"/>
      <c r="AA231" s="602"/>
      <c r="AB231" s="601"/>
      <c r="AC231" s="602"/>
      <c r="AD231" s="601"/>
      <c r="AE231" s="602"/>
      <c r="AF231" s="601"/>
      <c r="AG231" s="602"/>
      <c r="AH231" s="601">
        <f t="shared" si="59"/>
        <v>0</v>
      </c>
      <c r="AI231" s="602">
        <f t="shared" si="59"/>
        <v>0</v>
      </c>
      <c r="AJ231" s="601">
        <f t="shared" si="60"/>
        <v>0</v>
      </c>
      <c r="AK231" s="602">
        <f t="shared" si="60"/>
        <v>0</v>
      </c>
      <c r="AL231" s="204"/>
      <c r="AM231" s="204"/>
      <c r="AN231" s="204"/>
      <c r="AO231" s="204"/>
      <c r="AP231" s="204"/>
      <c r="AQ231" s="204"/>
      <c r="AR231" s="204"/>
      <c r="AS231" s="204"/>
      <c r="AT231" s="204"/>
      <c r="AU231" s="204"/>
      <c r="AV231" s="204"/>
      <c r="AW231" s="204"/>
      <c r="AX231" s="204"/>
      <c r="AY231" s="204"/>
      <c r="AZ231" s="204"/>
      <c r="BA231" s="204"/>
      <c r="BB231" s="204"/>
      <c r="BC231" s="204"/>
      <c r="BD231" s="204"/>
      <c r="BE231" s="204"/>
      <c r="BF231" s="204"/>
      <c r="BG231" s="204"/>
      <c r="BH231" s="204"/>
      <c r="BI231" s="204"/>
      <c r="BJ231" s="204"/>
      <c r="BK231" s="204"/>
      <c r="BL231" s="204"/>
      <c r="BM231" s="204"/>
      <c r="BN231" s="204"/>
      <c r="BO231" s="204"/>
      <c r="BP231" s="204"/>
      <c r="BQ231" s="512"/>
      <c r="BR231" s="512"/>
      <c r="BS231" s="512"/>
      <c r="BT231" s="512"/>
      <c r="BU231" s="512"/>
      <c r="BV231" s="512"/>
      <c r="BW231" s="512"/>
      <c r="BX231" s="512"/>
      <c r="BY231" s="512"/>
      <c r="BZ231" s="512"/>
      <c r="CA231" s="512"/>
      <c r="CB231" s="512"/>
      <c r="CC231" s="512"/>
    </row>
    <row r="232" spans="1:81" s="205" customFormat="1" ht="15.75" hidden="1" customHeight="1" outlineLevel="2" x14ac:dyDescent="0.2">
      <c r="A232" s="597"/>
      <c r="B232" s="559"/>
      <c r="C232" s="643"/>
      <c r="D232" s="635" t="s">
        <v>177</v>
      </c>
      <c r="E232" s="532"/>
      <c r="F232" s="636"/>
      <c r="G232" s="547"/>
      <c r="H232" s="637">
        <f>F232*G232</f>
        <v>0</v>
      </c>
      <c r="I232" s="636"/>
      <c r="J232" s="547"/>
      <c r="K232" s="637">
        <f>I232*J232</f>
        <v>0</v>
      </c>
      <c r="L232" s="601">
        <f>SUM(G232,J232)</f>
        <v>0</v>
      </c>
      <c r="M232" s="602">
        <f>SUM(K232,H232)</f>
        <v>0</v>
      </c>
      <c r="N232" s="601"/>
      <c r="O232" s="602"/>
      <c r="P232" s="601"/>
      <c r="Q232" s="602"/>
      <c r="R232" s="601"/>
      <c r="S232" s="602"/>
      <c r="T232" s="601"/>
      <c r="U232" s="602"/>
      <c r="V232" s="601"/>
      <c r="W232" s="602"/>
      <c r="X232" s="601"/>
      <c r="Y232" s="602"/>
      <c r="Z232" s="601"/>
      <c r="AA232" s="602"/>
      <c r="AB232" s="601"/>
      <c r="AC232" s="602"/>
      <c r="AD232" s="601"/>
      <c r="AE232" s="602"/>
      <c r="AF232" s="601"/>
      <c r="AG232" s="602"/>
      <c r="AH232" s="601">
        <f t="shared" si="59"/>
        <v>0</v>
      </c>
      <c r="AI232" s="602">
        <f t="shared" si="59"/>
        <v>0</v>
      </c>
      <c r="AJ232" s="601">
        <f t="shared" si="60"/>
        <v>0</v>
      </c>
      <c r="AK232" s="602">
        <f t="shared" si="60"/>
        <v>0</v>
      </c>
      <c r="AL232" s="204"/>
      <c r="AM232" s="204"/>
      <c r="AN232" s="204"/>
      <c r="AO232" s="204"/>
      <c r="AP232" s="204"/>
      <c r="AQ232" s="204"/>
      <c r="AR232" s="204"/>
      <c r="AS232" s="204"/>
      <c r="AT232" s="204"/>
      <c r="AU232" s="204"/>
      <c r="AV232" s="204"/>
      <c r="AW232" s="204"/>
      <c r="AX232" s="204"/>
      <c r="AY232" s="204"/>
      <c r="AZ232" s="204"/>
      <c r="BA232" s="204"/>
      <c r="BB232" s="204"/>
      <c r="BC232" s="204"/>
      <c r="BD232" s="204"/>
      <c r="BE232" s="204"/>
      <c r="BF232" s="204"/>
      <c r="BG232" s="204"/>
      <c r="BH232" s="204"/>
      <c r="BI232" s="204"/>
      <c r="BJ232" s="204"/>
      <c r="BK232" s="204"/>
      <c r="BL232" s="204"/>
      <c r="BM232" s="204"/>
      <c r="BN232" s="204"/>
      <c r="BO232" s="204"/>
      <c r="BP232" s="204"/>
      <c r="BQ232" s="512"/>
      <c r="BR232" s="512"/>
      <c r="BS232" s="512"/>
      <c r="BT232" s="512"/>
      <c r="BU232" s="512"/>
      <c r="BV232" s="512"/>
      <c r="BW232" s="512"/>
      <c r="BX232" s="512"/>
      <c r="BY232" s="512"/>
      <c r="BZ232" s="512"/>
      <c r="CA232" s="512"/>
      <c r="CB232" s="512"/>
      <c r="CC232" s="512"/>
    </row>
    <row r="233" spans="1:81" s="205" customFormat="1" ht="15.75" hidden="1" customHeight="1" outlineLevel="2" x14ac:dyDescent="0.2">
      <c r="A233" s="597"/>
      <c r="B233" s="559"/>
      <c r="C233" s="643"/>
      <c r="D233" s="635" t="s">
        <v>178</v>
      </c>
      <c r="E233" s="532"/>
      <c r="F233" s="636"/>
      <c r="G233" s="547"/>
      <c r="H233" s="637">
        <f>F233*G233</f>
        <v>0</v>
      </c>
      <c r="I233" s="636"/>
      <c r="J233" s="547"/>
      <c r="K233" s="637">
        <f>I233*J233</f>
        <v>0</v>
      </c>
      <c r="L233" s="601">
        <f>SUM(G233,J233)</f>
        <v>0</v>
      </c>
      <c r="M233" s="602">
        <f>SUM(K233,H233)</f>
        <v>0</v>
      </c>
      <c r="N233" s="601"/>
      <c r="O233" s="602"/>
      <c r="P233" s="601"/>
      <c r="Q233" s="602"/>
      <c r="R233" s="601"/>
      <c r="S233" s="602"/>
      <c r="T233" s="601"/>
      <c r="U233" s="602"/>
      <c r="V233" s="601"/>
      <c r="W233" s="602"/>
      <c r="X233" s="601"/>
      <c r="Y233" s="602"/>
      <c r="Z233" s="601"/>
      <c r="AA233" s="602"/>
      <c r="AB233" s="601"/>
      <c r="AC233" s="602"/>
      <c r="AD233" s="601"/>
      <c r="AE233" s="602"/>
      <c r="AF233" s="601"/>
      <c r="AG233" s="602"/>
      <c r="AH233" s="601">
        <f t="shared" si="59"/>
        <v>0</v>
      </c>
      <c r="AI233" s="602">
        <f t="shared" si="59"/>
        <v>0</v>
      </c>
      <c r="AJ233" s="601">
        <f t="shared" si="60"/>
        <v>0</v>
      </c>
      <c r="AK233" s="602">
        <f t="shared" si="60"/>
        <v>0</v>
      </c>
      <c r="AL233" s="204"/>
      <c r="AM233" s="204"/>
      <c r="AN233" s="204"/>
      <c r="AO233" s="204"/>
      <c r="AP233" s="204"/>
      <c r="AQ233" s="204"/>
      <c r="AR233" s="204"/>
      <c r="AS233" s="204"/>
      <c r="AT233" s="204"/>
      <c r="AU233" s="204"/>
      <c r="AV233" s="204"/>
      <c r="AW233" s="204"/>
      <c r="AX233" s="204"/>
      <c r="AY233" s="204"/>
      <c r="AZ233" s="204"/>
      <c r="BA233" s="204"/>
      <c r="BB233" s="204"/>
      <c r="BC233" s="204"/>
      <c r="BD233" s="204"/>
      <c r="BE233" s="204"/>
      <c r="BF233" s="204"/>
      <c r="BG233" s="204"/>
      <c r="BH233" s="204"/>
      <c r="BI233" s="204"/>
      <c r="BJ233" s="204"/>
      <c r="BK233" s="204"/>
      <c r="BL233" s="204"/>
      <c r="BM233" s="204"/>
      <c r="BN233" s="204"/>
      <c r="BO233" s="204"/>
      <c r="BP233" s="204"/>
      <c r="BQ233" s="512"/>
      <c r="BR233" s="512"/>
      <c r="BS233" s="512"/>
      <c r="BT233" s="512"/>
      <c r="BU233" s="512"/>
      <c r="BV233" s="512"/>
      <c r="BW233" s="512"/>
      <c r="BX233" s="512"/>
      <c r="BY233" s="512"/>
      <c r="BZ233" s="512"/>
      <c r="CA233" s="512"/>
      <c r="CB233" s="512"/>
      <c r="CC233" s="512"/>
    </row>
    <row r="234" spans="1:81" s="141" customFormat="1" ht="15.75" customHeight="1" outlineLevel="1" collapsed="1" x14ac:dyDescent="0.2">
      <c r="A234" s="17"/>
      <c r="B234" s="18"/>
      <c r="C234" s="19"/>
      <c r="D234" s="136" t="s">
        <v>265</v>
      </c>
      <c r="E234" s="15"/>
      <c r="F234" s="240"/>
      <c r="G234" s="554"/>
      <c r="H234" s="304">
        <f>SUM(H229:H233)</f>
        <v>0</v>
      </c>
      <c r="I234" s="240"/>
      <c r="J234" s="554"/>
      <c r="K234" s="304">
        <f>SUM(K229:K233)</f>
        <v>0</v>
      </c>
      <c r="L234" s="551"/>
      <c r="M234" s="304">
        <f>SUM(M229:M233)</f>
        <v>0</v>
      </c>
      <c r="N234" s="551"/>
      <c r="O234" s="304">
        <f>SUM(O229:O233)</f>
        <v>0</v>
      </c>
      <c r="P234" s="551"/>
      <c r="Q234" s="304">
        <f>SUM(Q229:Q233)</f>
        <v>0</v>
      </c>
      <c r="R234" s="551"/>
      <c r="S234" s="304">
        <f>SUM(S229:S233)</f>
        <v>0</v>
      </c>
      <c r="T234" s="551"/>
      <c r="U234" s="304">
        <f>SUM(U229:U233)</f>
        <v>0</v>
      </c>
      <c r="V234" s="551"/>
      <c r="W234" s="304">
        <f>SUM(W229:W233)</f>
        <v>0</v>
      </c>
      <c r="X234" s="551"/>
      <c r="Y234" s="304">
        <f>SUM(Y229:Y233)</f>
        <v>0</v>
      </c>
      <c r="Z234" s="551"/>
      <c r="AA234" s="304">
        <f>SUM(AA229:AA233)</f>
        <v>0</v>
      </c>
      <c r="AB234" s="551"/>
      <c r="AC234" s="304">
        <f>SUM(AC229:AC233)</f>
        <v>0</v>
      </c>
      <c r="AD234" s="551"/>
      <c r="AE234" s="304">
        <f>SUM(AE229:AE233)</f>
        <v>0</v>
      </c>
      <c r="AF234" s="551"/>
      <c r="AG234" s="304">
        <f>SUM(AG229:AG233)</f>
        <v>0</v>
      </c>
      <c r="AH234" s="551"/>
      <c r="AI234" s="304">
        <f>SUM(AI229:AI233)</f>
        <v>0</v>
      </c>
      <c r="AJ234" s="551"/>
      <c r="AK234" s="304">
        <f>SUM(AK229:AK233)</f>
        <v>0</v>
      </c>
      <c r="AL234" s="204"/>
      <c r="AM234" s="204"/>
      <c r="AN234" s="204"/>
      <c r="AO234" s="204"/>
      <c r="AP234" s="204"/>
      <c r="AQ234" s="204"/>
      <c r="AR234" s="204"/>
      <c r="AS234" s="204"/>
      <c r="AT234" s="204"/>
      <c r="AU234" s="204"/>
      <c r="AV234" s="204"/>
      <c r="AW234" s="204"/>
      <c r="AX234" s="204"/>
      <c r="AY234" s="204"/>
      <c r="AZ234" s="204"/>
      <c r="BA234" s="204"/>
      <c r="BB234" s="204"/>
      <c r="BC234" s="204"/>
      <c r="BD234" s="204"/>
      <c r="BE234" s="204"/>
      <c r="BF234" s="204"/>
      <c r="BG234" s="204"/>
      <c r="BH234" s="204"/>
      <c r="BI234" s="204"/>
      <c r="BJ234" s="204"/>
      <c r="BK234" s="204"/>
      <c r="BL234" s="204"/>
      <c r="BM234" s="204"/>
      <c r="BN234" s="204"/>
      <c r="BO234" s="204"/>
      <c r="BP234" s="204"/>
      <c r="BQ234" s="31"/>
      <c r="BR234" s="31"/>
      <c r="BS234" s="31"/>
      <c r="BT234" s="31"/>
      <c r="BU234" s="31"/>
      <c r="BV234" s="31"/>
      <c r="BW234" s="31"/>
      <c r="BX234" s="31"/>
      <c r="BY234" s="31"/>
      <c r="BZ234" s="31"/>
      <c r="CA234" s="31"/>
      <c r="CB234" s="31"/>
      <c r="CC234" s="31"/>
    </row>
    <row r="235" spans="1:81" s="133" customFormat="1" ht="16.5" customHeight="1" outlineLevel="1" x14ac:dyDescent="0.2">
      <c r="A235" s="301" t="s">
        <v>266</v>
      </c>
      <c r="B235" s="146"/>
      <c r="C235" s="627"/>
      <c r="D235" s="147"/>
      <c r="E235" s="148"/>
      <c r="F235" s="628"/>
      <c r="G235" s="629"/>
      <c r="H235" s="630"/>
      <c r="I235" s="628"/>
      <c r="J235" s="629"/>
      <c r="K235" s="630"/>
      <c r="L235" s="631"/>
      <c r="M235" s="630"/>
      <c r="N235" s="642"/>
      <c r="O235" s="630"/>
      <c r="P235" s="642"/>
      <c r="Q235" s="630"/>
      <c r="R235" s="642"/>
      <c r="S235" s="630"/>
      <c r="T235" s="642"/>
      <c r="U235" s="630"/>
      <c r="V235" s="642"/>
      <c r="W235" s="630"/>
      <c r="X235" s="642"/>
      <c r="Y235" s="630"/>
      <c r="Z235" s="642"/>
      <c r="AA235" s="630"/>
      <c r="AB235" s="642"/>
      <c r="AC235" s="630"/>
      <c r="AD235" s="642"/>
      <c r="AE235" s="630"/>
      <c r="AF235" s="642"/>
      <c r="AG235" s="630"/>
      <c r="AH235" s="642"/>
      <c r="AI235" s="630"/>
      <c r="AJ235" s="642"/>
      <c r="AK235" s="630"/>
      <c r="AL235" s="208"/>
      <c r="AM235" s="208"/>
      <c r="AN235" s="208"/>
      <c r="AO235" s="208"/>
      <c r="AP235" s="208"/>
      <c r="AQ235" s="208"/>
      <c r="AR235" s="208"/>
      <c r="AS235" s="208"/>
      <c r="AT235" s="208"/>
      <c r="AU235" s="208"/>
      <c r="AV235" s="208"/>
      <c r="AW235" s="208"/>
      <c r="AX235" s="208"/>
      <c r="AY235" s="208"/>
      <c r="AZ235" s="208"/>
      <c r="BA235" s="208"/>
      <c r="BB235" s="208"/>
      <c r="BC235" s="208"/>
      <c r="BD235" s="208"/>
      <c r="BE235" s="208"/>
      <c r="BF235" s="208"/>
      <c r="BG235" s="208"/>
      <c r="BH235" s="208"/>
      <c r="BI235" s="208"/>
      <c r="BJ235" s="208"/>
      <c r="BK235" s="208"/>
      <c r="BL235" s="208"/>
      <c r="BM235" s="208"/>
      <c r="BN235" s="208"/>
      <c r="BO235" s="208"/>
      <c r="BP235" s="208"/>
    </row>
    <row r="236" spans="1:81" s="205" customFormat="1" ht="15.75" hidden="1" customHeight="1" outlineLevel="2" x14ac:dyDescent="0.2">
      <c r="A236" s="597"/>
      <c r="B236" s="559"/>
      <c r="C236" s="643"/>
      <c r="D236" s="635" t="s">
        <v>267</v>
      </c>
      <c r="E236" s="532"/>
      <c r="F236" s="636"/>
      <c r="G236" s="547"/>
      <c r="H236" s="637">
        <f t="shared" ref="H236:H241" si="61">F236*G236</f>
        <v>0</v>
      </c>
      <c r="I236" s="636"/>
      <c r="J236" s="547"/>
      <c r="K236" s="637">
        <f t="shared" ref="K236:K241" si="62">I236*J236</f>
        <v>0</v>
      </c>
      <c r="L236" s="601">
        <f t="shared" ref="L236:L241" si="63">SUM(G236,J236)</f>
        <v>0</v>
      </c>
      <c r="M236" s="602">
        <f t="shared" ref="M236:M241" si="64">SUM(K236,H236)</f>
        <v>0</v>
      </c>
      <c r="N236" s="601"/>
      <c r="O236" s="602"/>
      <c r="P236" s="601"/>
      <c r="Q236" s="602"/>
      <c r="R236" s="601"/>
      <c r="S236" s="602"/>
      <c r="T236" s="601"/>
      <c r="U236" s="602"/>
      <c r="V236" s="601"/>
      <c r="W236" s="602"/>
      <c r="X236" s="601"/>
      <c r="Y236" s="602"/>
      <c r="Z236" s="601"/>
      <c r="AA236" s="602"/>
      <c r="AB236" s="601"/>
      <c r="AC236" s="602"/>
      <c r="AD236" s="601"/>
      <c r="AE236" s="602"/>
      <c r="AF236" s="601"/>
      <c r="AG236" s="602"/>
      <c r="AH236" s="601">
        <f t="shared" ref="AH236:AI241" si="65">SUM(AF236,AD236,AB236,Z236,X236,V236,T236,R236,P236,N236)</f>
        <v>0</v>
      </c>
      <c r="AI236" s="602">
        <f t="shared" si="65"/>
        <v>0</v>
      </c>
      <c r="AJ236" s="601">
        <f t="shared" ref="AJ236:AK241" si="66">SUM(AH236,L236)</f>
        <v>0</v>
      </c>
      <c r="AK236" s="602">
        <f t="shared" si="66"/>
        <v>0</v>
      </c>
      <c r="AL236" s="204"/>
      <c r="AM236" s="204"/>
      <c r="AN236" s="204"/>
      <c r="AO236" s="204"/>
      <c r="AP236" s="204"/>
      <c r="AQ236" s="204"/>
      <c r="AR236" s="204"/>
      <c r="AS236" s="204"/>
      <c r="AT236" s="204"/>
      <c r="AU236" s="204"/>
      <c r="AV236" s="204"/>
      <c r="AW236" s="204"/>
      <c r="AX236" s="204"/>
      <c r="AY236" s="204"/>
      <c r="AZ236" s="204"/>
      <c r="BA236" s="204"/>
      <c r="BB236" s="204"/>
      <c r="BC236" s="204"/>
      <c r="BD236" s="204"/>
      <c r="BE236" s="204"/>
      <c r="BF236" s="204"/>
      <c r="BG236" s="204"/>
      <c r="BH236" s="204"/>
      <c r="BI236" s="204"/>
      <c r="BJ236" s="204"/>
      <c r="BK236" s="204"/>
      <c r="BL236" s="204"/>
      <c r="BM236" s="204"/>
      <c r="BN236" s="204"/>
      <c r="BO236" s="204"/>
      <c r="BP236" s="204"/>
      <c r="BQ236" s="512"/>
      <c r="BR236" s="512"/>
      <c r="BS236" s="512"/>
      <c r="BT236" s="512"/>
      <c r="BU236" s="512"/>
      <c r="BV236" s="512"/>
      <c r="BW236" s="512"/>
      <c r="BX236" s="512"/>
      <c r="BY236" s="512"/>
      <c r="BZ236" s="512"/>
      <c r="CA236" s="512"/>
      <c r="CB236" s="512"/>
      <c r="CC236" s="512"/>
    </row>
    <row r="237" spans="1:81" s="205" customFormat="1" ht="15.75" hidden="1" customHeight="1" outlineLevel="2" x14ac:dyDescent="0.2">
      <c r="A237" s="597"/>
      <c r="B237" s="559"/>
      <c r="C237" s="643"/>
      <c r="D237" s="635" t="s">
        <v>268</v>
      </c>
      <c r="E237" s="532"/>
      <c r="F237" s="636"/>
      <c r="G237" s="547"/>
      <c r="H237" s="637">
        <f t="shared" si="61"/>
        <v>0</v>
      </c>
      <c r="I237" s="636"/>
      <c r="J237" s="547"/>
      <c r="K237" s="637">
        <f t="shared" si="62"/>
        <v>0</v>
      </c>
      <c r="L237" s="601">
        <f t="shared" si="63"/>
        <v>0</v>
      </c>
      <c r="M237" s="602">
        <f t="shared" si="64"/>
        <v>0</v>
      </c>
      <c r="N237" s="601"/>
      <c r="O237" s="602"/>
      <c r="P237" s="601"/>
      <c r="Q237" s="602"/>
      <c r="R237" s="601"/>
      <c r="S237" s="602"/>
      <c r="T237" s="601"/>
      <c r="U237" s="602"/>
      <c r="V237" s="601"/>
      <c r="W237" s="602"/>
      <c r="X237" s="601"/>
      <c r="Y237" s="602"/>
      <c r="Z237" s="601"/>
      <c r="AA237" s="602"/>
      <c r="AB237" s="601"/>
      <c r="AC237" s="602"/>
      <c r="AD237" s="601"/>
      <c r="AE237" s="602"/>
      <c r="AF237" s="601"/>
      <c r="AG237" s="602"/>
      <c r="AH237" s="601">
        <f t="shared" si="65"/>
        <v>0</v>
      </c>
      <c r="AI237" s="602">
        <f t="shared" si="65"/>
        <v>0</v>
      </c>
      <c r="AJ237" s="601">
        <f t="shared" si="66"/>
        <v>0</v>
      </c>
      <c r="AK237" s="602">
        <f t="shared" si="66"/>
        <v>0</v>
      </c>
      <c r="AL237" s="204"/>
      <c r="AM237" s="204"/>
      <c r="AN237" s="204"/>
      <c r="AO237" s="204"/>
      <c r="AP237" s="204"/>
      <c r="AQ237" s="204"/>
      <c r="AR237" s="204"/>
      <c r="AS237" s="204"/>
      <c r="AT237" s="204"/>
      <c r="AU237" s="204"/>
      <c r="AV237" s="204"/>
      <c r="AW237" s="204"/>
      <c r="AX237" s="204"/>
      <c r="AY237" s="204"/>
      <c r="AZ237" s="204"/>
      <c r="BA237" s="204"/>
      <c r="BB237" s="204"/>
      <c r="BC237" s="204"/>
      <c r="BD237" s="204"/>
      <c r="BE237" s="204"/>
      <c r="BF237" s="204"/>
      <c r="BG237" s="204"/>
      <c r="BH237" s="204"/>
      <c r="BI237" s="204"/>
      <c r="BJ237" s="204"/>
      <c r="BK237" s="204"/>
      <c r="BL237" s="204"/>
      <c r="BM237" s="204"/>
      <c r="BN237" s="204"/>
      <c r="BO237" s="204"/>
      <c r="BP237" s="204"/>
      <c r="BQ237" s="512"/>
      <c r="BR237" s="512"/>
      <c r="BS237" s="512"/>
      <c r="BT237" s="512"/>
      <c r="BU237" s="512"/>
      <c r="BV237" s="512"/>
      <c r="BW237" s="512"/>
      <c r="BX237" s="512"/>
      <c r="BY237" s="512"/>
      <c r="BZ237" s="512"/>
      <c r="CA237" s="512"/>
      <c r="CB237" s="512"/>
      <c r="CC237" s="512"/>
    </row>
    <row r="238" spans="1:81" s="205" customFormat="1" ht="15.75" hidden="1" customHeight="1" outlineLevel="2" x14ac:dyDescent="0.2">
      <c r="A238" s="597"/>
      <c r="B238" s="559"/>
      <c r="C238" s="643"/>
      <c r="D238" s="635"/>
      <c r="E238" s="532"/>
      <c r="F238" s="636"/>
      <c r="G238" s="547"/>
      <c r="H238" s="637">
        <f t="shared" si="61"/>
        <v>0</v>
      </c>
      <c r="I238" s="636"/>
      <c r="J238" s="547"/>
      <c r="K238" s="637">
        <f t="shared" si="62"/>
        <v>0</v>
      </c>
      <c r="L238" s="601">
        <f t="shared" si="63"/>
        <v>0</v>
      </c>
      <c r="M238" s="602">
        <f t="shared" si="64"/>
        <v>0</v>
      </c>
      <c r="N238" s="601"/>
      <c r="O238" s="602"/>
      <c r="P238" s="601"/>
      <c r="Q238" s="602"/>
      <c r="R238" s="601"/>
      <c r="S238" s="602"/>
      <c r="T238" s="601"/>
      <c r="U238" s="602"/>
      <c r="V238" s="601"/>
      <c r="W238" s="602"/>
      <c r="X238" s="601"/>
      <c r="Y238" s="602"/>
      <c r="Z238" s="601"/>
      <c r="AA238" s="602"/>
      <c r="AB238" s="601"/>
      <c r="AC238" s="602"/>
      <c r="AD238" s="601"/>
      <c r="AE238" s="602"/>
      <c r="AF238" s="601"/>
      <c r="AG238" s="602"/>
      <c r="AH238" s="601">
        <f t="shared" si="65"/>
        <v>0</v>
      </c>
      <c r="AI238" s="602">
        <f t="shared" si="65"/>
        <v>0</v>
      </c>
      <c r="AJ238" s="601">
        <f t="shared" si="66"/>
        <v>0</v>
      </c>
      <c r="AK238" s="602">
        <f t="shared" si="66"/>
        <v>0</v>
      </c>
      <c r="AL238" s="204"/>
      <c r="AM238" s="204"/>
      <c r="AN238" s="204"/>
      <c r="AO238" s="204"/>
      <c r="AP238" s="204"/>
      <c r="AQ238" s="204"/>
      <c r="AR238" s="204"/>
      <c r="AS238" s="204"/>
      <c r="AT238" s="204"/>
      <c r="AU238" s="204"/>
      <c r="AV238" s="204"/>
      <c r="AW238" s="204"/>
      <c r="AX238" s="204"/>
      <c r="AY238" s="204"/>
      <c r="AZ238" s="204"/>
      <c r="BA238" s="204"/>
      <c r="BB238" s="204"/>
      <c r="BC238" s="204"/>
      <c r="BD238" s="204"/>
      <c r="BE238" s="204"/>
      <c r="BF238" s="204"/>
      <c r="BG238" s="204"/>
      <c r="BH238" s="204"/>
      <c r="BI238" s="204"/>
      <c r="BJ238" s="204"/>
      <c r="BK238" s="204"/>
      <c r="BL238" s="204"/>
      <c r="BM238" s="204"/>
      <c r="BN238" s="204"/>
      <c r="BO238" s="204"/>
      <c r="BP238" s="204"/>
      <c r="BQ238" s="512"/>
      <c r="BR238" s="512"/>
      <c r="BS238" s="512"/>
      <c r="BT238" s="512"/>
      <c r="BU238" s="512"/>
      <c r="BV238" s="512"/>
      <c r="BW238" s="512"/>
      <c r="BX238" s="512"/>
      <c r="BY238" s="512"/>
      <c r="BZ238" s="512"/>
      <c r="CA238" s="512"/>
      <c r="CB238" s="512"/>
      <c r="CC238" s="512"/>
    </row>
    <row r="239" spans="1:81" s="205" customFormat="1" ht="15.75" hidden="1" customHeight="1" outlineLevel="2" x14ac:dyDescent="0.2">
      <c r="A239" s="597"/>
      <c r="B239" s="559"/>
      <c r="C239" s="643"/>
      <c r="D239" s="635"/>
      <c r="E239" s="532"/>
      <c r="F239" s="636"/>
      <c r="G239" s="547"/>
      <c r="H239" s="637">
        <f t="shared" si="61"/>
        <v>0</v>
      </c>
      <c r="I239" s="636"/>
      <c r="J239" s="547"/>
      <c r="K239" s="637">
        <f t="shared" si="62"/>
        <v>0</v>
      </c>
      <c r="L239" s="601">
        <f t="shared" si="63"/>
        <v>0</v>
      </c>
      <c r="M239" s="602">
        <f t="shared" si="64"/>
        <v>0</v>
      </c>
      <c r="N239" s="601"/>
      <c r="O239" s="602"/>
      <c r="P239" s="601"/>
      <c r="Q239" s="602"/>
      <c r="R239" s="601"/>
      <c r="S239" s="602"/>
      <c r="T239" s="601"/>
      <c r="U239" s="602"/>
      <c r="V239" s="601"/>
      <c r="W239" s="602"/>
      <c r="X239" s="601"/>
      <c r="Y239" s="602"/>
      <c r="Z239" s="601"/>
      <c r="AA239" s="602"/>
      <c r="AB239" s="601"/>
      <c r="AC239" s="602"/>
      <c r="AD239" s="601"/>
      <c r="AE239" s="602"/>
      <c r="AF239" s="601"/>
      <c r="AG239" s="602"/>
      <c r="AH239" s="601">
        <f t="shared" si="65"/>
        <v>0</v>
      </c>
      <c r="AI239" s="602">
        <f t="shared" si="65"/>
        <v>0</v>
      </c>
      <c r="AJ239" s="601">
        <f t="shared" si="66"/>
        <v>0</v>
      </c>
      <c r="AK239" s="602">
        <f t="shared" si="66"/>
        <v>0</v>
      </c>
      <c r="AL239" s="204"/>
      <c r="AM239" s="204"/>
      <c r="AN239" s="204"/>
      <c r="AO239" s="204"/>
      <c r="AP239" s="204"/>
      <c r="AQ239" s="204"/>
      <c r="AR239" s="204"/>
      <c r="AS239" s="204"/>
      <c r="AT239" s="204"/>
      <c r="AU239" s="204"/>
      <c r="AV239" s="204"/>
      <c r="AW239" s="204"/>
      <c r="AX239" s="204"/>
      <c r="AY239" s="204"/>
      <c r="AZ239" s="204"/>
      <c r="BA239" s="204"/>
      <c r="BB239" s="204"/>
      <c r="BC239" s="204"/>
      <c r="BD239" s="204"/>
      <c r="BE239" s="204"/>
      <c r="BF239" s="204"/>
      <c r="BG239" s="204"/>
      <c r="BH239" s="204"/>
      <c r="BI239" s="204"/>
      <c r="BJ239" s="204"/>
      <c r="BK239" s="204"/>
      <c r="BL239" s="204"/>
      <c r="BM239" s="204"/>
      <c r="BN239" s="204"/>
      <c r="BO239" s="204"/>
      <c r="BP239" s="204"/>
      <c r="BQ239" s="512"/>
      <c r="BR239" s="512"/>
      <c r="BS239" s="512"/>
      <c r="BT239" s="512"/>
      <c r="BU239" s="512"/>
      <c r="BV239" s="512"/>
      <c r="BW239" s="512"/>
      <c r="BX239" s="512"/>
      <c r="BY239" s="512"/>
      <c r="BZ239" s="512"/>
      <c r="CA239" s="512"/>
      <c r="CB239" s="512"/>
      <c r="CC239" s="512"/>
    </row>
    <row r="240" spans="1:81" s="205" customFormat="1" ht="15.75" hidden="1" customHeight="1" outlineLevel="2" x14ac:dyDescent="0.2">
      <c r="A240" s="597"/>
      <c r="B240" s="559"/>
      <c r="C240" s="643"/>
      <c r="D240" s="635"/>
      <c r="E240" s="532"/>
      <c r="F240" s="636"/>
      <c r="G240" s="547"/>
      <c r="H240" s="637">
        <f t="shared" si="61"/>
        <v>0</v>
      </c>
      <c r="I240" s="636"/>
      <c r="J240" s="547"/>
      <c r="K240" s="637">
        <f t="shared" si="62"/>
        <v>0</v>
      </c>
      <c r="L240" s="601">
        <f t="shared" si="63"/>
        <v>0</v>
      </c>
      <c r="M240" s="602">
        <f t="shared" si="64"/>
        <v>0</v>
      </c>
      <c r="N240" s="601"/>
      <c r="O240" s="602"/>
      <c r="P240" s="601"/>
      <c r="Q240" s="602"/>
      <c r="R240" s="601"/>
      <c r="S240" s="602"/>
      <c r="T240" s="601"/>
      <c r="U240" s="602"/>
      <c r="V240" s="601"/>
      <c r="W240" s="602"/>
      <c r="X240" s="601"/>
      <c r="Y240" s="602"/>
      <c r="Z240" s="601"/>
      <c r="AA240" s="602"/>
      <c r="AB240" s="601"/>
      <c r="AC240" s="602"/>
      <c r="AD240" s="601"/>
      <c r="AE240" s="602"/>
      <c r="AF240" s="601"/>
      <c r="AG240" s="602"/>
      <c r="AH240" s="601">
        <f t="shared" si="65"/>
        <v>0</v>
      </c>
      <c r="AI240" s="602">
        <f t="shared" si="65"/>
        <v>0</v>
      </c>
      <c r="AJ240" s="601">
        <f t="shared" si="66"/>
        <v>0</v>
      </c>
      <c r="AK240" s="602">
        <f t="shared" si="66"/>
        <v>0</v>
      </c>
      <c r="AL240" s="204"/>
      <c r="AM240" s="204"/>
      <c r="AN240" s="204"/>
      <c r="AO240" s="204"/>
      <c r="AP240" s="204"/>
      <c r="AQ240" s="204"/>
      <c r="AR240" s="204"/>
      <c r="AS240" s="204"/>
      <c r="AT240" s="204"/>
      <c r="AU240" s="204"/>
      <c r="AV240" s="204"/>
      <c r="AW240" s="204"/>
      <c r="AX240" s="204"/>
      <c r="AY240" s="204"/>
      <c r="AZ240" s="204"/>
      <c r="BA240" s="204"/>
      <c r="BB240" s="204"/>
      <c r="BC240" s="204"/>
      <c r="BD240" s="204"/>
      <c r="BE240" s="204"/>
      <c r="BF240" s="204"/>
      <c r="BG240" s="204"/>
      <c r="BH240" s="204"/>
      <c r="BI240" s="204"/>
      <c r="BJ240" s="204"/>
      <c r="BK240" s="204"/>
      <c r="BL240" s="204"/>
      <c r="BM240" s="204"/>
      <c r="BN240" s="204"/>
      <c r="BO240" s="204"/>
      <c r="BP240" s="204"/>
      <c r="BQ240" s="512"/>
      <c r="BR240" s="512"/>
      <c r="BS240" s="512"/>
      <c r="BT240" s="512"/>
      <c r="BU240" s="512"/>
      <c r="BV240" s="512"/>
      <c r="BW240" s="512"/>
      <c r="BX240" s="512"/>
      <c r="BY240" s="512"/>
      <c r="BZ240" s="512"/>
      <c r="CA240" s="512"/>
      <c r="CB240" s="512"/>
      <c r="CC240" s="512"/>
    </row>
    <row r="241" spans="1:201" s="205" customFormat="1" ht="15.75" hidden="1" customHeight="1" outlineLevel="2" x14ac:dyDescent="0.2">
      <c r="A241" s="597"/>
      <c r="B241" s="559"/>
      <c r="C241" s="643"/>
      <c r="D241" s="635"/>
      <c r="E241" s="532"/>
      <c r="F241" s="636"/>
      <c r="G241" s="547"/>
      <c r="H241" s="637">
        <f t="shared" si="61"/>
        <v>0</v>
      </c>
      <c r="I241" s="636"/>
      <c r="J241" s="547"/>
      <c r="K241" s="637">
        <f t="shared" si="62"/>
        <v>0</v>
      </c>
      <c r="L241" s="601">
        <f t="shared" si="63"/>
        <v>0</v>
      </c>
      <c r="M241" s="602">
        <f t="shared" si="64"/>
        <v>0</v>
      </c>
      <c r="N241" s="601"/>
      <c r="O241" s="602"/>
      <c r="P241" s="601"/>
      <c r="Q241" s="602"/>
      <c r="R241" s="601"/>
      <c r="S241" s="602"/>
      <c r="T241" s="601"/>
      <c r="U241" s="602"/>
      <c r="V241" s="601"/>
      <c r="W241" s="602"/>
      <c r="X241" s="601"/>
      <c r="Y241" s="602"/>
      <c r="Z241" s="601"/>
      <c r="AA241" s="602"/>
      <c r="AB241" s="601"/>
      <c r="AC241" s="602"/>
      <c r="AD241" s="601"/>
      <c r="AE241" s="602"/>
      <c r="AF241" s="601"/>
      <c r="AG241" s="602"/>
      <c r="AH241" s="601">
        <f t="shared" si="65"/>
        <v>0</v>
      </c>
      <c r="AI241" s="602">
        <f t="shared" si="65"/>
        <v>0</v>
      </c>
      <c r="AJ241" s="601">
        <f t="shared" si="66"/>
        <v>0</v>
      </c>
      <c r="AK241" s="602">
        <f t="shared" si="66"/>
        <v>0</v>
      </c>
      <c r="AL241" s="204"/>
      <c r="AM241" s="204"/>
      <c r="AN241" s="204"/>
      <c r="AO241" s="204"/>
      <c r="AP241" s="204"/>
      <c r="AQ241" s="204"/>
      <c r="AR241" s="204"/>
      <c r="AS241" s="204"/>
      <c r="AT241" s="204"/>
      <c r="AU241" s="204"/>
      <c r="AV241" s="204"/>
      <c r="AW241" s="204"/>
      <c r="AX241" s="204"/>
      <c r="AY241" s="204"/>
      <c r="AZ241" s="204"/>
      <c r="BA241" s="204"/>
      <c r="BB241" s="204"/>
      <c r="BC241" s="204"/>
      <c r="BD241" s="204"/>
      <c r="BE241" s="204"/>
      <c r="BF241" s="204"/>
      <c r="BG241" s="204"/>
      <c r="BH241" s="204"/>
      <c r="BI241" s="204"/>
      <c r="BJ241" s="204"/>
      <c r="BK241" s="204"/>
      <c r="BL241" s="204"/>
      <c r="BM241" s="204"/>
      <c r="BN241" s="204"/>
      <c r="BO241" s="204"/>
      <c r="BP241" s="204"/>
      <c r="BQ241" s="512"/>
      <c r="BR241" s="512"/>
      <c r="BS241" s="512"/>
      <c r="BT241" s="512"/>
      <c r="BU241" s="512"/>
      <c r="BV241" s="512"/>
      <c r="BW241" s="512"/>
      <c r="BX241" s="512"/>
      <c r="BY241" s="512"/>
      <c r="BZ241" s="512"/>
      <c r="CA241" s="512"/>
      <c r="CB241" s="512"/>
      <c r="CC241" s="512"/>
      <c r="CD241" s="552"/>
      <c r="CE241" s="552"/>
      <c r="CF241" s="552"/>
      <c r="CG241" s="552"/>
      <c r="CH241" s="552"/>
      <c r="CI241" s="552"/>
      <c r="CJ241" s="552"/>
      <c r="CK241" s="552"/>
      <c r="CL241" s="552"/>
      <c r="CM241" s="552"/>
      <c r="CN241" s="552"/>
      <c r="CO241" s="552"/>
      <c r="CP241" s="552"/>
      <c r="CQ241" s="552"/>
      <c r="CR241" s="552"/>
      <c r="CS241" s="552"/>
      <c r="CT241" s="552"/>
      <c r="CU241" s="552"/>
      <c r="CV241" s="552"/>
      <c r="CW241" s="552"/>
      <c r="CX241" s="552"/>
      <c r="CY241" s="552"/>
      <c r="CZ241" s="552"/>
      <c r="DA241" s="552"/>
      <c r="DB241" s="552"/>
      <c r="DC241" s="552"/>
      <c r="DD241" s="552"/>
      <c r="DE241" s="552"/>
      <c r="DF241" s="552"/>
      <c r="DG241" s="552"/>
      <c r="DH241" s="552"/>
      <c r="DI241" s="552"/>
      <c r="DJ241" s="552"/>
      <c r="DK241" s="552"/>
      <c r="DL241" s="552"/>
      <c r="DM241" s="552"/>
      <c r="DN241" s="552"/>
      <c r="DO241" s="552"/>
      <c r="DP241" s="552"/>
      <c r="DQ241" s="552"/>
      <c r="DR241" s="552"/>
      <c r="DS241" s="552"/>
      <c r="DT241" s="552"/>
      <c r="DU241" s="552"/>
      <c r="DV241" s="552"/>
      <c r="DW241" s="552"/>
      <c r="DX241" s="552"/>
      <c r="DY241" s="552"/>
      <c r="DZ241" s="552"/>
      <c r="EA241" s="552"/>
      <c r="EB241" s="552"/>
      <c r="EC241" s="552"/>
      <c r="ED241" s="552"/>
      <c r="EE241" s="552"/>
      <c r="EF241" s="552"/>
      <c r="EG241" s="552"/>
      <c r="EH241" s="552"/>
      <c r="EI241" s="552"/>
      <c r="EJ241" s="552"/>
      <c r="EK241" s="552"/>
      <c r="EL241" s="552"/>
      <c r="EM241" s="552"/>
      <c r="EN241" s="552"/>
      <c r="EO241" s="552"/>
      <c r="EP241" s="552"/>
      <c r="EQ241" s="552"/>
      <c r="ER241" s="552"/>
      <c r="ES241" s="552"/>
      <c r="ET241" s="552"/>
      <c r="EU241" s="552"/>
      <c r="EV241" s="552"/>
      <c r="EW241" s="552"/>
      <c r="EX241" s="552"/>
      <c r="EY241" s="552"/>
      <c r="EZ241" s="552"/>
      <c r="FA241" s="552"/>
      <c r="FB241" s="552"/>
      <c r="FC241" s="552"/>
      <c r="FD241" s="552"/>
      <c r="FE241" s="552"/>
      <c r="FF241" s="552"/>
      <c r="FG241" s="552"/>
      <c r="FH241" s="552"/>
      <c r="FI241" s="552"/>
      <c r="FJ241" s="552"/>
      <c r="FK241" s="552"/>
      <c r="FL241" s="552"/>
      <c r="FM241" s="552"/>
      <c r="FN241" s="552"/>
      <c r="FO241" s="552"/>
      <c r="FP241" s="552"/>
      <c r="FQ241" s="552"/>
      <c r="FR241" s="552"/>
      <c r="FS241" s="552"/>
      <c r="FT241" s="552"/>
      <c r="FU241" s="552"/>
      <c r="FV241" s="552"/>
      <c r="FW241" s="552"/>
      <c r="FX241" s="552"/>
      <c r="FY241" s="552"/>
      <c r="FZ241" s="552"/>
      <c r="GA241" s="552"/>
      <c r="GB241" s="552"/>
      <c r="GC241" s="552"/>
      <c r="GD241" s="552"/>
      <c r="GE241" s="552"/>
      <c r="GF241" s="552"/>
      <c r="GG241" s="552"/>
      <c r="GH241" s="552"/>
      <c r="GI241" s="552"/>
      <c r="GJ241" s="552"/>
      <c r="GK241" s="552"/>
      <c r="GL241" s="552"/>
      <c r="GM241" s="552"/>
      <c r="GN241" s="552"/>
      <c r="GO241" s="552"/>
      <c r="GP241" s="552"/>
      <c r="GQ241" s="552"/>
      <c r="GR241" s="552"/>
      <c r="GS241" s="552"/>
    </row>
    <row r="242" spans="1:201" s="141" customFormat="1" ht="15.6" customHeight="1" outlineLevel="1" collapsed="1" x14ac:dyDescent="0.2">
      <c r="A242" s="17"/>
      <c r="B242" s="18"/>
      <c r="C242" s="19"/>
      <c r="D242" s="136" t="s">
        <v>269</v>
      </c>
      <c r="E242" s="15"/>
      <c r="F242" s="240"/>
      <c r="G242" s="554"/>
      <c r="H242" s="304">
        <f>SUM(H236:H241)</f>
        <v>0</v>
      </c>
      <c r="I242" s="240"/>
      <c r="J242" s="554"/>
      <c r="K242" s="304">
        <f>SUM(K236:K241)</f>
        <v>0</v>
      </c>
      <c r="L242" s="551"/>
      <c r="M242" s="304">
        <f>SUM(M236:M241)</f>
        <v>0</v>
      </c>
      <c r="N242" s="551"/>
      <c r="O242" s="304">
        <f>SUM(O236:O241)</f>
        <v>0</v>
      </c>
      <c r="P242" s="551"/>
      <c r="Q242" s="304">
        <f>SUM(Q236:Q241)</f>
        <v>0</v>
      </c>
      <c r="R242" s="551"/>
      <c r="S242" s="304">
        <f>SUM(S236:S241)</f>
        <v>0</v>
      </c>
      <c r="T242" s="551"/>
      <c r="U242" s="304">
        <f>SUM(U236:U241)</f>
        <v>0</v>
      </c>
      <c r="V242" s="551"/>
      <c r="W242" s="304">
        <f>SUM(W236:W241)</f>
        <v>0</v>
      </c>
      <c r="X242" s="551"/>
      <c r="Y242" s="304">
        <f>SUM(Y236:Y241)</f>
        <v>0</v>
      </c>
      <c r="Z242" s="551"/>
      <c r="AA242" s="304">
        <f>SUM(AA236:AA241)</f>
        <v>0</v>
      </c>
      <c r="AB242" s="551"/>
      <c r="AC242" s="304">
        <f>SUM(AC236:AC241)</f>
        <v>0</v>
      </c>
      <c r="AD242" s="551"/>
      <c r="AE242" s="304">
        <f>SUM(AE236:AE241)</f>
        <v>0</v>
      </c>
      <c r="AF242" s="551"/>
      <c r="AG242" s="304">
        <f>SUM(AG236:AG241)</f>
        <v>0</v>
      </c>
      <c r="AH242" s="551"/>
      <c r="AI242" s="304">
        <f>SUM(AI236:AI241)</f>
        <v>0</v>
      </c>
      <c r="AJ242" s="551"/>
      <c r="AK242" s="304">
        <f>SUM(AK236:AK241)</f>
        <v>0</v>
      </c>
      <c r="AL242" s="204"/>
      <c r="AM242" s="204"/>
      <c r="AN242" s="204"/>
      <c r="AO242" s="204"/>
      <c r="AP242" s="204"/>
      <c r="AQ242" s="204"/>
      <c r="AR242" s="204"/>
      <c r="AS242" s="204"/>
      <c r="AT242" s="204"/>
      <c r="AU242" s="204"/>
      <c r="AV242" s="204"/>
      <c r="AW242" s="204"/>
      <c r="AX242" s="204"/>
      <c r="AY242" s="204"/>
      <c r="AZ242" s="204"/>
      <c r="BA242" s="204"/>
      <c r="BB242" s="204"/>
      <c r="BC242" s="204"/>
      <c r="BD242" s="204"/>
      <c r="BE242" s="204"/>
      <c r="BF242" s="204"/>
      <c r="BG242" s="204"/>
      <c r="BH242" s="204"/>
      <c r="BI242" s="204"/>
      <c r="BJ242" s="204"/>
      <c r="BK242" s="204"/>
      <c r="BL242" s="204"/>
      <c r="BM242" s="204"/>
      <c r="BN242" s="204"/>
      <c r="BO242" s="204"/>
      <c r="BP242" s="204"/>
      <c r="BQ242" s="31"/>
      <c r="BR242" s="31"/>
      <c r="BS242" s="31"/>
      <c r="BT242" s="31"/>
      <c r="BU242" s="31"/>
      <c r="BV242" s="31"/>
      <c r="BW242" s="31"/>
      <c r="BX242" s="31"/>
      <c r="BY242" s="31"/>
      <c r="BZ242" s="31"/>
      <c r="CA242" s="31"/>
      <c r="CB242" s="31"/>
      <c r="CC242" s="31"/>
    </row>
    <row r="243" spans="1:201" s="133" customFormat="1" ht="16.5" customHeight="1" outlineLevel="1" x14ac:dyDescent="0.2">
      <c r="A243" s="301" t="s">
        <v>270</v>
      </c>
      <c r="B243" s="146"/>
      <c r="C243" s="627"/>
      <c r="D243" s="147"/>
      <c r="E243" s="148"/>
      <c r="F243" s="628"/>
      <c r="G243" s="629"/>
      <c r="H243" s="630"/>
      <c r="I243" s="628"/>
      <c r="J243" s="629"/>
      <c r="K243" s="630"/>
      <c r="L243" s="631"/>
      <c r="M243" s="630"/>
      <c r="N243" s="642"/>
      <c r="O243" s="630"/>
      <c r="P243" s="642"/>
      <c r="Q243" s="630"/>
      <c r="R243" s="642"/>
      <c r="S243" s="630"/>
      <c r="T243" s="642"/>
      <c r="U243" s="630"/>
      <c r="V243" s="642"/>
      <c r="W243" s="630"/>
      <c r="X243" s="642"/>
      <c r="Y243" s="630"/>
      <c r="Z243" s="642"/>
      <c r="AA243" s="630"/>
      <c r="AB243" s="642"/>
      <c r="AC243" s="630"/>
      <c r="AD243" s="642"/>
      <c r="AE243" s="630"/>
      <c r="AF243" s="642"/>
      <c r="AG243" s="630"/>
      <c r="AH243" s="642"/>
      <c r="AI243" s="630"/>
      <c r="AJ243" s="642"/>
      <c r="AK243" s="630"/>
      <c r="AL243" s="208"/>
      <c r="AM243" s="208"/>
      <c r="AN243" s="208"/>
      <c r="AO243" s="208"/>
      <c r="AP243" s="208"/>
      <c r="AQ243" s="208"/>
      <c r="AR243" s="208"/>
      <c r="AS243" s="208"/>
      <c r="AT243" s="208"/>
      <c r="AU243" s="208"/>
      <c r="AV243" s="208"/>
      <c r="AW243" s="208"/>
      <c r="AX243" s="208"/>
      <c r="AY243" s="208"/>
      <c r="AZ243" s="208"/>
      <c r="BA243" s="208"/>
      <c r="BB243" s="208"/>
      <c r="BC243" s="208"/>
      <c r="BD243" s="208"/>
      <c r="BE243" s="208"/>
      <c r="BF243" s="208"/>
      <c r="BG243" s="208"/>
      <c r="BH243" s="208"/>
      <c r="BI243" s="208"/>
      <c r="BJ243" s="208"/>
      <c r="BK243" s="208"/>
      <c r="BL243" s="208"/>
      <c r="BM243" s="208"/>
      <c r="BN243" s="208"/>
      <c r="BO243" s="208"/>
      <c r="BP243" s="208"/>
    </row>
    <row r="244" spans="1:201" s="205" customFormat="1" ht="15.75" hidden="1" customHeight="1" outlineLevel="2" x14ac:dyDescent="0.2">
      <c r="A244" s="597"/>
      <c r="B244" s="559"/>
      <c r="C244" s="53">
        <v>1</v>
      </c>
      <c r="D244" s="635" t="s">
        <v>91</v>
      </c>
      <c r="E244" s="532"/>
      <c r="F244" s="636"/>
      <c r="G244" s="547"/>
      <c r="H244" s="637">
        <f>F244*G244</f>
        <v>0</v>
      </c>
      <c r="I244" s="636"/>
      <c r="J244" s="547"/>
      <c r="K244" s="637">
        <f>I244*J244</f>
        <v>0</v>
      </c>
      <c r="L244" s="601">
        <f>SUM(G244,J244)</f>
        <v>0</v>
      </c>
      <c r="M244" s="602">
        <f>SUM(K244,H244)</f>
        <v>0</v>
      </c>
      <c r="N244" s="601"/>
      <c r="O244" s="602"/>
      <c r="P244" s="601"/>
      <c r="Q244" s="602"/>
      <c r="R244" s="601"/>
      <c r="S244" s="602"/>
      <c r="T244" s="601"/>
      <c r="U244" s="602"/>
      <c r="V244" s="601"/>
      <c r="W244" s="602"/>
      <c r="X244" s="601"/>
      <c r="Y244" s="602"/>
      <c r="Z244" s="601"/>
      <c r="AA244" s="602"/>
      <c r="AB244" s="601"/>
      <c r="AC244" s="602"/>
      <c r="AD244" s="601"/>
      <c r="AE244" s="602"/>
      <c r="AF244" s="601"/>
      <c r="AG244" s="602"/>
      <c r="AH244" s="601">
        <f t="shared" ref="AH244:AI247" si="67">SUM(AF244,AD244,AB244,Z244,X244,V244,T244,R244,P244,N244)</f>
        <v>0</v>
      </c>
      <c r="AI244" s="602">
        <f t="shared" si="67"/>
        <v>0</v>
      </c>
      <c r="AJ244" s="601">
        <f t="shared" ref="AJ244:AK247" si="68">SUM(AH244,L244)</f>
        <v>0</v>
      </c>
      <c r="AK244" s="602">
        <f t="shared" si="68"/>
        <v>0</v>
      </c>
      <c r="AL244" s="204"/>
      <c r="AM244" s="204"/>
      <c r="AN244" s="204"/>
      <c r="AO244" s="204"/>
      <c r="AP244" s="204"/>
      <c r="AQ244" s="204"/>
      <c r="AR244" s="204"/>
      <c r="AS244" s="204"/>
      <c r="AT244" s="204"/>
      <c r="AU244" s="204"/>
      <c r="AV244" s="204"/>
      <c r="AW244" s="204"/>
      <c r="AX244" s="204"/>
      <c r="AY244" s="204"/>
      <c r="AZ244" s="204"/>
      <c r="BA244" s="204"/>
      <c r="BB244" s="204"/>
      <c r="BC244" s="204"/>
      <c r="BD244" s="204"/>
      <c r="BE244" s="204"/>
      <c r="BF244" s="204"/>
      <c r="BG244" s="204"/>
      <c r="BH244" s="204"/>
      <c r="BI244" s="204"/>
      <c r="BJ244" s="204"/>
      <c r="BK244" s="204"/>
      <c r="BL244" s="204"/>
      <c r="BM244" s="204"/>
      <c r="BN244" s="204"/>
      <c r="BO244" s="204"/>
      <c r="BP244" s="204"/>
      <c r="BQ244" s="512"/>
      <c r="BR244" s="512"/>
      <c r="BS244" s="512"/>
      <c r="BT244" s="512"/>
      <c r="BU244" s="512"/>
      <c r="BV244" s="512"/>
      <c r="BW244" s="512"/>
      <c r="BX244" s="512"/>
      <c r="BY244" s="512"/>
      <c r="BZ244" s="512"/>
      <c r="CA244" s="512"/>
      <c r="CB244" s="512"/>
      <c r="CC244" s="512"/>
      <c r="CD244" s="552"/>
      <c r="CE244" s="552"/>
      <c r="CF244" s="552"/>
      <c r="CG244" s="552"/>
      <c r="CH244" s="552"/>
      <c r="CI244" s="552"/>
      <c r="CJ244" s="552"/>
      <c r="CK244" s="552"/>
      <c r="CL244" s="552"/>
      <c r="CM244" s="552"/>
      <c r="CN244" s="552"/>
      <c r="CO244" s="552"/>
      <c r="CP244" s="552"/>
      <c r="CQ244" s="552"/>
      <c r="CR244" s="552"/>
      <c r="CS244" s="552"/>
      <c r="CT244" s="552"/>
      <c r="CU244" s="552"/>
      <c r="CV244" s="552"/>
      <c r="CW244" s="552"/>
      <c r="CX244" s="552"/>
      <c r="CY244" s="552"/>
      <c r="CZ244" s="552"/>
      <c r="DA244" s="552"/>
      <c r="DB244" s="552"/>
      <c r="DC244" s="552"/>
      <c r="DD244" s="552"/>
      <c r="DE244" s="552"/>
      <c r="DF244" s="552"/>
      <c r="DG244" s="552"/>
      <c r="DH244" s="552"/>
      <c r="DI244" s="552"/>
      <c r="DJ244" s="552"/>
      <c r="DK244" s="552"/>
      <c r="DL244" s="552"/>
      <c r="DM244" s="552"/>
      <c r="DN244" s="552"/>
      <c r="DO244" s="552"/>
      <c r="DP244" s="552"/>
      <c r="DQ244" s="552"/>
      <c r="DR244" s="552"/>
      <c r="DS244" s="552"/>
      <c r="DT244" s="552"/>
      <c r="DU244" s="552"/>
      <c r="DV244" s="552"/>
      <c r="DW244" s="552"/>
      <c r="DX244" s="552"/>
      <c r="DY244" s="552"/>
      <c r="DZ244" s="552"/>
      <c r="EA244" s="552"/>
      <c r="EB244" s="552"/>
      <c r="EC244" s="552"/>
      <c r="ED244" s="552"/>
      <c r="EE244" s="552"/>
      <c r="EF244" s="552"/>
      <c r="EG244" s="552"/>
      <c r="EH244" s="552"/>
      <c r="EI244" s="552"/>
      <c r="EJ244" s="552"/>
      <c r="EK244" s="552"/>
      <c r="EL244" s="552"/>
      <c r="EM244" s="552"/>
      <c r="EN244" s="552"/>
      <c r="EO244" s="552"/>
      <c r="EP244" s="552"/>
      <c r="EQ244" s="552"/>
      <c r="ER244" s="552"/>
      <c r="ES244" s="552"/>
      <c r="ET244" s="552"/>
      <c r="EU244" s="552"/>
      <c r="EV244" s="552"/>
      <c r="EW244" s="552"/>
      <c r="EX244" s="552"/>
      <c r="EY244" s="552"/>
      <c r="EZ244" s="552"/>
      <c r="FA244" s="552"/>
      <c r="FB244" s="552"/>
      <c r="FC244" s="552"/>
      <c r="FD244" s="552"/>
      <c r="FE244" s="552"/>
      <c r="FF244" s="552"/>
      <c r="FG244" s="552"/>
      <c r="FH244" s="552"/>
      <c r="FI244" s="552"/>
      <c r="FJ244" s="552"/>
      <c r="FK244" s="552"/>
      <c r="FL244" s="552"/>
      <c r="FM244" s="552"/>
      <c r="FN244" s="552"/>
      <c r="FO244" s="552"/>
      <c r="FP244" s="552"/>
      <c r="FQ244" s="552"/>
      <c r="FR244" s="552"/>
      <c r="FS244" s="552"/>
      <c r="FT244" s="552"/>
      <c r="FU244" s="552"/>
      <c r="FV244" s="552"/>
      <c r="FW244" s="552"/>
      <c r="FX244" s="552"/>
      <c r="FY244" s="552"/>
      <c r="FZ244" s="552"/>
      <c r="GA244" s="552"/>
      <c r="GB244" s="552"/>
      <c r="GC244" s="552"/>
      <c r="GD244" s="552"/>
      <c r="GE244" s="552"/>
      <c r="GF244" s="552"/>
      <c r="GG244" s="552"/>
      <c r="GH244" s="552"/>
      <c r="GI244" s="552"/>
      <c r="GJ244" s="552"/>
      <c r="GK244" s="552"/>
      <c r="GL244" s="552"/>
      <c r="GM244" s="552"/>
      <c r="GN244" s="552"/>
      <c r="GO244" s="552"/>
      <c r="GP244" s="552"/>
      <c r="GQ244" s="552"/>
      <c r="GR244" s="552"/>
      <c r="GS244" s="552"/>
    </row>
    <row r="245" spans="1:201" s="205" customFormat="1" ht="15.75" hidden="1" customHeight="1" outlineLevel="2" x14ac:dyDescent="0.2">
      <c r="A245" s="597"/>
      <c r="B245" s="559"/>
      <c r="C245" s="53">
        <v>2</v>
      </c>
      <c r="D245" s="635" t="s">
        <v>271</v>
      </c>
      <c r="E245" s="532"/>
      <c r="F245" s="636"/>
      <c r="G245" s="547"/>
      <c r="H245" s="637">
        <f>F245*G245</f>
        <v>0</v>
      </c>
      <c r="I245" s="636"/>
      <c r="J245" s="547"/>
      <c r="K245" s="637">
        <f>I245*J245</f>
        <v>0</v>
      </c>
      <c r="L245" s="601">
        <f>SUM(G245,J245)</f>
        <v>0</v>
      </c>
      <c r="M245" s="602">
        <f>SUM(K245,H245)</f>
        <v>0</v>
      </c>
      <c r="N245" s="601"/>
      <c r="O245" s="602"/>
      <c r="P245" s="601"/>
      <c r="Q245" s="602"/>
      <c r="R245" s="601"/>
      <c r="S245" s="602"/>
      <c r="T245" s="601"/>
      <c r="U245" s="602"/>
      <c r="V245" s="601"/>
      <c r="W245" s="602"/>
      <c r="X245" s="601"/>
      <c r="Y245" s="602"/>
      <c r="Z245" s="601"/>
      <c r="AA245" s="602"/>
      <c r="AB245" s="601"/>
      <c r="AC245" s="602"/>
      <c r="AD245" s="601"/>
      <c r="AE245" s="602"/>
      <c r="AF245" s="601"/>
      <c r="AG245" s="602"/>
      <c r="AH245" s="601">
        <f t="shared" si="67"/>
        <v>0</v>
      </c>
      <c r="AI245" s="602">
        <f t="shared" si="67"/>
        <v>0</v>
      </c>
      <c r="AJ245" s="601">
        <f t="shared" si="68"/>
        <v>0</v>
      </c>
      <c r="AK245" s="602">
        <f t="shared" si="68"/>
        <v>0</v>
      </c>
      <c r="AL245" s="204"/>
      <c r="AM245" s="204"/>
      <c r="AN245" s="204"/>
      <c r="AO245" s="204"/>
      <c r="AP245" s="204"/>
      <c r="AQ245" s="204"/>
      <c r="AR245" s="204"/>
      <c r="AS245" s="204"/>
      <c r="AT245" s="204"/>
      <c r="AU245" s="204"/>
      <c r="AV245" s="204"/>
      <c r="AW245" s="204"/>
      <c r="AX245" s="204"/>
      <c r="AY245" s="204"/>
      <c r="AZ245" s="204"/>
      <c r="BA245" s="204"/>
      <c r="BB245" s="204"/>
      <c r="BC245" s="204"/>
      <c r="BD245" s="204"/>
      <c r="BE245" s="204"/>
      <c r="BF245" s="204"/>
      <c r="BG245" s="204"/>
      <c r="BH245" s="204"/>
      <c r="BI245" s="204"/>
      <c r="BJ245" s="204"/>
      <c r="BK245" s="204"/>
      <c r="BL245" s="204"/>
      <c r="BM245" s="204"/>
      <c r="BN245" s="204"/>
      <c r="BO245" s="204"/>
      <c r="BP245" s="204"/>
      <c r="BQ245" s="512"/>
      <c r="BR245" s="512"/>
      <c r="BS245" s="512"/>
      <c r="BT245" s="512"/>
      <c r="BU245" s="512"/>
      <c r="BV245" s="512"/>
      <c r="BW245" s="512"/>
      <c r="BX245" s="512"/>
      <c r="BY245" s="512"/>
      <c r="BZ245" s="512"/>
      <c r="CA245" s="512"/>
      <c r="CB245" s="512"/>
      <c r="CC245" s="512"/>
      <c r="CD245" s="552"/>
      <c r="CE245" s="552"/>
      <c r="CF245" s="552"/>
      <c r="CG245" s="552"/>
      <c r="CH245" s="552"/>
      <c r="CI245" s="552"/>
      <c r="CJ245" s="552"/>
      <c r="CK245" s="552"/>
      <c r="CL245" s="552"/>
      <c r="CM245" s="552"/>
      <c r="CN245" s="552"/>
      <c r="CO245" s="552"/>
      <c r="CP245" s="552"/>
      <c r="CQ245" s="552"/>
      <c r="CR245" s="552"/>
      <c r="CS245" s="552"/>
      <c r="CT245" s="552"/>
      <c r="CU245" s="552"/>
      <c r="CV245" s="552"/>
      <c r="CW245" s="552"/>
      <c r="CX245" s="552"/>
      <c r="CY245" s="552"/>
      <c r="CZ245" s="552"/>
      <c r="DA245" s="552"/>
      <c r="DB245" s="552"/>
      <c r="DC245" s="552"/>
      <c r="DD245" s="552"/>
      <c r="DE245" s="552"/>
      <c r="DF245" s="552"/>
      <c r="DG245" s="552"/>
      <c r="DH245" s="552"/>
      <c r="DI245" s="552"/>
      <c r="DJ245" s="552"/>
      <c r="DK245" s="552"/>
      <c r="DL245" s="552"/>
      <c r="DM245" s="552"/>
      <c r="DN245" s="552"/>
      <c r="DO245" s="552"/>
      <c r="DP245" s="552"/>
      <c r="DQ245" s="552"/>
      <c r="DR245" s="552"/>
      <c r="DS245" s="552"/>
      <c r="DT245" s="552"/>
      <c r="DU245" s="552"/>
      <c r="DV245" s="552"/>
      <c r="DW245" s="552"/>
      <c r="DX245" s="552"/>
      <c r="DY245" s="552"/>
      <c r="DZ245" s="552"/>
      <c r="EA245" s="552"/>
      <c r="EB245" s="552"/>
      <c r="EC245" s="552"/>
      <c r="ED245" s="552"/>
      <c r="EE245" s="552"/>
      <c r="EF245" s="552"/>
      <c r="EG245" s="552"/>
      <c r="EH245" s="552"/>
      <c r="EI245" s="552"/>
      <c r="EJ245" s="552"/>
      <c r="EK245" s="552"/>
      <c r="EL245" s="552"/>
      <c r="EM245" s="552"/>
      <c r="EN245" s="552"/>
      <c r="EO245" s="552"/>
      <c r="EP245" s="552"/>
      <c r="EQ245" s="552"/>
      <c r="ER245" s="552"/>
      <c r="ES245" s="552"/>
      <c r="ET245" s="552"/>
      <c r="EU245" s="552"/>
      <c r="EV245" s="552"/>
      <c r="EW245" s="552"/>
      <c r="EX245" s="552"/>
      <c r="EY245" s="552"/>
      <c r="EZ245" s="552"/>
      <c r="FA245" s="552"/>
      <c r="FB245" s="552"/>
      <c r="FC245" s="552"/>
      <c r="FD245" s="552"/>
      <c r="FE245" s="552"/>
      <c r="FF245" s="552"/>
      <c r="FG245" s="552"/>
      <c r="FH245" s="552"/>
      <c r="FI245" s="552"/>
      <c r="FJ245" s="552"/>
      <c r="FK245" s="552"/>
      <c r="FL245" s="552"/>
      <c r="FM245" s="552"/>
      <c r="FN245" s="552"/>
      <c r="FO245" s="552"/>
      <c r="FP245" s="552"/>
      <c r="FQ245" s="552"/>
      <c r="FR245" s="552"/>
      <c r="FS245" s="552"/>
      <c r="FT245" s="552"/>
      <c r="FU245" s="552"/>
      <c r="FV245" s="552"/>
      <c r="FW245" s="552"/>
      <c r="FX245" s="552"/>
      <c r="FY245" s="552"/>
      <c r="FZ245" s="552"/>
      <c r="GA245" s="552"/>
      <c r="GB245" s="552"/>
      <c r="GC245" s="552"/>
      <c r="GD245" s="552"/>
      <c r="GE245" s="552"/>
      <c r="GF245" s="552"/>
      <c r="GG245" s="552"/>
      <c r="GH245" s="552"/>
      <c r="GI245" s="552"/>
      <c r="GJ245" s="552"/>
      <c r="GK245" s="552"/>
      <c r="GL245" s="552"/>
      <c r="GM245" s="552"/>
      <c r="GN245" s="552"/>
      <c r="GO245" s="552"/>
      <c r="GP245" s="552"/>
      <c r="GQ245" s="552"/>
      <c r="GR245" s="552"/>
      <c r="GS245" s="552"/>
    </row>
    <row r="246" spans="1:201" s="205" customFormat="1" ht="15.75" hidden="1" customHeight="1" outlineLevel="2" x14ac:dyDescent="0.2">
      <c r="A246" s="597"/>
      <c r="B246" s="559"/>
      <c r="C246" s="53"/>
      <c r="D246" s="635"/>
      <c r="E246" s="532"/>
      <c r="F246" s="636"/>
      <c r="G246" s="547"/>
      <c r="H246" s="637">
        <f>F246*G246</f>
        <v>0</v>
      </c>
      <c r="I246" s="636"/>
      <c r="J246" s="547"/>
      <c r="K246" s="637">
        <f>I246*J246</f>
        <v>0</v>
      </c>
      <c r="L246" s="601">
        <f>SUM(G246,J246)</f>
        <v>0</v>
      </c>
      <c r="M246" s="602">
        <f>SUM(K246,H246)</f>
        <v>0</v>
      </c>
      <c r="N246" s="601"/>
      <c r="O246" s="602"/>
      <c r="P246" s="601"/>
      <c r="Q246" s="602"/>
      <c r="R246" s="601"/>
      <c r="S246" s="602"/>
      <c r="T246" s="601"/>
      <c r="U246" s="602"/>
      <c r="V246" s="601"/>
      <c r="W246" s="602"/>
      <c r="X246" s="601"/>
      <c r="Y246" s="602"/>
      <c r="Z246" s="601"/>
      <c r="AA246" s="602"/>
      <c r="AB246" s="601"/>
      <c r="AC246" s="602"/>
      <c r="AD246" s="601"/>
      <c r="AE246" s="602"/>
      <c r="AF246" s="601"/>
      <c r="AG246" s="602"/>
      <c r="AH246" s="601">
        <f t="shared" si="67"/>
        <v>0</v>
      </c>
      <c r="AI246" s="602">
        <f t="shared" si="67"/>
        <v>0</v>
      </c>
      <c r="AJ246" s="601">
        <f t="shared" si="68"/>
        <v>0</v>
      </c>
      <c r="AK246" s="602">
        <f t="shared" si="68"/>
        <v>0</v>
      </c>
      <c r="AL246" s="204"/>
      <c r="AM246" s="204"/>
      <c r="AN246" s="204"/>
      <c r="AO246" s="204"/>
      <c r="AP246" s="204"/>
      <c r="AQ246" s="204"/>
      <c r="AR246" s="204"/>
      <c r="AS246" s="204"/>
      <c r="AT246" s="204"/>
      <c r="AU246" s="204"/>
      <c r="AV246" s="204"/>
      <c r="AW246" s="204"/>
      <c r="AX246" s="204"/>
      <c r="AY246" s="204"/>
      <c r="AZ246" s="204"/>
      <c r="BA246" s="204"/>
      <c r="BB246" s="204"/>
      <c r="BC246" s="204"/>
      <c r="BD246" s="204"/>
      <c r="BE246" s="204"/>
      <c r="BF246" s="204"/>
      <c r="BG246" s="204"/>
      <c r="BH246" s="204"/>
      <c r="BI246" s="204"/>
      <c r="BJ246" s="204"/>
      <c r="BK246" s="204"/>
      <c r="BL246" s="204"/>
      <c r="BM246" s="204"/>
      <c r="BN246" s="204"/>
      <c r="BO246" s="204"/>
      <c r="BP246" s="204"/>
      <c r="BQ246" s="512"/>
      <c r="BR246" s="512"/>
      <c r="BS246" s="512"/>
      <c r="BT246" s="512"/>
      <c r="BU246" s="512"/>
      <c r="BV246" s="512"/>
      <c r="BW246" s="512"/>
      <c r="BX246" s="512"/>
      <c r="BY246" s="512"/>
      <c r="BZ246" s="512"/>
      <c r="CA246" s="512"/>
      <c r="CB246" s="512"/>
      <c r="CC246" s="512"/>
      <c r="CD246" s="552"/>
      <c r="CE246" s="552"/>
      <c r="CF246" s="552"/>
      <c r="CG246" s="552"/>
      <c r="CH246" s="552"/>
      <c r="CI246" s="552"/>
      <c r="CJ246" s="552"/>
      <c r="CK246" s="552"/>
      <c r="CL246" s="552"/>
      <c r="CM246" s="552"/>
      <c r="CN246" s="552"/>
      <c r="CO246" s="552"/>
      <c r="CP246" s="552"/>
      <c r="CQ246" s="552"/>
      <c r="CR246" s="552"/>
      <c r="CS246" s="552"/>
      <c r="CT246" s="552"/>
      <c r="CU246" s="552"/>
      <c r="CV246" s="552"/>
      <c r="CW246" s="552"/>
      <c r="CX246" s="552"/>
      <c r="CY246" s="552"/>
      <c r="CZ246" s="552"/>
      <c r="DA246" s="552"/>
      <c r="DB246" s="552"/>
      <c r="DC246" s="552"/>
      <c r="DD246" s="552"/>
      <c r="DE246" s="552"/>
      <c r="DF246" s="552"/>
      <c r="DG246" s="552"/>
      <c r="DH246" s="552"/>
      <c r="DI246" s="552"/>
      <c r="DJ246" s="552"/>
      <c r="DK246" s="552"/>
      <c r="DL246" s="552"/>
      <c r="DM246" s="552"/>
      <c r="DN246" s="552"/>
      <c r="DO246" s="552"/>
      <c r="DP246" s="552"/>
      <c r="DQ246" s="552"/>
      <c r="DR246" s="552"/>
      <c r="DS246" s="552"/>
      <c r="DT246" s="552"/>
      <c r="DU246" s="552"/>
      <c r="DV246" s="552"/>
      <c r="DW246" s="552"/>
      <c r="DX246" s="552"/>
      <c r="DY246" s="552"/>
      <c r="DZ246" s="552"/>
      <c r="EA246" s="552"/>
      <c r="EB246" s="552"/>
      <c r="EC246" s="552"/>
      <c r="ED246" s="552"/>
      <c r="EE246" s="552"/>
      <c r="EF246" s="552"/>
      <c r="EG246" s="552"/>
      <c r="EH246" s="552"/>
      <c r="EI246" s="552"/>
      <c r="EJ246" s="552"/>
      <c r="EK246" s="552"/>
      <c r="EL246" s="552"/>
      <c r="EM246" s="552"/>
      <c r="EN246" s="552"/>
      <c r="EO246" s="552"/>
      <c r="EP246" s="552"/>
      <c r="EQ246" s="552"/>
      <c r="ER246" s="552"/>
      <c r="ES246" s="552"/>
      <c r="ET246" s="552"/>
      <c r="EU246" s="552"/>
      <c r="EV246" s="552"/>
      <c r="EW246" s="552"/>
      <c r="EX246" s="552"/>
      <c r="EY246" s="552"/>
      <c r="EZ246" s="552"/>
      <c r="FA246" s="552"/>
      <c r="FB246" s="552"/>
      <c r="FC246" s="552"/>
      <c r="FD246" s="552"/>
      <c r="FE246" s="552"/>
      <c r="FF246" s="552"/>
      <c r="FG246" s="552"/>
      <c r="FH246" s="552"/>
      <c r="FI246" s="552"/>
      <c r="FJ246" s="552"/>
      <c r="FK246" s="552"/>
      <c r="FL246" s="552"/>
      <c r="FM246" s="552"/>
      <c r="FN246" s="552"/>
      <c r="FO246" s="552"/>
      <c r="FP246" s="552"/>
      <c r="FQ246" s="552"/>
      <c r="FR246" s="552"/>
      <c r="FS246" s="552"/>
      <c r="FT246" s="552"/>
      <c r="FU246" s="552"/>
      <c r="FV246" s="552"/>
      <c r="FW246" s="552"/>
      <c r="FX246" s="552"/>
      <c r="FY246" s="552"/>
      <c r="FZ246" s="552"/>
      <c r="GA246" s="552"/>
      <c r="GB246" s="552"/>
      <c r="GC246" s="552"/>
      <c r="GD246" s="552"/>
      <c r="GE246" s="552"/>
      <c r="GF246" s="552"/>
      <c r="GG246" s="552"/>
      <c r="GH246" s="552"/>
      <c r="GI246" s="552"/>
      <c r="GJ246" s="552"/>
      <c r="GK246" s="552"/>
      <c r="GL246" s="552"/>
      <c r="GM246" s="552"/>
      <c r="GN246" s="552"/>
      <c r="GO246" s="552"/>
      <c r="GP246" s="552"/>
      <c r="GQ246" s="552"/>
      <c r="GR246" s="552"/>
      <c r="GS246" s="552"/>
    </row>
    <row r="247" spans="1:201" s="205" customFormat="1" ht="15.75" hidden="1" customHeight="1" outlineLevel="2" x14ac:dyDescent="0.2">
      <c r="A247" s="597"/>
      <c r="B247" s="559"/>
      <c r="C247" s="53"/>
      <c r="D247" s="635"/>
      <c r="E247" s="532"/>
      <c r="F247" s="636"/>
      <c r="G247" s="547"/>
      <c r="H247" s="637">
        <f>F247*G247</f>
        <v>0</v>
      </c>
      <c r="I247" s="636"/>
      <c r="J247" s="547"/>
      <c r="K247" s="637">
        <f>I247*J247</f>
        <v>0</v>
      </c>
      <c r="L247" s="601">
        <f>SUM(G247,J247)</f>
        <v>0</v>
      </c>
      <c r="M247" s="602">
        <f>SUM(K247,H247)</f>
        <v>0</v>
      </c>
      <c r="N247" s="601"/>
      <c r="O247" s="602"/>
      <c r="P247" s="601"/>
      <c r="Q247" s="602"/>
      <c r="R247" s="601"/>
      <c r="S247" s="602"/>
      <c r="T247" s="601"/>
      <c r="U247" s="602"/>
      <c r="V247" s="601"/>
      <c r="W247" s="602"/>
      <c r="X247" s="601"/>
      <c r="Y247" s="602"/>
      <c r="Z247" s="601"/>
      <c r="AA247" s="602"/>
      <c r="AB247" s="601"/>
      <c r="AC247" s="602"/>
      <c r="AD247" s="601"/>
      <c r="AE247" s="602"/>
      <c r="AF247" s="601"/>
      <c r="AG247" s="602"/>
      <c r="AH247" s="601">
        <f t="shared" si="67"/>
        <v>0</v>
      </c>
      <c r="AI247" s="602">
        <f t="shared" si="67"/>
        <v>0</v>
      </c>
      <c r="AJ247" s="601">
        <f t="shared" si="68"/>
        <v>0</v>
      </c>
      <c r="AK247" s="602">
        <f t="shared" si="68"/>
        <v>0</v>
      </c>
      <c r="AL247" s="204"/>
      <c r="AM247" s="204"/>
      <c r="AN247" s="204"/>
      <c r="AO247" s="204"/>
      <c r="AP247" s="204"/>
      <c r="AQ247" s="204"/>
      <c r="AR247" s="204"/>
      <c r="AS247" s="204"/>
      <c r="AT247" s="204"/>
      <c r="AU247" s="204"/>
      <c r="AV247" s="204"/>
      <c r="AW247" s="204"/>
      <c r="AX247" s="204"/>
      <c r="AY247" s="204"/>
      <c r="AZ247" s="204"/>
      <c r="BA247" s="204"/>
      <c r="BB247" s="204"/>
      <c r="BC247" s="204"/>
      <c r="BD247" s="204"/>
      <c r="BE247" s="204"/>
      <c r="BF247" s="204"/>
      <c r="BG247" s="204"/>
      <c r="BH247" s="204"/>
      <c r="BI247" s="204"/>
      <c r="BJ247" s="204"/>
      <c r="BK247" s="204"/>
      <c r="BL247" s="204"/>
      <c r="BM247" s="204"/>
      <c r="BN247" s="204"/>
      <c r="BO247" s="204"/>
      <c r="BP247" s="204"/>
      <c r="BQ247" s="512"/>
      <c r="BR247" s="512"/>
      <c r="BS247" s="512"/>
      <c r="BT247" s="512"/>
      <c r="BU247" s="512"/>
      <c r="BV247" s="512"/>
      <c r="BW247" s="512"/>
      <c r="BX247" s="512"/>
      <c r="BY247" s="512"/>
      <c r="BZ247" s="512"/>
      <c r="CA247" s="512"/>
      <c r="CB247" s="512"/>
      <c r="CC247" s="512"/>
      <c r="CD247" s="552"/>
      <c r="CE247" s="552"/>
      <c r="CF247" s="552"/>
      <c r="CG247" s="552"/>
      <c r="CH247" s="552"/>
      <c r="CI247" s="552"/>
      <c r="CJ247" s="552"/>
      <c r="CK247" s="552"/>
      <c r="CL247" s="552"/>
      <c r="CM247" s="552"/>
      <c r="CN247" s="552"/>
      <c r="CO247" s="552"/>
      <c r="CP247" s="552"/>
      <c r="CQ247" s="552"/>
      <c r="CR247" s="552"/>
      <c r="CS247" s="552"/>
      <c r="CT247" s="552"/>
      <c r="CU247" s="552"/>
      <c r="CV247" s="552"/>
      <c r="CW247" s="552"/>
      <c r="CX247" s="552"/>
      <c r="CY247" s="552"/>
      <c r="CZ247" s="552"/>
      <c r="DA247" s="552"/>
      <c r="DB247" s="552"/>
      <c r="DC247" s="552"/>
      <c r="DD247" s="552"/>
      <c r="DE247" s="552"/>
      <c r="DF247" s="552"/>
      <c r="DG247" s="552"/>
      <c r="DH247" s="552"/>
      <c r="DI247" s="552"/>
      <c r="DJ247" s="552"/>
      <c r="DK247" s="552"/>
      <c r="DL247" s="552"/>
      <c r="DM247" s="552"/>
      <c r="DN247" s="552"/>
      <c r="DO247" s="552"/>
      <c r="DP247" s="552"/>
      <c r="DQ247" s="552"/>
      <c r="DR247" s="552"/>
      <c r="DS247" s="552"/>
      <c r="DT247" s="552"/>
      <c r="DU247" s="552"/>
      <c r="DV247" s="552"/>
      <c r="DW247" s="552"/>
      <c r="DX247" s="552"/>
      <c r="DY247" s="552"/>
      <c r="DZ247" s="552"/>
      <c r="EA247" s="552"/>
      <c r="EB247" s="552"/>
      <c r="EC247" s="552"/>
      <c r="ED247" s="552"/>
      <c r="EE247" s="552"/>
      <c r="EF247" s="552"/>
      <c r="EG247" s="552"/>
      <c r="EH247" s="552"/>
      <c r="EI247" s="552"/>
      <c r="EJ247" s="552"/>
      <c r="EK247" s="552"/>
      <c r="EL247" s="552"/>
      <c r="EM247" s="552"/>
      <c r="EN247" s="552"/>
      <c r="EO247" s="552"/>
      <c r="EP247" s="552"/>
      <c r="EQ247" s="552"/>
      <c r="ER247" s="552"/>
      <c r="ES247" s="552"/>
      <c r="ET247" s="552"/>
      <c r="EU247" s="552"/>
      <c r="EV247" s="552"/>
      <c r="EW247" s="552"/>
      <c r="EX247" s="552"/>
      <c r="EY247" s="552"/>
      <c r="EZ247" s="552"/>
      <c r="FA247" s="552"/>
      <c r="FB247" s="552"/>
      <c r="FC247" s="552"/>
      <c r="FD247" s="552"/>
      <c r="FE247" s="552"/>
      <c r="FF247" s="552"/>
      <c r="FG247" s="552"/>
      <c r="FH247" s="552"/>
      <c r="FI247" s="552"/>
      <c r="FJ247" s="552"/>
      <c r="FK247" s="552"/>
      <c r="FL247" s="552"/>
      <c r="FM247" s="552"/>
      <c r="FN247" s="552"/>
      <c r="FO247" s="552"/>
      <c r="FP247" s="552"/>
      <c r="FQ247" s="552"/>
      <c r="FR247" s="552"/>
      <c r="FS247" s="552"/>
      <c r="FT247" s="552"/>
      <c r="FU247" s="552"/>
      <c r="FV247" s="552"/>
      <c r="FW247" s="552"/>
      <c r="FX247" s="552"/>
      <c r="FY247" s="552"/>
      <c r="FZ247" s="552"/>
      <c r="GA247" s="552"/>
      <c r="GB247" s="552"/>
      <c r="GC247" s="552"/>
      <c r="GD247" s="552"/>
      <c r="GE247" s="552"/>
      <c r="GF247" s="552"/>
      <c r="GG247" s="552"/>
      <c r="GH247" s="552"/>
      <c r="GI247" s="552"/>
      <c r="GJ247" s="552"/>
      <c r="GK247" s="552"/>
      <c r="GL247" s="552"/>
      <c r="GM247" s="552"/>
      <c r="GN247" s="552"/>
      <c r="GO247" s="552"/>
      <c r="GP247" s="552"/>
      <c r="GQ247" s="552"/>
      <c r="GR247" s="552"/>
      <c r="GS247" s="552"/>
    </row>
    <row r="248" spans="1:201" s="141" customFormat="1" ht="15.75" outlineLevel="1" collapsed="1" x14ac:dyDescent="0.2">
      <c r="A248" s="17"/>
      <c r="B248" s="18"/>
      <c r="C248" s="19"/>
      <c r="D248" s="136" t="s">
        <v>272</v>
      </c>
      <c r="E248" s="15"/>
      <c r="F248" s="240"/>
      <c r="G248" s="554"/>
      <c r="H248" s="304">
        <f>SUM(H244:H247)</f>
        <v>0</v>
      </c>
      <c r="I248" s="240"/>
      <c r="J248" s="554"/>
      <c r="K248" s="304">
        <f>SUM(K244:K247)</f>
        <v>0</v>
      </c>
      <c r="L248" s="551"/>
      <c r="M248" s="304">
        <f>SUM(M244:M247)</f>
        <v>0</v>
      </c>
      <c r="N248" s="551"/>
      <c r="O248" s="304">
        <f>SUM(O244:O247)</f>
        <v>0</v>
      </c>
      <c r="P248" s="551"/>
      <c r="Q248" s="304">
        <f>SUM(Q244:Q247)</f>
        <v>0</v>
      </c>
      <c r="R248" s="551"/>
      <c r="S248" s="304">
        <f>SUM(S244:S247)</f>
        <v>0</v>
      </c>
      <c r="T248" s="551"/>
      <c r="U248" s="304">
        <f>SUM(U244:U247)</f>
        <v>0</v>
      </c>
      <c r="V248" s="551"/>
      <c r="W248" s="304">
        <f>SUM(W244:W247)</f>
        <v>0</v>
      </c>
      <c r="X248" s="551"/>
      <c r="Y248" s="304">
        <f>SUM(Y244:Y247)</f>
        <v>0</v>
      </c>
      <c r="Z248" s="551"/>
      <c r="AA248" s="304">
        <f>SUM(AA244:AA247)</f>
        <v>0</v>
      </c>
      <c r="AB248" s="551"/>
      <c r="AC248" s="304">
        <f>SUM(AC244:AC247)</f>
        <v>0</v>
      </c>
      <c r="AD248" s="551"/>
      <c r="AE248" s="304">
        <f>SUM(AE244:AE247)</f>
        <v>0</v>
      </c>
      <c r="AF248" s="551"/>
      <c r="AG248" s="304">
        <f>SUM(AG244:AG247)</f>
        <v>0</v>
      </c>
      <c r="AH248" s="551"/>
      <c r="AI248" s="304">
        <f>SUM(AI244:AI247)</f>
        <v>0</v>
      </c>
      <c r="AJ248" s="551"/>
      <c r="AK248" s="304">
        <f>SUM(AK244:AK247)</f>
        <v>0</v>
      </c>
      <c r="AL248" s="204"/>
      <c r="AM248" s="204"/>
      <c r="AN248" s="204"/>
      <c r="AO248" s="204"/>
      <c r="AP248" s="204"/>
      <c r="AQ248" s="204"/>
      <c r="AR248" s="204"/>
      <c r="AS248" s="204"/>
      <c r="AT248" s="204"/>
      <c r="AU248" s="204"/>
      <c r="AV248" s="204"/>
      <c r="AW248" s="204"/>
      <c r="AX248" s="204"/>
      <c r="AY248" s="204"/>
      <c r="AZ248" s="204"/>
      <c r="BA248" s="204"/>
      <c r="BB248" s="204"/>
      <c r="BC248" s="204"/>
      <c r="BD248" s="204"/>
      <c r="BE248" s="204"/>
      <c r="BF248" s="204"/>
      <c r="BG248" s="204"/>
      <c r="BH248" s="204"/>
      <c r="BI248" s="204"/>
      <c r="BJ248" s="204"/>
      <c r="BK248" s="204"/>
      <c r="BL248" s="204"/>
      <c r="BM248" s="204"/>
      <c r="BN248" s="204"/>
      <c r="BO248" s="204"/>
      <c r="BP248" s="204"/>
      <c r="BQ248" s="31"/>
      <c r="BR248" s="31"/>
      <c r="BS248" s="31"/>
      <c r="BT248" s="31"/>
      <c r="BU248" s="31"/>
      <c r="BV248" s="31"/>
      <c r="BW248" s="31"/>
      <c r="BX248" s="31"/>
      <c r="BY248" s="31"/>
      <c r="BZ248" s="31"/>
      <c r="CA248" s="31"/>
      <c r="CB248" s="31"/>
      <c r="CC248" s="31"/>
    </row>
    <row r="249" spans="1:201" s="145" customFormat="1" ht="18.75" customHeight="1" outlineLevel="1" collapsed="1" x14ac:dyDescent="0.2">
      <c r="A249" s="305" t="s">
        <v>273</v>
      </c>
      <c r="B249" s="644"/>
      <c r="C249" s="606"/>
      <c r="D249" s="645"/>
      <c r="E249" s="157"/>
      <c r="F249" s="607"/>
      <c r="G249" s="646"/>
      <c r="H249" s="306">
        <f>SUM(H248,H222,H203,H215,H242,H227)</f>
        <v>0</v>
      </c>
      <c r="I249" s="607"/>
      <c r="J249" s="646"/>
      <c r="K249" s="306">
        <f>SUM(K248,K222,K203,K215,K242,K227)</f>
        <v>0</v>
      </c>
      <c r="L249" s="647"/>
      <c r="M249" s="306">
        <f>SUM(M248,M222,M203,M215,M242,M227)</f>
        <v>0</v>
      </c>
      <c r="N249" s="647"/>
      <c r="O249" s="306">
        <f>SUM(O248,O222,O203,O215,O242,O227)</f>
        <v>0</v>
      </c>
      <c r="P249" s="647"/>
      <c r="Q249" s="306">
        <f>SUM(Q248,Q222,Q203,Q215,Q242,Q227)</f>
        <v>0</v>
      </c>
      <c r="R249" s="647"/>
      <c r="S249" s="306">
        <f>SUM(S248,S222,S203,S215,S242,S227)</f>
        <v>0</v>
      </c>
      <c r="T249" s="647"/>
      <c r="U249" s="306">
        <f>SUM(U248,U222,U203,U215,U242,U227)</f>
        <v>0</v>
      </c>
      <c r="V249" s="647"/>
      <c r="W249" s="306">
        <f>SUM(W248,W222,W203,W215,W242,W227)</f>
        <v>0</v>
      </c>
      <c r="X249" s="647"/>
      <c r="Y249" s="306">
        <f>SUM(Y248,Y222,Y203,Y215,Y242,Y227)</f>
        <v>0</v>
      </c>
      <c r="Z249" s="647"/>
      <c r="AA249" s="306">
        <f>SUM(AA248,AA222,AA203,AA215,AA242,AA227)</f>
        <v>0</v>
      </c>
      <c r="AB249" s="647"/>
      <c r="AC249" s="306">
        <f>SUM(AC248,AC222,AC203,AC215,AC242,AC227)</f>
        <v>0</v>
      </c>
      <c r="AD249" s="647"/>
      <c r="AE249" s="306">
        <f>SUM(AE248,AE222,AE203,AE215,AE242,AE227)</f>
        <v>0</v>
      </c>
      <c r="AF249" s="647"/>
      <c r="AG249" s="306">
        <f>SUM(AG248,AG222,AG203,AG215,AG242,AG227)</f>
        <v>0</v>
      </c>
      <c r="AH249" s="647"/>
      <c r="AI249" s="306">
        <f>SUM(AI248,AI222,AI203,AI215,AI242,AI227)</f>
        <v>0</v>
      </c>
      <c r="AJ249" s="647"/>
      <c r="AK249" s="306">
        <f>SUM(AK248,AK222,AK203,AK215,AK242,AK227)</f>
        <v>0</v>
      </c>
      <c r="AL249" s="230"/>
      <c r="AM249" s="230"/>
      <c r="AN249" s="230"/>
      <c r="AO249" s="230"/>
      <c r="AP249" s="230"/>
      <c r="AQ249" s="230"/>
      <c r="AR249" s="230"/>
      <c r="AS249" s="230"/>
      <c r="AT249" s="230"/>
      <c r="AU249" s="230"/>
      <c r="AV249" s="230"/>
      <c r="AW249" s="230"/>
      <c r="AX249" s="230"/>
      <c r="AY249" s="230"/>
      <c r="AZ249" s="230"/>
      <c r="BA249" s="230"/>
      <c r="BB249" s="230"/>
      <c r="BC249" s="230"/>
      <c r="BD249" s="230"/>
      <c r="BE249" s="230"/>
      <c r="BF249" s="230"/>
      <c r="BG249" s="230"/>
      <c r="BH249" s="230"/>
      <c r="BI249" s="230"/>
      <c r="BJ249" s="230"/>
      <c r="BK249" s="230"/>
      <c r="BL249" s="230"/>
      <c r="BM249" s="230"/>
      <c r="BN249" s="230"/>
      <c r="BO249" s="230"/>
      <c r="BP249" s="230"/>
    </row>
    <row r="250" spans="1:201" ht="8.25" customHeight="1" outlineLevel="1" x14ac:dyDescent="0.2">
      <c r="E250" s="648"/>
      <c r="L250" s="58"/>
    </row>
    <row r="251" spans="1:201" s="375" customFormat="1" ht="17.25" customHeight="1" outlineLevel="1" x14ac:dyDescent="0.2">
      <c r="A251" s="362" t="s">
        <v>274</v>
      </c>
      <c r="B251" s="363"/>
      <c r="C251" s="364"/>
      <c r="D251" s="365"/>
      <c r="E251" s="366"/>
      <c r="F251" s="367"/>
      <c r="G251" s="368"/>
      <c r="H251" s="369">
        <f>SUM(H188,H249)</f>
        <v>0</v>
      </c>
      <c r="I251" s="367"/>
      <c r="J251" s="368"/>
      <c r="K251" s="369">
        <f>SUM(K188,K249)</f>
        <v>0</v>
      </c>
      <c r="L251" s="367"/>
      <c r="M251" s="370">
        <f>SUM(M188,M249)</f>
        <v>0</v>
      </c>
      <c r="N251" s="367"/>
      <c r="O251" s="370">
        <f>SUM(O188,O249)</f>
        <v>0</v>
      </c>
      <c r="P251" s="367"/>
      <c r="Q251" s="370">
        <f>SUM(Q188,Q249)</f>
        <v>0</v>
      </c>
      <c r="R251" s="367"/>
      <c r="S251" s="370">
        <f>SUM(S188,S249)</f>
        <v>0</v>
      </c>
      <c r="T251" s="367"/>
      <c r="U251" s="370">
        <f>SUM(U188,U249)</f>
        <v>0</v>
      </c>
      <c r="V251" s="367"/>
      <c r="W251" s="370">
        <f>SUM(W188,W249)</f>
        <v>0</v>
      </c>
      <c r="X251" s="367"/>
      <c r="Y251" s="370">
        <f>SUM(Y188,Y249)</f>
        <v>0</v>
      </c>
      <c r="Z251" s="367"/>
      <c r="AA251" s="370">
        <f>SUM(AA188,AA249)</f>
        <v>0</v>
      </c>
      <c r="AB251" s="367"/>
      <c r="AC251" s="370">
        <f>SUM(AC188,AC249)</f>
        <v>0</v>
      </c>
      <c r="AD251" s="367"/>
      <c r="AE251" s="370">
        <f>SUM(AE188,AE249)</f>
        <v>0</v>
      </c>
      <c r="AF251" s="367"/>
      <c r="AG251" s="370">
        <f>SUM(AG188,AG249)</f>
        <v>0</v>
      </c>
      <c r="AH251" s="367"/>
      <c r="AI251" s="370">
        <f>SUM(AI188,AI249)</f>
        <v>0</v>
      </c>
      <c r="AJ251" s="367"/>
      <c r="AK251" s="370">
        <f>SUM(AK188,AK249)</f>
        <v>0</v>
      </c>
      <c r="AL251" s="371"/>
      <c r="AM251" s="371"/>
      <c r="AN251" s="371"/>
      <c r="AO251" s="372"/>
      <c r="AP251" s="373"/>
      <c r="AQ251" s="373"/>
      <c r="AR251" s="373"/>
      <c r="AS251" s="373"/>
      <c r="AT251" s="373"/>
      <c r="AU251" s="373"/>
      <c r="AV251" s="373"/>
      <c r="AW251" s="373"/>
      <c r="AX251" s="373"/>
      <c r="AY251" s="373"/>
      <c r="AZ251" s="373"/>
      <c r="BA251" s="373"/>
      <c r="BB251" s="373"/>
      <c r="BC251" s="373"/>
      <c r="BD251" s="373"/>
      <c r="BE251" s="373"/>
      <c r="BF251" s="373"/>
      <c r="BG251" s="373"/>
      <c r="BH251" s="373"/>
      <c r="BI251" s="373"/>
      <c r="BJ251" s="373"/>
      <c r="BK251" s="373"/>
      <c r="BL251" s="373"/>
      <c r="BM251" s="373"/>
      <c r="BN251" s="373"/>
      <c r="BO251" s="373"/>
      <c r="BP251" s="373"/>
      <c r="BQ251" s="373"/>
      <c r="BR251" s="373"/>
      <c r="BS251" s="373"/>
      <c r="BT251" s="374"/>
      <c r="BU251" s="374"/>
      <c r="BV251" s="373"/>
      <c r="BW251" s="373"/>
      <c r="BX251" s="373"/>
      <c r="BY251" s="373"/>
      <c r="BZ251" s="373"/>
      <c r="CA251" s="373"/>
      <c r="CB251" s="373"/>
      <c r="CC251" s="373"/>
      <c r="CD251" s="373"/>
      <c r="CE251" s="373"/>
      <c r="CF251" s="373"/>
      <c r="CG251" s="373"/>
      <c r="CH251" s="373"/>
      <c r="CI251" s="373"/>
      <c r="CJ251" s="373"/>
      <c r="CK251" s="373"/>
      <c r="CL251" s="373"/>
      <c r="CM251" s="373"/>
      <c r="CN251" s="373"/>
      <c r="CO251" s="373"/>
      <c r="CP251" s="373"/>
      <c r="CQ251" s="373"/>
      <c r="CR251" s="373"/>
      <c r="CS251" s="373"/>
      <c r="CT251" s="373"/>
      <c r="CU251" s="373"/>
      <c r="CV251" s="373"/>
      <c r="CW251" s="373"/>
      <c r="CX251" s="373"/>
      <c r="CY251" s="373"/>
      <c r="CZ251" s="374"/>
      <c r="DA251" s="374"/>
      <c r="DB251" s="373"/>
      <c r="DC251" s="373"/>
      <c r="DD251" s="373"/>
      <c r="DE251" s="373"/>
      <c r="DF251" s="373"/>
      <c r="DG251" s="373"/>
      <c r="DH251" s="373"/>
      <c r="DI251" s="373"/>
      <c r="DJ251" s="373"/>
      <c r="DK251" s="373"/>
      <c r="DL251" s="373"/>
      <c r="DM251" s="373"/>
      <c r="DN251" s="373"/>
      <c r="DO251" s="373"/>
      <c r="DP251" s="373"/>
      <c r="DQ251" s="373"/>
      <c r="DR251" s="373"/>
      <c r="DS251" s="373"/>
      <c r="DT251" s="373"/>
      <c r="DU251" s="373"/>
      <c r="DV251" s="373"/>
      <c r="DW251" s="373"/>
      <c r="DX251" s="373"/>
      <c r="DY251" s="373"/>
      <c r="DZ251" s="373"/>
      <c r="EA251" s="373"/>
      <c r="EB251" s="373"/>
      <c r="EC251" s="373"/>
      <c r="ED251" s="373"/>
      <c r="EE251" s="373"/>
      <c r="EF251" s="374"/>
      <c r="EG251" s="374"/>
      <c r="EH251" s="373"/>
      <c r="EI251" s="373"/>
      <c r="EJ251" s="373"/>
      <c r="EK251" s="373"/>
      <c r="EL251" s="373"/>
      <c r="EM251" s="373"/>
      <c r="EN251" s="373"/>
      <c r="EO251" s="373"/>
      <c r="EP251" s="373"/>
      <c r="EQ251" s="373"/>
      <c r="ER251" s="373"/>
      <c r="ES251" s="373"/>
      <c r="ET251" s="373"/>
      <c r="EU251" s="373"/>
      <c r="EV251" s="373"/>
      <c r="EW251" s="373"/>
      <c r="EX251" s="373"/>
      <c r="EY251" s="373"/>
      <c r="EZ251" s="373"/>
      <c r="FA251" s="373"/>
      <c r="FB251" s="373"/>
      <c r="FC251" s="373"/>
      <c r="FD251" s="373"/>
      <c r="FE251" s="373"/>
      <c r="FF251" s="373"/>
      <c r="FG251" s="373"/>
      <c r="FH251" s="373"/>
      <c r="FI251" s="373"/>
      <c r="FJ251" s="373"/>
      <c r="FK251" s="373"/>
      <c r="FL251" s="374"/>
      <c r="FM251" s="374"/>
      <c r="FN251" s="373"/>
      <c r="FO251" s="373"/>
      <c r="FP251" s="373"/>
      <c r="FQ251" s="373"/>
      <c r="FR251" s="373"/>
      <c r="FS251" s="373"/>
      <c r="FT251" s="373"/>
      <c r="FU251" s="373"/>
      <c r="FV251" s="373"/>
      <c r="FW251" s="373"/>
      <c r="FX251" s="373"/>
      <c r="FY251" s="373"/>
      <c r="FZ251" s="373"/>
      <c r="GA251" s="373"/>
      <c r="GB251" s="373"/>
      <c r="GC251" s="373"/>
      <c r="GD251" s="373"/>
      <c r="GE251" s="373"/>
      <c r="GF251" s="373"/>
      <c r="GG251" s="373"/>
      <c r="GH251" s="373"/>
      <c r="GI251" s="373"/>
      <c r="GJ251" s="373"/>
      <c r="GK251" s="373"/>
      <c r="GL251" s="373"/>
      <c r="GM251" s="373"/>
      <c r="GN251" s="373"/>
      <c r="GO251" s="373"/>
      <c r="GP251" s="373"/>
      <c r="GQ251" s="373"/>
      <c r="GR251" s="374"/>
      <c r="GS251" s="374"/>
    </row>
    <row r="252" spans="1:201" s="384" customFormat="1" ht="15.6" customHeight="1" outlineLevel="1" x14ac:dyDescent="0.2">
      <c r="A252" s="376"/>
      <c r="B252" s="377" t="s">
        <v>275</v>
      </c>
      <c r="C252" s="378"/>
      <c r="D252" s="379"/>
      <c r="E252" s="649"/>
      <c r="F252" s="380"/>
      <c r="G252" s="381"/>
      <c r="H252" s="382"/>
      <c r="I252" s="380"/>
      <c r="J252" s="381"/>
      <c r="K252" s="382"/>
      <c r="L252" s="381"/>
      <c r="M252" s="382"/>
      <c r="N252" s="381"/>
      <c r="O252" s="382"/>
      <c r="P252" s="381"/>
      <c r="Q252" s="382"/>
      <c r="R252" s="381"/>
      <c r="S252" s="382"/>
      <c r="T252" s="381"/>
      <c r="U252" s="382"/>
      <c r="V252" s="381"/>
      <c r="W252" s="382"/>
      <c r="X252" s="381"/>
      <c r="Y252" s="382"/>
      <c r="Z252" s="381"/>
      <c r="AA252" s="382"/>
      <c r="AB252" s="381"/>
      <c r="AC252" s="382"/>
      <c r="AD252" s="381"/>
      <c r="AE252" s="382"/>
      <c r="AF252" s="381"/>
      <c r="AG252" s="382"/>
      <c r="AH252" s="381"/>
      <c r="AI252" s="382"/>
      <c r="AJ252" s="381"/>
      <c r="AK252" s="382"/>
      <c r="AL252" s="383"/>
      <c r="AM252" s="383"/>
      <c r="AN252" s="383"/>
      <c r="AO252" s="383"/>
      <c r="AP252" s="383"/>
      <c r="AQ252" s="383"/>
      <c r="AR252" s="383"/>
      <c r="AS252" s="383"/>
      <c r="AT252" s="383"/>
      <c r="AU252" s="383"/>
      <c r="AV252" s="383"/>
      <c r="AW252" s="383"/>
      <c r="AX252" s="383"/>
      <c r="AY252" s="383"/>
      <c r="AZ252" s="383"/>
      <c r="BA252" s="383"/>
      <c r="BB252" s="383"/>
      <c r="BC252" s="383"/>
      <c r="BD252" s="383"/>
      <c r="BE252" s="383"/>
      <c r="BF252" s="383"/>
      <c r="BG252" s="383"/>
      <c r="BH252" s="383"/>
      <c r="BI252" s="383"/>
      <c r="BJ252" s="383"/>
      <c r="BK252" s="383"/>
      <c r="BL252" s="383"/>
      <c r="BM252" s="383"/>
      <c r="BN252" s="383"/>
      <c r="BO252" s="383"/>
      <c r="BP252" s="383"/>
    </row>
    <row r="253" spans="1:201" x14ac:dyDescent="0.2">
      <c r="E253" s="648"/>
    </row>
  </sheetData>
  <customSheetViews>
    <customSheetView guid="{9BE258AE-5E51-4C5A-9CC6-194AF7D2F9D5}" scale="75" showPageBreaks="1" showGridLines="0" printArea="1" hiddenRows="1" hiddenColumns="1" showRuler="0">
      <pane xSplit="3.9783783783783786" ySplit="7" topLeftCell="E8" activePane="bottomRight" state="frozen"/>
      <selection pane="bottomRight" activeCell="A28" sqref="A28:IV28"/>
      <rowBreaks count="1" manualBreakCount="1">
        <brk id="78" max="16383" man="1"/>
      </rowBreaks>
      <pageMargins left="0" right="0" top="0" bottom="0" header="0" footer="0"/>
      <printOptions horizontalCentered="1" verticalCentered="1"/>
      <pageSetup scale="68" orientation="landscape"/>
      <headerFooter alignWithMargins="0">
        <oddFooter xml:space="preserve">&amp;L&amp;F&amp;A&amp;C&amp;P of &amp;N&amp;R&amp;D&amp;T
</oddFooter>
      </headerFooter>
    </customSheetView>
  </customSheetViews>
  <mergeCells count="25">
    <mergeCell ref="AH193:AI193"/>
    <mergeCell ref="AJ193:AK193"/>
    <mergeCell ref="AH191:AI191"/>
    <mergeCell ref="AH176:AI176"/>
    <mergeCell ref="AH178:AI178"/>
    <mergeCell ref="AJ178:AK178"/>
    <mergeCell ref="A12:B12"/>
    <mergeCell ref="AH12:AI12"/>
    <mergeCell ref="AB171:AC171"/>
    <mergeCell ref="AD171:AE171"/>
    <mergeCell ref="F171:H171"/>
    <mergeCell ref="L171:M171"/>
    <mergeCell ref="AF171:AG171"/>
    <mergeCell ref="AH171:AI171"/>
    <mergeCell ref="Z171:AA171"/>
    <mergeCell ref="AJ171:AK171"/>
    <mergeCell ref="AJ12:AK12"/>
    <mergeCell ref="AH11:AI11"/>
    <mergeCell ref="I171:K171"/>
    <mergeCell ref="N171:O171"/>
    <mergeCell ref="P171:Q171"/>
    <mergeCell ref="R171:S171"/>
    <mergeCell ref="T171:U171"/>
    <mergeCell ref="V171:W171"/>
    <mergeCell ref="X171:Y171"/>
  </mergeCells>
  <phoneticPr fontId="0" type="noConversion"/>
  <printOptions horizontalCentered="1" verticalCentered="1"/>
  <pageMargins left="0" right="0" top="0.5" bottom="0.5" header="0.25" footer="0.25"/>
  <pageSetup scale="68" orientation="landscape" r:id="rId1"/>
  <headerFooter alignWithMargins="0">
    <oddFooter xml:space="preserve">&amp;L&amp;F&amp;A&amp;C&amp;P of &amp;N&amp;R&amp;D&amp;T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2">
    <pageSetUpPr fitToPage="1"/>
  </sheetPr>
  <dimension ref="A1:GG53"/>
  <sheetViews>
    <sheetView showGridLines="0" tabSelected="1" zoomScale="70" zoomScaleNormal="70" zoomScaleSheetLayoutView="100" workbookViewId="0">
      <selection activeCell="G50" sqref="G50"/>
    </sheetView>
  </sheetViews>
  <sheetFormatPr baseColWidth="10" defaultColWidth="9.140625" defaultRowHeight="15" x14ac:dyDescent="0.2"/>
  <cols>
    <col min="1" max="1" width="21.42578125" style="727" customWidth="1"/>
    <col min="2" max="2" width="71.7109375" style="729" customWidth="1"/>
    <col min="3" max="3" width="29" style="729" customWidth="1"/>
    <col min="4" max="4" width="15.28515625" style="456" bestFit="1" customWidth="1"/>
    <col min="5" max="5" width="10.28515625" style="456" customWidth="1"/>
    <col min="6" max="6" width="18.140625" style="457" customWidth="1"/>
    <col min="7" max="7" width="15.28515625" style="456" bestFit="1" customWidth="1"/>
    <col min="8" max="8" width="16.7109375" style="457" bestFit="1" customWidth="1"/>
    <col min="9" max="9" width="15.28515625" style="730" bestFit="1" customWidth="1"/>
    <col min="10" max="10" width="15.5703125" style="730" bestFit="1" customWidth="1"/>
    <col min="11" max="16384" width="9.140625" style="730"/>
  </cols>
  <sheetData>
    <row r="1" spans="1:189" x14ac:dyDescent="0.2">
      <c r="B1" s="728"/>
    </row>
    <row r="4" spans="1:189" s="736" customFormat="1" x14ac:dyDescent="0.2">
      <c r="A4" s="731"/>
      <c r="B4" s="732"/>
      <c r="C4" s="732"/>
      <c r="D4" s="732"/>
      <c r="E4" s="733"/>
      <c r="F4" s="733"/>
      <c r="G4" s="734"/>
      <c r="H4" s="735"/>
      <c r="I4" s="734"/>
      <c r="J4" s="734"/>
      <c r="K4" s="734"/>
      <c r="L4" s="734"/>
      <c r="M4" s="734"/>
      <c r="N4" s="734"/>
      <c r="O4" s="734"/>
      <c r="P4" s="734"/>
      <c r="Q4" s="734"/>
      <c r="R4" s="734"/>
      <c r="S4" s="734"/>
      <c r="T4" s="734"/>
      <c r="U4" s="734"/>
      <c r="V4" s="734"/>
      <c r="W4" s="734"/>
      <c r="X4" s="734"/>
      <c r="Y4" s="734"/>
      <c r="Z4" s="734"/>
      <c r="AA4" s="734"/>
      <c r="AB4" s="734"/>
      <c r="AC4" s="734"/>
      <c r="AD4" s="734"/>
      <c r="AE4" s="734"/>
      <c r="AF4" s="734"/>
      <c r="AG4" s="734"/>
      <c r="AH4" s="734"/>
      <c r="AI4" s="734"/>
      <c r="AJ4" s="734"/>
      <c r="AK4" s="734"/>
      <c r="AL4" s="734"/>
      <c r="AM4" s="734"/>
      <c r="AN4" s="734"/>
      <c r="AO4" s="734"/>
      <c r="AP4" s="734"/>
      <c r="AQ4" s="734"/>
      <c r="AR4" s="734"/>
      <c r="AS4" s="734"/>
      <c r="AT4" s="734"/>
      <c r="AU4" s="734"/>
      <c r="AV4" s="734"/>
      <c r="AW4" s="734"/>
      <c r="AX4" s="734"/>
      <c r="AY4" s="734"/>
      <c r="AZ4" s="734"/>
      <c r="BA4" s="734"/>
      <c r="BB4" s="734"/>
      <c r="BC4" s="734"/>
      <c r="BD4" s="734"/>
      <c r="BE4" s="734"/>
      <c r="BF4" s="734"/>
      <c r="BG4" s="734"/>
      <c r="BH4" s="734"/>
      <c r="BI4" s="734"/>
      <c r="BJ4" s="734"/>
      <c r="BK4" s="734"/>
      <c r="BL4" s="734"/>
      <c r="BM4" s="734"/>
      <c r="BN4" s="734"/>
      <c r="BO4" s="734"/>
      <c r="BP4" s="734"/>
      <c r="BQ4" s="734"/>
      <c r="BR4" s="734"/>
      <c r="BS4" s="734"/>
      <c r="BT4" s="734"/>
      <c r="BU4" s="734"/>
      <c r="BV4" s="734"/>
      <c r="BW4" s="734"/>
      <c r="BX4" s="734"/>
      <c r="BY4" s="734"/>
      <c r="BZ4" s="734"/>
      <c r="CA4" s="734"/>
      <c r="CB4" s="734"/>
      <c r="CC4" s="734"/>
      <c r="CD4" s="734"/>
      <c r="CE4" s="734"/>
      <c r="CF4" s="734"/>
      <c r="CG4" s="734"/>
      <c r="CH4" s="734"/>
      <c r="CI4" s="734"/>
      <c r="CJ4" s="734"/>
      <c r="CK4" s="734"/>
      <c r="CL4" s="734"/>
      <c r="CM4" s="734"/>
      <c r="CN4" s="734"/>
      <c r="CO4" s="734"/>
      <c r="CP4" s="734"/>
      <c r="CQ4" s="734"/>
      <c r="CR4" s="734"/>
      <c r="CS4" s="734"/>
      <c r="CT4" s="734"/>
      <c r="CU4" s="734"/>
      <c r="CV4" s="734"/>
      <c r="CW4" s="734"/>
      <c r="CX4" s="734"/>
      <c r="CY4" s="734"/>
      <c r="CZ4" s="734"/>
      <c r="DA4" s="734"/>
      <c r="DB4" s="734"/>
      <c r="DC4" s="734"/>
      <c r="DD4" s="734"/>
      <c r="DE4" s="734"/>
      <c r="DF4" s="734"/>
      <c r="DG4" s="734"/>
      <c r="DH4" s="734"/>
      <c r="DI4" s="734"/>
      <c r="DJ4" s="734"/>
      <c r="DK4" s="734"/>
      <c r="DL4" s="734"/>
      <c r="DM4" s="734"/>
      <c r="DN4" s="734"/>
      <c r="DO4" s="734"/>
      <c r="DP4" s="734"/>
      <c r="DQ4" s="734"/>
      <c r="DR4" s="734"/>
      <c r="DS4" s="734"/>
      <c r="DT4" s="734"/>
      <c r="DU4" s="734"/>
      <c r="DV4" s="734"/>
      <c r="DW4" s="734"/>
      <c r="DX4" s="734"/>
      <c r="DY4" s="734"/>
      <c r="DZ4" s="734"/>
      <c r="EA4" s="734"/>
      <c r="EB4" s="734"/>
      <c r="EC4" s="734"/>
      <c r="ED4" s="734"/>
      <c r="EE4" s="734"/>
      <c r="EF4" s="734"/>
      <c r="EG4" s="734"/>
      <c r="EH4" s="734"/>
      <c r="EI4" s="734"/>
      <c r="EJ4" s="734"/>
      <c r="EK4" s="734"/>
      <c r="EL4" s="734"/>
      <c r="EM4" s="734"/>
      <c r="EN4" s="734"/>
      <c r="EO4" s="734"/>
      <c r="EP4" s="734"/>
      <c r="EQ4" s="734"/>
      <c r="ER4" s="734"/>
      <c r="ES4" s="734"/>
      <c r="ET4" s="734"/>
      <c r="EU4" s="734"/>
      <c r="EV4" s="734"/>
      <c r="EW4" s="734"/>
      <c r="EX4" s="734"/>
      <c r="EY4" s="734"/>
      <c r="EZ4" s="734"/>
      <c r="FA4" s="734"/>
      <c r="FB4" s="734"/>
      <c r="FC4" s="734"/>
      <c r="FD4" s="734"/>
      <c r="FE4" s="734"/>
      <c r="FF4" s="734"/>
      <c r="FG4" s="734"/>
      <c r="FH4" s="734"/>
      <c r="FI4" s="734"/>
      <c r="FJ4" s="734"/>
      <c r="FK4" s="734"/>
      <c r="FL4" s="734"/>
      <c r="FM4" s="734"/>
      <c r="FN4" s="734"/>
      <c r="FO4" s="734"/>
      <c r="FP4" s="734"/>
      <c r="FQ4" s="734"/>
      <c r="FR4" s="734"/>
      <c r="FS4" s="734"/>
      <c r="FT4" s="734"/>
      <c r="FU4" s="734"/>
      <c r="FV4" s="734"/>
      <c r="FW4" s="734"/>
      <c r="FX4" s="734"/>
      <c r="FY4" s="734"/>
      <c r="FZ4" s="734"/>
      <c r="GA4" s="734"/>
      <c r="GB4" s="734"/>
      <c r="GC4" s="734"/>
      <c r="GD4" s="734"/>
      <c r="GE4" s="734"/>
      <c r="GF4" s="734"/>
      <c r="GG4" s="734"/>
    </row>
    <row r="5" spans="1:189" s="736" customFormat="1" ht="69" customHeight="1" x14ac:dyDescent="0.2">
      <c r="A5" s="737" t="s">
        <v>475</v>
      </c>
      <c r="B5" s="738"/>
      <c r="C5" s="738"/>
      <c r="D5" s="738"/>
      <c r="E5" s="739"/>
      <c r="F5" s="739"/>
      <c r="G5" s="739"/>
      <c r="H5" s="739"/>
      <c r="I5" s="734"/>
      <c r="J5" s="734"/>
      <c r="K5" s="734"/>
      <c r="L5" s="734"/>
      <c r="M5" s="734"/>
      <c r="N5" s="734"/>
      <c r="O5" s="734"/>
      <c r="P5" s="734"/>
      <c r="Q5" s="734"/>
      <c r="R5" s="734"/>
      <c r="S5" s="734"/>
      <c r="T5" s="734"/>
      <c r="U5" s="734"/>
      <c r="V5" s="734"/>
      <c r="W5" s="734"/>
      <c r="X5" s="734"/>
      <c r="Y5" s="734"/>
      <c r="Z5" s="734"/>
      <c r="AA5" s="734"/>
      <c r="AB5" s="734"/>
      <c r="AC5" s="734"/>
      <c r="AD5" s="734"/>
      <c r="AE5" s="734"/>
      <c r="AF5" s="734"/>
      <c r="AG5" s="734"/>
      <c r="AH5" s="734"/>
      <c r="AI5" s="734"/>
      <c r="AJ5" s="734"/>
      <c r="AK5" s="734"/>
      <c r="AL5" s="734"/>
      <c r="AM5" s="734"/>
      <c r="AN5" s="734"/>
      <c r="AO5" s="734"/>
      <c r="AP5" s="734"/>
      <c r="AQ5" s="734"/>
      <c r="AR5" s="734"/>
      <c r="AS5" s="734"/>
      <c r="AT5" s="734"/>
      <c r="AU5" s="734"/>
      <c r="AV5" s="734"/>
      <c r="AW5" s="734"/>
      <c r="AX5" s="734"/>
      <c r="AY5" s="734"/>
      <c r="AZ5" s="734"/>
      <c r="BA5" s="734"/>
      <c r="BB5" s="734"/>
      <c r="BC5" s="734"/>
      <c r="BD5" s="734"/>
      <c r="BE5" s="734"/>
      <c r="BF5" s="734"/>
      <c r="BG5" s="734"/>
      <c r="BH5" s="734"/>
      <c r="BI5" s="734"/>
      <c r="BJ5" s="734"/>
      <c r="BK5" s="734"/>
      <c r="BL5" s="734"/>
      <c r="BM5" s="734"/>
      <c r="BN5" s="734"/>
      <c r="BO5" s="734"/>
      <c r="BP5" s="734"/>
      <c r="BQ5" s="734"/>
      <c r="BR5" s="734"/>
      <c r="BS5" s="734"/>
      <c r="BT5" s="734"/>
      <c r="BU5" s="734"/>
      <c r="BV5" s="734"/>
      <c r="BW5" s="734"/>
      <c r="BX5" s="734"/>
      <c r="BY5" s="734"/>
      <c r="BZ5" s="734"/>
      <c r="CA5" s="734"/>
      <c r="CB5" s="734"/>
      <c r="CC5" s="734"/>
      <c r="CD5" s="734"/>
      <c r="CE5" s="734"/>
      <c r="CF5" s="734"/>
      <c r="CG5" s="734"/>
      <c r="CH5" s="734"/>
      <c r="CI5" s="734"/>
      <c r="CJ5" s="734"/>
      <c r="CK5" s="734"/>
      <c r="CL5" s="734"/>
      <c r="CM5" s="734"/>
      <c r="CN5" s="734"/>
      <c r="CO5" s="734"/>
      <c r="CP5" s="734"/>
      <c r="CQ5" s="734"/>
      <c r="CR5" s="734"/>
      <c r="CS5" s="734"/>
      <c r="CT5" s="734"/>
      <c r="CU5" s="734"/>
      <c r="CV5" s="734"/>
      <c r="CW5" s="734"/>
      <c r="CX5" s="734"/>
      <c r="CY5" s="734"/>
      <c r="CZ5" s="734"/>
      <c r="DA5" s="734"/>
      <c r="DB5" s="734"/>
      <c r="DC5" s="734"/>
      <c r="DD5" s="734"/>
      <c r="DE5" s="734"/>
      <c r="DF5" s="734"/>
      <c r="DG5" s="734"/>
      <c r="DH5" s="734"/>
      <c r="DI5" s="734"/>
      <c r="DJ5" s="734"/>
      <c r="DK5" s="734"/>
      <c r="DL5" s="734"/>
      <c r="DM5" s="734"/>
      <c r="DN5" s="734"/>
      <c r="DO5" s="734"/>
      <c r="DP5" s="734"/>
      <c r="DQ5" s="734"/>
      <c r="DR5" s="734"/>
      <c r="DS5" s="734"/>
      <c r="DT5" s="734"/>
      <c r="DU5" s="734"/>
      <c r="DV5" s="734"/>
      <c r="DW5" s="734"/>
      <c r="DX5" s="734"/>
      <c r="DY5" s="734"/>
      <c r="DZ5" s="734"/>
      <c r="EA5" s="734"/>
      <c r="EB5" s="734"/>
      <c r="EC5" s="734"/>
      <c r="ED5" s="734"/>
      <c r="EE5" s="734"/>
      <c r="EF5" s="734"/>
      <c r="EG5" s="734"/>
      <c r="EH5" s="734"/>
      <c r="EI5" s="734"/>
      <c r="EJ5" s="734"/>
      <c r="EK5" s="734"/>
      <c r="EL5" s="734"/>
      <c r="EM5" s="734"/>
      <c r="EN5" s="734"/>
      <c r="EO5" s="734"/>
      <c r="EP5" s="734"/>
      <c r="EQ5" s="734"/>
      <c r="ER5" s="734"/>
      <c r="ES5" s="734"/>
      <c r="ET5" s="734"/>
      <c r="EU5" s="734"/>
      <c r="EV5" s="734"/>
      <c r="EW5" s="734"/>
      <c r="EX5" s="734"/>
      <c r="EY5" s="734"/>
      <c r="EZ5" s="734"/>
      <c r="FA5" s="734"/>
      <c r="FB5" s="734"/>
      <c r="FC5" s="734"/>
      <c r="FD5" s="734"/>
      <c r="FE5" s="734"/>
      <c r="FF5" s="734"/>
      <c r="FG5" s="734"/>
      <c r="FH5" s="734"/>
      <c r="FI5" s="734"/>
      <c r="FJ5" s="734"/>
      <c r="FK5" s="734"/>
      <c r="FL5" s="734"/>
      <c r="FM5" s="734"/>
      <c r="FN5" s="734"/>
      <c r="FO5" s="734"/>
      <c r="FP5" s="734"/>
      <c r="FQ5" s="734"/>
      <c r="FR5" s="734"/>
      <c r="FS5" s="734"/>
      <c r="FT5" s="734"/>
      <c r="FU5" s="734"/>
      <c r="FV5" s="734"/>
      <c r="FW5" s="734"/>
      <c r="FX5" s="734"/>
      <c r="FY5" s="734"/>
      <c r="FZ5" s="734"/>
      <c r="GA5" s="734"/>
      <c r="GB5" s="734"/>
      <c r="GC5" s="734"/>
      <c r="GD5" s="734"/>
      <c r="GE5" s="734"/>
      <c r="GF5" s="734"/>
      <c r="GG5" s="734"/>
    </row>
    <row r="6" spans="1:189" s="736" customFormat="1" ht="16.5" thickBot="1" x14ac:dyDescent="0.25">
      <c r="A6" s="740" t="s">
        <v>276</v>
      </c>
      <c r="B6" s="741"/>
      <c r="C6" s="741"/>
      <c r="D6" s="741"/>
      <c r="E6" s="742"/>
      <c r="F6" s="742"/>
      <c r="G6" s="743"/>
      <c r="H6" s="743"/>
      <c r="I6" s="734"/>
      <c r="J6" s="734"/>
      <c r="K6" s="734"/>
      <c r="L6" s="734"/>
      <c r="M6" s="734"/>
      <c r="N6" s="734"/>
      <c r="O6" s="734"/>
      <c r="P6" s="734"/>
      <c r="Q6" s="734"/>
      <c r="R6" s="734"/>
      <c r="S6" s="734"/>
      <c r="T6" s="734"/>
      <c r="U6" s="734"/>
      <c r="V6" s="734"/>
      <c r="W6" s="734"/>
      <c r="X6" s="734"/>
      <c r="Y6" s="734"/>
      <c r="Z6" s="734"/>
      <c r="AA6" s="734"/>
      <c r="AB6" s="734"/>
      <c r="AC6" s="734"/>
      <c r="AD6" s="734"/>
      <c r="AE6" s="734"/>
      <c r="AF6" s="734"/>
      <c r="AG6" s="734"/>
      <c r="AH6" s="734"/>
      <c r="AI6" s="734"/>
      <c r="AJ6" s="734"/>
      <c r="AK6" s="734"/>
      <c r="AL6" s="734"/>
      <c r="AM6" s="734"/>
      <c r="AN6" s="734"/>
      <c r="AO6" s="734"/>
      <c r="AP6" s="734"/>
      <c r="AQ6" s="734"/>
      <c r="AR6" s="734"/>
      <c r="AS6" s="734"/>
      <c r="AT6" s="734"/>
      <c r="AU6" s="734"/>
      <c r="AV6" s="734"/>
      <c r="AW6" s="734"/>
      <c r="AX6" s="734"/>
      <c r="AY6" s="734"/>
      <c r="AZ6" s="734"/>
      <c r="BA6" s="734"/>
      <c r="BB6" s="734"/>
      <c r="BC6" s="734"/>
      <c r="BD6" s="734"/>
      <c r="BE6" s="734"/>
      <c r="BF6" s="734"/>
      <c r="BG6" s="734"/>
      <c r="BH6" s="734"/>
      <c r="BI6" s="734"/>
      <c r="BJ6" s="734"/>
      <c r="BK6" s="734"/>
      <c r="BL6" s="734"/>
      <c r="BM6" s="734"/>
      <c r="BN6" s="734"/>
      <c r="BO6" s="734"/>
      <c r="BP6" s="734"/>
      <c r="BQ6" s="734"/>
      <c r="BR6" s="734"/>
      <c r="BS6" s="734"/>
      <c r="BT6" s="734"/>
      <c r="BU6" s="734"/>
      <c r="BV6" s="734"/>
      <c r="BW6" s="734"/>
      <c r="BX6" s="734"/>
      <c r="BY6" s="734"/>
      <c r="BZ6" s="734"/>
      <c r="CA6" s="734"/>
      <c r="CB6" s="734"/>
      <c r="CC6" s="734"/>
      <c r="CD6" s="734"/>
      <c r="CE6" s="734"/>
      <c r="CF6" s="734"/>
      <c r="CG6" s="734"/>
      <c r="CH6" s="734"/>
      <c r="CI6" s="734"/>
      <c r="CJ6" s="734"/>
      <c r="CK6" s="734"/>
      <c r="CL6" s="734"/>
      <c r="CM6" s="734"/>
      <c r="CN6" s="734"/>
      <c r="CO6" s="734"/>
      <c r="CP6" s="734"/>
      <c r="CQ6" s="734"/>
      <c r="CR6" s="734"/>
      <c r="CS6" s="734"/>
      <c r="CT6" s="734"/>
      <c r="CU6" s="734"/>
      <c r="CV6" s="734"/>
      <c r="CW6" s="734"/>
      <c r="CX6" s="734"/>
      <c r="CY6" s="734"/>
      <c r="CZ6" s="734"/>
      <c r="DA6" s="734"/>
      <c r="DB6" s="734"/>
      <c r="DC6" s="734"/>
      <c r="DD6" s="734"/>
      <c r="DE6" s="734"/>
      <c r="DF6" s="734"/>
      <c r="DG6" s="734"/>
      <c r="DH6" s="734"/>
      <c r="DI6" s="734"/>
      <c r="DJ6" s="734"/>
      <c r="DK6" s="734"/>
      <c r="DL6" s="734"/>
      <c r="DM6" s="734"/>
      <c r="DN6" s="734"/>
      <c r="DO6" s="734"/>
      <c r="DP6" s="734"/>
      <c r="DQ6" s="734"/>
      <c r="DR6" s="734"/>
      <c r="DS6" s="734"/>
      <c r="DT6" s="734"/>
      <c r="DU6" s="734"/>
      <c r="DV6" s="734"/>
      <c r="DW6" s="734"/>
      <c r="DX6" s="734"/>
      <c r="DY6" s="734"/>
      <c r="DZ6" s="734"/>
      <c r="EA6" s="734"/>
      <c r="EB6" s="734"/>
      <c r="EC6" s="734"/>
      <c r="ED6" s="734"/>
      <c r="EE6" s="734"/>
      <c r="EF6" s="734"/>
      <c r="EG6" s="734"/>
      <c r="EH6" s="734"/>
      <c r="EI6" s="734"/>
      <c r="EJ6" s="734"/>
      <c r="EK6" s="734"/>
      <c r="EL6" s="734"/>
      <c r="EM6" s="734"/>
      <c r="EN6" s="734"/>
      <c r="EO6" s="734"/>
      <c r="EP6" s="734"/>
      <c r="EQ6" s="734"/>
      <c r="ER6" s="734"/>
      <c r="ES6" s="734"/>
      <c r="ET6" s="734"/>
      <c r="EU6" s="734"/>
      <c r="EV6" s="734"/>
      <c r="EW6" s="734"/>
      <c r="EX6" s="734"/>
      <c r="EY6" s="734"/>
      <c r="EZ6" s="734"/>
      <c r="FA6" s="734"/>
      <c r="FB6" s="734"/>
      <c r="FC6" s="734"/>
      <c r="FD6" s="734"/>
      <c r="FE6" s="734"/>
      <c r="FF6" s="734"/>
      <c r="FG6" s="734"/>
      <c r="FH6" s="734"/>
      <c r="FI6" s="734"/>
      <c r="FJ6" s="734"/>
      <c r="FK6" s="734"/>
      <c r="FL6" s="734"/>
      <c r="FM6" s="734"/>
      <c r="FN6" s="734"/>
      <c r="FO6" s="734"/>
      <c r="FP6" s="734"/>
      <c r="FQ6" s="734"/>
      <c r="FR6" s="734"/>
      <c r="FS6" s="734"/>
      <c r="FT6" s="734"/>
      <c r="FU6" s="734"/>
      <c r="FV6" s="734"/>
      <c r="FW6" s="734"/>
      <c r="FX6" s="734"/>
      <c r="FY6" s="734"/>
      <c r="FZ6" s="734"/>
      <c r="GA6" s="734"/>
      <c r="GB6" s="734"/>
      <c r="GC6" s="734"/>
      <c r="GD6" s="734"/>
      <c r="GE6" s="734"/>
      <c r="GF6" s="734"/>
      <c r="GG6" s="734"/>
    </row>
    <row r="7" spans="1:189" s="736" customFormat="1" ht="24.75" customHeight="1" x14ac:dyDescent="0.2">
      <c r="A7" s="744" t="s">
        <v>277</v>
      </c>
      <c r="B7" s="464"/>
      <c r="C7" s="744" t="s">
        <v>278</v>
      </c>
      <c r="D7" s="711"/>
      <c r="E7" s="711"/>
      <c r="F7" s="712"/>
      <c r="G7" s="717"/>
      <c r="H7" s="718"/>
      <c r="I7" s="734"/>
      <c r="J7" s="734"/>
      <c r="K7" s="734"/>
      <c r="L7" s="734"/>
      <c r="M7" s="734"/>
      <c r="N7" s="734"/>
      <c r="O7" s="734"/>
      <c r="P7" s="734"/>
      <c r="Q7" s="734"/>
      <c r="R7" s="734"/>
      <c r="S7" s="734"/>
      <c r="T7" s="734"/>
      <c r="U7" s="734"/>
      <c r="V7" s="734"/>
      <c r="W7" s="734"/>
      <c r="X7" s="734"/>
      <c r="Y7" s="734"/>
      <c r="Z7" s="734"/>
      <c r="AA7" s="734"/>
      <c r="AB7" s="734"/>
      <c r="AC7" s="734"/>
      <c r="AD7" s="734"/>
      <c r="AE7" s="734"/>
      <c r="AF7" s="734"/>
      <c r="AG7" s="734"/>
      <c r="AH7" s="734"/>
      <c r="AI7" s="734"/>
      <c r="AJ7" s="734"/>
      <c r="AK7" s="734"/>
      <c r="AL7" s="734"/>
      <c r="AM7" s="734"/>
      <c r="AN7" s="734"/>
      <c r="AO7" s="734"/>
      <c r="AP7" s="734"/>
      <c r="AQ7" s="734"/>
      <c r="AR7" s="734"/>
      <c r="AS7" s="734"/>
      <c r="AT7" s="734"/>
      <c r="AU7" s="734"/>
      <c r="AV7" s="734"/>
      <c r="AW7" s="734"/>
      <c r="AX7" s="734"/>
      <c r="AY7" s="734"/>
      <c r="AZ7" s="734"/>
      <c r="BA7" s="734"/>
      <c r="BB7" s="734"/>
      <c r="BC7" s="734"/>
      <c r="BD7" s="734"/>
      <c r="BE7" s="734"/>
      <c r="BF7" s="734"/>
      <c r="BG7" s="734"/>
      <c r="BH7" s="734"/>
      <c r="BI7" s="734"/>
      <c r="BJ7" s="734"/>
      <c r="BK7" s="734"/>
      <c r="BL7" s="734"/>
      <c r="BM7" s="734"/>
      <c r="BN7" s="734"/>
      <c r="BO7" s="734"/>
      <c r="BP7" s="734"/>
      <c r="BQ7" s="734"/>
      <c r="BR7" s="734"/>
      <c r="BS7" s="734"/>
      <c r="BT7" s="734"/>
      <c r="BU7" s="734"/>
      <c r="BV7" s="734"/>
      <c r="BW7" s="734"/>
      <c r="BX7" s="734"/>
      <c r="BY7" s="734"/>
      <c r="BZ7" s="734"/>
      <c r="CA7" s="734"/>
      <c r="CB7" s="734"/>
      <c r="CC7" s="734"/>
      <c r="CD7" s="734"/>
      <c r="CE7" s="734"/>
      <c r="CF7" s="734"/>
      <c r="CG7" s="734"/>
      <c r="CH7" s="734"/>
      <c r="CI7" s="734"/>
      <c r="CJ7" s="734"/>
      <c r="CK7" s="734"/>
      <c r="CL7" s="734"/>
      <c r="CM7" s="734"/>
      <c r="CN7" s="734"/>
      <c r="CO7" s="734"/>
      <c r="CP7" s="734"/>
      <c r="CQ7" s="734"/>
      <c r="CR7" s="734"/>
      <c r="CS7" s="734"/>
      <c r="CT7" s="734"/>
      <c r="CU7" s="734"/>
      <c r="CV7" s="734"/>
      <c r="CW7" s="734"/>
      <c r="CX7" s="734"/>
      <c r="CY7" s="734"/>
      <c r="CZ7" s="734"/>
      <c r="DA7" s="734"/>
      <c r="DB7" s="734"/>
      <c r="DC7" s="734"/>
      <c r="DD7" s="734"/>
      <c r="DE7" s="734"/>
      <c r="DF7" s="734"/>
      <c r="DG7" s="734"/>
      <c r="DH7" s="734"/>
      <c r="DI7" s="734"/>
      <c r="DJ7" s="734"/>
      <c r="DK7" s="734"/>
      <c r="DL7" s="734"/>
      <c r="DM7" s="734"/>
      <c r="DN7" s="734"/>
      <c r="DO7" s="734"/>
      <c r="DP7" s="734"/>
      <c r="DQ7" s="734"/>
      <c r="DR7" s="734"/>
      <c r="DS7" s="734"/>
      <c r="DT7" s="734"/>
      <c r="DU7" s="734"/>
      <c r="DV7" s="734"/>
      <c r="DW7" s="734"/>
      <c r="DX7" s="734"/>
      <c r="DY7" s="734"/>
      <c r="DZ7" s="734"/>
      <c r="EA7" s="734"/>
      <c r="EB7" s="734"/>
      <c r="EC7" s="734"/>
      <c r="ED7" s="734"/>
      <c r="EE7" s="734"/>
      <c r="EF7" s="734"/>
      <c r="EG7" s="734"/>
      <c r="EH7" s="734"/>
      <c r="EI7" s="734"/>
      <c r="EJ7" s="734"/>
      <c r="EK7" s="734"/>
      <c r="EL7" s="734"/>
      <c r="EM7" s="734"/>
      <c r="EN7" s="734"/>
      <c r="EO7" s="734"/>
      <c r="EP7" s="734"/>
      <c r="EQ7" s="734"/>
      <c r="ER7" s="734"/>
      <c r="ES7" s="734"/>
      <c r="ET7" s="734"/>
      <c r="EU7" s="734"/>
      <c r="EV7" s="734"/>
      <c r="EW7" s="734"/>
      <c r="EX7" s="734"/>
      <c r="EY7" s="734"/>
      <c r="EZ7" s="734"/>
      <c r="FA7" s="734"/>
      <c r="FB7" s="734"/>
      <c r="FC7" s="734"/>
      <c r="FD7" s="734"/>
      <c r="FE7" s="734"/>
      <c r="FF7" s="734"/>
      <c r="FG7" s="734"/>
      <c r="FH7" s="734"/>
      <c r="FI7" s="734"/>
      <c r="FJ7" s="734"/>
      <c r="FK7" s="734"/>
      <c r="FL7" s="734"/>
      <c r="FM7" s="734"/>
      <c r="FN7" s="734"/>
      <c r="FO7" s="734"/>
      <c r="FP7" s="734"/>
      <c r="FQ7" s="734"/>
      <c r="FR7" s="734"/>
      <c r="FS7" s="734"/>
      <c r="FT7" s="734"/>
      <c r="FU7" s="734"/>
      <c r="FV7" s="734"/>
      <c r="FW7" s="734"/>
      <c r="FX7" s="734"/>
      <c r="FY7" s="734"/>
      <c r="FZ7" s="734"/>
      <c r="GA7" s="734"/>
      <c r="GB7" s="734"/>
      <c r="GC7" s="734"/>
      <c r="GD7" s="734"/>
      <c r="GE7" s="734"/>
      <c r="GF7" s="734"/>
      <c r="GG7" s="734"/>
    </row>
    <row r="8" spans="1:189" s="736" customFormat="1" ht="24.75" customHeight="1" x14ac:dyDescent="0.25">
      <c r="A8" s="745" t="s">
        <v>279</v>
      </c>
      <c r="B8" s="465"/>
      <c r="C8" s="745" t="s">
        <v>279</v>
      </c>
      <c r="D8" s="713"/>
      <c r="E8" s="713"/>
      <c r="F8" s="714"/>
      <c r="G8" s="719"/>
      <c r="H8" s="720"/>
      <c r="I8" s="734"/>
      <c r="J8" s="734"/>
      <c r="K8" s="734"/>
      <c r="L8" s="734"/>
      <c r="M8" s="734"/>
      <c r="N8" s="734"/>
      <c r="O8" s="734"/>
      <c r="P8" s="734"/>
      <c r="Q8" s="734"/>
      <c r="R8" s="734"/>
      <c r="S8" s="734"/>
      <c r="T8" s="734"/>
      <c r="U8" s="734"/>
      <c r="V8" s="734"/>
      <c r="W8" s="734"/>
      <c r="X8" s="734"/>
      <c r="Y8" s="734"/>
      <c r="Z8" s="734"/>
      <c r="AA8" s="734"/>
      <c r="AB8" s="734"/>
      <c r="AC8" s="734"/>
      <c r="AD8" s="734"/>
      <c r="AE8" s="734"/>
      <c r="AF8" s="734"/>
      <c r="AG8" s="734"/>
      <c r="AH8" s="734"/>
      <c r="AI8" s="734"/>
      <c r="AJ8" s="734"/>
      <c r="AK8" s="734"/>
      <c r="AL8" s="734"/>
      <c r="AM8" s="734"/>
      <c r="AN8" s="734"/>
      <c r="AO8" s="734"/>
      <c r="AP8" s="734"/>
      <c r="AQ8" s="734"/>
      <c r="AR8" s="734"/>
      <c r="AS8" s="734"/>
      <c r="AT8" s="734"/>
      <c r="AU8" s="734"/>
      <c r="AV8" s="734"/>
      <c r="AW8" s="734"/>
      <c r="AX8" s="734"/>
      <c r="AY8" s="734"/>
      <c r="AZ8" s="734"/>
      <c r="BA8" s="734"/>
      <c r="BB8" s="734"/>
      <c r="BC8" s="734"/>
      <c r="BD8" s="734"/>
      <c r="BE8" s="734"/>
      <c r="BF8" s="734"/>
      <c r="BG8" s="734"/>
      <c r="BH8" s="734"/>
      <c r="BI8" s="734"/>
      <c r="BJ8" s="734"/>
      <c r="BK8" s="734"/>
      <c r="BL8" s="734"/>
      <c r="BM8" s="734"/>
      <c r="BN8" s="734"/>
      <c r="BO8" s="734"/>
      <c r="BP8" s="734"/>
      <c r="BQ8" s="734"/>
      <c r="BR8" s="734"/>
      <c r="BS8" s="734"/>
      <c r="BT8" s="734"/>
      <c r="BU8" s="734"/>
      <c r="BV8" s="734"/>
      <c r="BW8" s="734"/>
      <c r="BX8" s="734"/>
      <c r="BY8" s="734"/>
      <c r="BZ8" s="734"/>
      <c r="CA8" s="734"/>
      <c r="CB8" s="734"/>
      <c r="CC8" s="734"/>
      <c r="CD8" s="734"/>
      <c r="CE8" s="734"/>
      <c r="CF8" s="734"/>
      <c r="CG8" s="734"/>
      <c r="CH8" s="734"/>
      <c r="CI8" s="734"/>
      <c r="CJ8" s="734"/>
      <c r="CK8" s="734"/>
      <c r="CL8" s="734"/>
      <c r="CM8" s="734"/>
      <c r="CN8" s="734"/>
      <c r="CO8" s="734"/>
      <c r="CP8" s="734"/>
      <c r="CQ8" s="734"/>
      <c r="CR8" s="734"/>
      <c r="CS8" s="734"/>
      <c r="CT8" s="734"/>
      <c r="CU8" s="734"/>
      <c r="CV8" s="734"/>
      <c r="CW8" s="734"/>
      <c r="CX8" s="734"/>
      <c r="CY8" s="734"/>
      <c r="CZ8" s="734"/>
      <c r="DA8" s="734"/>
      <c r="DB8" s="734"/>
      <c r="DC8" s="734"/>
      <c r="DD8" s="734"/>
      <c r="DE8" s="734"/>
      <c r="DF8" s="734"/>
      <c r="DG8" s="734"/>
      <c r="DH8" s="734"/>
      <c r="DI8" s="734"/>
      <c r="DJ8" s="734"/>
      <c r="DK8" s="734"/>
      <c r="DL8" s="734"/>
      <c r="DM8" s="734"/>
      <c r="DN8" s="734"/>
      <c r="DO8" s="734"/>
      <c r="DP8" s="734"/>
      <c r="DQ8" s="734"/>
      <c r="DR8" s="734"/>
      <c r="DS8" s="734"/>
      <c r="DT8" s="734"/>
      <c r="DU8" s="734"/>
      <c r="DV8" s="734"/>
      <c r="DW8" s="734"/>
      <c r="DX8" s="734"/>
      <c r="DY8" s="734"/>
      <c r="DZ8" s="734"/>
      <c r="EA8" s="734"/>
      <c r="EB8" s="734"/>
      <c r="EC8" s="734"/>
      <c r="ED8" s="734"/>
      <c r="EE8" s="734"/>
      <c r="EF8" s="734"/>
      <c r="EG8" s="734"/>
      <c r="EH8" s="734"/>
      <c r="EI8" s="734"/>
      <c r="EJ8" s="734"/>
      <c r="EK8" s="734"/>
      <c r="EL8" s="734"/>
      <c r="EM8" s="734"/>
      <c r="EN8" s="734"/>
      <c r="EO8" s="734"/>
      <c r="EP8" s="734"/>
      <c r="EQ8" s="734"/>
      <c r="ER8" s="734"/>
      <c r="ES8" s="734"/>
      <c r="ET8" s="734"/>
      <c r="EU8" s="734"/>
      <c r="EV8" s="734"/>
      <c r="EW8" s="734"/>
      <c r="EX8" s="734"/>
      <c r="EY8" s="734"/>
      <c r="EZ8" s="734"/>
      <c r="FA8" s="734"/>
      <c r="FB8" s="734"/>
      <c r="FC8" s="734"/>
      <c r="FD8" s="734"/>
      <c r="FE8" s="734"/>
      <c r="FF8" s="734"/>
      <c r="FG8" s="734"/>
      <c r="FH8" s="734"/>
      <c r="FI8" s="734"/>
      <c r="FJ8" s="734"/>
      <c r="FK8" s="734"/>
      <c r="FL8" s="734"/>
      <c r="FM8" s="734"/>
      <c r="FN8" s="734"/>
      <c r="FO8" s="734"/>
      <c r="FP8" s="734"/>
      <c r="FQ8" s="734"/>
      <c r="FR8" s="734"/>
      <c r="FS8" s="734"/>
      <c r="FT8" s="734"/>
      <c r="FU8" s="734"/>
      <c r="FV8" s="734"/>
      <c r="FW8" s="734"/>
      <c r="FX8" s="734"/>
      <c r="FY8" s="734"/>
      <c r="FZ8" s="734"/>
      <c r="GA8" s="734"/>
      <c r="GB8" s="734"/>
      <c r="GC8" s="734"/>
      <c r="GD8" s="734"/>
      <c r="GE8" s="734"/>
      <c r="GF8" s="734"/>
      <c r="GG8" s="734"/>
    </row>
    <row r="9" spans="1:189" s="736" customFormat="1" ht="21.6" customHeight="1" thickBot="1" x14ac:dyDescent="0.25">
      <c r="A9" s="746" t="s">
        <v>280</v>
      </c>
      <c r="B9" s="466"/>
      <c r="C9" s="746" t="s">
        <v>280</v>
      </c>
      <c r="D9" s="715"/>
      <c r="E9" s="715"/>
      <c r="F9" s="716"/>
      <c r="G9" s="471" t="s">
        <v>281</v>
      </c>
      <c r="H9" s="472"/>
      <c r="I9" s="734"/>
      <c r="J9" s="734"/>
      <c r="K9" s="734"/>
      <c r="L9" s="734"/>
      <c r="M9" s="734"/>
      <c r="N9" s="734"/>
      <c r="O9" s="734"/>
      <c r="P9" s="734"/>
      <c r="Q9" s="734"/>
      <c r="R9" s="734"/>
      <c r="S9" s="734"/>
      <c r="T9" s="734"/>
      <c r="U9" s="734"/>
      <c r="V9" s="734"/>
      <c r="W9" s="734"/>
      <c r="X9" s="734"/>
      <c r="Y9" s="734"/>
      <c r="Z9" s="734"/>
      <c r="AA9" s="734"/>
      <c r="AB9" s="734"/>
      <c r="AC9" s="734"/>
      <c r="AD9" s="734"/>
      <c r="AE9" s="734"/>
      <c r="AF9" s="734"/>
      <c r="AG9" s="734"/>
      <c r="AH9" s="734"/>
      <c r="AI9" s="734"/>
      <c r="AJ9" s="734"/>
      <c r="AK9" s="734"/>
      <c r="AL9" s="734"/>
      <c r="AM9" s="734"/>
      <c r="AN9" s="734"/>
      <c r="AO9" s="734"/>
      <c r="AP9" s="734"/>
      <c r="AQ9" s="734"/>
      <c r="AR9" s="734"/>
      <c r="AS9" s="734"/>
      <c r="AT9" s="734"/>
      <c r="AU9" s="734"/>
      <c r="AV9" s="734"/>
      <c r="AW9" s="734"/>
      <c r="AX9" s="734"/>
      <c r="AY9" s="734"/>
      <c r="AZ9" s="734"/>
      <c r="BA9" s="734"/>
      <c r="BB9" s="734"/>
      <c r="BC9" s="734"/>
      <c r="BD9" s="734"/>
      <c r="BE9" s="734"/>
      <c r="BF9" s="734"/>
      <c r="BG9" s="734"/>
      <c r="BH9" s="734"/>
      <c r="BI9" s="734"/>
      <c r="BJ9" s="734"/>
      <c r="BK9" s="734"/>
      <c r="BL9" s="734"/>
      <c r="BM9" s="734"/>
      <c r="BN9" s="734"/>
      <c r="BO9" s="734"/>
      <c r="BP9" s="734"/>
      <c r="BQ9" s="734"/>
      <c r="BR9" s="734"/>
      <c r="BS9" s="734"/>
      <c r="BT9" s="734"/>
      <c r="BU9" s="734"/>
      <c r="BV9" s="734"/>
      <c r="BW9" s="734"/>
      <c r="BX9" s="734"/>
      <c r="BY9" s="734"/>
      <c r="BZ9" s="734"/>
      <c r="CA9" s="734"/>
      <c r="CB9" s="734"/>
      <c r="CC9" s="734"/>
      <c r="CD9" s="734"/>
      <c r="CE9" s="734"/>
      <c r="CF9" s="734"/>
      <c r="CG9" s="734"/>
      <c r="CH9" s="734"/>
      <c r="CI9" s="734"/>
      <c r="CJ9" s="734"/>
      <c r="CK9" s="734"/>
      <c r="CL9" s="734"/>
      <c r="CM9" s="734"/>
      <c r="CN9" s="734"/>
      <c r="CO9" s="734"/>
      <c r="CP9" s="734"/>
      <c r="CQ9" s="734"/>
      <c r="CR9" s="734"/>
      <c r="CS9" s="734"/>
      <c r="CT9" s="734"/>
      <c r="CU9" s="734"/>
      <c r="CV9" s="734"/>
      <c r="CW9" s="734"/>
      <c r="CX9" s="734"/>
      <c r="CY9" s="734"/>
      <c r="CZ9" s="734"/>
      <c r="DA9" s="734"/>
      <c r="DB9" s="734"/>
      <c r="DC9" s="734"/>
      <c r="DD9" s="734"/>
      <c r="DE9" s="734"/>
      <c r="DF9" s="734"/>
      <c r="DG9" s="734"/>
      <c r="DH9" s="734"/>
      <c r="DI9" s="734"/>
      <c r="DJ9" s="734"/>
      <c r="DK9" s="734"/>
      <c r="DL9" s="734"/>
      <c r="DM9" s="734"/>
      <c r="DN9" s="734"/>
      <c r="DO9" s="734"/>
      <c r="DP9" s="734"/>
      <c r="DQ9" s="734"/>
      <c r="DR9" s="734"/>
      <c r="DS9" s="734"/>
      <c r="DT9" s="734"/>
      <c r="DU9" s="734"/>
      <c r="DV9" s="734"/>
      <c r="DW9" s="734"/>
      <c r="DX9" s="734"/>
      <c r="DY9" s="734"/>
      <c r="DZ9" s="734"/>
      <c r="EA9" s="734"/>
      <c r="EB9" s="734"/>
      <c r="EC9" s="734"/>
      <c r="ED9" s="734"/>
      <c r="EE9" s="734"/>
      <c r="EF9" s="734"/>
      <c r="EG9" s="734"/>
      <c r="EH9" s="734"/>
      <c r="EI9" s="734"/>
      <c r="EJ9" s="734"/>
      <c r="EK9" s="734"/>
      <c r="EL9" s="734"/>
      <c r="EM9" s="734"/>
      <c r="EN9" s="734"/>
      <c r="EO9" s="734"/>
      <c r="EP9" s="734"/>
      <c r="EQ9" s="734"/>
      <c r="ER9" s="734"/>
      <c r="ES9" s="734"/>
      <c r="ET9" s="734"/>
      <c r="EU9" s="734"/>
      <c r="EV9" s="734"/>
      <c r="EW9" s="734"/>
      <c r="EX9" s="734"/>
      <c r="EY9" s="734"/>
      <c r="EZ9" s="734"/>
      <c r="FA9" s="734"/>
      <c r="FB9" s="734"/>
      <c r="FC9" s="734"/>
      <c r="FD9" s="734"/>
      <c r="FE9" s="734"/>
      <c r="FF9" s="734"/>
      <c r="FG9" s="734"/>
      <c r="FH9" s="734"/>
      <c r="FI9" s="734"/>
      <c r="FJ9" s="734"/>
      <c r="FK9" s="734"/>
      <c r="FL9" s="734"/>
      <c r="FM9" s="734"/>
      <c r="FN9" s="734"/>
      <c r="FO9" s="734"/>
      <c r="FP9" s="734"/>
      <c r="FQ9" s="734"/>
      <c r="FR9" s="734"/>
      <c r="FS9" s="734"/>
      <c r="FT9" s="734"/>
      <c r="FU9" s="734"/>
      <c r="FV9" s="734"/>
      <c r="FW9" s="734"/>
      <c r="FX9" s="734"/>
      <c r="FY9" s="734"/>
      <c r="FZ9" s="734"/>
      <c r="GA9" s="734"/>
      <c r="GB9" s="734"/>
      <c r="GC9" s="734"/>
      <c r="GD9" s="734"/>
      <c r="GE9" s="734"/>
      <c r="GF9" s="734"/>
      <c r="GG9" s="734"/>
    </row>
    <row r="10" spans="1:189" s="736" customFormat="1" ht="19.149999999999999" hidden="1" customHeight="1" thickBot="1" x14ac:dyDescent="0.25">
      <c r="A10" s="749" t="s">
        <v>282</v>
      </c>
      <c r="B10" s="750"/>
      <c r="C10" s="749" t="s">
        <v>283</v>
      </c>
      <c r="D10" s="751"/>
      <c r="E10" s="752"/>
      <c r="F10" s="748"/>
      <c r="G10" s="747"/>
      <c r="H10" s="748"/>
      <c r="I10" s="734"/>
      <c r="J10" s="734"/>
      <c r="K10" s="734"/>
      <c r="L10" s="734"/>
      <c r="M10" s="734"/>
      <c r="N10" s="734"/>
      <c r="O10" s="734"/>
      <c r="P10" s="734"/>
      <c r="Q10" s="734"/>
      <c r="R10" s="734"/>
      <c r="S10" s="734"/>
      <c r="T10" s="734"/>
      <c r="U10" s="734"/>
      <c r="V10" s="734"/>
      <c r="W10" s="734"/>
      <c r="X10" s="734"/>
      <c r="Y10" s="734"/>
      <c r="Z10" s="734"/>
      <c r="AA10" s="734"/>
      <c r="AB10" s="734"/>
      <c r="AC10" s="734"/>
      <c r="AD10" s="734"/>
      <c r="AE10" s="734"/>
      <c r="AF10" s="734"/>
      <c r="AG10" s="734"/>
      <c r="AH10" s="734"/>
      <c r="AI10" s="734"/>
      <c r="AJ10" s="734"/>
      <c r="AK10" s="734"/>
      <c r="AL10" s="734"/>
      <c r="AM10" s="734"/>
      <c r="AN10" s="734"/>
      <c r="AO10" s="734"/>
      <c r="AP10" s="734"/>
      <c r="AQ10" s="734"/>
      <c r="AR10" s="734"/>
      <c r="AS10" s="734"/>
      <c r="AT10" s="734"/>
      <c r="AU10" s="734"/>
      <c r="AV10" s="734"/>
      <c r="AW10" s="734"/>
      <c r="AX10" s="734"/>
      <c r="AY10" s="734"/>
      <c r="AZ10" s="734"/>
      <c r="BA10" s="734"/>
      <c r="BB10" s="734"/>
      <c r="BC10" s="734"/>
      <c r="BD10" s="734"/>
      <c r="BE10" s="734"/>
      <c r="BF10" s="734"/>
      <c r="BG10" s="734"/>
      <c r="BH10" s="734"/>
      <c r="BI10" s="734"/>
      <c r="BJ10" s="734"/>
      <c r="BK10" s="734"/>
      <c r="BL10" s="734"/>
      <c r="BM10" s="734"/>
      <c r="BN10" s="734"/>
      <c r="BO10" s="734"/>
      <c r="BP10" s="734"/>
      <c r="BQ10" s="734"/>
      <c r="BR10" s="734"/>
      <c r="BS10" s="734"/>
      <c r="BT10" s="734"/>
      <c r="BU10" s="734"/>
      <c r="BV10" s="734"/>
      <c r="BW10" s="734"/>
      <c r="BX10" s="734"/>
      <c r="BY10" s="734"/>
      <c r="BZ10" s="734"/>
      <c r="CA10" s="734"/>
      <c r="CB10" s="734"/>
      <c r="CC10" s="734"/>
      <c r="CD10" s="734"/>
      <c r="CE10" s="734"/>
      <c r="CF10" s="734"/>
      <c r="CG10" s="734"/>
      <c r="CH10" s="734"/>
      <c r="CI10" s="734"/>
      <c r="CJ10" s="734"/>
      <c r="CK10" s="734"/>
      <c r="CL10" s="734"/>
      <c r="CM10" s="734"/>
      <c r="CN10" s="734"/>
      <c r="CO10" s="734"/>
      <c r="CP10" s="734"/>
      <c r="CQ10" s="734"/>
      <c r="CR10" s="734"/>
      <c r="CS10" s="734"/>
      <c r="CT10" s="734"/>
      <c r="CU10" s="734"/>
      <c r="CV10" s="734"/>
      <c r="CW10" s="734"/>
      <c r="CX10" s="734"/>
      <c r="CY10" s="734"/>
      <c r="CZ10" s="734"/>
      <c r="DA10" s="734"/>
      <c r="DB10" s="734"/>
      <c r="DC10" s="734"/>
      <c r="DD10" s="734"/>
      <c r="DE10" s="734"/>
      <c r="DF10" s="734"/>
      <c r="DG10" s="734"/>
      <c r="DH10" s="734"/>
      <c r="DI10" s="734"/>
      <c r="DJ10" s="734"/>
      <c r="DK10" s="734"/>
      <c r="DL10" s="734"/>
      <c r="DM10" s="734"/>
      <c r="DN10" s="734"/>
      <c r="DO10" s="734"/>
      <c r="DP10" s="734"/>
      <c r="DQ10" s="734"/>
      <c r="DR10" s="734"/>
      <c r="DS10" s="734"/>
      <c r="DT10" s="734"/>
      <c r="DU10" s="734"/>
      <c r="DV10" s="734"/>
      <c r="DW10" s="734"/>
      <c r="DX10" s="734"/>
      <c r="DY10" s="734"/>
      <c r="DZ10" s="734"/>
      <c r="EA10" s="734"/>
      <c r="EB10" s="734"/>
      <c r="EC10" s="734"/>
      <c r="ED10" s="734"/>
      <c r="EE10" s="734"/>
      <c r="EF10" s="734"/>
      <c r="EG10" s="734"/>
      <c r="EH10" s="734"/>
      <c r="EI10" s="734"/>
      <c r="EJ10" s="734"/>
      <c r="EK10" s="734"/>
      <c r="EL10" s="734"/>
      <c r="EM10" s="734"/>
      <c r="EN10" s="734"/>
      <c r="EO10" s="734"/>
      <c r="EP10" s="734"/>
      <c r="EQ10" s="734"/>
      <c r="ER10" s="734"/>
      <c r="ES10" s="734"/>
      <c r="ET10" s="734"/>
      <c r="EU10" s="734"/>
      <c r="EV10" s="734"/>
      <c r="EW10" s="734"/>
      <c r="EX10" s="734"/>
      <c r="EY10" s="734"/>
      <c r="EZ10" s="734"/>
      <c r="FA10" s="734"/>
      <c r="FB10" s="734"/>
      <c r="FC10" s="734"/>
      <c r="FD10" s="734"/>
      <c r="FE10" s="734"/>
      <c r="FF10" s="734"/>
      <c r="FG10" s="734"/>
      <c r="FH10" s="734"/>
      <c r="FI10" s="734"/>
      <c r="FJ10" s="734"/>
      <c r="FK10" s="734"/>
      <c r="FL10" s="734"/>
      <c r="FM10" s="734"/>
      <c r="FN10" s="734"/>
      <c r="FO10" s="734"/>
      <c r="FP10" s="734"/>
      <c r="FQ10" s="734"/>
      <c r="FR10" s="734"/>
      <c r="FS10" s="734"/>
      <c r="FT10" s="734"/>
      <c r="FU10" s="734"/>
      <c r="FV10" s="734"/>
      <c r="FW10" s="734"/>
      <c r="FX10" s="734"/>
      <c r="FY10" s="734"/>
      <c r="FZ10" s="734"/>
      <c r="GA10" s="734"/>
      <c r="GB10" s="734"/>
      <c r="GC10" s="734"/>
      <c r="GD10" s="734"/>
      <c r="GE10" s="734"/>
      <c r="GF10" s="734"/>
      <c r="GG10" s="734"/>
    </row>
    <row r="11" spans="1:189" s="755" customFormat="1" ht="15.75" x14ac:dyDescent="0.25">
      <c r="A11" s="753" t="s">
        <v>284</v>
      </c>
      <c r="B11" s="754"/>
      <c r="C11" s="754" t="s">
        <v>285</v>
      </c>
      <c r="D11" s="723" t="s">
        <v>286</v>
      </c>
      <c r="E11" s="723"/>
      <c r="F11" s="722"/>
      <c r="G11" s="721" t="s">
        <v>287</v>
      </c>
      <c r="H11" s="722"/>
    </row>
    <row r="12" spans="1:189" s="755" customFormat="1" ht="64.900000000000006" customHeight="1" thickBot="1" x14ac:dyDescent="0.3">
      <c r="A12" s="756"/>
      <c r="B12" s="757"/>
      <c r="C12" s="757"/>
      <c r="D12" s="441" t="s">
        <v>288</v>
      </c>
      <c r="E12" s="442" t="s">
        <v>289</v>
      </c>
      <c r="F12" s="443" t="s">
        <v>290</v>
      </c>
      <c r="G12" s="444" t="s">
        <v>291</v>
      </c>
      <c r="H12" s="443" t="s">
        <v>292</v>
      </c>
    </row>
    <row r="13" spans="1:189" s="761" customFormat="1" ht="15.75" x14ac:dyDescent="0.2">
      <c r="A13" s="758" t="s">
        <v>293</v>
      </c>
      <c r="B13" s="759"/>
      <c r="C13" s="759"/>
      <c r="D13" s="449"/>
      <c r="E13" s="449"/>
      <c r="F13" s="449"/>
      <c r="G13" s="452"/>
      <c r="H13" s="449"/>
      <c r="I13" s="760"/>
      <c r="J13" s="730"/>
      <c r="K13" s="730"/>
      <c r="L13" s="730"/>
      <c r="M13" s="730"/>
      <c r="N13" s="730"/>
      <c r="O13" s="730"/>
      <c r="P13" s="730"/>
      <c r="Q13" s="730"/>
      <c r="R13" s="730"/>
      <c r="S13" s="730"/>
      <c r="T13" s="730"/>
      <c r="U13" s="730"/>
      <c r="V13" s="730"/>
      <c r="W13" s="730"/>
      <c r="X13" s="730"/>
      <c r="Y13" s="730"/>
      <c r="Z13" s="730"/>
      <c r="AA13" s="730"/>
      <c r="AB13" s="730"/>
      <c r="AC13" s="730"/>
      <c r="AD13" s="730"/>
      <c r="AE13" s="730"/>
      <c r="AF13" s="730"/>
      <c r="AG13" s="730"/>
      <c r="AH13" s="730"/>
      <c r="AI13" s="730"/>
      <c r="AJ13" s="730"/>
      <c r="AK13" s="730"/>
      <c r="AL13" s="730"/>
      <c r="AM13" s="730"/>
      <c r="AN13" s="730"/>
      <c r="AO13" s="730"/>
      <c r="AP13" s="730"/>
      <c r="AQ13" s="730"/>
      <c r="AR13" s="730"/>
      <c r="AS13" s="730"/>
      <c r="AT13" s="730"/>
      <c r="AU13" s="730"/>
      <c r="AV13" s="730"/>
      <c r="AW13" s="730"/>
      <c r="AX13" s="730"/>
      <c r="AY13" s="730"/>
      <c r="AZ13" s="730"/>
      <c r="BA13" s="730"/>
      <c r="BB13" s="730"/>
      <c r="BC13" s="730"/>
      <c r="BD13" s="730"/>
      <c r="BE13" s="730"/>
      <c r="BF13" s="730"/>
      <c r="BG13" s="730"/>
      <c r="BH13" s="730"/>
      <c r="BI13" s="730"/>
      <c r="BJ13" s="730"/>
      <c r="BK13" s="730"/>
      <c r="BL13" s="730"/>
      <c r="BM13" s="730"/>
      <c r="BN13" s="730"/>
      <c r="BO13" s="730"/>
      <c r="BP13" s="730"/>
      <c r="BQ13" s="730"/>
      <c r="BR13" s="730"/>
      <c r="BS13" s="730"/>
      <c r="BT13" s="730"/>
      <c r="BU13" s="730"/>
      <c r="BV13" s="730"/>
      <c r="BW13" s="730"/>
      <c r="BX13" s="730"/>
      <c r="BY13" s="730"/>
      <c r="BZ13" s="730"/>
      <c r="CA13" s="730"/>
      <c r="CB13" s="730"/>
      <c r="CC13" s="730"/>
      <c r="CD13" s="730"/>
      <c r="CE13" s="730"/>
      <c r="CF13" s="730"/>
      <c r="CG13" s="730"/>
      <c r="CH13" s="730"/>
      <c r="CI13" s="730"/>
      <c r="CJ13" s="730"/>
      <c r="CK13" s="730"/>
      <c r="CL13" s="730"/>
      <c r="CM13" s="730"/>
      <c r="CN13" s="730"/>
      <c r="CO13" s="730"/>
      <c r="CP13" s="730"/>
      <c r="CQ13" s="730"/>
      <c r="CR13" s="730"/>
      <c r="CS13" s="730"/>
      <c r="CT13" s="730"/>
      <c r="CU13" s="730"/>
      <c r="CV13" s="730"/>
      <c r="CW13" s="730"/>
      <c r="CX13" s="730"/>
      <c r="CY13" s="730"/>
      <c r="CZ13" s="730"/>
      <c r="DA13" s="730"/>
      <c r="DB13" s="730"/>
      <c r="DC13" s="730"/>
      <c r="DD13" s="730"/>
      <c r="DE13" s="730"/>
      <c r="DF13" s="730"/>
      <c r="DG13" s="730"/>
      <c r="DH13" s="730"/>
      <c r="DI13" s="730"/>
      <c r="DJ13" s="730"/>
      <c r="DK13" s="730"/>
      <c r="DL13" s="730"/>
      <c r="DM13" s="730"/>
      <c r="DN13" s="730"/>
      <c r="DO13" s="730"/>
      <c r="DP13" s="730"/>
      <c r="DQ13" s="730"/>
      <c r="DR13" s="730"/>
      <c r="DS13" s="730"/>
      <c r="DT13" s="730"/>
      <c r="DU13" s="730"/>
      <c r="DV13" s="730"/>
      <c r="DW13" s="730"/>
      <c r="DX13" s="730"/>
      <c r="DY13" s="730"/>
      <c r="DZ13" s="730"/>
      <c r="EA13" s="730"/>
      <c r="EB13" s="730"/>
      <c r="EC13" s="730"/>
      <c r="ED13" s="730"/>
      <c r="EE13" s="730"/>
      <c r="EF13" s="730"/>
      <c r="EG13" s="730"/>
      <c r="EH13" s="730"/>
      <c r="EI13" s="730"/>
      <c r="EJ13" s="730"/>
      <c r="EK13" s="730"/>
      <c r="EL13" s="730"/>
      <c r="EM13" s="730"/>
      <c r="EN13" s="730"/>
      <c r="EO13" s="730"/>
      <c r="EP13" s="730"/>
      <c r="EQ13" s="730"/>
      <c r="ER13" s="730"/>
      <c r="ES13" s="730"/>
      <c r="ET13" s="730"/>
      <c r="EU13" s="730"/>
      <c r="EV13" s="730"/>
      <c r="EW13" s="730"/>
      <c r="EX13" s="730"/>
      <c r="EY13" s="730"/>
      <c r="EZ13" s="730"/>
      <c r="FA13" s="730"/>
      <c r="FB13" s="730"/>
      <c r="FC13" s="730"/>
      <c r="FD13" s="730"/>
      <c r="FE13" s="730"/>
      <c r="FF13" s="730"/>
      <c r="FG13" s="730"/>
      <c r="FH13" s="730"/>
      <c r="FI13" s="730"/>
      <c r="FJ13" s="730"/>
      <c r="FK13" s="730"/>
      <c r="FL13" s="730"/>
      <c r="FM13" s="730"/>
      <c r="FN13" s="730"/>
      <c r="FO13" s="730"/>
      <c r="FP13" s="730"/>
      <c r="FQ13" s="730"/>
      <c r="FR13" s="730"/>
      <c r="FS13" s="730"/>
      <c r="FT13" s="730"/>
      <c r="FU13" s="730"/>
      <c r="FV13" s="730"/>
      <c r="FW13" s="730"/>
      <c r="FX13" s="730"/>
      <c r="FY13" s="730"/>
      <c r="FZ13" s="730"/>
      <c r="GA13" s="730"/>
      <c r="GB13" s="730"/>
      <c r="GC13" s="730"/>
      <c r="GD13" s="730"/>
      <c r="GE13" s="730"/>
      <c r="GF13" s="730"/>
      <c r="GG13" s="730"/>
    </row>
    <row r="14" spans="1:189" s="734" customFormat="1" ht="45" x14ac:dyDescent="0.2">
      <c r="A14" s="762" t="s">
        <v>294</v>
      </c>
      <c r="B14" s="763"/>
      <c r="C14" s="764" t="s">
        <v>295</v>
      </c>
      <c r="D14" s="446">
        <v>3575</v>
      </c>
      <c r="E14" s="458">
        <v>1</v>
      </c>
      <c r="F14" s="446">
        <f t="shared" ref="F14:F19" si="0">D14*E14</f>
        <v>3575</v>
      </c>
      <c r="G14" s="468"/>
      <c r="H14" s="468">
        <f>G14*E14</f>
        <v>0</v>
      </c>
      <c r="I14" s="765"/>
    </row>
    <row r="15" spans="1:189" s="734" customFormat="1" ht="30" x14ac:dyDescent="0.2">
      <c r="A15" s="762" t="s">
        <v>296</v>
      </c>
      <c r="B15" s="763"/>
      <c r="C15" s="764" t="s">
        <v>297</v>
      </c>
      <c r="D15" s="446">
        <v>8925</v>
      </c>
      <c r="E15" s="458">
        <v>1</v>
      </c>
      <c r="F15" s="446">
        <f t="shared" si="0"/>
        <v>8925</v>
      </c>
      <c r="G15" s="468"/>
      <c r="H15" s="468"/>
      <c r="I15" s="765"/>
    </row>
    <row r="16" spans="1:189" s="766" customFormat="1" ht="45" x14ac:dyDescent="0.2">
      <c r="A16" s="762" t="s">
        <v>298</v>
      </c>
      <c r="B16" s="763"/>
      <c r="C16" s="764" t="s">
        <v>299</v>
      </c>
      <c r="D16" s="446">
        <v>2150</v>
      </c>
      <c r="E16" s="458">
        <v>1</v>
      </c>
      <c r="F16" s="446">
        <f t="shared" si="0"/>
        <v>2150</v>
      </c>
      <c r="G16" s="468"/>
      <c r="H16" s="468"/>
      <c r="I16" s="765"/>
    </row>
    <row r="17" spans="1:189" s="770" customFormat="1" ht="30" x14ac:dyDescent="0.2">
      <c r="A17" s="767" t="s">
        <v>300</v>
      </c>
      <c r="B17" s="768"/>
      <c r="C17" s="769" t="s">
        <v>301</v>
      </c>
      <c r="D17" s="445">
        <v>4775</v>
      </c>
      <c r="E17" s="458">
        <v>1</v>
      </c>
      <c r="F17" s="446">
        <f t="shared" si="0"/>
        <v>4775</v>
      </c>
      <c r="G17" s="467"/>
      <c r="H17" s="467">
        <f>G17*E17</f>
        <v>0</v>
      </c>
      <c r="I17" s="766"/>
      <c r="J17" s="734"/>
      <c r="K17" s="734"/>
      <c r="L17" s="734"/>
      <c r="M17" s="734"/>
      <c r="N17" s="734"/>
      <c r="O17" s="734"/>
      <c r="P17" s="734"/>
      <c r="Q17" s="734"/>
      <c r="R17" s="734"/>
      <c r="S17" s="734"/>
      <c r="T17" s="734"/>
      <c r="U17" s="734"/>
      <c r="V17" s="734"/>
      <c r="W17" s="734"/>
      <c r="X17" s="734"/>
      <c r="Y17" s="734"/>
      <c r="Z17" s="734"/>
      <c r="AA17" s="734"/>
      <c r="AB17" s="734"/>
      <c r="AC17" s="734"/>
      <c r="AD17" s="734"/>
      <c r="AE17" s="734"/>
      <c r="AF17" s="734"/>
      <c r="AG17" s="734"/>
      <c r="AH17" s="734"/>
      <c r="AI17" s="734"/>
      <c r="AJ17" s="734"/>
      <c r="AK17" s="734"/>
      <c r="AL17" s="734"/>
      <c r="AM17" s="734"/>
      <c r="AN17" s="734"/>
      <c r="AO17" s="734"/>
      <c r="AP17" s="734"/>
      <c r="AQ17" s="734"/>
      <c r="AR17" s="734"/>
      <c r="AS17" s="734"/>
      <c r="AT17" s="734"/>
      <c r="AU17" s="734"/>
      <c r="AV17" s="734"/>
      <c r="AW17" s="734"/>
      <c r="AX17" s="734"/>
      <c r="AY17" s="734"/>
      <c r="AZ17" s="734"/>
      <c r="BA17" s="734"/>
      <c r="BB17" s="734"/>
      <c r="BC17" s="734"/>
      <c r="BD17" s="734"/>
      <c r="BE17" s="734"/>
      <c r="BF17" s="734"/>
      <c r="BG17" s="734"/>
      <c r="BH17" s="734"/>
      <c r="BI17" s="734"/>
      <c r="BJ17" s="734"/>
      <c r="BK17" s="734"/>
      <c r="BL17" s="734"/>
      <c r="BM17" s="734"/>
      <c r="BN17" s="734"/>
      <c r="BO17" s="734"/>
      <c r="BP17" s="734"/>
      <c r="BQ17" s="734"/>
      <c r="BR17" s="734"/>
      <c r="BS17" s="734"/>
      <c r="BT17" s="734"/>
      <c r="BU17" s="734"/>
      <c r="BV17" s="734"/>
      <c r="BW17" s="734"/>
      <c r="BX17" s="734"/>
      <c r="BY17" s="734"/>
      <c r="BZ17" s="734"/>
      <c r="CA17" s="734"/>
      <c r="CB17" s="734"/>
      <c r="CC17" s="734"/>
      <c r="CD17" s="734"/>
      <c r="CE17" s="734"/>
      <c r="CF17" s="734"/>
      <c r="CG17" s="734"/>
      <c r="CH17" s="734"/>
      <c r="CI17" s="734"/>
      <c r="CJ17" s="734"/>
      <c r="CK17" s="734"/>
      <c r="CL17" s="734"/>
      <c r="CM17" s="734"/>
      <c r="CN17" s="734"/>
      <c r="CO17" s="734"/>
      <c r="CP17" s="734"/>
      <c r="CQ17" s="734"/>
      <c r="CR17" s="734"/>
      <c r="CS17" s="734"/>
      <c r="CT17" s="734"/>
      <c r="CU17" s="734"/>
      <c r="CV17" s="734"/>
      <c r="CW17" s="734"/>
      <c r="CX17" s="734"/>
      <c r="CY17" s="734"/>
      <c r="CZ17" s="734"/>
      <c r="DA17" s="734"/>
      <c r="DB17" s="734"/>
      <c r="DC17" s="734"/>
      <c r="DD17" s="734"/>
      <c r="DE17" s="734"/>
      <c r="DF17" s="734"/>
      <c r="DG17" s="734"/>
      <c r="DH17" s="734"/>
      <c r="DI17" s="734"/>
      <c r="DJ17" s="734"/>
      <c r="DK17" s="734"/>
      <c r="DL17" s="734"/>
      <c r="DM17" s="734"/>
      <c r="DN17" s="734"/>
      <c r="DO17" s="734"/>
      <c r="DP17" s="734"/>
      <c r="DQ17" s="734"/>
      <c r="DR17" s="734"/>
      <c r="DS17" s="734"/>
      <c r="DT17" s="734"/>
      <c r="DU17" s="734"/>
      <c r="DV17" s="734"/>
      <c r="DW17" s="734"/>
      <c r="DX17" s="734"/>
      <c r="DY17" s="734"/>
      <c r="DZ17" s="734"/>
      <c r="EA17" s="734"/>
      <c r="EB17" s="734"/>
      <c r="EC17" s="734"/>
      <c r="ED17" s="734"/>
      <c r="EE17" s="734"/>
      <c r="EF17" s="734"/>
      <c r="EG17" s="734"/>
      <c r="EH17" s="734"/>
      <c r="EI17" s="734"/>
      <c r="EJ17" s="734"/>
      <c r="EK17" s="734"/>
      <c r="EL17" s="734"/>
      <c r="EM17" s="734"/>
      <c r="EN17" s="734"/>
      <c r="EO17" s="734"/>
      <c r="EP17" s="734"/>
      <c r="EQ17" s="734"/>
      <c r="ER17" s="734"/>
      <c r="ES17" s="734"/>
      <c r="ET17" s="734"/>
      <c r="EU17" s="734"/>
      <c r="EV17" s="734"/>
      <c r="EW17" s="734"/>
      <c r="EX17" s="734"/>
      <c r="EY17" s="734"/>
      <c r="EZ17" s="734"/>
      <c r="FA17" s="734"/>
      <c r="FB17" s="734"/>
      <c r="FC17" s="734"/>
      <c r="FD17" s="734"/>
      <c r="FE17" s="734"/>
      <c r="FF17" s="734"/>
      <c r="FG17" s="734"/>
      <c r="FH17" s="734"/>
      <c r="FI17" s="734"/>
      <c r="FJ17" s="734"/>
      <c r="FK17" s="734"/>
      <c r="FL17" s="734"/>
      <c r="FM17" s="734"/>
      <c r="FN17" s="734"/>
      <c r="FO17" s="734"/>
      <c r="FP17" s="734"/>
      <c r="FQ17" s="734"/>
      <c r="FR17" s="734"/>
      <c r="FS17" s="734"/>
      <c r="FT17" s="734"/>
      <c r="FU17" s="734"/>
      <c r="FV17" s="734"/>
      <c r="FW17" s="734"/>
      <c r="FX17" s="734"/>
      <c r="FY17" s="734"/>
      <c r="FZ17" s="734"/>
      <c r="GA17" s="734"/>
      <c r="GB17" s="734"/>
      <c r="GC17" s="734"/>
      <c r="GD17" s="734"/>
      <c r="GE17" s="734"/>
      <c r="GF17" s="734"/>
      <c r="GG17" s="734"/>
    </row>
    <row r="18" spans="1:189" s="770" customFormat="1" ht="30" x14ac:dyDescent="0.2">
      <c r="A18" s="767" t="s">
        <v>302</v>
      </c>
      <c r="B18" s="768"/>
      <c r="C18" s="769" t="s">
        <v>301</v>
      </c>
      <c r="D18" s="445">
        <v>1470</v>
      </c>
      <c r="E18" s="458">
        <v>1</v>
      </c>
      <c r="F18" s="446">
        <f t="shared" si="0"/>
        <v>1470</v>
      </c>
      <c r="G18" s="467"/>
      <c r="H18" s="467"/>
      <c r="I18" s="766"/>
      <c r="J18" s="734"/>
      <c r="K18" s="734"/>
      <c r="L18" s="734"/>
      <c r="M18" s="734"/>
      <c r="N18" s="734"/>
      <c r="O18" s="734"/>
      <c r="P18" s="734"/>
      <c r="Q18" s="734"/>
      <c r="R18" s="734"/>
      <c r="S18" s="734"/>
      <c r="T18" s="734"/>
      <c r="U18" s="734"/>
      <c r="V18" s="734"/>
      <c r="W18" s="734"/>
      <c r="X18" s="734"/>
      <c r="Y18" s="734"/>
      <c r="Z18" s="734"/>
      <c r="AA18" s="734"/>
      <c r="AB18" s="734"/>
      <c r="AC18" s="734"/>
      <c r="AD18" s="734"/>
      <c r="AE18" s="734"/>
      <c r="AF18" s="734"/>
      <c r="AG18" s="734"/>
      <c r="AH18" s="734"/>
      <c r="AI18" s="734"/>
      <c r="AJ18" s="734"/>
      <c r="AK18" s="734"/>
      <c r="AL18" s="734"/>
      <c r="AM18" s="734"/>
      <c r="AN18" s="734"/>
      <c r="AO18" s="734"/>
      <c r="AP18" s="734"/>
      <c r="AQ18" s="734"/>
      <c r="AR18" s="734"/>
      <c r="AS18" s="734"/>
      <c r="AT18" s="734"/>
      <c r="AU18" s="734"/>
      <c r="AV18" s="734"/>
      <c r="AW18" s="734"/>
      <c r="AX18" s="734"/>
      <c r="AY18" s="734"/>
      <c r="AZ18" s="734"/>
      <c r="BA18" s="734"/>
      <c r="BB18" s="734"/>
      <c r="BC18" s="734"/>
      <c r="BD18" s="734"/>
      <c r="BE18" s="734"/>
      <c r="BF18" s="734"/>
      <c r="BG18" s="734"/>
      <c r="BH18" s="734"/>
      <c r="BI18" s="734"/>
      <c r="BJ18" s="734"/>
      <c r="BK18" s="734"/>
      <c r="BL18" s="734"/>
      <c r="BM18" s="734"/>
      <c r="BN18" s="734"/>
      <c r="BO18" s="734"/>
      <c r="BP18" s="734"/>
      <c r="BQ18" s="734"/>
      <c r="BR18" s="734"/>
      <c r="BS18" s="734"/>
      <c r="BT18" s="734"/>
      <c r="BU18" s="734"/>
      <c r="BV18" s="734"/>
      <c r="BW18" s="734"/>
      <c r="BX18" s="734"/>
      <c r="BY18" s="734"/>
      <c r="BZ18" s="734"/>
      <c r="CA18" s="734"/>
      <c r="CB18" s="734"/>
      <c r="CC18" s="734"/>
      <c r="CD18" s="734"/>
      <c r="CE18" s="734"/>
      <c r="CF18" s="734"/>
      <c r="CG18" s="734"/>
      <c r="CH18" s="734"/>
      <c r="CI18" s="734"/>
      <c r="CJ18" s="734"/>
      <c r="CK18" s="734"/>
      <c r="CL18" s="734"/>
      <c r="CM18" s="734"/>
      <c r="CN18" s="734"/>
      <c r="CO18" s="734"/>
      <c r="CP18" s="734"/>
      <c r="CQ18" s="734"/>
      <c r="CR18" s="734"/>
      <c r="CS18" s="734"/>
      <c r="CT18" s="734"/>
      <c r="CU18" s="734"/>
      <c r="CV18" s="734"/>
      <c r="CW18" s="734"/>
      <c r="CX18" s="734"/>
      <c r="CY18" s="734"/>
      <c r="CZ18" s="734"/>
      <c r="DA18" s="734"/>
      <c r="DB18" s="734"/>
      <c r="DC18" s="734"/>
      <c r="DD18" s="734"/>
      <c r="DE18" s="734"/>
      <c r="DF18" s="734"/>
      <c r="DG18" s="734"/>
      <c r="DH18" s="734"/>
      <c r="DI18" s="734"/>
      <c r="DJ18" s="734"/>
      <c r="DK18" s="734"/>
      <c r="DL18" s="734"/>
      <c r="DM18" s="734"/>
      <c r="DN18" s="734"/>
      <c r="DO18" s="734"/>
      <c r="DP18" s="734"/>
      <c r="DQ18" s="734"/>
      <c r="DR18" s="734"/>
      <c r="DS18" s="734"/>
      <c r="DT18" s="734"/>
      <c r="DU18" s="734"/>
      <c r="DV18" s="734"/>
      <c r="DW18" s="734"/>
      <c r="DX18" s="734"/>
      <c r="DY18" s="734"/>
      <c r="DZ18" s="734"/>
      <c r="EA18" s="734"/>
      <c r="EB18" s="734"/>
      <c r="EC18" s="734"/>
      <c r="ED18" s="734"/>
      <c r="EE18" s="734"/>
      <c r="EF18" s="734"/>
      <c r="EG18" s="734"/>
      <c r="EH18" s="734"/>
      <c r="EI18" s="734"/>
      <c r="EJ18" s="734"/>
      <c r="EK18" s="734"/>
      <c r="EL18" s="734"/>
      <c r="EM18" s="734"/>
      <c r="EN18" s="734"/>
      <c r="EO18" s="734"/>
      <c r="EP18" s="734"/>
      <c r="EQ18" s="734"/>
      <c r="ER18" s="734"/>
      <c r="ES18" s="734"/>
      <c r="ET18" s="734"/>
      <c r="EU18" s="734"/>
      <c r="EV18" s="734"/>
      <c r="EW18" s="734"/>
      <c r="EX18" s="734"/>
      <c r="EY18" s="734"/>
      <c r="EZ18" s="734"/>
      <c r="FA18" s="734"/>
      <c r="FB18" s="734"/>
      <c r="FC18" s="734"/>
      <c r="FD18" s="734"/>
      <c r="FE18" s="734"/>
      <c r="FF18" s="734"/>
      <c r="FG18" s="734"/>
      <c r="FH18" s="734"/>
      <c r="FI18" s="734"/>
      <c r="FJ18" s="734"/>
      <c r="FK18" s="734"/>
      <c r="FL18" s="734"/>
      <c r="FM18" s="734"/>
      <c r="FN18" s="734"/>
      <c r="FO18" s="734"/>
      <c r="FP18" s="734"/>
      <c r="FQ18" s="734"/>
      <c r="FR18" s="734"/>
      <c r="FS18" s="734"/>
      <c r="FT18" s="734"/>
      <c r="FU18" s="734"/>
      <c r="FV18" s="734"/>
      <c r="FW18" s="734"/>
      <c r="FX18" s="734"/>
      <c r="FY18" s="734"/>
      <c r="FZ18" s="734"/>
      <c r="GA18" s="734"/>
      <c r="GB18" s="734"/>
      <c r="GC18" s="734"/>
      <c r="GD18" s="734"/>
      <c r="GE18" s="734"/>
      <c r="GF18" s="734"/>
      <c r="GG18" s="734"/>
    </row>
    <row r="19" spans="1:189" s="770" customFormat="1" ht="45" x14ac:dyDescent="0.2">
      <c r="A19" s="767" t="s">
        <v>303</v>
      </c>
      <c r="B19" s="768"/>
      <c r="C19" s="764" t="s">
        <v>304</v>
      </c>
      <c r="D19" s="445">
        <v>1815</v>
      </c>
      <c r="E19" s="458">
        <v>1</v>
      </c>
      <c r="F19" s="446">
        <f t="shared" si="0"/>
        <v>1815</v>
      </c>
      <c r="G19" s="467"/>
      <c r="H19" s="467"/>
      <c r="I19" s="766"/>
      <c r="J19" s="734"/>
      <c r="K19" s="734"/>
      <c r="L19" s="734"/>
      <c r="M19" s="734"/>
      <c r="N19" s="734"/>
      <c r="O19" s="734"/>
      <c r="P19" s="734"/>
      <c r="Q19" s="734"/>
      <c r="R19" s="734"/>
      <c r="S19" s="734"/>
      <c r="T19" s="734"/>
      <c r="U19" s="734"/>
      <c r="V19" s="734"/>
      <c r="W19" s="734"/>
      <c r="X19" s="734"/>
      <c r="Y19" s="734"/>
      <c r="Z19" s="734"/>
      <c r="AA19" s="734"/>
      <c r="AB19" s="734"/>
      <c r="AC19" s="734"/>
      <c r="AD19" s="734"/>
      <c r="AE19" s="734"/>
      <c r="AF19" s="734"/>
      <c r="AG19" s="734"/>
      <c r="AH19" s="734"/>
      <c r="AI19" s="734"/>
      <c r="AJ19" s="734"/>
      <c r="AK19" s="734"/>
      <c r="AL19" s="734"/>
      <c r="AM19" s="734"/>
      <c r="AN19" s="734"/>
      <c r="AO19" s="734"/>
      <c r="AP19" s="734"/>
      <c r="AQ19" s="734"/>
      <c r="AR19" s="734"/>
      <c r="AS19" s="734"/>
      <c r="AT19" s="734"/>
      <c r="AU19" s="734"/>
      <c r="AV19" s="734"/>
      <c r="AW19" s="734"/>
      <c r="AX19" s="734"/>
      <c r="AY19" s="734"/>
      <c r="AZ19" s="734"/>
      <c r="BA19" s="734"/>
      <c r="BB19" s="734"/>
      <c r="BC19" s="734"/>
      <c r="BD19" s="734"/>
      <c r="BE19" s="734"/>
      <c r="BF19" s="734"/>
      <c r="BG19" s="734"/>
      <c r="BH19" s="734"/>
      <c r="BI19" s="734"/>
      <c r="BJ19" s="734"/>
      <c r="BK19" s="734"/>
      <c r="BL19" s="734"/>
      <c r="BM19" s="734"/>
      <c r="BN19" s="734"/>
      <c r="BO19" s="734"/>
      <c r="BP19" s="734"/>
      <c r="BQ19" s="734"/>
      <c r="BR19" s="734"/>
      <c r="BS19" s="734"/>
      <c r="BT19" s="734"/>
      <c r="BU19" s="734"/>
      <c r="BV19" s="734"/>
      <c r="BW19" s="734"/>
      <c r="BX19" s="734"/>
      <c r="BY19" s="734"/>
      <c r="BZ19" s="734"/>
      <c r="CA19" s="734"/>
      <c r="CB19" s="734"/>
      <c r="CC19" s="734"/>
      <c r="CD19" s="734"/>
      <c r="CE19" s="734"/>
      <c r="CF19" s="734"/>
      <c r="CG19" s="734"/>
      <c r="CH19" s="734"/>
      <c r="CI19" s="734"/>
      <c r="CJ19" s="734"/>
      <c r="CK19" s="734"/>
      <c r="CL19" s="734"/>
      <c r="CM19" s="734"/>
      <c r="CN19" s="734"/>
      <c r="CO19" s="734"/>
      <c r="CP19" s="734"/>
      <c r="CQ19" s="734"/>
      <c r="CR19" s="734"/>
      <c r="CS19" s="734"/>
      <c r="CT19" s="734"/>
      <c r="CU19" s="734"/>
      <c r="CV19" s="734"/>
      <c r="CW19" s="734"/>
      <c r="CX19" s="734"/>
      <c r="CY19" s="734"/>
      <c r="CZ19" s="734"/>
      <c r="DA19" s="734"/>
      <c r="DB19" s="734"/>
      <c r="DC19" s="734"/>
      <c r="DD19" s="734"/>
      <c r="DE19" s="734"/>
      <c r="DF19" s="734"/>
      <c r="DG19" s="734"/>
      <c r="DH19" s="734"/>
      <c r="DI19" s="734"/>
      <c r="DJ19" s="734"/>
      <c r="DK19" s="734"/>
      <c r="DL19" s="734"/>
      <c r="DM19" s="734"/>
      <c r="DN19" s="734"/>
      <c r="DO19" s="734"/>
      <c r="DP19" s="734"/>
      <c r="DQ19" s="734"/>
      <c r="DR19" s="734"/>
      <c r="DS19" s="734"/>
      <c r="DT19" s="734"/>
      <c r="DU19" s="734"/>
      <c r="DV19" s="734"/>
      <c r="DW19" s="734"/>
      <c r="DX19" s="734"/>
      <c r="DY19" s="734"/>
      <c r="DZ19" s="734"/>
      <c r="EA19" s="734"/>
      <c r="EB19" s="734"/>
      <c r="EC19" s="734"/>
      <c r="ED19" s="734"/>
      <c r="EE19" s="734"/>
      <c r="EF19" s="734"/>
      <c r="EG19" s="734"/>
      <c r="EH19" s="734"/>
      <c r="EI19" s="734"/>
      <c r="EJ19" s="734"/>
      <c r="EK19" s="734"/>
      <c r="EL19" s="734"/>
      <c r="EM19" s="734"/>
      <c r="EN19" s="734"/>
      <c r="EO19" s="734"/>
      <c r="EP19" s="734"/>
      <c r="EQ19" s="734"/>
      <c r="ER19" s="734"/>
      <c r="ES19" s="734"/>
      <c r="ET19" s="734"/>
      <c r="EU19" s="734"/>
      <c r="EV19" s="734"/>
      <c r="EW19" s="734"/>
      <c r="EX19" s="734"/>
      <c r="EY19" s="734"/>
      <c r="EZ19" s="734"/>
      <c r="FA19" s="734"/>
      <c r="FB19" s="734"/>
      <c r="FC19" s="734"/>
      <c r="FD19" s="734"/>
      <c r="FE19" s="734"/>
      <c r="FF19" s="734"/>
      <c r="FG19" s="734"/>
      <c r="FH19" s="734"/>
      <c r="FI19" s="734"/>
      <c r="FJ19" s="734"/>
      <c r="FK19" s="734"/>
      <c r="FL19" s="734"/>
      <c r="FM19" s="734"/>
      <c r="FN19" s="734"/>
      <c r="FO19" s="734"/>
      <c r="FP19" s="734"/>
      <c r="FQ19" s="734"/>
      <c r="FR19" s="734"/>
      <c r="FS19" s="734"/>
      <c r="FT19" s="734"/>
      <c r="FU19" s="734"/>
      <c r="FV19" s="734"/>
      <c r="FW19" s="734"/>
      <c r="FX19" s="734"/>
      <c r="FY19" s="734"/>
      <c r="FZ19" s="734"/>
      <c r="GA19" s="734"/>
      <c r="GB19" s="734"/>
      <c r="GC19" s="734"/>
      <c r="GD19" s="734"/>
      <c r="GE19" s="734"/>
      <c r="GF19" s="734"/>
      <c r="GG19" s="734"/>
    </row>
    <row r="20" spans="1:189" s="770" customFormat="1" ht="15.75" x14ac:dyDescent="0.2">
      <c r="A20" s="771" t="s">
        <v>305</v>
      </c>
      <c r="B20" s="772"/>
      <c r="C20" s="773"/>
      <c r="D20" s="459"/>
      <c r="E20" s="459"/>
      <c r="F20" s="459"/>
      <c r="G20" s="448"/>
      <c r="H20" s="448"/>
      <c r="I20" s="766"/>
      <c r="J20" s="734"/>
      <c r="K20" s="734"/>
      <c r="L20" s="734"/>
      <c r="M20" s="734"/>
      <c r="N20" s="734"/>
      <c r="O20" s="734"/>
      <c r="P20" s="734"/>
      <c r="Q20" s="734"/>
      <c r="R20" s="734"/>
      <c r="S20" s="734"/>
      <c r="T20" s="734"/>
      <c r="U20" s="734"/>
      <c r="V20" s="734"/>
      <c r="W20" s="734"/>
      <c r="X20" s="734"/>
      <c r="Y20" s="734"/>
      <c r="Z20" s="734"/>
      <c r="AA20" s="734"/>
      <c r="AB20" s="734"/>
      <c r="AC20" s="734"/>
      <c r="AD20" s="734"/>
      <c r="AE20" s="734"/>
      <c r="AF20" s="734"/>
      <c r="AG20" s="734"/>
      <c r="AH20" s="734"/>
      <c r="AI20" s="734"/>
      <c r="AJ20" s="734"/>
      <c r="AK20" s="734"/>
      <c r="AL20" s="734"/>
      <c r="AM20" s="734"/>
      <c r="AN20" s="734"/>
      <c r="AO20" s="734"/>
      <c r="AP20" s="734"/>
      <c r="AQ20" s="734"/>
      <c r="AR20" s="734"/>
      <c r="AS20" s="734"/>
      <c r="AT20" s="734"/>
      <c r="AU20" s="734"/>
      <c r="AV20" s="734"/>
      <c r="AW20" s="734"/>
      <c r="AX20" s="734"/>
      <c r="AY20" s="734"/>
      <c r="AZ20" s="734"/>
      <c r="BA20" s="734"/>
      <c r="BB20" s="734"/>
      <c r="BC20" s="734"/>
      <c r="BD20" s="734"/>
      <c r="BE20" s="734"/>
      <c r="BF20" s="734"/>
      <c r="BG20" s="734"/>
      <c r="BH20" s="734"/>
      <c r="BI20" s="734"/>
      <c r="BJ20" s="734"/>
      <c r="BK20" s="734"/>
      <c r="BL20" s="734"/>
      <c r="BM20" s="734"/>
      <c r="BN20" s="734"/>
      <c r="BO20" s="734"/>
      <c r="BP20" s="734"/>
      <c r="BQ20" s="734"/>
      <c r="BR20" s="734"/>
      <c r="BS20" s="734"/>
      <c r="BT20" s="734"/>
      <c r="BU20" s="734"/>
      <c r="BV20" s="734"/>
      <c r="BW20" s="734"/>
      <c r="BX20" s="734"/>
      <c r="BY20" s="734"/>
      <c r="BZ20" s="734"/>
      <c r="CA20" s="734"/>
      <c r="CB20" s="734"/>
      <c r="CC20" s="734"/>
      <c r="CD20" s="734"/>
      <c r="CE20" s="734"/>
      <c r="CF20" s="734"/>
      <c r="CG20" s="734"/>
      <c r="CH20" s="734"/>
      <c r="CI20" s="734"/>
      <c r="CJ20" s="734"/>
      <c r="CK20" s="734"/>
      <c r="CL20" s="734"/>
      <c r="CM20" s="734"/>
      <c r="CN20" s="734"/>
      <c r="CO20" s="734"/>
      <c r="CP20" s="734"/>
      <c r="CQ20" s="734"/>
      <c r="CR20" s="734"/>
      <c r="CS20" s="734"/>
      <c r="CT20" s="734"/>
      <c r="CU20" s="734"/>
      <c r="CV20" s="734"/>
      <c r="CW20" s="734"/>
      <c r="CX20" s="734"/>
      <c r="CY20" s="734"/>
      <c r="CZ20" s="734"/>
      <c r="DA20" s="734"/>
      <c r="DB20" s="734"/>
      <c r="DC20" s="734"/>
      <c r="DD20" s="734"/>
      <c r="DE20" s="734"/>
      <c r="DF20" s="734"/>
      <c r="DG20" s="734"/>
      <c r="DH20" s="734"/>
      <c r="DI20" s="734"/>
      <c r="DJ20" s="734"/>
      <c r="DK20" s="734"/>
      <c r="DL20" s="734"/>
      <c r="DM20" s="734"/>
      <c r="DN20" s="734"/>
      <c r="DO20" s="734"/>
      <c r="DP20" s="734"/>
      <c r="DQ20" s="734"/>
      <c r="DR20" s="734"/>
      <c r="DS20" s="734"/>
      <c r="DT20" s="734"/>
      <c r="DU20" s="734"/>
      <c r="DV20" s="734"/>
      <c r="DW20" s="734"/>
      <c r="DX20" s="734"/>
      <c r="DY20" s="734"/>
      <c r="DZ20" s="734"/>
      <c r="EA20" s="734"/>
      <c r="EB20" s="734"/>
      <c r="EC20" s="734"/>
      <c r="ED20" s="734"/>
      <c r="EE20" s="734"/>
      <c r="EF20" s="734"/>
      <c r="EG20" s="734"/>
      <c r="EH20" s="734"/>
      <c r="EI20" s="734"/>
      <c r="EJ20" s="734"/>
      <c r="EK20" s="734"/>
      <c r="EL20" s="734"/>
      <c r="EM20" s="734"/>
      <c r="EN20" s="734"/>
      <c r="EO20" s="734"/>
      <c r="EP20" s="734"/>
      <c r="EQ20" s="734"/>
      <c r="ER20" s="734"/>
      <c r="ES20" s="734"/>
      <c r="ET20" s="734"/>
      <c r="EU20" s="734"/>
      <c r="EV20" s="734"/>
      <c r="EW20" s="734"/>
      <c r="EX20" s="734"/>
      <c r="EY20" s="734"/>
      <c r="EZ20" s="734"/>
      <c r="FA20" s="734"/>
      <c r="FB20" s="734"/>
      <c r="FC20" s="734"/>
      <c r="FD20" s="734"/>
      <c r="FE20" s="734"/>
      <c r="FF20" s="734"/>
      <c r="FG20" s="734"/>
      <c r="FH20" s="734"/>
      <c r="FI20" s="734"/>
      <c r="FJ20" s="734"/>
      <c r="FK20" s="734"/>
      <c r="FL20" s="734"/>
      <c r="FM20" s="734"/>
      <c r="FN20" s="734"/>
      <c r="FO20" s="734"/>
      <c r="FP20" s="734"/>
      <c r="FQ20" s="734"/>
      <c r="FR20" s="734"/>
      <c r="FS20" s="734"/>
      <c r="FT20" s="734"/>
      <c r="FU20" s="734"/>
      <c r="FV20" s="734"/>
      <c r="FW20" s="734"/>
      <c r="FX20" s="734"/>
      <c r="FY20" s="734"/>
      <c r="FZ20" s="734"/>
      <c r="GA20" s="734"/>
      <c r="GB20" s="734"/>
      <c r="GC20" s="734"/>
      <c r="GD20" s="734"/>
      <c r="GE20" s="734"/>
      <c r="GF20" s="734"/>
      <c r="GG20" s="734"/>
    </row>
    <row r="21" spans="1:189" s="770" customFormat="1" ht="30" x14ac:dyDescent="0.2">
      <c r="A21" s="762" t="s">
        <v>306</v>
      </c>
      <c r="B21" s="774"/>
      <c r="C21" s="764" t="s">
        <v>307</v>
      </c>
      <c r="D21" s="445">
        <v>3000</v>
      </c>
      <c r="E21" s="458">
        <v>1</v>
      </c>
      <c r="F21" s="446">
        <f>D21*E21</f>
        <v>3000</v>
      </c>
      <c r="G21" s="467"/>
      <c r="H21" s="468">
        <f>E21*G21</f>
        <v>0</v>
      </c>
      <c r="I21" s="766"/>
      <c r="J21" s="734"/>
      <c r="K21" s="734"/>
      <c r="L21" s="734"/>
      <c r="M21" s="734"/>
      <c r="N21" s="734"/>
      <c r="O21" s="734"/>
      <c r="P21" s="734"/>
      <c r="Q21" s="734"/>
      <c r="R21" s="734"/>
      <c r="S21" s="734"/>
      <c r="T21" s="734"/>
      <c r="U21" s="734"/>
      <c r="V21" s="734"/>
      <c r="W21" s="734"/>
      <c r="X21" s="734"/>
      <c r="Y21" s="734"/>
      <c r="Z21" s="734"/>
      <c r="AA21" s="734"/>
      <c r="AB21" s="734"/>
      <c r="AC21" s="734"/>
      <c r="AD21" s="734"/>
      <c r="AE21" s="734"/>
      <c r="AF21" s="734"/>
      <c r="AG21" s="734"/>
      <c r="AH21" s="734"/>
      <c r="AI21" s="734"/>
      <c r="AJ21" s="734"/>
      <c r="AK21" s="734"/>
      <c r="AL21" s="734"/>
      <c r="AM21" s="734"/>
      <c r="AN21" s="734"/>
      <c r="AO21" s="734"/>
      <c r="AP21" s="734"/>
      <c r="AQ21" s="734"/>
      <c r="AR21" s="734"/>
      <c r="AS21" s="734"/>
      <c r="AT21" s="734"/>
      <c r="AU21" s="734"/>
      <c r="AV21" s="734"/>
      <c r="AW21" s="734"/>
      <c r="AX21" s="734"/>
      <c r="AY21" s="734"/>
      <c r="AZ21" s="734"/>
      <c r="BA21" s="734"/>
      <c r="BB21" s="734"/>
      <c r="BC21" s="734"/>
      <c r="BD21" s="734"/>
      <c r="BE21" s="734"/>
      <c r="BF21" s="734"/>
      <c r="BG21" s="734"/>
      <c r="BH21" s="734"/>
      <c r="BI21" s="734"/>
      <c r="BJ21" s="734"/>
      <c r="BK21" s="734"/>
      <c r="BL21" s="734"/>
      <c r="BM21" s="734"/>
      <c r="BN21" s="734"/>
      <c r="BO21" s="734"/>
      <c r="BP21" s="734"/>
      <c r="BQ21" s="734"/>
      <c r="BR21" s="734"/>
      <c r="BS21" s="734"/>
      <c r="BT21" s="734"/>
      <c r="BU21" s="734"/>
      <c r="BV21" s="734"/>
      <c r="BW21" s="734"/>
      <c r="BX21" s="734"/>
      <c r="BY21" s="734"/>
      <c r="BZ21" s="734"/>
      <c r="CA21" s="734"/>
      <c r="CB21" s="734"/>
      <c r="CC21" s="734"/>
      <c r="CD21" s="734"/>
      <c r="CE21" s="734"/>
      <c r="CF21" s="734"/>
      <c r="CG21" s="734"/>
      <c r="CH21" s="734"/>
      <c r="CI21" s="734"/>
      <c r="CJ21" s="734"/>
      <c r="CK21" s="734"/>
      <c r="CL21" s="734"/>
      <c r="CM21" s="734"/>
      <c r="CN21" s="734"/>
      <c r="CO21" s="734"/>
      <c r="CP21" s="734"/>
      <c r="CQ21" s="734"/>
      <c r="CR21" s="734"/>
      <c r="CS21" s="734"/>
      <c r="CT21" s="734"/>
      <c r="CU21" s="734"/>
      <c r="CV21" s="734"/>
      <c r="CW21" s="734"/>
      <c r="CX21" s="734"/>
      <c r="CY21" s="734"/>
      <c r="CZ21" s="734"/>
      <c r="DA21" s="734"/>
      <c r="DB21" s="734"/>
      <c r="DC21" s="734"/>
      <c r="DD21" s="734"/>
      <c r="DE21" s="734"/>
      <c r="DF21" s="734"/>
      <c r="DG21" s="734"/>
      <c r="DH21" s="734"/>
      <c r="DI21" s="734"/>
      <c r="DJ21" s="734"/>
      <c r="DK21" s="734"/>
      <c r="DL21" s="734"/>
      <c r="DM21" s="734"/>
      <c r="DN21" s="734"/>
      <c r="DO21" s="734"/>
      <c r="DP21" s="734"/>
      <c r="DQ21" s="734"/>
      <c r="DR21" s="734"/>
      <c r="DS21" s="734"/>
      <c r="DT21" s="734"/>
      <c r="DU21" s="734"/>
      <c r="DV21" s="734"/>
      <c r="DW21" s="734"/>
      <c r="DX21" s="734"/>
      <c r="DY21" s="734"/>
      <c r="DZ21" s="734"/>
      <c r="EA21" s="734"/>
      <c r="EB21" s="734"/>
      <c r="EC21" s="734"/>
      <c r="ED21" s="734"/>
      <c r="EE21" s="734"/>
      <c r="EF21" s="734"/>
      <c r="EG21" s="734"/>
      <c r="EH21" s="734"/>
      <c r="EI21" s="734"/>
      <c r="EJ21" s="734"/>
      <c r="EK21" s="734"/>
      <c r="EL21" s="734"/>
      <c r="EM21" s="734"/>
      <c r="EN21" s="734"/>
      <c r="EO21" s="734"/>
      <c r="EP21" s="734"/>
      <c r="EQ21" s="734"/>
      <c r="ER21" s="734"/>
      <c r="ES21" s="734"/>
      <c r="ET21" s="734"/>
      <c r="EU21" s="734"/>
      <c r="EV21" s="734"/>
      <c r="EW21" s="734"/>
      <c r="EX21" s="734"/>
      <c r="EY21" s="734"/>
      <c r="EZ21" s="734"/>
      <c r="FA21" s="734"/>
      <c r="FB21" s="734"/>
      <c r="FC21" s="734"/>
      <c r="FD21" s="734"/>
      <c r="FE21" s="734"/>
      <c r="FF21" s="734"/>
      <c r="FG21" s="734"/>
      <c r="FH21" s="734"/>
      <c r="FI21" s="734"/>
      <c r="FJ21" s="734"/>
      <c r="FK21" s="734"/>
      <c r="FL21" s="734"/>
      <c r="FM21" s="734"/>
      <c r="FN21" s="734"/>
      <c r="FO21" s="734"/>
      <c r="FP21" s="734"/>
      <c r="FQ21" s="734"/>
      <c r="FR21" s="734"/>
      <c r="FS21" s="734"/>
      <c r="FT21" s="734"/>
      <c r="FU21" s="734"/>
      <c r="FV21" s="734"/>
      <c r="FW21" s="734"/>
      <c r="FX21" s="734"/>
      <c r="FY21" s="734"/>
      <c r="FZ21" s="734"/>
      <c r="GA21" s="734"/>
      <c r="GB21" s="734"/>
      <c r="GC21" s="734"/>
      <c r="GD21" s="734"/>
      <c r="GE21" s="734"/>
      <c r="GF21" s="734"/>
      <c r="GG21" s="734"/>
    </row>
    <row r="22" spans="1:189" s="770" customFormat="1" ht="30" x14ac:dyDescent="0.2">
      <c r="A22" s="762" t="s">
        <v>308</v>
      </c>
      <c r="B22" s="763"/>
      <c r="C22" s="764" t="s">
        <v>307</v>
      </c>
      <c r="D22" s="445">
        <v>1750</v>
      </c>
      <c r="E22" s="458">
        <v>1</v>
      </c>
      <c r="F22" s="446">
        <f>D22*E22</f>
        <v>1750</v>
      </c>
      <c r="G22" s="467"/>
      <c r="H22" s="468"/>
      <c r="I22" s="766"/>
      <c r="J22" s="734"/>
      <c r="K22" s="734"/>
      <c r="L22" s="734"/>
      <c r="M22" s="734"/>
      <c r="N22" s="734"/>
      <c r="O22" s="734"/>
      <c r="P22" s="734"/>
      <c r="Q22" s="734"/>
      <c r="R22" s="734"/>
      <c r="S22" s="734"/>
      <c r="T22" s="734"/>
      <c r="U22" s="734"/>
      <c r="V22" s="734"/>
      <c r="W22" s="734"/>
      <c r="X22" s="734"/>
      <c r="Y22" s="734"/>
      <c r="Z22" s="734"/>
      <c r="AA22" s="734"/>
      <c r="AB22" s="734"/>
      <c r="AC22" s="734"/>
      <c r="AD22" s="734"/>
      <c r="AE22" s="734"/>
      <c r="AF22" s="734"/>
      <c r="AG22" s="734"/>
      <c r="AH22" s="734"/>
      <c r="AI22" s="734"/>
      <c r="AJ22" s="734"/>
      <c r="AK22" s="734"/>
      <c r="AL22" s="734"/>
      <c r="AM22" s="734"/>
      <c r="AN22" s="734"/>
      <c r="AO22" s="734"/>
      <c r="AP22" s="734"/>
      <c r="AQ22" s="734"/>
      <c r="AR22" s="734"/>
      <c r="AS22" s="734"/>
      <c r="AT22" s="734"/>
      <c r="AU22" s="734"/>
      <c r="AV22" s="734"/>
      <c r="AW22" s="734"/>
      <c r="AX22" s="734"/>
      <c r="AY22" s="734"/>
      <c r="AZ22" s="734"/>
      <c r="BA22" s="734"/>
      <c r="BB22" s="734"/>
      <c r="BC22" s="734"/>
      <c r="BD22" s="734"/>
      <c r="BE22" s="734"/>
      <c r="BF22" s="734"/>
      <c r="BG22" s="734"/>
      <c r="BH22" s="734"/>
      <c r="BI22" s="734"/>
      <c r="BJ22" s="734"/>
      <c r="BK22" s="734"/>
      <c r="BL22" s="734"/>
      <c r="BM22" s="734"/>
      <c r="BN22" s="734"/>
      <c r="BO22" s="734"/>
      <c r="BP22" s="734"/>
      <c r="BQ22" s="734"/>
      <c r="BR22" s="734"/>
      <c r="BS22" s="734"/>
      <c r="BT22" s="734"/>
      <c r="BU22" s="734"/>
      <c r="BV22" s="734"/>
      <c r="BW22" s="734"/>
      <c r="BX22" s="734"/>
      <c r="BY22" s="734"/>
      <c r="BZ22" s="734"/>
      <c r="CA22" s="734"/>
      <c r="CB22" s="734"/>
      <c r="CC22" s="734"/>
      <c r="CD22" s="734"/>
      <c r="CE22" s="734"/>
      <c r="CF22" s="734"/>
      <c r="CG22" s="734"/>
      <c r="CH22" s="734"/>
      <c r="CI22" s="734"/>
      <c r="CJ22" s="734"/>
      <c r="CK22" s="734"/>
      <c r="CL22" s="734"/>
      <c r="CM22" s="734"/>
      <c r="CN22" s="734"/>
      <c r="CO22" s="734"/>
      <c r="CP22" s="734"/>
      <c r="CQ22" s="734"/>
      <c r="CR22" s="734"/>
      <c r="CS22" s="734"/>
      <c r="CT22" s="734"/>
      <c r="CU22" s="734"/>
      <c r="CV22" s="734"/>
      <c r="CW22" s="734"/>
      <c r="CX22" s="734"/>
      <c r="CY22" s="734"/>
      <c r="CZ22" s="734"/>
      <c r="DA22" s="734"/>
      <c r="DB22" s="734"/>
      <c r="DC22" s="734"/>
      <c r="DD22" s="734"/>
      <c r="DE22" s="734"/>
      <c r="DF22" s="734"/>
      <c r="DG22" s="734"/>
      <c r="DH22" s="734"/>
      <c r="DI22" s="734"/>
      <c r="DJ22" s="734"/>
      <c r="DK22" s="734"/>
      <c r="DL22" s="734"/>
      <c r="DM22" s="734"/>
      <c r="DN22" s="734"/>
      <c r="DO22" s="734"/>
      <c r="DP22" s="734"/>
      <c r="DQ22" s="734"/>
      <c r="DR22" s="734"/>
      <c r="DS22" s="734"/>
      <c r="DT22" s="734"/>
      <c r="DU22" s="734"/>
      <c r="DV22" s="734"/>
      <c r="DW22" s="734"/>
      <c r="DX22" s="734"/>
      <c r="DY22" s="734"/>
      <c r="DZ22" s="734"/>
      <c r="EA22" s="734"/>
      <c r="EB22" s="734"/>
      <c r="EC22" s="734"/>
      <c r="ED22" s="734"/>
      <c r="EE22" s="734"/>
      <c r="EF22" s="734"/>
      <c r="EG22" s="734"/>
      <c r="EH22" s="734"/>
      <c r="EI22" s="734"/>
      <c r="EJ22" s="734"/>
      <c r="EK22" s="734"/>
      <c r="EL22" s="734"/>
      <c r="EM22" s="734"/>
      <c r="EN22" s="734"/>
      <c r="EO22" s="734"/>
      <c r="EP22" s="734"/>
      <c r="EQ22" s="734"/>
      <c r="ER22" s="734"/>
      <c r="ES22" s="734"/>
      <c r="ET22" s="734"/>
      <c r="EU22" s="734"/>
      <c r="EV22" s="734"/>
      <c r="EW22" s="734"/>
      <c r="EX22" s="734"/>
      <c r="EY22" s="734"/>
      <c r="EZ22" s="734"/>
      <c r="FA22" s="734"/>
      <c r="FB22" s="734"/>
      <c r="FC22" s="734"/>
      <c r="FD22" s="734"/>
      <c r="FE22" s="734"/>
      <c r="FF22" s="734"/>
      <c r="FG22" s="734"/>
      <c r="FH22" s="734"/>
      <c r="FI22" s="734"/>
      <c r="FJ22" s="734"/>
      <c r="FK22" s="734"/>
      <c r="FL22" s="734"/>
      <c r="FM22" s="734"/>
      <c r="FN22" s="734"/>
      <c r="FO22" s="734"/>
      <c r="FP22" s="734"/>
      <c r="FQ22" s="734"/>
      <c r="FR22" s="734"/>
      <c r="FS22" s="734"/>
      <c r="FT22" s="734"/>
      <c r="FU22" s="734"/>
      <c r="FV22" s="734"/>
      <c r="FW22" s="734"/>
      <c r="FX22" s="734"/>
      <c r="FY22" s="734"/>
      <c r="FZ22" s="734"/>
      <c r="GA22" s="734"/>
      <c r="GB22" s="734"/>
      <c r="GC22" s="734"/>
      <c r="GD22" s="734"/>
      <c r="GE22" s="734"/>
      <c r="GF22" s="734"/>
      <c r="GG22" s="734"/>
    </row>
    <row r="23" spans="1:189" s="770" customFormat="1" ht="30" x14ac:dyDescent="0.2">
      <c r="A23" s="762" t="s">
        <v>309</v>
      </c>
      <c r="B23" s="774"/>
      <c r="C23" s="764" t="s">
        <v>307</v>
      </c>
      <c r="D23" s="446">
        <v>2200</v>
      </c>
      <c r="E23" s="458">
        <v>1</v>
      </c>
      <c r="F23" s="446">
        <f>D23*E23</f>
        <v>2200</v>
      </c>
      <c r="G23" s="467"/>
      <c r="H23" s="468"/>
      <c r="I23" s="766"/>
      <c r="J23" s="734"/>
      <c r="K23" s="734"/>
      <c r="L23" s="734"/>
      <c r="M23" s="734"/>
      <c r="N23" s="734"/>
      <c r="O23" s="734"/>
      <c r="P23" s="734"/>
      <c r="Q23" s="734"/>
      <c r="R23" s="734"/>
      <c r="S23" s="734"/>
      <c r="T23" s="734"/>
      <c r="U23" s="734"/>
      <c r="V23" s="734"/>
      <c r="W23" s="734"/>
      <c r="X23" s="734"/>
      <c r="Y23" s="734"/>
      <c r="Z23" s="734"/>
      <c r="AA23" s="734"/>
      <c r="AB23" s="734"/>
      <c r="AC23" s="734"/>
      <c r="AD23" s="734"/>
      <c r="AE23" s="734"/>
      <c r="AF23" s="734"/>
      <c r="AG23" s="734"/>
      <c r="AH23" s="734"/>
      <c r="AI23" s="734"/>
      <c r="AJ23" s="734"/>
      <c r="AK23" s="734"/>
      <c r="AL23" s="734"/>
      <c r="AM23" s="734"/>
      <c r="AN23" s="734"/>
      <c r="AO23" s="734"/>
      <c r="AP23" s="734"/>
      <c r="AQ23" s="734"/>
      <c r="AR23" s="734"/>
      <c r="AS23" s="734"/>
      <c r="AT23" s="734"/>
      <c r="AU23" s="734"/>
      <c r="AV23" s="734"/>
      <c r="AW23" s="734"/>
      <c r="AX23" s="734"/>
      <c r="AY23" s="734"/>
      <c r="AZ23" s="734"/>
      <c r="BA23" s="734"/>
      <c r="BB23" s="734"/>
      <c r="BC23" s="734"/>
      <c r="BD23" s="734"/>
      <c r="BE23" s="734"/>
      <c r="BF23" s="734"/>
      <c r="BG23" s="734"/>
      <c r="BH23" s="734"/>
      <c r="BI23" s="734"/>
      <c r="BJ23" s="734"/>
      <c r="BK23" s="734"/>
      <c r="BL23" s="734"/>
      <c r="BM23" s="734"/>
      <c r="BN23" s="734"/>
      <c r="BO23" s="734"/>
      <c r="BP23" s="734"/>
      <c r="BQ23" s="734"/>
      <c r="BR23" s="734"/>
      <c r="BS23" s="734"/>
      <c r="BT23" s="734"/>
      <c r="BU23" s="734"/>
      <c r="BV23" s="734"/>
      <c r="BW23" s="734"/>
      <c r="BX23" s="734"/>
      <c r="BY23" s="734"/>
      <c r="BZ23" s="734"/>
      <c r="CA23" s="734"/>
      <c r="CB23" s="734"/>
      <c r="CC23" s="734"/>
      <c r="CD23" s="734"/>
      <c r="CE23" s="734"/>
      <c r="CF23" s="734"/>
      <c r="CG23" s="734"/>
      <c r="CH23" s="734"/>
      <c r="CI23" s="734"/>
      <c r="CJ23" s="734"/>
      <c r="CK23" s="734"/>
      <c r="CL23" s="734"/>
      <c r="CM23" s="734"/>
      <c r="CN23" s="734"/>
      <c r="CO23" s="734"/>
      <c r="CP23" s="734"/>
      <c r="CQ23" s="734"/>
      <c r="CR23" s="734"/>
      <c r="CS23" s="734"/>
      <c r="CT23" s="734"/>
      <c r="CU23" s="734"/>
      <c r="CV23" s="734"/>
      <c r="CW23" s="734"/>
      <c r="CX23" s="734"/>
      <c r="CY23" s="734"/>
      <c r="CZ23" s="734"/>
      <c r="DA23" s="734"/>
      <c r="DB23" s="734"/>
      <c r="DC23" s="734"/>
      <c r="DD23" s="734"/>
      <c r="DE23" s="734"/>
      <c r="DF23" s="734"/>
      <c r="DG23" s="734"/>
      <c r="DH23" s="734"/>
      <c r="DI23" s="734"/>
      <c r="DJ23" s="734"/>
      <c r="DK23" s="734"/>
      <c r="DL23" s="734"/>
      <c r="DM23" s="734"/>
      <c r="DN23" s="734"/>
      <c r="DO23" s="734"/>
      <c r="DP23" s="734"/>
      <c r="DQ23" s="734"/>
      <c r="DR23" s="734"/>
      <c r="DS23" s="734"/>
      <c r="DT23" s="734"/>
      <c r="DU23" s="734"/>
      <c r="DV23" s="734"/>
      <c r="DW23" s="734"/>
      <c r="DX23" s="734"/>
      <c r="DY23" s="734"/>
      <c r="DZ23" s="734"/>
      <c r="EA23" s="734"/>
      <c r="EB23" s="734"/>
      <c r="EC23" s="734"/>
      <c r="ED23" s="734"/>
      <c r="EE23" s="734"/>
      <c r="EF23" s="734"/>
      <c r="EG23" s="734"/>
      <c r="EH23" s="734"/>
      <c r="EI23" s="734"/>
      <c r="EJ23" s="734"/>
      <c r="EK23" s="734"/>
      <c r="EL23" s="734"/>
      <c r="EM23" s="734"/>
      <c r="EN23" s="734"/>
      <c r="EO23" s="734"/>
      <c r="EP23" s="734"/>
      <c r="EQ23" s="734"/>
      <c r="ER23" s="734"/>
      <c r="ES23" s="734"/>
      <c r="ET23" s="734"/>
      <c r="EU23" s="734"/>
      <c r="EV23" s="734"/>
      <c r="EW23" s="734"/>
      <c r="EX23" s="734"/>
      <c r="EY23" s="734"/>
      <c r="EZ23" s="734"/>
      <c r="FA23" s="734"/>
      <c r="FB23" s="734"/>
      <c r="FC23" s="734"/>
      <c r="FD23" s="734"/>
      <c r="FE23" s="734"/>
      <c r="FF23" s="734"/>
      <c r="FG23" s="734"/>
      <c r="FH23" s="734"/>
      <c r="FI23" s="734"/>
      <c r="FJ23" s="734"/>
      <c r="FK23" s="734"/>
      <c r="FL23" s="734"/>
      <c r="FM23" s="734"/>
      <c r="FN23" s="734"/>
      <c r="FO23" s="734"/>
      <c r="FP23" s="734"/>
      <c r="FQ23" s="734"/>
      <c r="FR23" s="734"/>
      <c r="FS23" s="734"/>
      <c r="FT23" s="734"/>
      <c r="FU23" s="734"/>
      <c r="FV23" s="734"/>
      <c r="FW23" s="734"/>
      <c r="FX23" s="734"/>
      <c r="FY23" s="734"/>
      <c r="FZ23" s="734"/>
      <c r="GA23" s="734"/>
      <c r="GB23" s="734"/>
      <c r="GC23" s="734"/>
      <c r="GD23" s="734"/>
      <c r="GE23" s="734"/>
      <c r="GF23" s="734"/>
      <c r="GG23" s="734"/>
    </row>
    <row r="24" spans="1:189" s="770" customFormat="1" ht="15.75" x14ac:dyDescent="0.2">
      <c r="A24" s="775" t="s">
        <v>310</v>
      </c>
      <c r="B24" s="776"/>
      <c r="C24" s="773"/>
      <c r="D24" s="448"/>
      <c r="E24" s="459"/>
      <c r="F24" s="448"/>
      <c r="G24" s="448"/>
      <c r="H24" s="448"/>
      <c r="I24" s="766"/>
      <c r="J24" s="734"/>
      <c r="K24" s="734"/>
      <c r="L24" s="734"/>
      <c r="M24" s="734"/>
      <c r="N24" s="734"/>
      <c r="O24" s="734"/>
      <c r="P24" s="734"/>
      <c r="Q24" s="734"/>
      <c r="R24" s="734"/>
      <c r="S24" s="734"/>
      <c r="T24" s="734"/>
      <c r="U24" s="734"/>
      <c r="V24" s="734"/>
      <c r="W24" s="734"/>
      <c r="X24" s="734"/>
      <c r="Y24" s="734"/>
      <c r="Z24" s="734"/>
      <c r="AA24" s="734"/>
      <c r="AB24" s="734"/>
      <c r="AC24" s="734"/>
      <c r="AD24" s="734"/>
      <c r="AE24" s="734"/>
      <c r="AF24" s="734"/>
      <c r="AG24" s="734"/>
      <c r="AH24" s="734"/>
      <c r="AI24" s="734"/>
      <c r="AJ24" s="734"/>
      <c r="AK24" s="734"/>
      <c r="AL24" s="734"/>
      <c r="AM24" s="734"/>
      <c r="AN24" s="734"/>
      <c r="AO24" s="734"/>
      <c r="AP24" s="734"/>
      <c r="AQ24" s="734"/>
      <c r="AR24" s="734"/>
      <c r="AS24" s="734"/>
      <c r="AT24" s="734"/>
      <c r="AU24" s="734"/>
      <c r="AV24" s="734"/>
      <c r="AW24" s="734"/>
      <c r="AX24" s="734"/>
      <c r="AY24" s="734"/>
      <c r="AZ24" s="734"/>
      <c r="BA24" s="734"/>
      <c r="BB24" s="734"/>
      <c r="BC24" s="734"/>
      <c r="BD24" s="734"/>
      <c r="BE24" s="734"/>
      <c r="BF24" s="734"/>
      <c r="BG24" s="734"/>
      <c r="BH24" s="734"/>
      <c r="BI24" s="734"/>
      <c r="BJ24" s="734"/>
      <c r="BK24" s="734"/>
      <c r="BL24" s="734"/>
      <c r="BM24" s="734"/>
      <c r="BN24" s="734"/>
      <c r="BO24" s="734"/>
      <c r="BP24" s="734"/>
      <c r="BQ24" s="734"/>
      <c r="BR24" s="734"/>
      <c r="BS24" s="734"/>
      <c r="BT24" s="734"/>
      <c r="BU24" s="734"/>
      <c r="BV24" s="734"/>
      <c r="BW24" s="734"/>
      <c r="BX24" s="734"/>
      <c r="BY24" s="734"/>
      <c r="BZ24" s="734"/>
      <c r="CA24" s="734"/>
      <c r="CB24" s="734"/>
      <c r="CC24" s="734"/>
      <c r="CD24" s="734"/>
      <c r="CE24" s="734"/>
      <c r="CF24" s="734"/>
      <c r="CG24" s="734"/>
      <c r="CH24" s="734"/>
      <c r="CI24" s="734"/>
      <c r="CJ24" s="734"/>
      <c r="CK24" s="734"/>
      <c r="CL24" s="734"/>
      <c r="CM24" s="734"/>
      <c r="CN24" s="734"/>
      <c r="CO24" s="734"/>
      <c r="CP24" s="734"/>
      <c r="CQ24" s="734"/>
      <c r="CR24" s="734"/>
      <c r="CS24" s="734"/>
      <c r="CT24" s="734"/>
      <c r="CU24" s="734"/>
      <c r="CV24" s="734"/>
      <c r="CW24" s="734"/>
      <c r="CX24" s="734"/>
      <c r="CY24" s="734"/>
      <c r="CZ24" s="734"/>
      <c r="DA24" s="734"/>
      <c r="DB24" s="734"/>
      <c r="DC24" s="734"/>
      <c r="DD24" s="734"/>
      <c r="DE24" s="734"/>
      <c r="DF24" s="734"/>
      <c r="DG24" s="734"/>
      <c r="DH24" s="734"/>
      <c r="DI24" s="734"/>
      <c r="DJ24" s="734"/>
      <c r="DK24" s="734"/>
      <c r="DL24" s="734"/>
      <c r="DM24" s="734"/>
      <c r="DN24" s="734"/>
      <c r="DO24" s="734"/>
      <c r="DP24" s="734"/>
      <c r="DQ24" s="734"/>
      <c r="DR24" s="734"/>
      <c r="DS24" s="734"/>
      <c r="DT24" s="734"/>
      <c r="DU24" s="734"/>
      <c r="DV24" s="734"/>
      <c r="DW24" s="734"/>
      <c r="DX24" s="734"/>
      <c r="DY24" s="734"/>
      <c r="DZ24" s="734"/>
      <c r="EA24" s="734"/>
      <c r="EB24" s="734"/>
      <c r="EC24" s="734"/>
      <c r="ED24" s="734"/>
      <c r="EE24" s="734"/>
      <c r="EF24" s="734"/>
      <c r="EG24" s="734"/>
      <c r="EH24" s="734"/>
      <c r="EI24" s="734"/>
      <c r="EJ24" s="734"/>
      <c r="EK24" s="734"/>
      <c r="EL24" s="734"/>
      <c r="EM24" s="734"/>
      <c r="EN24" s="734"/>
      <c r="EO24" s="734"/>
      <c r="EP24" s="734"/>
      <c r="EQ24" s="734"/>
      <c r="ER24" s="734"/>
      <c r="ES24" s="734"/>
      <c r="ET24" s="734"/>
      <c r="EU24" s="734"/>
      <c r="EV24" s="734"/>
      <c r="EW24" s="734"/>
      <c r="EX24" s="734"/>
      <c r="EY24" s="734"/>
      <c r="EZ24" s="734"/>
      <c r="FA24" s="734"/>
      <c r="FB24" s="734"/>
      <c r="FC24" s="734"/>
      <c r="FD24" s="734"/>
      <c r="FE24" s="734"/>
      <c r="FF24" s="734"/>
      <c r="FG24" s="734"/>
      <c r="FH24" s="734"/>
      <c r="FI24" s="734"/>
      <c r="FJ24" s="734"/>
      <c r="FK24" s="734"/>
      <c r="FL24" s="734"/>
      <c r="FM24" s="734"/>
      <c r="FN24" s="734"/>
      <c r="FO24" s="734"/>
      <c r="FP24" s="734"/>
      <c r="FQ24" s="734"/>
      <c r="FR24" s="734"/>
      <c r="FS24" s="734"/>
      <c r="FT24" s="734"/>
      <c r="FU24" s="734"/>
      <c r="FV24" s="734"/>
      <c r="FW24" s="734"/>
      <c r="FX24" s="734"/>
      <c r="FY24" s="734"/>
      <c r="FZ24" s="734"/>
      <c r="GA24" s="734"/>
      <c r="GB24" s="734"/>
      <c r="GC24" s="734"/>
      <c r="GD24" s="734"/>
      <c r="GE24" s="734"/>
      <c r="GF24" s="734"/>
      <c r="GG24" s="734"/>
    </row>
    <row r="25" spans="1:189" s="770" customFormat="1" x14ac:dyDescent="0.2">
      <c r="A25" s="767" t="s">
        <v>311</v>
      </c>
      <c r="B25" s="768"/>
      <c r="C25" s="769" t="s">
        <v>312</v>
      </c>
      <c r="D25" s="445">
        <v>475</v>
      </c>
      <c r="E25" s="458">
        <v>8</v>
      </c>
      <c r="F25" s="445">
        <f>D25*E25</f>
        <v>3800</v>
      </c>
      <c r="G25" s="467"/>
      <c r="H25" s="467"/>
      <c r="I25" s="766"/>
      <c r="J25" s="734"/>
      <c r="K25" s="734"/>
      <c r="L25" s="734"/>
      <c r="M25" s="734"/>
      <c r="N25" s="734"/>
      <c r="O25" s="734"/>
      <c r="P25" s="734"/>
      <c r="Q25" s="734"/>
      <c r="R25" s="734"/>
      <c r="S25" s="734"/>
      <c r="T25" s="734"/>
      <c r="U25" s="734"/>
      <c r="V25" s="734"/>
      <c r="W25" s="734"/>
      <c r="X25" s="734"/>
      <c r="Y25" s="734"/>
      <c r="Z25" s="734"/>
      <c r="AA25" s="734"/>
      <c r="AB25" s="734"/>
      <c r="AC25" s="734"/>
      <c r="AD25" s="734"/>
      <c r="AE25" s="734"/>
      <c r="AF25" s="734"/>
      <c r="AG25" s="734"/>
      <c r="AH25" s="734"/>
      <c r="AI25" s="734"/>
      <c r="AJ25" s="734"/>
      <c r="AK25" s="734"/>
      <c r="AL25" s="734"/>
      <c r="AM25" s="734"/>
      <c r="AN25" s="734"/>
      <c r="AO25" s="734"/>
      <c r="AP25" s="734"/>
      <c r="AQ25" s="734"/>
      <c r="AR25" s="734"/>
      <c r="AS25" s="734"/>
      <c r="AT25" s="734"/>
      <c r="AU25" s="734"/>
      <c r="AV25" s="734"/>
      <c r="AW25" s="734"/>
      <c r="AX25" s="734"/>
      <c r="AY25" s="734"/>
      <c r="AZ25" s="734"/>
      <c r="BA25" s="734"/>
      <c r="BB25" s="734"/>
      <c r="BC25" s="734"/>
      <c r="BD25" s="734"/>
      <c r="BE25" s="734"/>
      <c r="BF25" s="734"/>
      <c r="BG25" s="734"/>
      <c r="BH25" s="734"/>
      <c r="BI25" s="734"/>
      <c r="BJ25" s="734"/>
      <c r="BK25" s="734"/>
      <c r="BL25" s="734"/>
      <c r="BM25" s="734"/>
      <c r="BN25" s="734"/>
      <c r="BO25" s="734"/>
      <c r="BP25" s="734"/>
      <c r="BQ25" s="734"/>
      <c r="BR25" s="734"/>
      <c r="BS25" s="734"/>
      <c r="BT25" s="734"/>
      <c r="BU25" s="734"/>
      <c r="BV25" s="734"/>
      <c r="BW25" s="734"/>
      <c r="BX25" s="734"/>
      <c r="BY25" s="734"/>
      <c r="BZ25" s="734"/>
      <c r="CA25" s="734"/>
      <c r="CB25" s="734"/>
      <c r="CC25" s="734"/>
      <c r="CD25" s="734"/>
      <c r="CE25" s="734"/>
      <c r="CF25" s="734"/>
      <c r="CG25" s="734"/>
      <c r="CH25" s="734"/>
      <c r="CI25" s="734"/>
      <c r="CJ25" s="734"/>
      <c r="CK25" s="734"/>
      <c r="CL25" s="734"/>
      <c r="CM25" s="734"/>
      <c r="CN25" s="734"/>
      <c r="CO25" s="734"/>
      <c r="CP25" s="734"/>
      <c r="CQ25" s="734"/>
      <c r="CR25" s="734"/>
      <c r="CS25" s="734"/>
      <c r="CT25" s="734"/>
      <c r="CU25" s="734"/>
      <c r="CV25" s="734"/>
      <c r="CW25" s="734"/>
      <c r="CX25" s="734"/>
      <c r="CY25" s="734"/>
      <c r="CZ25" s="734"/>
      <c r="DA25" s="734"/>
      <c r="DB25" s="734"/>
      <c r="DC25" s="734"/>
      <c r="DD25" s="734"/>
      <c r="DE25" s="734"/>
      <c r="DF25" s="734"/>
      <c r="DG25" s="734"/>
      <c r="DH25" s="734"/>
      <c r="DI25" s="734"/>
      <c r="DJ25" s="734"/>
      <c r="DK25" s="734"/>
      <c r="DL25" s="734"/>
      <c r="DM25" s="734"/>
      <c r="DN25" s="734"/>
      <c r="DO25" s="734"/>
      <c r="DP25" s="734"/>
      <c r="DQ25" s="734"/>
      <c r="DR25" s="734"/>
      <c r="DS25" s="734"/>
      <c r="DT25" s="734"/>
      <c r="DU25" s="734"/>
      <c r="DV25" s="734"/>
      <c r="DW25" s="734"/>
      <c r="DX25" s="734"/>
      <c r="DY25" s="734"/>
      <c r="DZ25" s="734"/>
      <c r="EA25" s="734"/>
      <c r="EB25" s="734"/>
      <c r="EC25" s="734"/>
      <c r="ED25" s="734"/>
      <c r="EE25" s="734"/>
      <c r="EF25" s="734"/>
      <c r="EG25" s="734"/>
      <c r="EH25" s="734"/>
      <c r="EI25" s="734"/>
      <c r="EJ25" s="734"/>
      <c r="EK25" s="734"/>
      <c r="EL25" s="734"/>
      <c r="EM25" s="734"/>
      <c r="EN25" s="734"/>
      <c r="EO25" s="734"/>
      <c r="EP25" s="734"/>
      <c r="EQ25" s="734"/>
      <c r="ER25" s="734"/>
      <c r="ES25" s="734"/>
      <c r="ET25" s="734"/>
      <c r="EU25" s="734"/>
      <c r="EV25" s="734"/>
      <c r="EW25" s="734"/>
      <c r="EX25" s="734"/>
      <c r="EY25" s="734"/>
      <c r="EZ25" s="734"/>
      <c r="FA25" s="734"/>
      <c r="FB25" s="734"/>
      <c r="FC25" s="734"/>
      <c r="FD25" s="734"/>
      <c r="FE25" s="734"/>
      <c r="FF25" s="734"/>
      <c r="FG25" s="734"/>
      <c r="FH25" s="734"/>
      <c r="FI25" s="734"/>
      <c r="FJ25" s="734"/>
      <c r="FK25" s="734"/>
      <c r="FL25" s="734"/>
      <c r="FM25" s="734"/>
      <c r="FN25" s="734"/>
      <c r="FO25" s="734"/>
      <c r="FP25" s="734"/>
      <c r="FQ25" s="734"/>
      <c r="FR25" s="734"/>
      <c r="FS25" s="734"/>
      <c r="FT25" s="734"/>
      <c r="FU25" s="734"/>
      <c r="FV25" s="734"/>
      <c r="FW25" s="734"/>
      <c r="FX25" s="734"/>
      <c r="FY25" s="734"/>
      <c r="FZ25" s="734"/>
      <c r="GA25" s="734"/>
      <c r="GB25" s="734"/>
      <c r="GC25" s="734"/>
      <c r="GD25" s="734"/>
      <c r="GE25" s="734"/>
      <c r="GF25" s="734"/>
      <c r="GG25" s="734"/>
    </row>
    <row r="26" spans="1:189" s="770" customFormat="1" x14ac:dyDescent="0.2">
      <c r="A26" s="767" t="s">
        <v>313</v>
      </c>
      <c r="B26" s="768"/>
      <c r="C26" s="769" t="s">
        <v>314</v>
      </c>
      <c r="D26" s="445">
        <v>825</v>
      </c>
      <c r="E26" s="458">
        <v>1</v>
      </c>
      <c r="F26" s="445">
        <f>D26*E26</f>
        <v>825</v>
      </c>
      <c r="G26" s="467"/>
      <c r="H26" s="467"/>
      <c r="I26" s="766"/>
      <c r="J26" s="734"/>
      <c r="K26" s="734"/>
      <c r="L26" s="734"/>
      <c r="M26" s="734"/>
      <c r="N26" s="734"/>
      <c r="O26" s="734"/>
      <c r="P26" s="734"/>
      <c r="Q26" s="734"/>
      <c r="R26" s="734"/>
      <c r="S26" s="734"/>
      <c r="T26" s="734"/>
      <c r="U26" s="734"/>
      <c r="V26" s="734"/>
      <c r="W26" s="734"/>
      <c r="X26" s="734"/>
      <c r="Y26" s="734"/>
      <c r="Z26" s="734"/>
      <c r="AA26" s="734"/>
      <c r="AB26" s="734"/>
      <c r="AC26" s="734"/>
      <c r="AD26" s="734"/>
      <c r="AE26" s="734"/>
      <c r="AF26" s="734"/>
      <c r="AG26" s="734"/>
      <c r="AH26" s="734"/>
      <c r="AI26" s="734"/>
      <c r="AJ26" s="734"/>
      <c r="AK26" s="734"/>
      <c r="AL26" s="734"/>
      <c r="AM26" s="734"/>
      <c r="AN26" s="734"/>
      <c r="AO26" s="734"/>
      <c r="AP26" s="734"/>
      <c r="AQ26" s="734"/>
      <c r="AR26" s="734"/>
      <c r="AS26" s="734"/>
      <c r="AT26" s="734"/>
      <c r="AU26" s="734"/>
      <c r="AV26" s="734"/>
      <c r="AW26" s="734"/>
      <c r="AX26" s="734"/>
      <c r="AY26" s="734"/>
      <c r="AZ26" s="734"/>
      <c r="BA26" s="734"/>
      <c r="BB26" s="734"/>
      <c r="BC26" s="734"/>
      <c r="BD26" s="734"/>
      <c r="BE26" s="734"/>
      <c r="BF26" s="734"/>
      <c r="BG26" s="734"/>
      <c r="BH26" s="734"/>
      <c r="BI26" s="734"/>
      <c r="BJ26" s="734"/>
      <c r="BK26" s="734"/>
      <c r="BL26" s="734"/>
      <c r="BM26" s="734"/>
      <c r="BN26" s="734"/>
      <c r="BO26" s="734"/>
      <c r="BP26" s="734"/>
      <c r="BQ26" s="734"/>
      <c r="BR26" s="734"/>
      <c r="BS26" s="734"/>
      <c r="BT26" s="734"/>
      <c r="BU26" s="734"/>
      <c r="BV26" s="734"/>
      <c r="BW26" s="734"/>
      <c r="BX26" s="734"/>
      <c r="BY26" s="734"/>
      <c r="BZ26" s="734"/>
      <c r="CA26" s="734"/>
      <c r="CB26" s="734"/>
      <c r="CC26" s="734"/>
      <c r="CD26" s="734"/>
      <c r="CE26" s="734"/>
      <c r="CF26" s="734"/>
      <c r="CG26" s="734"/>
      <c r="CH26" s="734"/>
      <c r="CI26" s="734"/>
      <c r="CJ26" s="734"/>
      <c r="CK26" s="734"/>
      <c r="CL26" s="734"/>
      <c r="CM26" s="734"/>
      <c r="CN26" s="734"/>
      <c r="CO26" s="734"/>
      <c r="CP26" s="734"/>
      <c r="CQ26" s="734"/>
      <c r="CR26" s="734"/>
      <c r="CS26" s="734"/>
      <c r="CT26" s="734"/>
      <c r="CU26" s="734"/>
      <c r="CV26" s="734"/>
      <c r="CW26" s="734"/>
      <c r="CX26" s="734"/>
      <c r="CY26" s="734"/>
      <c r="CZ26" s="734"/>
      <c r="DA26" s="734"/>
      <c r="DB26" s="734"/>
      <c r="DC26" s="734"/>
      <c r="DD26" s="734"/>
      <c r="DE26" s="734"/>
      <c r="DF26" s="734"/>
      <c r="DG26" s="734"/>
      <c r="DH26" s="734"/>
      <c r="DI26" s="734"/>
      <c r="DJ26" s="734"/>
      <c r="DK26" s="734"/>
      <c r="DL26" s="734"/>
      <c r="DM26" s="734"/>
      <c r="DN26" s="734"/>
      <c r="DO26" s="734"/>
      <c r="DP26" s="734"/>
      <c r="DQ26" s="734"/>
      <c r="DR26" s="734"/>
      <c r="DS26" s="734"/>
      <c r="DT26" s="734"/>
      <c r="DU26" s="734"/>
      <c r="DV26" s="734"/>
      <c r="DW26" s="734"/>
      <c r="DX26" s="734"/>
      <c r="DY26" s="734"/>
      <c r="DZ26" s="734"/>
      <c r="EA26" s="734"/>
      <c r="EB26" s="734"/>
      <c r="EC26" s="734"/>
      <c r="ED26" s="734"/>
      <c r="EE26" s="734"/>
      <c r="EF26" s="734"/>
      <c r="EG26" s="734"/>
      <c r="EH26" s="734"/>
      <c r="EI26" s="734"/>
      <c r="EJ26" s="734"/>
      <c r="EK26" s="734"/>
      <c r="EL26" s="734"/>
      <c r="EM26" s="734"/>
      <c r="EN26" s="734"/>
      <c r="EO26" s="734"/>
      <c r="EP26" s="734"/>
      <c r="EQ26" s="734"/>
      <c r="ER26" s="734"/>
      <c r="ES26" s="734"/>
      <c r="ET26" s="734"/>
      <c r="EU26" s="734"/>
      <c r="EV26" s="734"/>
      <c r="EW26" s="734"/>
      <c r="EX26" s="734"/>
      <c r="EY26" s="734"/>
      <c r="EZ26" s="734"/>
      <c r="FA26" s="734"/>
      <c r="FB26" s="734"/>
      <c r="FC26" s="734"/>
      <c r="FD26" s="734"/>
      <c r="FE26" s="734"/>
      <c r="FF26" s="734"/>
      <c r="FG26" s="734"/>
      <c r="FH26" s="734"/>
      <c r="FI26" s="734"/>
      <c r="FJ26" s="734"/>
      <c r="FK26" s="734"/>
      <c r="FL26" s="734"/>
      <c r="FM26" s="734"/>
      <c r="FN26" s="734"/>
      <c r="FO26" s="734"/>
      <c r="FP26" s="734"/>
      <c r="FQ26" s="734"/>
      <c r="FR26" s="734"/>
      <c r="FS26" s="734"/>
      <c r="FT26" s="734"/>
      <c r="FU26" s="734"/>
      <c r="FV26" s="734"/>
      <c r="FW26" s="734"/>
      <c r="FX26" s="734"/>
      <c r="FY26" s="734"/>
      <c r="FZ26" s="734"/>
      <c r="GA26" s="734"/>
      <c r="GB26" s="734"/>
      <c r="GC26" s="734"/>
      <c r="GD26" s="734"/>
      <c r="GE26" s="734"/>
      <c r="GF26" s="734"/>
      <c r="GG26" s="734"/>
    </row>
    <row r="27" spans="1:189" s="770" customFormat="1" x14ac:dyDescent="0.2">
      <c r="A27" s="767" t="s">
        <v>315</v>
      </c>
      <c r="B27" s="768"/>
      <c r="C27" s="769" t="s">
        <v>316</v>
      </c>
      <c r="D27" s="445">
        <v>495</v>
      </c>
      <c r="E27" s="458">
        <v>4</v>
      </c>
      <c r="F27" s="445">
        <f>D27*E27</f>
        <v>1980</v>
      </c>
      <c r="G27" s="467"/>
      <c r="H27" s="467"/>
      <c r="I27" s="766"/>
      <c r="J27" s="734"/>
      <c r="K27" s="734"/>
      <c r="L27" s="734"/>
      <c r="M27" s="734"/>
      <c r="N27" s="734"/>
      <c r="O27" s="734"/>
      <c r="P27" s="734"/>
      <c r="Q27" s="734"/>
      <c r="R27" s="734"/>
      <c r="S27" s="734"/>
      <c r="T27" s="734"/>
      <c r="U27" s="734"/>
      <c r="V27" s="734"/>
      <c r="W27" s="734"/>
      <c r="X27" s="734"/>
      <c r="Y27" s="734"/>
      <c r="Z27" s="734"/>
      <c r="AA27" s="734"/>
      <c r="AB27" s="734"/>
      <c r="AC27" s="734"/>
      <c r="AD27" s="734"/>
      <c r="AE27" s="734"/>
      <c r="AF27" s="734"/>
      <c r="AG27" s="734"/>
      <c r="AH27" s="734"/>
      <c r="AI27" s="734"/>
      <c r="AJ27" s="734"/>
      <c r="AK27" s="734"/>
      <c r="AL27" s="734"/>
      <c r="AM27" s="734"/>
      <c r="AN27" s="734"/>
      <c r="AO27" s="734"/>
      <c r="AP27" s="734"/>
      <c r="AQ27" s="734"/>
      <c r="AR27" s="734"/>
      <c r="AS27" s="734"/>
      <c r="AT27" s="734"/>
      <c r="AU27" s="734"/>
      <c r="AV27" s="734"/>
      <c r="AW27" s="734"/>
      <c r="AX27" s="734"/>
      <c r="AY27" s="734"/>
      <c r="AZ27" s="734"/>
      <c r="BA27" s="734"/>
      <c r="BB27" s="734"/>
      <c r="BC27" s="734"/>
      <c r="BD27" s="734"/>
      <c r="BE27" s="734"/>
      <c r="BF27" s="734"/>
      <c r="BG27" s="734"/>
      <c r="BH27" s="734"/>
      <c r="BI27" s="734"/>
      <c r="BJ27" s="734"/>
      <c r="BK27" s="734"/>
      <c r="BL27" s="734"/>
      <c r="BM27" s="734"/>
      <c r="BN27" s="734"/>
      <c r="BO27" s="734"/>
      <c r="BP27" s="734"/>
      <c r="BQ27" s="734"/>
      <c r="BR27" s="734"/>
      <c r="BS27" s="734"/>
      <c r="BT27" s="734"/>
      <c r="BU27" s="734"/>
      <c r="BV27" s="734"/>
      <c r="BW27" s="734"/>
      <c r="BX27" s="734"/>
      <c r="BY27" s="734"/>
      <c r="BZ27" s="734"/>
      <c r="CA27" s="734"/>
      <c r="CB27" s="734"/>
      <c r="CC27" s="734"/>
      <c r="CD27" s="734"/>
      <c r="CE27" s="734"/>
      <c r="CF27" s="734"/>
      <c r="CG27" s="734"/>
      <c r="CH27" s="734"/>
      <c r="CI27" s="734"/>
      <c r="CJ27" s="734"/>
      <c r="CK27" s="734"/>
      <c r="CL27" s="734"/>
      <c r="CM27" s="734"/>
      <c r="CN27" s="734"/>
      <c r="CO27" s="734"/>
      <c r="CP27" s="734"/>
      <c r="CQ27" s="734"/>
      <c r="CR27" s="734"/>
      <c r="CS27" s="734"/>
      <c r="CT27" s="734"/>
      <c r="CU27" s="734"/>
      <c r="CV27" s="734"/>
      <c r="CW27" s="734"/>
      <c r="CX27" s="734"/>
      <c r="CY27" s="734"/>
      <c r="CZ27" s="734"/>
      <c r="DA27" s="734"/>
      <c r="DB27" s="734"/>
      <c r="DC27" s="734"/>
      <c r="DD27" s="734"/>
      <c r="DE27" s="734"/>
      <c r="DF27" s="734"/>
      <c r="DG27" s="734"/>
      <c r="DH27" s="734"/>
      <c r="DI27" s="734"/>
      <c r="DJ27" s="734"/>
      <c r="DK27" s="734"/>
      <c r="DL27" s="734"/>
      <c r="DM27" s="734"/>
      <c r="DN27" s="734"/>
      <c r="DO27" s="734"/>
      <c r="DP27" s="734"/>
      <c r="DQ27" s="734"/>
      <c r="DR27" s="734"/>
      <c r="DS27" s="734"/>
      <c r="DT27" s="734"/>
      <c r="DU27" s="734"/>
      <c r="DV27" s="734"/>
      <c r="DW27" s="734"/>
      <c r="DX27" s="734"/>
      <c r="DY27" s="734"/>
      <c r="DZ27" s="734"/>
      <c r="EA27" s="734"/>
      <c r="EB27" s="734"/>
      <c r="EC27" s="734"/>
      <c r="ED27" s="734"/>
      <c r="EE27" s="734"/>
      <c r="EF27" s="734"/>
      <c r="EG27" s="734"/>
      <c r="EH27" s="734"/>
      <c r="EI27" s="734"/>
      <c r="EJ27" s="734"/>
      <c r="EK27" s="734"/>
      <c r="EL27" s="734"/>
      <c r="EM27" s="734"/>
      <c r="EN27" s="734"/>
      <c r="EO27" s="734"/>
      <c r="EP27" s="734"/>
      <c r="EQ27" s="734"/>
      <c r="ER27" s="734"/>
      <c r="ES27" s="734"/>
      <c r="ET27" s="734"/>
      <c r="EU27" s="734"/>
      <c r="EV27" s="734"/>
      <c r="EW27" s="734"/>
      <c r="EX27" s="734"/>
      <c r="EY27" s="734"/>
      <c r="EZ27" s="734"/>
      <c r="FA27" s="734"/>
      <c r="FB27" s="734"/>
      <c r="FC27" s="734"/>
      <c r="FD27" s="734"/>
      <c r="FE27" s="734"/>
      <c r="FF27" s="734"/>
      <c r="FG27" s="734"/>
      <c r="FH27" s="734"/>
      <c r="FI27" s="734"/>
      <c r="FJ27" s="734"/>
      <c r="FK27" s="734"/>
      <c r="FL27" s="734"/>
      <c r="FM27" s="734"/>
      <c r="FN27" s="734"/>
      <c r="FO27" s="734"/>
      <c r="FP27" s="734"/>
      <c r="FQ27" s="734"/>
      <c r="FR27" s="734"/>
      <c r="FS27" s="734"/>
      <c r="FT27" s="734"/>
      <c r="FU27" s="734"/>
      <c r="FV27" s="734"/>
      <c r="FW27" s="734"/>
      <c r="FX27" s="734"/>
      <c r="FY27" s="734"/>
      <c r="FZ27" s="734"/>
      <c r="GA27" s="734"/>
      <c r="GB27" s="734"/>
      <c r="GC27" s="734"/>
      <c r="GD27" s="734"/>
      <c r="GE27" s="734"/>
      <c r="GF27" s="734"/>
      <c r="GG27" s="734"/>
    </row>
    <row r="28" spans="1:189" s="770" customFormat="1" x14ac:dyDescent="0.2">
      <c r="A28" s="767" t="s">
        <v>317</v>
      </c>
      <c r="B28" s="768"/>
      <c r="C28" s="769" t="s">
        <v>318</v>
      </c>
      <c r="D28" s="445">
        <v>290</v>
      </c>
      <c r="E28" s="458">
        <v>4</v>
      </c>
      <c r="F28" s="445">
        <f>D28*E28</f>
        <v>1160</v>
      </c>
      <c r="G28" s="467"/>
      <c r="H28" s="467"/>
      <c r="I28" s="766"/>
      <c r="J28" s="734"/>
      <c r="K28" s="734"/>
      <c r="L28" s="734"/>
      <c r="M28" s="734"/>
      <c r="N28" s="734"/>
      <c r="O28" s="734"/>
      <c r="P28" s="734"/>
      <c r="Q28" s="734"/>
      <c r="R28" s="734"/>
      <c r="S28" s="734"/>
      <c r="T28" s="734"/>
      <c r="U28" s="734"/>
      <c r="V28" s="734"/>
      <c r="W28" s="734"/>
      <c r="X28" s="734"/>
      <c r="Y28" s="734"/>
      <c r="Z28" s="734"/>
      <c r="AA28" s="734"/>
      <c r="AB28" s="734"/>
      <c r="AC28" s="734"/>
      <c r="AD28" s="734"/>
      <c r="AE28" s="734"/>
      <c r="AF28" s="734"/>
      <c r="AG28" s="734"/>
      <c r="AH28" s="734"/>
      <c r="AI28" s="734"/>
      <c r="AJ28" s="734"/>
      <c r="AK28" s="734"/>
      <c r="AL28" s="734"/>
      <c r="AM28" s="734"/>
      <c r="AN28" s="734"/>
      <c r="AO28" s="734"/>
      <c r="AP28" s="734"/>
      <c r="AQ28" s="734"/>
      <c r="AR28" s="734"/>
      <c r="AS28" s="734"/>
      <c r="AT28" s="734"/>
      <c r="AU28" s="734"/>
      <c r="AV28" s="734"/>
      <c r="AW28" s="734"/>
      <c r="AX28" s="734"/>
      <c r="AY28" s="734"/>
      <c r="AZ28" s="734"/>
      <c r="BA28" s="734"/>
      <c r="BB28" s="734"/>
      <c r="BC28" s="734"/>
      <c r="BD28" s="734"/>
      <c r="BE28" s="734"/>
      <c r="BF28" s="734"/>
      <c r="BG28" s="734"/>
      <c r="BH28" s="734"/>
      <c r="BI28" s="734"/>
      <c r="BJ28" s="734"/>
      <c r="BK28" s="734"/>
      <c r="BL28" s="734"/>
      <c r="BM28" s="734"/>
      <c r="BN28" s="734"/>
      <c r="BO28" s="734"/>
      <c r="BP28" s="734"/>
      <c r="BQ28" s="734"/>
      <c r="BR28" s="734"/>
      <c r="BS28" s="734"/>
      <c r="BT28" s="734"/>
      <c r="BU28" s="734"/>
      <c r="BV28" s="734"/>
      <c r="BW28" s="734"/>
      <c r="BX28" s="734"/>
      <c r="BY28" s="734"/>
      <c r="BZ28" s="734"/>
      <c r="CA28" s="734"/>
      <c r="CB28" s="734"/>
      <c r="CC28" s="734"/>
      <c r="CD28" s="734"/>
      <c r="CE28" s="734"/>
      <c r="CF28" s="734"/>
      <c r="CG28" s="734"/>
      <c r="CH28" s="734"/>
      <c r="CI28" s="734"/>
      <c r="CJ28" s="734"/>
      <c r="CK28" s="734"/>
      <c r="CL28" s="734"/>
      <c r="CM28" s="734"/>
      <c r="CN28" s="734"/>
      <c r="CO28" s="734"/>
      <c r="CP28" s="734"/>
      <c r="CQ28" s="734"/>
      <c r="CR28" s="734"/>
      <c r="CS28" s="734"/>
      <c r="CT28" s="734"/>
      <c r="CU28" s="734"/>
      <c r="CV28" s="734"/>
      <c r="CW28" s="734"/>
      <c r="CX28" s="734"/>
      <c r="CY28" s="734"/>
      <c r="CZ28" s="734"/>
      <c r="DA28" s="734"/>
      <c r="DB28" s="734"/>
      <c r="DC28" s="734"/>
      <c r="DD28" s="734"/>
      <c r="DE28" s="734"/>
      <c r="DF28" s="734"/>
      <c r="DG28" s="734"/>
      <c r="DH28" s="734"/>
      <c r="DI28" s="734"/>
      <c r="DJ28" s="734"/>
      <c r="DK28" s="734"/>
      <c r="DL28" s="734"/>
      <c r="DM28" s="734"/>
      <c r="DN28" s="734"/>
      <c r="DO28" s="734"/>
      <c r="DP28" s="734"/>
      <c r="DQ28" s="734"/>
      <c r="DR28" s="734"/>
      <c r="DS28" s="734"/>
      <c r="DT28" s="734"/>
      <c r="DU28" s="734"/>
      <c r="DV28" s="734"/>
      <c r="DW28" s="734"/>
      <c r="DX28" s="734"/>
      <c r="DY28" s="734"/>
      <c r="DZ28" s="734"/>
      <c r="EA28" s="734"/>
      <c r="EB28" s="734"/>
      <c r="EC28" s="734"/>
      <c r="ED28" s="734"/>
      <c r="EE28" s="734"/>
      <c r="EF28" s="734"/>
      <c r="EG28" s="734"/>
      <c r="EH28" s="734"/>
      <c r="EI28" s="734"/>
      <c r="EJ28" s="734"/>
      <c r="EK28" s="734"/>
      <c r="EL28" s="734"/>
      <c r="EM28" s="734"/>
      <c r="EN28" s="734"/>
      <c r="EO28" s="734"/>
      <c r="EP28" s="734"/>
      <c r="EQ28" s="734"/>
      <c r="ER28" s="734"/>
      <c r="ES28" s="734"/>
      <c r="ET28" s="734"/>
      <c r="EU28" s="734"/>
      <c r="EV28" s="734"/>
      <c r="EW28" s="734"/>
      <c r="EX28" s="734"/>
      <c r="EY28" s="734"/>
      <c r="EZ28" s="734"/>
      <c r="FA28" s="734"/>
      <c r="FB28" s="734"/>
      <c r="FC28" s="734"/>
      <c r="FD28" s="734"/>
      <c r="FE28" s="734"/>
      <c r="FF28" s="734"/>
      <c r="FG28" s="734"/>
      <c r="FH28" s="734"/>
      <c r="FI28" s="734"/>
      <c r="FJ28" s="734"/>
      <c r="FK28" s="734"/>
      <c r="FL28" s="734"/>
      <c r="FM28" s="734"/>
      <c r="FN28" s="734"/>
      <c r="FO28" s="734"/>
      <c r="FP28" s="734"/>
      <c r="FQ28" s="734"/>
      <c r="FR28" s="734"/>
      <c r="FS28" s="734"/>
      <c r="FT28" s="734"/>
      <c r="FU28" s="734"/>
      <c r="FV28" s="734"/>
      <c r="FW28" s="734"/>
      <c r="FX28" s="734"/>
      <c r="FY28" s="734"/>
      <c r="FZ28" s="734"/>
      <c r="GA28" s="734"/>
      <c r="GB28" s="734"/>
      <c r="GC28" s="734"/>
      <c r="GD28" s="734"/>
      <c r="GE28" s="734"/>
      <c r="GF28" s="734"/>
      <c r="GG28" s="734"/>
    </row>
    <row r="29" spans="1:189" s="770" customFormat="1" x14ac:dyDescent="0.2">
      <c r="A29" s="767" t="s">
        <v>319</v>
      </c>
      <c r="B29" s="774"/>
      <c r="C29" s="769" t="s">
        <v>320</v>
      </c>
      <c r="D29" s="445">
        <v>950</v>
      </c>
      <c r="E29" s="458">
        <v>4</v>
      </c>
      <c r="F29" s="445">
        <f t="shared" ref="F29" si="1">D29*E29</f>
        <v>3800</v>
      </c>
      <c r="G29" s="467"/>
      <c r="H29" s="467">
        <f>G29*E29</f>
        <v>0</v>
      </c>
      <c r="I29" s="765"/>
      <c r="J29" s="734"/>
      <c r="K29" s="734"/>
      <c r="L29" s="734"/>
      <c r="M29" s="734"/>
      <c r="N29" s="734"/>
      <c r="O29" s="734"/>
      <c r="P29" s="734"/>
      <c r="Q29" s="734"/>
      <c r="R29" s="734"/>
      <c r="S29" s="734"/>
      <c r="T29" s="734"/>
      <c r="U29" s="734"/>
      <c r="V29" s="734"/>
      <c r="W29" s="734"/>
      <c r="X29" s="734"/>
      <c r="Y29" s="734"/>
      <c r="Z29" s="734"/>
      <c r="AA29" s="734"/>
      <c r="AB29" s="734"/>
      <c r="AC29" s="734"/>
      <c r="AD29" s="734"/>
      <c r="AE29" s="734"/>
      <c r="AF29" s="734"/>
      <c r="AG29" s="734"/>
      <c r="AH29" s="734"/>
      <c r="AI29" s="734"/>
      <c r="AJ29" s="734"/>
      <c r="AK29" s="734"/>
      <c r="AL29" s="734"/>
      <c r="AM29" s="734"/>
      <c r="AN29" s="734"/>
      <c r="AO29" s="734"/>
      <c r="AP29" s="734"/>
      <c r="AQ29" s="734"/>
      <c r="AR29" s="734"/>
      <c r="AS29" s="734"/>
      <c r="AT29" s="734"/>
      <c r="AU29" s="734"/>
      <c r="AV29" s="734"/>
      <c r="AW29" s="734"/>
      <c r="AX29" s="734"/>
      <c r="AY29" s="734"/>
      <c r="AZ29" s="734"/>
      <c r="BA29" s="734"/>
      <c r="BB29" s="734"/>
      <c r="BC29" s="734"/>
      <c r="BD29" s="734"/>
      <c r="BE29" s="734"/>
      <c r="BF29" s="734"/>
      <c r="BG29" s="734"/>
      <c r="BH29" s="734"/>
      <c r="BI29" s="734"/>
      <c r="BJ29" s="734"/>
      <c r="BK29" s="734"/>
      <c r="BL29" s="734"/>
      <c r="BM29" s="734"/>
      <c r="BN29" s="734"/>
      <c r="BO29" s="734"/>
      <c r="BP29" s="734"/>
      <c r="BQ29" s="734"/>
      <c r="BR29" s="734"/>
      <c r="BS29" s="734"/>
      <c r="BT29" s="734"/>
      <c r="BU29" s="734"/>
      <c r="BV29" s="734"/>
      <c r="BW29" s="734"/>
      <c r="BX29" s="734"/>
      <c r="BY29" s="734"/>
      <c r="BZ29" s="734"/>
      <c r="CA29" s="734"/>
      <c r="CB29" s="734"/>
      <c r="CC29" s="734"/>
      <c r="CD29" s="734"/>
      <c r="CE29" s="734"/>
      <c r="CF29" s="734"/>
      <c r="CG29" s="734"/>
      <c r="CH29" s="734"/>
      <c r="CI29" s="734"/>
      <c r="CJ29" s="734"/>
      <c r="CK29" s="734"/>
      <c r="CL29" s="734"/>
      <c r="CM29" s="734"/>
      <c r="CN29" s="734"/>
      <c r="CO29" s="734"/>
      <c r="CP29" s="734"/>
      <c r="CQ29" s="734"/>
      <c r="CR29" s="734"/>
      <c r="CS29" s="734"/>
      <c r="CT29" s="734"/>
      <c r="CU29" s="734"/>
      <c r="CV29" s="734"/>
      <c r="CW29" s="734"/>
      <c r="CX29" s="734"/>
      <c r="CY29" s="734"/>
      <c r="CZ29" s="734"/>
      <c r="DA29" s="734"/>
      <c r="DB29" s="734"/>
      <c r="DC29" s="734"/>
      <c r="DD29" s="734"/>
      <c r="DE29" s="734"/>
      <c r="DF29" s="734"/>
      <c r="DG29" s="734"/>
      <c r="DH29" s="734"/>
      <c r="DI29" s="734"/>
      <c r="DJ29" s="734"/>
      <c r="DK29" s="734"/>
      <c r="DL29" s="734"/>
      <c r="DM29" s="734"/>
      <c r="DN29" s="734"/>
      <c r="DO29" s="734"/>
      <c r="DP29" s="734"/>
      <c r="DQ29" s="734"/>
      <c r="DR29" s="734"/>
      <c r="DS29" s="734"/>
      <c r="DT29" s="734"/>
      <c r="DU29" s="734"/>
      <c r="DV29" s="734"/>
      <c r="DW29" s="734"/>
      <c r="DX29" s="734"/>
      <c r="DY29" s="734"/>
      <c r="DZ29" s="734"/>
      <c r="EA29" s="734"/>
      <c r="EB29" s="734"/>
      <c r="EC29" s="734"/>
      <c r="ED29" s="734"/>
      <c r="EE29" s="734"/>
      <c r="EF29" s="734"/>
      <c r="EG29" s="734"/>
      <c r="EH29" s="734"/>
      <c r="EI29" s="734"/>
      <c r="EJ29" s="734"/>
      <c r="EK29" s="734"/>
      <c r="EL29" s="734"/>
      <c r="EM29" s="734"/>
      <c r="EN29" s="734"/>
      <c r="EO29" s="734"/>
      <c r="EP29" s="734"/>
      <c r="EQ29" s="734"/>
      <c r="ER29" s="734"/>
      <c r="ES29" s="734"/>
      <c r="ET29" s="734"/>
      <c r="EU29" s="734"/>
      <c r="EV29" s="734"/>
      <c r="EW29" s="734"/>
      <c r="EX29" s="734"/>
      <c r="EY29" s="734"/>
      <c r="EZ29" s="734"/>
      <c r="FA29" s="734"/>
      <c r="FB29" s="734"/>
      <c r="FC29" s="734"/>
      <c r="FD29" s="734"/>
      <c r="FE29" s="734"/>
      <c r="FF29" s="734"/>
      <c r="FG29" s="734"/>
      <c r="FH29" s="734"/>
      <c r="FI29" s="734"/>
      <c r="FJ29" s="734"/>
      <c r="FK29" s="734"/>
      <c r="FL29" s="734"/>
      <c r="FM29" s="734"/>
      <c r="FN29" s="734"/>
      <c r="FO29" s="734"/>
      <c r="FP29" s="734"/>
      <c r="FQ29" s="734"/>
      <c r="FR29" s="734"/>
      <c r="FS29" s="734"/>
      <c r="FT29" s="734"/>
      <c r="FU29" s="734"/>
      <c r="FV29" s="734"/>
      <c r="FW29" s="734"/>
      <c r="FX29" s="734"/>
      <c r="FY29" s="734"/>
      <c r="FZ29" s="734"/>
      <c r="GA29" s="734"/>
      <c r="GB29" s="734"/>
      <c r="GC29" s="734"/>
      <c r="GD29" s="734"/>
      <c r="GE29" s="734"/>
      <c r="GF29" s="734"/>
      <c r="GG29" s="734"/>
    </row>
    <row r="30" spans="1:189" s="770" customFormat="1" ht="15.75" x14ac:dyDescent="0.2">
      <c r="A30" s="775" t="s">
        <v>321</v>
      </c>
      <c r="B30" s="776"/>
      <c r="C30" s="773"/>
      <c r="D30" s="453"/>
      <c r="E30" s="460"/>
      <c r="F30" s="453"/>
      <c r="G30" s="453"/>
      <c r="H30" s="453"/>
      <c r="I30" s="766"/>
      <c r="J30" s="734"/>
      <c r="K30" s="734"/>
      <c r="L30" s="734"/>
      <c r="M30" s="734"/>
      <c r="N30" s="734"/>
      <c r="O30" s="734"/>
      <c r="P30" s="734"/>
      <c r="Q30" s="734"/>
      <c r="R30" s="734"/>
      <c r="S30" s="734"/>
      <c r="T30" s="734"/>
      <c r="U30" s="734"/>
      <c r="V30" s="734"/>
      <c r="W30" s="734"/>
      <c r="X30" s="734"/>
      <c r="Y30" s="734"/>
      <c r="Z30" s="734"/>
      <c r="AA30" s="734"/>
      <c r="AB30" s="734"/>
      <c r="AC30" s="734"/>
      <c r="AD30" s="734"/>
      <c r="AE30" s="734"/>
      <c r="AF30" s="734"/>
      <c r="AG30" s="734"/>
      <c r="AH30" s="734"/>
      <c r="AI30" s="734"/>
      <c r="AJ30" s="734"/>
      <c r="AK30" s="734"/>
      <c r="AL30" s="734"/>
      <c r="AM30" s="734"/>
      <c r="AN30" s="734"/>
      <c r="AO30" s="734"/>
      <c r="AP30" s="734"/>
      <c r="AQ30" s="734"/>
      <c r="AR30" s="734"/>
      <c r="AS30" s="734"/>
      <c r="AT30" s="734"/>
      <c r="AU30" s="734"/>
      <c r="AV30" s="734"/>
      <c r="AW30" s="734"/>
      <c r="AX30" s="734"/>
      <c r="AY30" s="734"/>
      <c r="AZ30" s="734"/>
      <c r="BA30" s="734"/>
      <c r="BB30" s="734"/>
      <c r="BC30" s="734"/>
      <c r="BD30" s="734"/>
      <c r="BE30" s="734"/>
      <c r="BF30" s="734"/>
      <c r="BG30" s="734"/>
      <c r="BH30" s="734"/>
      <c r="BI30" s="734"/>
      <c r="BJ30" s="734"/>
      <c r="BK30" s="734"/>
      <c r="BL30" s="734"/>
      <c r="BM30" s="734"/>
      <c r="BN30" s="734"/>
      <c r="BO30" s="734"/>
      <c r="BP30" s="734"/>
      <c r="BQ30" s="734"/>
      <c r="BR30" s="734"/>
      <c r="BS30" s="734"/>
      <c r="BT30" s="734"/>
      <c r="BU30" s="734"/>
      <c r="BV30" s="734"/>
      <c r="BW30" s="734"/>
      <c r="BX30" s="734"/>
      <c r="BY30" s="734"/>
      <c r="BZ30" s="734"/>
      <c r="CA30" s="734"/>
      <c r="CB30" s="734"/>
      <c r="CC30" s="734"/>
      <c r="CD30" s="734"/>
      <c r="CE30" s="734"/>
      <c r="CF30" s="734"/>
      <c r="CG30" s="734"/>
      <c r="CH30" s="734"/>
      <c r="CI30" s="734"/>
      <c r="CJ30" s="734"/>
      <c r="CK30" s="734"/>
      <c r="CL30" s="734"/>
      <c r="CM30" s="734"/>
      <c r="CN30" s="734"/>
      <c r="CO30" s="734"/>
      <c r="CP30" s="734"/>
      <c r="CQ30" s="734"/>
      <c r="CR30" s="734"/>
      <c r="CS30" s="734"/>
      <c r="CT30" s="734"/>
      <c r="CU30" s="734"/>
      <c r="CV30" s="734"/>
      <c r="CW30" s="734"/>
      <c r="CX30" s="734"/>
      <c r="CY30" s="734"/>
      <c r="CZ30" s="734"/>
      <c r="DA30" s="734"/>
      <c r="DB30" s="734"/>
      <c r="DC30" s="734"/>
      <c r="DD30" s="734"/>
      <c r="DE30" s="734"/>
      <c r="DF30" s="734"/>
      <c r="DG30" s="734"/>
      <c r="DH30" s="734"/>
      <c r="DI30" s="734"/>
      <c r="DJ30" s="734"/>
      <c r="DK30" s="734"/>
      <c r="DL30" s="734"/>
      <c r="DM30" s="734"/>
      <c r="DN30" s="734"/>
      <c r="DO30" s="734"/>
      <c r="DP30" s="734"/>
      <c r="DQ30" s="734"/>
      <c r="DR30" s="734"/>
      <c r="DS30" s="734"/>
      <c r="DT30" s="734"/>
      <c r="DU30" s="734"/>
      <c r="DV30" s="734"/>
      <c r="DW30" s="734"/>
      <c r="DX30" s="734"/>
      <c r="DY30" s="734"/>
      <c r="DZ30" s="734"/>
      <c r="EA30" s="734"/>
      <c r="EB30" s="734"/>
      <c r="EC30" s="734"/>
      <c r="ED30" s="734"/>
      <c r="EE30" s="734"/>
      <c r="EF30" s="734"/>
      <c r="EG30" s="734"/>
      <c r="EH30" s="734"/>
      <c r="EI30" s="734"/>
      <c r="EJ30" s="734"/>
      <c r="EK30" s="734"/>
      <c r="EL30" s="734"/>
      <c r="EM30" s="734"/>
      <c r="EN30" s="734"/>
      <c r="EO30" s="734"/>
      <c r="EP30" s="734"/>
      <c r="EQ30" s="734"/>
      <c r="ER30" s="734"/>
      <c r="ES30" s="734"/>
      <c r="ET30" s="734"/>
      <c r="EU30" s="734"/>
      <c r="EV30" s="734"/>
      <c r="EW30" s="734"/>
      <c r="EX30" s="734"/>
      <c r="EY30" s="734"/>
      <c r="EZ30" s="734"/>
      <c r="FA30" s="734"/>
      <c r="FB30" s="734"/>
      <c r="FC30" s="734"/>
      <c r="FD30" s="734"/>
      <c r="FE30" s="734"/>
      <c r="FF30" s="734"/>
      <c r="FG30" s="734"/>
      <c r="FH30" s="734"/>
      <c r="FI30" s="734"/>
      <c r="FJ30" s="734"/>
      <c r="FK30" s="734"/>
      <c r="FL30" s="734"/>
      <c r="FM30" s="734"/>
      <c r="FN30" s="734"/>
      <c r="FO30" s="734"/>
      <c r="FP30" s="734"/>
      <c r="FQ30" s="734"/>
      <c r="FR30" s="734"/>
      <c r="FS30" s="734"/>
      <c r="FT30" s="734"/>
      <c r="FU30" s="734"/>
      <c r="FV30" s="734"/>
      <c r="FW30" s="734"/>
      <c r="FX30" s="734"/>
      <c r="FY30" s="734"/>
      <c r="FZ30" s="734"/>
      <c r="GA30" s="734"/>
      <c r="GB30" s="734"/>
      <c r="GC30" s="734"/>
      <c r="GD30" s="734"/>
      <c r="GE30" s="734"/>
      <c r="GF30" s="734"/>
      <c r="GG30" s="734"/>
    </row>
    <row r="31" spans="1:189" s="779" customFormat="1" ht="30" x14ac:dyDescent="0.25">
      <c r="A31" s="767" t="s">
        <v>322</v>
      </c>
      <c r="B31" s="774"/>
      <c r="C31" s="777" t="s">
        <v>323</v>
      </c>
      <c r="D31" s="445">
        <v>4495</v>
      </c>
      <c r="E31" s="458">
        <v>4</v>
      </c>
      <c r="F31" s="445">
        <f>D31*E31</f>
        <v>17980</v>
      </c>
      <c r="G31" s="467"/>
      <c r="H31" s="467">
        <f>G31*E31</f>
        <v>0</v>
      </c>
      <c r="I31" s="766"/>
      <c r="J31" s="778"/>
      <c r="K31" s="778"/>
      <c r="L31" s="778"/>
      <c r="M31" s="778"/>
      <c r="N31" s="778"/>
      <c r="O31" s="778"/>
      <c r="P31" s="778"/>
      <c r="Q31" s="778"/>
      <c r="R31" s="778"/>
      <c r="S31" s="778"/>
      <c r="T31" s="778"/>
      <c r="U31" s="778"/>
      <c r="V31" s="778"/>
      <c r="W31" s="778"/>
      <c r="X31" s="778"/>
      <c r="Y31" s="778"/>
      <c r="Z31" s="778"/>
      <c r="AA31" s="778"/>
      <c r="AB31" s="778"/>
      <c r="AC31" s="778"/>
      <c r="AD31" s="778"/>
      <c r="AE31" s="778"/>
      <c r="AF31" s="778"/>
      <c r="AG31" s="778"/>
      <c r="AH31" s="778"/>
      <c r="AI31" s="778"/>
      <c r="AJ31" s="778"/>
      <c r="AK31" s="778"/>
      <c r="AL31" s="778"/>
      <c r="AM31" s="778"/>
      <c r="AN31" s="778"/>
      <c r="AO31" s="778"/>
      <c r="AP31" s="778"/>
      <c r="AQ31" s="778"/>
      <c r="AR31" s="778"/>
      <c r="AS31" s="778"/>
      <c r="AT31" s="778"/>
      <c r="AU31" s="778"/>
      <c r="AV31" s="778"/>
      <c r="AW31" s="778"/>
      <c r="AX31" s="778"/>
      <c r="AY31" s="778"/>
      <c r="AZ31" s="778"/>
      <c r="BA31" s="778"/>
      <c r="BB31" s="778"/>
      <c r="BC31" s="778"/>
      <c r="BD31" s="778"/>
      <c r="BE31" s="778"/>
      <c r="BF31" s="778"/>
      <c r="BG31" s="778"/>
      <c r="BH31" s="778"/>
      <c r="BI31" s="778"/>
      <c r="BJ31" s="778"/>
      <c r="BK31" s="778"/>
      <c r="BL31" s="778"/>
      <c r="BM31" s="778"/>
      <c r="BN31" s="778"/>
      <c r="BO31" s="778"/>
      <c r="BP31" s="778"/>
      <c r="BQ31" s="778"/>
      <c r="BR31" s="778"/>
      <c r="BS31" s="778"/>
      <c r="BT31" s="778"/>
      <c r="BU31" s="778"/>
      <c r="BV31" s="778"/>
      <c r="BW31" s="778"/>
      <c r="BX31" s="778"/>
      <c r="BY31" s="778"/>
      <c r="BZ31" s="778"/>
      <c r="CA31" s="778"/>
      <c r="CB31" s="778"/>
      <c r="CC31" s="778"/>
      <c r="CD31" s="778"/>
      <c r="CE31" s="778"/>
      <c r="CF31" s="778"/>
      <c r="CG31" s="778"/>
      <c r="CH31" s="778"/>
      <c r="CI31" s="778"/>
      <c r="CJ31" s="778"/>
      <c r="CK31" s="778"/>
      <c r="CL31" s="778"/>
      <c r="CM31" s="778"/>
      <c r="CN31" s="778"/>
      <c r="CO31" s="778"/>
      <c r="CP31" s="778"/>
      <c r="CQ31" s="778"/>
      <c r="CR31" s="778"/>
      <c r="CS31" s="778"/>
      <c r="CT31" s="778"/>
      <c r="CU31" s="778"/>
      <c r="CV31" s="778"/>
      <c r="CW31" s="778"/>
      <c r="CX31" s="778"/>
      <c r="CY31" s="778"/>
      <c r="CZ31" s="778"/>
      <c r="DA31" s="778"/>
      <c r="DB31" s="778"/>
      <c r="DC31" s="778"/>
      <c r="DD31" s="778"/>
      <c r="DE31" s="778"/>
      <c r="DF31" s="778"/>
      <c r="DG31" s="778"/>
      <c r="DH31" s="778"/>
      <c r="DI31" s="778"/>
      <c r="DJ31" s="778"/>
      <c r="DK31" s="778"/>
      <c r="DL31" s="778"/>
      <c r="DM31" s="778"/>
      <c r="DN31" s="778"/>
      <c r="DO31" s="778"/>
      <c r="DP31" s="778"/>
      <c r="DQ31" s="778"/>
      <c r="DR31" s="778"/>
      <c r="DS31" s="778"/>
      <c r="DT31" s="778"/>
      <c r="DU31" s="778"/>
      <c r="DV31" s="778"/>
      <c r="DW31" s="778"/>
      <c r="DX31" s="778"/>
      <c r="DY31" s="778"/>
      <c r="DZ31" s="778"/>
      <c r="EA31" s="778"/>
      <c r="EB31" s="778"/>
      <c r="EC31" s="778"/>
      <c r="ED31" s="778"/>
      <c r="EE31" s="778"/>
      <c r="EF31" s="778"/>
      <c r="EG31" s="778"/>
      <c r="EH31" s="778"/>
      <c r="EI31" s="778"/>
      <c r="EJ31" s="778"/>
      <c r="EK31" s="778"/>
      <c r="EL31" s="778"/>
      <c r="EM31" s="778"/>
      <c r="EN31" s="778"/>
      <c r="EO31" s="778"/>
      <c r="EP31" s="778"/>
      <c r="EQ31" s="778"/>
      <c r="ER31" s="778"/>
      <c r="ES31" s="778"/>
      <c r="ET31" s="778"/>
      <c r="EU31" s="778"/>
      <c r="EV31" s="778"/>
      <c r="EW31" s="778"/>
      <c r="EX31" s="778"/>
      <c r="EY31" s="778"/>
      <c r="EZ31" s="778"/>
      <c r="FA31" s="778"/>
      <c r="FB31" s="778"/>
      <c r="FC31" s="778"/>
      <c r="FD31" s="778"/>
      <c r="FE31" s="778"/>
      <c r="FF31" s="778"/>
      <c r="FG31" s="778"/>
      <c r="FH31" s="778"/>
      <c r="FI31" s="778"/>
      <c r="FJ31" s="778"/>
      <c r="FK31" s="778"/>
      <c r="FL31" s="778"/>
      <c r="FM31" s="778"/>
      <c r="FN31" s="778"/>
      <c r="FO31" s="778"/>
      <c r="FP31" s="778"/>
      <c r="FQ31" s="778"/>
      <c r="FR31" s="778"/>
      <c r="FS31" s="778"/>
      <c r="FT31" s="778"/>
      <c r="FU31" s="778"/>
      <c r="FV31" s="778"/>
      <c r="FW31" s="778"/>
      <c r="FX31" s="778"/>
      <c r="FY31" s="778"/>
      <c r="FZ31" s="778"/>
      <c r="GA31" s="778"/>
      <c r="GB31" s="778"/>
      <c r="GC31" s="778"/>
      <c r="GD31" s="778"/>
      <c r="GE31" s="778"/>
      <c r="GF31" s="778"/>
      <c r="GG31" s="778"/>
    </row>
    <row r="32" spans="1:189" s="779" customFormat="1" ht="15.75" x14ac:dyDescent="0.25">
      <c r="A32" s="767" t="s">
        <v>324</v>
      </c>
      <c r="B32" s="768"/>
      <c r="C32" s="777" t="s">
        <v>316</v>
      </c>
      <c r="D32" s="480">
        <v>300</v>
      </c>
      <c r="E32" s="481">
        <v>4</v>
      </c>
      <c r="F32" s="480">
        <f>D32*E32</f>
        <v>1200</v>
      </c>
      <c r="G32" s="482"/>
      <c r="H32" s="482"/>
      <c r="I32" s="766"/>
      <c r="J32" s="778"/>
      <c r="K32" s="778"/>
      <c r="L32" s="778"/>
      <c r="M32" s="778"/>
      <c r="N32" s="778"/>
      <c r="O32" s="778"/>
      <c r="P32" s="778"/>
      <c r="Q32" s="778"/>
      <c r="R32" s="778"/>
      <c r="S32" s="778"/>
      <c r="T32" s="778"/>
      <c r="U32" s="778"/>
      <c r="V32" s="778"/>
      <c r="W32" s="778"/>
      <c r="X32" s="778"/>
      <c r="Y32" s="778"/>
      <c r="Z32" s="778"/>
      <c r="AA32" s="778"/>
      <c r="AB32" s="778"/>
      <c r="AC32" s="778"/>
      <c r="AD32" s="778"/>
      <c r="AE32" s="778"/>
      <c r="AF32" s="778"/>
      <c r="AG32" s="778"/>
      <c r="AH32" s="778"/>
      <c r="AI32" s="778"/>
      <c r="AJ32" s="778"/>
      <c r="AK32" s="778"/>
      <c r="AL32" s="778"/>
      <c r="AM32" s="778"/>
      <c r="AN32" s="778"/>
      <c r="AO32" s="778"/>
      <c r="AP32" s="778"/>
      <c r="AQ32" s="778"/>
      <c r="AR32" s="778"/>
      <c r="AS32" s="778"/>
      <c r="AT32" s="778"/>
      <c r="AU32" s="778"/>
      <c r="AV32" s="778"/>
      <c r="AW32" s="778"/>
      <c r="AX32" s="778"/>
      <c r="AY32" s="778"/>
      <c r="AZ32" s="778"/>
      <c r="BA32" s="778"/>
      <c r="BB32" s="778"/>
      <c r="BC32" s="778"/>
      <c r="BD32" s="778"/>
      <c r="BE32" s="778"/>
      <c r="BF32" s="778"/>
      <c r="BG32" s="778"/>
      <c r="BH32" s="778"/>
      <c r="BI32" s="778"/>
      <c r="BJ32" s="778"/>
      <c r="BK32" s="778"/>
      <c r="BL32" s="778"/>
      <c r="BM32" s="778"/>
      <c r="BN32" s="778"/>
      <c r="BO32" s="778"/>
      <c r="BP32" s="778"/>
      <c r="BQ32" s="778"/>
      <c r="BR32" s="778"/>
      <c r="BS32" s="778"/>
      <c r="BT32" s="778"/>
      <c r="BU32" s="778"/>
      <c r="BV32" s="778"/>
      <c r="BW32" s="778"/>
      <c r="BX32" s="778"/>
      <c r="BY32" s="778"/>
      <c r="BZ32" s="778"/>
      <c r="CA32" s="778"/>
      <c r="CB32" s="778"/>
      <c r="CC32" s="778"/>
      <c r="CD32" s="778"/>
      <c r="CE32" s="778"/>
      <c r="CF32" s="778"/>
      <c r="CG32" s="778"/>
      <c r="CH32" s="778"/>
      <c r="CI32" s="778"/>
      <c r="CJ32" s="778"/>
      <c r="CK32" s="778"/>
      <c r="CL32" s="778"/>
      <c r="CM32" s="778"/>
      <c r="CN32" s="778"/>
      <c r="CO32" s="778"/>
      <c r="CP32" s="778"/>
      <c r="CQ32" s="778"/>
      <c r="CR32" s="778"/>
      <c r="CS32" s="778"/>
      <c r="CT32" s="778"/>
      <c r="CU32" s="778"/>
      <c r="CV32" s="778"/>
      <c r="CW32" s="778"/>
      <c r="CX32" s="778"/>
      <c r="CY32" s="778"/>
      <c r="CZ32" s="778"/>
      <c r="DA32" s="778"/>
      <c r="DB32" s="778"/>
      <c r="DC32" s="778"/>
      <c r="DD32" s="778"/>
      <c r="DE32" s="778"/>
      <c r="DF32" s="778"/>
      <c r="DG32" s="778"/>
      <c r="DH32" s="778"/>
      <c r="DI32" s="778"/>
      <c r="DJ32" s="778"/>
      <c r="DK32" s="778"/>
      <c r="DL32" s="778"/>
      <c r="DM32" s="778"/>
      <c r="DN32" s="778"/>
      <c r="DO32" s="778"/>
      <c r="DP32" s="778"/>
      <c r="DQ32" s="778"/>
      <c r="DR32" s="778"/>
      <c r="DS32" s="778"/>
      <c r="DT32" s="778"/>
      <c r="DU32" s="778"/>
      <c r="DV32" s="778"/>
      <c r="DW32" s="778"/>
      <c r="DX32" s="778"/>
      <c r="DY32" s="778"/>
      <c r="DZ32" s="778"/>
      <c r="EA32" s="778"/>
      <c r="EB32" s="778"/>
      <c r="EC32" s="778"/>
      <c r="ED32" s="778"/>
      <c r="EE32" s="778"/>
      <c r="EF32" s="778"/>
      <c r="EG32" s="778"/>
      <c r="EH32" s="778"/>
      <c r="EI32" s="778"/>
      <c r="EJ32" s="778"/>
      <c r="EK32" s="778"/>
      <c r="EL32" s="778"/>
      <c r="EM32" s="778"/>
      <c r="EN32" s="778"/>
      <c r="EO32" s="778"/>
      <c r="EP32" s="778"/>
      <c r="EQ32" s="778"/>
      <c r="ER32" s="778"/>
      <c r="ES32" s="778"/>
      <c r="ET32" s="778"/>
      <c r="EU32" s="778"/>
      <c r="EV32" s="778"/>
      <c r="EW32" s="778"/>
      <c r="EX32" s="778"/>
      <c r="EY32" s="778"/>
      <c r="EZ32" s="778"/>
      <c r="FA32" s="778"/>
      <c r="FB32" s="778"/>
      <c r="FC32" s="778"/>
      <c r="FD32" s="778"/>
      <c r="FE32" s="778"/>
      <c r="FF32" s="778"/>
      <c r="FG32" s="778"/>
      <c r="FH32" s="778"/>
      <c r="FI32" s="778"/>
      <c r="FJ32" s="778"/>
      <c r="FK32" s="778"/>
      <c r="FL32" s="778"/>
      <c r="FM32" s="778"/>
      <c r="FN32" s="778"/>
      <c r="FO32" s="778"/>
      <c r="FP32" s="778"/>
      <c r="FQ32" s="778"/>
      <c r="FR32" s="778"/>
      <c r="FS32" s="778"/>
      <c r="FT32" s="778"/>
      <c r="FU32" s="778"/>
      <c r="FV32" s="778"/>
      <c r="FW32" s="778"/>
      <c r="FX32" s="778"/>
      <c r="FY32" s="778"/>
      <c r="FZ32" s="778"/>
      <c r="GA32" s="778"/>
      <c r="GB32" s="778"/>
      <c r="GC32" s="778"/>
      <c r="GD32" s="778"/>
      <c r="GE32" s="778"/>
      <c r="GF32" s="778"/>
      <c r="GG32" s="778"/>
    </row>
    <row r="33" spans="1:189" s="779" customFormat="1" ht="15.75" x14ac:dyDescent="0.25">
      <c r="A33" s="762" t="s">
        <v>325</v>
      </c>
      <c r="B33" s="763"/>
      <c r="C33" s="777" t="s">
        <v>316</v>
      </c>
      <c r="D33" s="480">
        <v>1200</v>
      </c>
      <c r="E33" s="481">
        <v>4</v>
      </c>
      <c r="F33" s="480">
        <f>D33*E33</f>
        <v>4800</v>
      </c>
      <c r="G33" s="482"/>
      <c r="H33" s="482"/>
      <c r="I33" s="766"/>
      <c r="J33" s="778"/>
      <c r="K33" s="778"/>
      <c r="L33" s="778"/>
      <c r="M33" s="778"/>
      <c r="N33" s="778"/>
      <c r="O33" s="778"/>
      <c r="P33" s="778"/>
      <c r="Q33" s="778"/>
      <c r="R33" s="778"/>
      <c r="S33" s="778"/>
      <c r="T33" s="778"/>
      <c r="U33" s="778"/>
      <c r="V33" s="778"/>
      <c r="W33" s="778"/>
      <c r="X33" s="778"/>
      <c r="Y33" s="778"/>
      <c r="Z33" s="778"/>
      <c r="AA33" s="778"/>
      <c r="AB33" s="778"/>
      <c r="AC33" s="778"/>
      <c r="AD33" s="778"/>
      <c r="AE33" s="778"/>
      <c r="AF33" s="778"/>
      <c r="AG33" s="778"/>
      <c r="AH33" s="778"/>
      <c r="AI33" s="778"/>
      <c r="AJ33" s="778"/>
      <c r="AK33" s="778"/>
      <c r="AL33" s="778"/>
      <c r="AM33" s="778"/>
      <c r="AN33" s="778"/>
      <c r="AO33" s="778"/>
      <c r="AP33" s="778"/>
      <c r="AQ33" s="778"/>
      <c r="AR33" s="778"/>
      <c r="AS33" s="778"/>
      <c r="AT33" s="778"/>
      <c r="AU33" s="778"/>
      <c r="AV33" s="778"/>
      <c r="AW33" s="778"/>
      <c r="AX33" s="778"/>
      <c r="AY33" s="778"/>
      <c r="AZ33" s="778"/>
      <c r="BA33" s="778"/>
      <c r="BB33" s="778"/>
      <c r="BC33" s="778"/>
      <c r="BD33" s="778"/>
      <c r="BE33" s="778"/>
      <c r="BF33" s="778"/>
      <c r="BG33" s="778"/>
      <c r="BH33" s="778"/>
      <c r="BI33" s="778"/>
      <c r="BJ33" s="778"/>
      <c r="BK33" s="778"/>
      <c r="BL33" s="778"/>
      <c r="BM33" s="778"/>
      <c r="BN33" s="778"/>
      <c r="BO33" s="778"/>
      <c r="BP33" s="778"/>
      <c r="BQ33" s="778"/>
      <c r="BR33" s="778"/>
      <c r="BS33" s="778"/>
      <c r="BT33" s="778"/>
      <c r="BU33" s="778"/>
      <c r="BV33" s="778"/>
      <c r="BW33" s="778"/>
      <c r="BX33" s="778"/>
      <c r="BY33" s="778"/>
      <c r="BZ33" s="778"/>
      <c r="CA33" s="778"/>
      <c r="CB33" s="778"/>
      <c r="CC33" s="778"/>
      <c r="CD33" s="778"/>
      <c r="CE33" s="778"/>
      <c r="CF33" s="778"/>
      <c r="CG33" s="778"/>
      <c r="CH33" s="778"/>
      <c r="CI33" s="778"/>
      <c r="CJ33" s="778"/>
      <c r="CK33" s="778"/>
      <c r="CL33" s="778"/>
      <c r="CM33" s="778"/>
      <c r="CN33" s="778"/>
      <c r="CO33" s="778"/>
      <c r="CP33" s="778"/>
      <c r="CQ33" s="778"/>
      <c r="CR33" s="778"/>
      <c r="CS33" s="778"/>
      <c r="CT33" s="778"/>
      <c r="CU33" s="778"/>
      <c r="CV33" s="778"/>
      <c r="CW33" s="778"/>
      <c r="CX33" s="778"/>
      <c r="CY33" s="778"/>
      <c r="CZ33" s="778"/>
      <c r="DA33" s="778"/>
      <c r="DB33" s="778"/>
      <c r="DC33" s="778"/>
      <c r="DD33" s="778"/>
      <c r="DE33" s="778"/>
      <c r="DF33" s="778"/>
      <c r="DG33" s="778"/>
      <c r="DH33" s="778"/>
      <c r="DI33" s="778"/>
      <c r="DJ33" s="778"/>
      <c r="DK33" s="778"/>
      <c r="DL33" s="778"/>
      <c r="DM33" s="778"/>
      <c r="DN33" s="778"/>
      <c r="DO33" s="778"/>
      <c r="DP33" s="778"/>
      <c r="DQ33" s="778"/>
      <c r="DR33" s="778"/>
      <c r="DS33" s="778"/>
      <c r="DT33" s="778"/>
      <c r="DU33" s="778"/>
      <c r="DV33" s="778"/>
      <c r="DW33" s="778"/>
      <c r="DX33" s="778"/>
      <c r="DY33" s="778"/>
      <c r="DZ33" s="778"/>
      <c r="EA33" s="778"/>
      <c r="EB33" s="778"/>
      <c r="EC33" s="778"/>
      <c r="ED33" s="778"/>
      <c r="EE33" s="778"/>
      <c r="EF33" s="778"/>
      <c r="EG33" s="778"/>
      <c r="EH33" s="778"/>
      <c r="EI33" s="778"/>
      <c r="EJ33" s="778"/>
      <c r="EK33" s="778"/>
      <c r="EL33" s="778"/>
      <c r="EM33" s="778"/>
      <c r="EN33" s="778"/>
      <c r="EO33" s="778"/>
      <c r="EP33" s="778"/>
      <c r="EQ33" s="778"/>
      <c r="ER33" s="778"/>
      <c r="ES33" s="778"/>
      <c r="ET33" s="778"/>
      <c r="EU33" s="778"/>
      <c r="EV33" s="778"/>
      <c r="EW33" s="778"/>
      <c r="EX33" s="778"/>
      <c r="EY33" s="778"/>
      <c r="EZ33" s="778"/>
      <c r="FA33" s="778"/>
      <c r="FB33" s="778"/>
      <c r="FC33" s="778"/>
      <c r="FD33" s="778"/>
      <c r="FE33" s="778"/>
      <c r="FF33" s="778"/>
      <c r="FG33" s="778"/>
      <c r="FH33" s="778"/>
      <c r="FI33" s="778"/>
      <c r="FJ33" s="778"/>
      <c r="FK33" s="778"/>
      <c r="FL33" s="778"/>
      <c r="FM33" s="778"/>
      <c r="FN33" s="778"/>
      <c r="FO33" s="778"/>
      <c r="FP33" s="778"/>
      <c r="FQ33" s="778"/>
      <c r="FR33" s="778"/>
      <c r="FS33" s="778"/>
      <c r="FT33" s="778"/>
      <c r="FU33" s="778"/>
      <c r="FV33" s="778"/>
      <c r="FW33" s="778"/>
      <c r="FX33" s="778"/>
      <c r="FY33" s="778"/>
      <c r="FZ33" s="778"/>
      <c r="GA33" s="778"/>
      <c r="GB33" s="778"/>
      <c r="GC33" s="778"/>
      <c r="GD33" s="778"/>
      <c r="GE33" s="778"/>
      <c r="GF33" s="778"/>
      <c r="GG33" s="778"/>
    </row>
    <row r="34" spans="1:189" s="770" customFormat="1" ht="15.75" x14ac:dyDescent="0.2">
      <c r="A34" s="775" t="s">
        <v>326</v>
      </c>
      <c r="B34" s="776"/>
      <c r="C34" s="773"/>
      <c r="D34" s="453"/>
      <c r="E34" s="460"/>
      <c r="F34" s="453"/>
      <c r="G34" s="453"/>
      <c r="H34" s="453"/>
      <c r="I34" s="765"/>
      <c r="J34" s="734"/>
      <c r="K34" s="734"/>
      <c r="L34" s="734"/>
      <c r="M34" s="734"/>
      <c r="N34" s="734"/>
      <c r="O34" s="734"/>
      <c r="P34" s="734"/>
      <c r="Q34" s="734"/>
      <c r="R34" s="734"/>
      <c r="S34" s="734"/>
      <c r="T34" s="734"/>
      <c r="U34" s="734"/>
      <c r="V34" s="734"/>
      <c r="W34" s="734"/>
      <c r="X34" s="734"/>
      <c r="Y34" s="734"/>
      <c r="Z34" s="734"/>
      <c r="AA34" s="734"/>
      <c r="AB34" s="734"/>
      <c r="AC34" s="734"/>
      <c r="AD34" s="734"/>
      <c r="AE34" s="734"/>
      <c r="AF34" s="734"/>
      <c r="AG34" s="734"/>
      <c r="AH34" s="734"/>
      <c r="AI34" s="734"/>
      <c r="AJ34" s="734"/>
      <c r="AK34" s="734"/>
      <c r="AL34" s="734"/>
      <c r="AM34" s="734"/>
      <c r="AN34" s="734"/>
      <c r="AO34" s="734"/>
      <c r="AP34" s="734"/>
      <c r="AQ34" s="734"/>
      <c r="AR34" s="734"/>
      <c r="AS34" s="734"/>
      <c r="AT34" s="734"/>
      <c r="AU34" s="734"/>
      <c r="AV34" s="734"/>
      <c r="AW34" s="734"/>
      <c r="AX34" s="734"/>
      <c r="AY34" s="734"/>
      <c r="AZ34" s="734"/>
      <c r="BA34" s="734"/>
      <c r="BB34" s="734"/>
      <c r="BC34" s="734"/>
      <c r="BD34" s="734"/>
      <c r="BE34" s="734"/>
      <c r="BF34" s="734"/>
      <c r="BG34" s="734"/>
      <c r="BH34" s="734"/>
      <c r="BI34" s="734"/>
      <c r="BJ34" s="734"/>
      <c r="BK34" s="734"/>
      <c r="BL34" s="734"/>
      <c r="BM34" s="734"/>
      <c r="BN34" s="734"/>
      <c r="BO34" s="734"/>
      <c r="BP34" s="734"/>
      <c r="BQ34" s="734"/>
      <c r="BR34" s="734"/>
      <c r="BS34" s="734"/>
      <c r="BT34" s="734"/>
      <c r="BU34" s="734"/>
      <c r="BV34" s="734"/>
      <c r="BW34" s="734"/>
      <c r="BX34" s="734"/>
      <c r="BY34" s="734"/>
      <c r="BZ34" s="734"/>
      <c r="CA34" s="734"/>
      <c r="CB34" s="734"/>
      <c r="CC34" s="734"/>
      <c r="CD34" s="734"/>
      <c r="CE34" s="734"/>
      <c r="CF34" s="734"/>
      <c r="CG34" s="734"/>
      <c r="CH34" s="734"/>
      <c r="CI34" s="734"/>
      <c r="CJ34" s="734"/>
      <c r="CK34" s="734"/>
      <c r="CL34" s="734"/>
      <c r="CM34" s="734"/>
      <c r="CN34" s="734"/>
      <c r="CO34" s="734"/>
      <c r="CP34" s="734"/>
      <c r="CQ34" s="734"/>
      <c r="CR34" s="734"/>
      <c r="CS34" s="734"/>
      <c r="CT34" s="734"/>
      <c r="CU34" s="734"/>
      <c r="CV34" s="734"/>
      <c r="CW34" s="734"/>
      <c r="CX34" s="734"/>
      <c r="CY34" s="734"/>
      <c r="CZ34" s="734"/>
      <c r="DA34" s="734"/>
      <c r="DB34" s="734"/>
      <c r="DC34" s="734"/>
      <c r="DD34" s="734"/>
      <c r="DE34" s="734"/>
      <c r="DF34" s="734"/>
      <c r="DG34" s="734"/>
      <c r="DH34" s="734"/>
      <c r="DI34" s="734"/>
      <c r="DJ34" s="734"/>
      <c r="DK34" s="734"/>
      <c r="DL34" s="734"/>
      <c r="DM34" s="734"/>
      <c r="DN34" s="734"/>
      <c r="DO34" s="734"/>
      <c r="DP34" s="734"/>
      <c r="DQ34" s="734"/>
      <c r="DR34" s="734"/>
      <c r="DS34" s="734"/>
      <c r="DT34" s="734"/>
      <c r="DU34" s="734"/>
      <c r="DV34" s="734"/>
      <c r="DW34" s="734"/>
      <c r="DX34" s="734"/>
      <c r="DY34" s="734"/>
      <c r="DZ34" s="734"/>
      <c r="EA34" s="734"/>
      <c r="EB34" s="734"/>
      <c r="EC34" s="734"/>
      <c r="ED34" s="734"/>
      <c r="EE34" s="734"/>
      <c r="EF34" s="734"/>
      <c r="EG34" s="734"/>
      <c r="EH34" s="734"/>
      <c r="EI34" s="734"/>
      <c r="EJ34" s="734"/>
      <c r="EK34" s="734"/>
      <c r="EL34" s="734"/>
      <c r="EM34" s="734"/>
      <c r="EN34" s="734"/>
      <c r="EO34" s="734"/>
      <c r="EP34" s="734"/>
      <c r="EQ34" s="734"/>
      <c r="ER34" s="734"/>
      <c r="ES34" s="734"/>
      <c r="ET34" s="734"/>
      <c r="EU34" s="734"/>
      <c r="EV34" s="734"/>
      <c r="EW34" s="734"/>
      <c r="EX34" s="734"/>
      <c r="EY34" s="734"/>
      <c r="EZ34" s="734"/>
      <c r="FA34" s="734"/>
      <c r="FB34" s="734"/>
      <c r="FC34" s="734"/>
      <c r="FD34" s="734"/>
      <c r="FE34" s="734"/>
      <c r="FF34" s="734"/>
      <c r="FG34" s="734"/>
      <c r="FH34" s="734"/>
      <c r="FI34" s="734"/>
      <c r="FJ34" s="734"/>
      <c r="FK34" s="734"/>
      <c r="FL34" s="734"/>
      <c r="FM34" s="734"/>
      <c r="FN34" s="734"/>
      <c r="FO34" s="734"/>
      <c r="FP34" s="734"/>
      <c r="FQ34" s="734"/>
      <c r="FR34" s="734"/>
      <c r="FS34" s="734"/>
      <c r="FT34" s="734"/>
      <c r="FU34" s="734"/>
      <c r="FV34" s="734"/>
      <c r="FW34" s="734"/>
      <c r="FX34" s="734"/>
      <c r="FY34" s="734"/>
      <c r="FZ34" s="734"/>
      <c r="GA34" s="734"/>
      <c r="GB34" s="734"/>
      <c r="GC34" s="734"/>
      <c r="GD34" s="734"/>
      <c r="GE34" s="734"/>
      <c r="GF34" s="734"/>
      <c r="GG34" s="734"/>
    </row>
    <row r="35" spans="1:189" s="780" customFormat="1" ht="45" x14ac:dyDescent="0.2">
      <c r="A35" s="762" t="s">
        <v>327</v>
      </c>
      <c r="B35" s="774"/>
      <c r="C35" s="764" t="s">
        <v>328</v>
      </c>
      <c r="D35" s="445">
        <v>5450</v>
      </c>
      <c r="E35" s="458">
        <v>2</v>
      </c>
      <c r="F35" s="445">
        <f>D35*E35</f>
        <v>10900</v>
      </c>
      <c r="G35" s="467"/>
      <c r="H35" s="467">
        <f>G35*E35</f>
        <v>0</v>
      </c>
      <c r="I35" s="766"/>
    </row>
    <row r="36" spans="1:189" s="780" customFormat="1" x14ac:dyDescent="0.2">
      <c r="A36" s="762" t="s">
        <v>329</v>
      </c>
      <c r="B36" s="763"/>
      <c r="C36" s="764" t="s">
        <v>330</v>
      </c>
      <c r="D36" s="445">
        <v>750</v>
      </c>
      <c r="E36" s="458">
        <v>1</v>
      </c>
      <c r="F36" s="445">
        <f>D36*E36</f>
        <v>750</v>
      </c>
      <c r="G36" s="467"/>
      <c r="H36" s="467"/>
      <c r="I36" s="766"/>
    </row>
    <row r="37" spans="1:189" s="780" customFormat="1" x14ac:dyDescent="0.2">
      <c r="A37" s="762" t="s">
        <v>331</v>
      </c>
      <c r="B37" s="763"/>
      <c r="C37" s="764" t="s">
        <v>332</v>
      </c>
      <c r="D37" s="446">
        <v>360</v>
      </c>
      <c r="E37" s="458">
        <v>1</v>
      </c>
      <c r="F37" s="445">
        <f>D37*E37</f>
        <v>360</v>
      </c>
      <c r="G37" s="467"/>
      <c r="H37" s="467"/>
      <c r="I37" s="766"/>
    </row>
    <row r="38" spans="1:189" s="780" customFormat="1" x14ac:dyDescent="0.2">
      <c r="A38" s="781" t="s">
        <v>333</v>
      </c>
      <c r="B38" s="782"/>
      <c r="C38" s="764" t="s">
        <v>334</v>
      </c>
      <c r="D38" s="445">
        <v>375</v>
      </c>
      <c r="E38" s="458">
        <v>4</v>
      </c>
      <c r="F38" s="445">
        <f>D38*E38</f>
        <v>1500</v>
      </c>
      <c r="G38" s="467"/>
      <c r="H38" s="467"/>
      <c r="I38" s="766"/>
    </row>
    <row r="39" spans="1:189" s="778" customFormat="1" ht="15.75" x14ac:dyDescent="0.25">
      <c r="A39" s="762" t="s">
        <v>335</v>
      </c>
      <c r="B39" s="774"/>
      <c r="C39" s="764" t="s">
        <v>336</v>
      </c>
      <c r="D39" s="446">
        <v>350</v>
      </c>
      <c r="E39" s="461">
        <v>1</v>
      </c>
      <c r="F39" s="446">
        <f>D39*E39</f>
        <v>350</v>
      </c>
      <c r="G39" s="468"/>
      <c r="H39" s="468">
        <f>G39*E39</f>
        <v>0</v>
      </c>
      <c r="I39" s="766"/>
    </row>
    <row r="40" spans="1:189" s="761" customFormat="1" ht="15.75" x14ac:dyDescent="0.25">
      <c r="A40" s="783" t="s">
        <v>337</v>
      </c>
      <c r="B40" s="784"/>
      <c r="C40" s="450">
        <f>SUM(F14:F39)</f>
        <v>79065</v>
      </c>
      <c r="D40" s="475"/>
      <c r="E40" s="476"/>
      <c r="F40" s="475"/>
      <c r="G40" s="811"/>
      <c r="H40" s="812">
        <f>SUM(H14:H39)</f>
        <v>0</v>
      </c>
      <c r="I40" s="766"/>
      <c r="J40" s="730"/>
      <c r="K40" s="730"/>
      <c r="L40" s="730"/>
      <c r="M40" s="730"/>
      <c r="N40" s="730"/>
      <c r="O40" s="730"/>
      <c r="P40" s="730"/>
      <c r="Q40" s="730"/>
      <c r="R40" s="730"/>
      <c r="S40" s="730"/>
      <c r="T40" s="730"/>
      <c r="U40" s="730"/>
      <c r="V40" s="730"/>
      <c r="W40" s="730"/>
      <c r="X40" s="730"/>
      <c r="Y40" s="730"/>
      <c r="Z40" s="730"/>
      <c r="AA40" s="730"/>
      <c r="AB40" s="730"/>
      <c r="AC40" s="730"/>
      <c r="AD40" s="730"/>
      <c r="AE40" s="730"/>
      <c r="AF40" s="730"/>
      <c r="AG40" s="730"/>
      <c r="AH40" s="730"/>
      <c r="AI40" s="730"/>
      <c r="AJ40" s="730"/>
      <c r="AK40" s="730"/>
      <c r="AL40" s="730"/>
      <c r="AM40" s="730"/>
      <c r="AN40" s="730"/>
      <c r="AO40" s="730"/>
      <c r="AP40" s="730"/>
      <c r="AQ40" s="730"/>
      <c r="AR40" s="730"/>
      <c r="AS40" s="730"/>
      <c r="AT40" s="730"/>
      <c r="AU40" s="730"/>
      <c r="AV40" s="730"/>
      <c r="AW40" s="730"/>
      <c r="AX40" s="730"/>
      <c r="AY40" s="730"/>
      <c r="AZ40" s="730"/>
      <c r="BA40" s="730"/>
      <c r="BB40" s="730"/>
      <c r="BC40" s="730"/>
      <c r="BD40" s="730"/>
      <c r="BE40" s="730"/>
      <c r="BF40" s="730"/>
      <c r="BG40" s="730"/>
      <c r="BH40" s="730"/>
      <c r="BI40" s="730"/>
      <c r="BJ40" s="730"/>
      <c r="BK40" s="730"/>
      <c r="BL40" s="730"/>
      <c r="BM40" s="730"/>
      <c r="BN40" s="730"/>
      <c r="BO40" s="730"/>
      <c r="BP40" s="730"/>
      <c r="BQ40" s="730"/>
      <c r="BR40" s="730"/>
      <c r="BS40" s="730"/>
      <c r="BT40" s="730"/>
      <c r="BU40" s="730"/>
      <c r="BV40" s="730"/>
      <c r="BW40" s="730"/>
      <c r="BX40" s="730"/>
      <c r="BY40" s="730"/>
      <c r="BZ40" s="730"/>
      <c r="CA40" s="730"/>
      <c r="CB40" s="730"/>
      <c r="CC40" s="730"/>
      <c r="CD40" s="730"/>
      <c r="CE40" s="730"/>
      <c r="CF40" s="730"/>
      <c r="CG40" s="730"/>
      <c r="CH40" s="730"/>
      <c r="CI40" s="730"/>
      <c r="CJ40" s="730"/>
      <c r="CK40" s="730"/>
      <c r="CL40" s="730"/>
      <c r="CM40" s="730"/>
      <c r="CN40" s="730"/>
      <c r="CO40" s="730"/>
      <c r="CP40" s="730"/>
      <c r="CQ40" s="730"/>
      <c r="CR40" s="730"/>
      <c r="CS40" s="730"/>
      <c r="CT40" s="730"/>
      <c r="CU40" s="730"/>
      <c r="CV40" s="730"/>
      <c r="CW40" s="730"/>
      <c r="CX40" s="730"/>
      <c r="CY40" s="730"/>
      <c r="CZ40" s="730"/>
      <c r="DA40" s="730"/>
      <c r="DB40" s="730"/>
      <c r="DC40" s="730"/>
      <c r="DD40" s="730"/>
      <c r="DE40" s="730"/>
      <c r="DF40" s="730"/>
      <c r="DG40" s="730"/>
      <c r="DH40" s="730"/>
      <c r="DI40" s="730"/>
      <c r="DJ40" s="730"/>
      <c r="DK40" s="730"/>
      <c r="DL40" s="730"/>
      <c r="DM40" s="730"/>
      <c r="DN40" s="730"/>
      <c r="DO40" s="730"/>
      <c r="DP40" s="730"/>
      <c r="DQ40" s="730"/>
      <c r="DR40" s="730"/>
      <c r="DS40" s="730"/>
      <c r="DT40" s="730"/>
      <c r="DU40" s="730"/>
      <c r="DV40" s="730"/>
      <c r="DW40" s="730"/>
      <c r="DX40" s="730"/>
      <c r="DY40" s="730"/>
      <c r="DZ40" s="730"/>
      <c r="EA40" s="730"/>
      <c r="EB40" s="730"/>
      <c r="EC40" s="730"/>
      <c r="ED40" s="730"/>
      <c r="EE40" s="730"/>
      <c r="EF40" s="730"/>
      <c r="EG40" s="730"/>
      <c r="EH40" s="730"/>
      <c r="EI40" s="730"/>
      <c r="EJ40" s="730"/>
      <c r="EK40" s="730"/>
      <c r="EL40" s="730"/>
      <c r="EM40" s="730"/>
      <c r="EN40" s="730"/>
      <c r="EO40" s="730"/>
      <c r="EP40" s="730"/>
      <c r="EQ40" s="730"/>
      <c r="ER40" s="730"/>
      <c r="ES40" s="730"/>
      <c r="ET40" s="730"/>
      <c r="EU40" s="730"/>
      <c r="EV40" s="730"/>
      <c r="EW40" s="730"/>
      <c r="EX40" s="730"/>
      <c r="EY40" s="730"/>
      <c r="EZ40" s="730"/>
      <c r="FA40" s="730"/>
      <c r="FB40" s="730"/>
      <c r="FC40" s="730"/>
      <c r="FD40" s="730"/>
      <c r="FE40" s="730"/>
      <c r="FF40" s="730"/>
      <c r="FG40" s="730"/>
      <c r="FH40" s="730"/>
      <c r="FI40" s="730"/>
      <c r="FJ40" s="730"/>
      <c r="FK40" s="730"/>
      <c r="FL40" s="730"/>
      <c r="FM40" s="730"/>
      <c r="FN40" s="730"/>
      <c r="FO40" s="730"/>
      <c r="FP40" s="730"/>
      <c r="FQ40" s="730"/>
      <c r="FR40" s="730"/>
      <c r="FS40" s="730"/>
      <c r="FT40" s="730"/>
      <c r="FU40" s="730"/>
      <c r="FV40" s="730"/>
      <c r="FW40" s="730"/>
      <c r="FX40" s="730"/>
      <c r="FY40" s="730"/>
      <c r="FZ40" s="730"/>
      <c r="GA40" s="730"/>
      <c r="GB40" s="730"/>
      <c r="GC40" s="730"/>
      <c r="GD40" s="730"/>
      <c r="GE40" s="730"/>
      <c r="GF40" s="730"/>
      <c r="GG40" s="730"/>
    </row>
    <row r="41" spans="1:189" s="787" customFormat="1" ht="15.75" x14ac:dyDescent="0.25">
      <c r="A41" s="785" t="s">
        <v>338</v>
      </c>
      <c r="B41" s="786"/>
      <c r="C41" s="759"/>
      <c r="D41" s="454"/>
      <c r="E41" s="462"/>
      <c r="F41" s="454"/>
      <c r="G41" s="454"/>
      <c r="H41" s="470"/>
      <c r="I41" s="766"/>
    </row>
    <row r="42" spans="1:189" s="761" customFormat="1" x14ac:dyDescent="0.2">
      <c r="A42" s="788" t="s">
        <v>339</v>
      </c>
      <c r="B42" s="789"/>
      <c r="C42" s="769" t="s">
        <v>332</v>
      </c>
      <c r="D42" s="445">
        <v>680</v>
      </c>
      <c r="E42" s="458">
        <v>1</v>
      </c>
      <c r="F42" s="445">
        <f t="shared" ref="F42:F47" si="2">D42*E42</f>
        <v>680</v>
      </c>
      <c r="G42" s="467"/>
      <c r="H42" s="813">
        <f>G42*E42</f>
        <v>0</v>
      </c>
      <c r="I42" s="790"/>
      <c r="J42" s="791"/>
      <c r="K42" s="730"/>
      <c r="L42" s="730"/>
      <c r="M42" s="730"/>
      <c r="N42" s="730"/>
      <c r="O42" s="730"/>
      <c r="P42" s="730"/>
      <c r="Q42" s="730"/>
      <c r="R42" s="730"/>
      <c r="S42" s="730"/>
      <c r="T42" s="730"/>
      <c r="U42" s="730"/>
      <c r="V42" s="730"/>
      <c r="W42" s="730"/>
      <c r="X42" s="730"/>
      <c r="Y42" s="730"/>
      <c r="Z42" s="730"/>
      <c r="AA42" s="730"/>
      <c r="AB42" s="730"/>
      <c r="AC42" s="730"/>
      <c r="AD42" s="730"/>
      <c r="AE42" s="730"/>
      <c r="AF42" s="730"/>
      <c r="AG42" s="730"/>
      <c r="AH42" s="730"/>
      <c r="AI42" s="730"/>
      <c r="AJ42" s="730"/>
      <c r="AK42" s="730"/>
      <c r="AL42" s="730"/>
      <c r="AM42" s="730"/>
      <c r="AN42" s="730"/>
      <c r="AO42" s="730"/>
      <c r="AP42" s="730"/>
      <c r="AQ42" s="730"/>
      <c r="AR42" s="730"/>
      <c r="AS42" s="730"/>
      <c r="AT42" s="730"/>
      <c r="AU42" s="730"/>
      <c r="AV42" s="730"/>
      <c r="AW42" s="730"/>
      <c r="AX42" s="730"/>
      <c r="AY42" s="730"/>
      <c r="AZ42" s="730"/>
      <c r="BA42" s="730"/>
      <c r="BB42" s="730"/>
      <c r="BC42" s="730"/>
      <c r="BD42" s="730"/>
      <c r="BE42" s="730"/>
      <c r="BF42" s="730"/>
      <c r="BG42" s="730"/>
      <c r="BH42" s="730"/>
      <c r="BI42" s="730"/>
      <c r="BJ42" s="730"/>
      <c r="BK42" s="730"/>
      <c r="BL42" s="730"/>
      <c r="BM42" s="730"/>
      <c r="BN42" s="730"/>
      <c r="BO42" s="730"/>
      <c r="BP42" s="730"/>
      <c r="BQ42" s="730"/>
      <c r="BR42" s="730"/>
      <c r="BS42" s="730"/>
      <c r="BT42" s="730"/>
      <c r="BU42" s="730"/>
      <c r="BV42" s="730"/>
      <c r="BW42" s="730"/>
      <c r="BX42" s="730"/>
      <c r="BY42" s="730"/>
      <c r="BZ42" s="730"/>
      <c r="CA42" s="730"/>
      <c r="CB42" s="730"/>
      <c r="CC42" s="730"/>
      <c r="CD42" s="730"/>
      <c r="CE42" s="730"/>
      <c r="CF42" s="730"/>
      <c r="CG42" s="730"/>
      <c r="CH42" s="730"/>
      <c r="CI42" s="730"/>
      <c r="CJ42" s="730"/>
      <c r="CK42" s="730"/>
      <c r="CL42" s="730"/>
      <c r="CM42" s="730"/>
      <c r="CN42" s="730"/>
      <c r="CO42" s="730"/>
      <c r="CP42" s="730"/>
      <c r="CQ42" s="730"/>
      <c r="CR42" s="730"/>
      <c r="CS42" s="730"/>
      <c r="CT42" s="730"/>
      <c r="CU42" s="730"/>
      <c r="CV42" s="730"/>
      <c r="CW42" s="730"/>
      <c r="CX42" s="730"/>
      <c r="CY42" s="730"/>
      <c r="CZ42" s="730"/>
      <c r="DA42" s="730"/>
      <c r="DB42" s="730"/>
      <c r="DC42" s="730"/>
      <c r="DD42" s="730"/>
      <c r="DE42" s="730"/>
      <c r="DF42" s="730"/>
      <c r="DG42" s="730"/>
      <c r="DH42" s="730"/>
      <c r="DI42" s="730"/>
      <c r="DJ42" s="730"/>
      <c r="DK42" s="730"/>
      <c r="DL42" s="730"/>
      <c r="DM42" s="730"/>
      <c r="DN42" s="730"/>
      <c r="DO42" s="730"/>
      <c r="DP42" s="730"/>
      <c r="DQ42" s="730"/>
      <c r="DR42" s="730"/>
      <c r="DS42" s="730"/>
      <c r="DT42" s="730"/>
      <c r="DU42" s="730"/>
      <c r="DV42" s="730"/>
      <c r="DW42" s="730"/>
      <c r="DX42" s="730"/>
      <c r="DY42" s="730"/>
      <c r="DZ42" s="730"/>
      <c r="EA42" s="730"/>
      <c r="EB42" s="730"/>
      <c r="EC42" s="730"/>
      <c r="ED42" s="730"/>
      <c r="EE42" s="730"/>
      <c r="EF42" s="730"/>
      <c r="EG42" s="730"/>
      <c r="EH42" s="730"/>
      <c r="EI42" s="730"/>
      <c r="EJ42" s="730"/>
      <c r="EK42" s="730"/>
      <c r="EL42" s="730"/>
      <c r="EM42" s="730"/>
      <c r="EN42" s="730"/>
      <c r="EO42" s="730"/>
      <c r="EP42" s="730"/>
      <c r="EQ42" s="730"/>
      <c r="ER42" s="730"/>
      <c r="ES42" s="730"/>
      <c r="ET42" s="730"/>
      <c r="EU42" s="730"/>
      <c r="EV42" s="730"/>
      <c r="EW42" s="730"/>
      <c r="EX42" s="730"/>
      <c r="EY42" s="730"/>
      <c r="EZ42" s="730"/>
      <c r="FA42" s="730"/>
      <c r="FB42" s="730"/>
      <c r="FC42" s="730"/>
      <c r="FD42" s="730"/>
      <c r="FE42" s="730"/>
      <c r="FF42" s="730"/>
      <c r="FG42" s="730"/>
      <c r="FH42" s="730"/>
      <c r="FI42" s="730"/>
      <c r="FJ42" s="730"/>
      <c r="FK42" s="730"/>
      <c r="FL42" s="730"/>
      <c r="FM42" s="730"/>
      <c r="FN42" s="730"/>
      <c r="FO42" s="730"/>
      <c r="FP42" s="730"/>
      <c r="FQ42" s="730"/>
      <c r="FR42" s="730"/>
      <c r="FS42" s="730"/>
      <c r="FT42" s="730"/>
      <c r="FU42" s="730"/>
      <c r="FV42" s="730"/>
      <c r="FW42" s="730"/>
      <c r="FX42" s="730"/>
      <c r="FY42" s="730"/>
      <c r="FZ42" s="730"/>
      <c r="GA42" s="730"/>
      <c r="GB42" s="730"/>
      <c r="GC42" s="730"/>
      <c r="GD42" s="730"/>
      <c r="GE42" s="730"/>
      <c r="GF42" s="730"/>
      <c r="GG42" s="730"/>
    </row>
    <row r="43" spans="1:189" s="761" customFormat="1" x14ac:dyDescent="0.2">
      <c r="A43" s="788" t="s">
        <v>340</v>
      </c>
      <c r="B43" s="792"/>
      <c r="C43" s="769" t="s">
        <v>334</v>
      </c>
      <c r="D43" s="446">
        <v>1500</v>
      </c>
      <c r="E43" s="458">
        <v>4</v>
      </c>
      <c r="F43" s="445">
        <f t="shared" si="2"/>
        <v>6000</v>
      </c>
      <c r="G43" s="467"/>
      <c r="H43" s="814"/>
      <c r="I43" s="790"/>
      <c r="J43" s="791"/>
      <c r="K43" s="730"/>
      <c r="L43" s="730"/>
      <c r="M43" s="730"/>
      <c r="N43" s="730"/>
      <c r="O43" s="730"/>
      <c r="P43" s="730"/>
      <c r="Q43" s="730"/>
      <c r="R43" s="730"/>
      <c r="S43" s="730"/>
      <c r="T43" s="730"/>
      <c r="U43" s="730"/>
      <c r="V43" s="730"/>
      <c r="W43" s="730"/>
      <c r="X43" s="730"/>
      <c r="Y43" s="730"/>
      <c r="Z43" s="730"/>
      <c r="AA43" s="730"/>
      <c r="AB43" s="730"/>
      <c r="AC43" s="730"/>
      <c r="AD43" s="730"/>
      <c r="AE43" s="730"/>
      <c r="AF43" s="730"/>
      <c r="AG43" s="730"/>
      <c r="AH43" s="730"/>
      <c r="AI43" s="730"/>
      <c r="AJ43" s="730"/>
      <c r="AK43" s="730"/>
      <c r="AL43" s="730"/>
      <c r="AM43" s="730"/>
      <c r="AN43" s="730"/>
      <c r="AO43" s="730"/>
      <c r="AP43" s="730"/>
      <c r="AQ43" s="730"/>
      <c r="AR43" s="730"/>
      <c r="AS43" s="730"/>
      <c r="AT43" s="730"/>
      <c r="AU43" s="730"/>
      <c r="AV43" s="730"/>
      <c r="AW43" s="730"/>
      <c r="AX43" s="730"/>
      <c r="AY43" s="730"/>
      <c r="AZ43" s="730"/>
      <c r="BA43" s="730"/>
      <c r="BB43" s="730"/>
      <c r="BC43" s="730"/>
      <c r="BD43" s="730"/>
      <c r="BE43" s="730"/>
      <c r="BF43" s="730"/>
      <c r="BG43" s="730"/>
      <c r="BH43" s="730"/>
      <c r="BI43" s="730"/>
      <c r="BJ43" s="730"/>
      <c r="BK43" s="730"/>
      <c r="BL43" s="730"/>
      <c r="BM43" s="730"/>
      <c r="BN43" s="730"/>
      <c r="BO43" s="730"/>
      <c r="BP43" s="730"/>
      <c r="BQ43" s="730"/>
      <c r="BR43" s="730"/>
      <c r="BS43" s="730"/>
      <c r="BT43" s="730"/>
      <c r="BU43" s="730"/>
      <c r="BV43" s="730"/>
      <c r="BW43" s="730"/>
      <c r="BX43" s="730"/>
      <c r="BY43" s="730"/>
      <c r="BZ43" s="730"/>
      <c r="CA43" s="730"/>
      <c r="CB43" s="730"/>
      <c r="CC43" s="730"/>
      <c r="CD43" s="730"/>
      <c r="CE43" s="730"/>
      <c r="CF43" s="730"/>
      <c r="CG43" s="730"/>
      <c r="CH43" s="730"/>
      <c r="CI43" s="730"/>
      <c r="CJ43" s="730"/>
      <c r="CK43" s="730"/>
      <c r="CL43" s="730"/>
      <c r="CM43" s="730"/>
      <c r="CN43" s="730"/>
      <c r="CO43" s="730"/>
      <c r="CP43" s="730"/>
      <c r="CQ43" s="730"/>
      <c r="CR43" s="730"/>
      <c r="CS43" s="730"/>
      <c r="CT43" s="730"/>
      <c r="CU43" s="730"/>
      <c r="CV43" s="730"/>
      <c r="CW43" s="730"/>
      <c r="CX43" s="730"/>
      <c r="CY43" s="730"/>
      <c r="CZ43" s="730"/>
      <c r="DA43" s="730"/>
      <c r="DB43" s="730"/>
      <c r="DC43" s="730"/>
      <c r="DD43" s="730"/>
      <c r="DE43" s="730"/>
      <c r="DF43" s="730"/>
      <c r="DG43" s="730"/>
      <c r="DH43" s="730"/>
      <c r="DI43" s="730"/>
      <c r="DJ43" s="730"/>
      <c r="DK43" s="730"/>
      <c r="DL43" s="730"/>
      <c r="DM43" s="730"/>
      <c r="DN43" s="730"/>
      <c r="DO43" s="730"/>
      <c r="DP43" s="730"/>
      <c r="DQ43" s="730"/>
      <c r="DR43" s="730"/>
      <c r="DS43" s="730"/>
      <c r="DT43" s="730"/>
      <c r="DU43" s="730"/>
      <c r="DV43" s="730"/>
      <c r="DW43" s="730"/>
      <c r="DX43" s="730"/>
      <c r="DY43" s="730"/>
      <c r="DZ43" s="730"/>
      <c r="EA43" s="730"/>
      <c r="EB43" s="730"/>
      <c r="EC43" s="730"/>
      <c r="ED43" s="730"/>
      <c r="EE43" s="730"/>
      <c r="EF43" s="730"/>
      <c r="EG43" s="730"/>
      <c r="EH43" s="730"/>
      <c r="EI43" s="730"/>
      <c r="EJ43" s="730"/>
      <c r="EK43" s="730"/>
      <c r="EL43" s="730"/>
      <c r="EM43" s="730"/>
      <c r="EN43" s="730"/>
      <c r="EO43" s="730"/>
      <c r="EP43" s="730"/>
      <c r="EQ43" s="730"/>
      <c r="ER43" s="730"/>
      <c r="ES43" s="730"/>
      <c r="ET43" s="730"/>
      <c r="EU43" s="730"/>
      <c r="EV43" s="730"/>
      <c r="EW43" s="730"/>
      <c r="EX43" s="730"/>
      <c r="EY43" s="730"/>
      <c r="EZ43" s="730"/>
      <c r="FA43" s="730"/>
      <c r="FB43" s="730"/>
      <c r="FC43" s="730"/>
      <c r="FD43" s="730"/>
      <c r="FE43" s="730"/>
      <c r="FF43" s="730"/>
      <c r="FG43" s="730"/>
      <c r="FH43" s="730"/>
      <c r="FI43" s="730"/>
      <c r="FJ43" s="730"/>
      <c r="FK43" s="730"/>
      <c r="FL43" s="730"/>
      <c r="FM43" s="730"/>
      <c r="FN43" s="730"/>
      <c r="FO43" s="730"/>
      <c r="FP43" s="730"/>
      <c r="FQ43" s="730"/>
      <c r="FR43" s="730"/>
      <c r="FS43" s="730"/>
      <c r="FT43" s="730"/>
      <c r="FU43" s="730"/>
      <c r="FV43" s="730"/>
      <c r="FW43" s="730"/>
      <c r="FX43" s="730"/>
      <c r="FY43" s="730"/>
      <c r="FZ43" s="730"/>
      <c r="GA43" s="730"/>
      <c r="GB43" s="730"/>
      <c r="GC43" s="730"/>
      <c r="GD43" s="730"/>
      <c r="GE43" s="730"/>
      <c r="GF43" s="730"/>
      <c r="GG43" s="730"/>
    </row>
    <row r="44" spans="1:189" s="761" customFormat="1" x14ac:dyDescent="0.2">
      <c r="A44" s="788" t="s">
        <v>341</v>
      </c>
      <c r="B44" s="792"/>
      <c r="C44" s="769" t="s">
        <v>342</v>
      </c>
      <c r="D44" s="445">
        <v>900</v>
      </c>
      <c r="E44" s="458">
        <v>8</v>
      </c>
      <c r="F44" s="445">
        <f t="shared" si="2"/>
        <v>7200</v>
      </c>
      <c r="G44" s="467"/>
      <c r="H44" s="815">
        <f>G44*E44</f>
        <v>0</v>
      </c>
      <c r="I44" s="790"/>
      <c r="J44" s="791"/>
      <c r="K44" s="730"/>
      <c r="L44" s="730"/>
      <c r="M44" s="730"/>
      <c r="N44" s="730"/>
      <c r="O44" s="730"/>
      <c r="P44" s="730"/>
      <c r="Q44" s="730"/>
      <c r="R44" s="730"/>
      <c r="S44" s="730"/>
      <c r="T44" s="730"/>
      <c r="U44" s="730"/>
      <c r="V44" s="730"/>
      <c r="W44" s="730"/>
      <c r="X44" s="730"/>
      <c r="Y44" s="730"/>
      <c r="Z44" s="730"/>
      <c r="AA44" s="730"/>
      <c r="AB44" s="730"/>
      <c r="AC44" s="730"/>
      <c r="AD44" s="730"/>
      <c r="AE44" s="730"/>
      <c r="AF44" s="730"/>
      <c r="AG44" s="730"/>
      <c r="AH44" s="730"/>
      <c r="AI44" s="730"/>
      <c r="AJ44" s="730"/>
      <c r="AK44" s="730"/>
      <c r="AL44" s="730"/>
      <c r="AM44" s="730"/>
      <c r="AN44" s="730"/>
      <c r="AO44" s="730"/>
      <c r="AP44" s="730"/>
      <c r="AQ44" s="730"/>
      <c r="AR44" s="730"/>
      <c r="AS44" s="730"/>
      <c r="AT44" s="730"/>
      <c r="AU44" s="730"/>
      <c r="AV44" s="730"/>
      <c r="AW44" s="730"/>
      <c r="AX44" s="730"/>
      <c r="AY44" s="730"/>
      <c r="AZ44" s="730"/>
      <c r="BA44" s="730"/>
      <c r="BB44" s="730"/>
      <c r="BC44" s="730"/>
      <c r="BD44" s="730"/>
      <c r="BE44" s="730"/>
      <c r="BF44" s="730"/>
      <c r="BG44" s="730"/>
      <c r="BH44" s="730"/>
      <c r="BI44" s="730"/>
      <c r="BJ44" s="730"/>
      <c r="BK44" s="730"/>
      <c r="BL44" s="730"/>
      <c r="BM44" s="730"/>
      <c r="BN44" s="730"/>
      <c r="BO44" s="730"/>
      <c r="BP44" s="730"/>
      <c r="BQ44" s="730"/>
      <c r="BR44" s="730"/>
      <c r="BS44" s="730"/>
      <c r="BT44" s="730"/>
      <c r="BU44" s="730"/>
      <c r="BV44" s="730"/>
      <c r="BW44" s="730"/>
      <c r="BX44" s="730"/>
      <c r="BY44" s="730"/>
      <c r="BZ44" s="730"/>
      <c r="CA44" s="730"/>
      <c r="CB44" s="730"/>
      <c r="CC44" s="730"/>
      <c r="CD44" s="730"/>
      <c r="CE44" s="730"/>
      <c r="CF44" s="730"/>
      <c r="CG44" s="730"/>
      <c r="CH44" s="730"/>
      <c r="CI44" s="730"/>
      <c r="CJ44" s="730"/>
      <c r="CK44" s="730"/>
      <c r="CL44" s="730"/>
      <c r="CM44" s="730"/>
      <c r="CN44" s="730"/>
      <c r="CO44" s="730"/>
      <c r="CP44" s="730"/>
      <c r="CQ44" s="730"/>
      <c r="CR44" s="730"/>
      <c r="CS44" s="730"/>
      <c r="CT44" s="730"/>
      <c r="CU44" s="730"/>
      <c r="CV44" s="730"/>
      <c r="CW44" s="730"/>
      <c r="CX44" s="730"/>
      <c r="CY44" s="730"/>
      <c r="CZ44" s="730"/>
      <c r="DA44" s="730"/>
      <c r="DB44" s="730"/>
      <c r="DC44" s="730"/>
      <c r="DD44" s="730"/>
      <c r="DE44" s="730"/>
      <c r="DF44" s="730"/>
      <c r="DG44" s="730"/>
      <c r="DH44" s="730"/>
      <c r="DI44" s="730"/>
      <c r="DJ44" s="730"/>
      <c r="DK44" s="730"/>
      <c r="DL44" s="730"/>
      <c r="DM44" s="730"/>
      <c r="DN44" s="730"/>
      <c r="DO44" s="730"/>
      <c r="DP44" s="730"/>
      <c r="DQ44" s="730"/>
      <c r="DR44" s="730"/>
      <c r="DS44" s="730"/>
      <c r="DT44" s="730"/>
      <c r="DU44" s="730"/>
      <c r="DV44" s="730"/>
      <c r="DW44" s="730"/>
      <c r="DX44" s="730"/>
      <c r="DY44" s="730"/>
      <c r="DZ44" s="730"/>
      <c r="EA44" s="730"/>
      <c r="EB44" s="730"/>
      <c r="EC44" s="730"/>
      <c r="ED44" s="730"/>
      <c r="EE44" s="730"/>
      <c r="EF44" s="730"/>
      <c r="EG44" s="730"/>
      <c r="EH44" s="730"/>
      <c r="EI44" s="730"/>
      <c r="EJ44" s="730"/>
      <c r="EK44" s="730"/>
      <c r="EL44" s="730"/>
      <c r="EM44" s="730"/>
      <c r="EN44" s="730"/>
      <c r="EO44" s="730"/>
      <c r="EP44" s="730"/>
      <c r="EQ44" s="730"/>
      <c r="ER44" s="730"/>
      <c r="ES44" s="730"/>
      <c r="ET44" s="730"/>
      <c r="EU44" s="730"/>
      <c r="EV44" s="730"/>
      <c r="EW44" s="730"/>
      <c r="EX44" s="730"/>
      <c r="EY44" s="730"/>
      <c r="EZ44" s="730"/>
      <c r="FA44" s="730"/>
      <c r="FB44" s="730"/>
      <c r="FC44" s="730"/>
      <c r="FD44" s="730"/>
      <c r="FE44" s="730"/>
      <c r="FF44" s="730"/>
      <c r="FG44" s="730"/>
      <c r="FH44" s="730"/>
      <c r="FI44" s="730"/>
      <c r="FJ44" s="730"/>
      <c r="FK44" s="730"/>
      <c r="FL44" s="730"/>
      <c r="FM44" s="730"/>
      <c r="FN44" s="730"/>
      <c r="FO44" s="730"/>
      <c r="FP44" s="730"/>
      <c r="FQ44" s="730"/>
      <c r="FR44" s="730"/>
      <c r="FS44" s="730"/>
      <c r="FT44" s="730"/>
      <c r="FU44" s="730"/>
      <c r="FV44" s="730"/>
      <c r="FW44" s="730"/>
      <c r="FX44" s="730"/>
      <c r="FY44" s="730"/>
      <c r="FZ44" s="730"/>
      <c r="GA44" s="730"/>
      <c r="GB44" s="730"/>
      <c r="GC44" s="730"/>
      <c r="GD44" s="730"/>
      <c r="GE44" s="730"/>
      <c r="GF44" s="730"/>
      <c r="GG44" s="730"/>
    </row>
    <row r="45" spans="1:189" s="761" customFormat="1" x14ac:dyDescent="0.2">
      <c r="A45" s="788" t="s">
        <v>343</v>
      </c>
      <c r="B45" s="792"/>
      <c r="C45" s="769" t="s">
        <v>332</v>
      </c>
      <c r="D45" s="445">
        <v>2000</v>
      </c>
      <c r="E45" s="458">
        <v>1</v>
      </c>
      <c r="F45" s="445">
        <f t="shared" si="2"/>
        <v>2000</v>
      </c>
      <c r="G45" s="467"/>
      <c r="H45" s="815"/>
      <c r="I45" s="790"/>
      <c r="J45" s="791"/>
      <c r="K45" s="730"/>
      <c r="L45" s="730"/>
      <c r="M45" s="730"/>
      <c r="N45" s="730"/>
      <c r="O45" s="730"/>
      <c r="P45" s="730"/>
      <c r="Q45" s="730"/>
      <c r="R45" s="730"/>
      <c r="S45" s="730"/>
      <c r="T45" s="730"/>
      <c r="U45" s="730"/>
      <c r="V45" s="730"/>
      <c r="W45" s="730"/>
      <c r="X45" s="730"/>
      <c r="Y45" s="730"/>
      <c r="Z45" s="730"/>
      <c r="AA45" s="730"/>
      <c r="AB45" s="730"/>
      <c r="AC45" s="730"/>
      <c r="AD45" s="730"/>
      <c r="AE45" s="730"/>
      <c r="AF45" s="730"/>
      <c r="AG45" s="730"/>
      <c r="AH45" s="730"/>
      <c r="AI45" s="730"/>
      <c r="AJ45" s="730"/>
      <c r="AK45" s="730"/>
      <c r="AL45" s="730"/>
      <c r="AM45" s="730"/>
      <c r="AN45" s="730"/>
      <c r="AO45" s="730"/>
      <c r="AP45" s="730"/>
      <c r="AQ45" s="730"/>
      <c r="AR45" s="730"/>
      <c r="AS45" s="730"/>
      <c r="AT45" s="730"/>
      <c r="AU45" s="730"/>
      <c r="AV45" s="730"/>
      <c r="AW45" s="730"/>
      <c r="AX45" s="730"/>
      <c r="AY45" s="730"/>
      <c r="AZ45" s="730"/>
      <c r="BA45" s="730"/>
      <c r="BB45" s="730"/>
      <c r="BC45" s="730"/>
      <c r="BD45" s="730"/>
      <c r="BE45" s="730"/>
      <c r="BF45" s="730"/>
      <c r="BG45" s="730"/>
      <c r="BH45" s="730"/>
      <c r="BI45" s="730"/>
      <c r="BJ45" s="730"/>
      <c r="BK45" s="730"/>
      <c r="BL45" s="730"/>
      <c r="BM45" s="730"/>
      <c r="BN45" s="730"/>
      <c r="BO45" s="730"/>
      <c r="BP45" s="730"/>
      <c r="BQ45" s="730"/>
      <c r="BR45" s="730"/>
      <c r="BS45" s="730"/>
      <c r="BT45" s="730"/>
      <c r="BU45" s="730"/>
      <c r="BV45" s="730"/>
      <c r="BW45" s="730"/>
      <c r="BX45" s="730"/>
      <c r="BY45" s="730"/>
      <c r="BZ45" s="730"/>
      <c r="CA45" s="730"/>
      <c r="CB45" s="730"/>
      <c r="CC45" s="730"/>
      <c r="CD45" s="730"/>
      <c r="CE45" s="730"/>
      <c r="CF45" s="730"/>
      <c r="CG45" s="730"/>
      <c r="CH45" s="730"/>
      <c r="CI45" s="730"/>
      <c r="CJ45" s="730"/>
      <c r="CK45" s="730"/>
      <c r="CL45" s="730"/>
      <c r="CM45" s="730"/>
      <c r="CN45" s="730"/>
      <c r="CO45" s="730"/>
      <c r="CP45" s="730"/>
      <c r="CQ45" s="730"/>
      <c r="CR45" s="730"/>
      <c r="CS45" s="730"/>
      <c r="CT45" s="730"/>
      <c r="CU45" s="730"/>
      <c r="CV45" s="730"/>
      <c r="CW45" s="730"/>
      <c r="CX45" s="730"/>
      <c r="CY45" s="730"/>
      <c r="CZ45" s="730"/>
      <c r="DA45" s="730"/>
      <c r="DB45" s="730"/>
      <c r="DC45" s="730"/>
      <c r="DD45" s="730"/>
      <c r="DE45" s="730"/>
      <c r="DF45" s="730"/>
      <c r="DG45" s="730"/>
      <c r="DH45" s="730"/>
      <c r="DI45" s="730"/>
      <c r="DJ45" s="730"/>
      <c r="DK45" s="730"/>
      <c r="DL45" s="730"/>
      <c r="DM45" s="730"/>
      <c r="DN45" s="730"/>
      <c r="DO45" s="730"/>
      <c r="DP45" s="730"/>
      <c r="DQ45" s="730"/>
      <c r="DR45" s="730"/>
      <c r="DS45" s="730"/>
      <c r="DT45" s="730"/>
      <c r="DU45" s="730"/>
      <c r="DV45" s="730"/>
      <c r="DW45" s="730"/>
      <c r="DX45" s="730"/>
      <c r="DY45" s="730"/>
      <c r="DZ45" s="730"/>
      <c r="EA45" s="730"/>
      <c r="EB45" s="730"/>
      <c r="EC45" s="730"/>
      <c r="ED45" s="730"/>
      <c r="EE45" s="730"/>
      <c r="EF45" s="730"/>
      <c r="EG45" s="730"/>
      <c r="EH45" s="730"/>
      <c r="EI45" s="730"/>
      <c r="EJ45" s="730"/>
      <c r="EK45" s="730"/>
      <c r="EL45" s="730"/>
      <c r="EM45" s="730"/>
      <c r="EN45" s="730"/>
      <c r="EO45" s="730"/>
      <c r="EP45" s="730"/>
      <c r="EQ45" s="730"/>
      <c r="ER45" s="730"/>
      <c r="ES45" s="730"/>
      <c r="ET45" s="730"/>
      <c r="EU45" s="730"/>
      <c r="EV45" s="730"/>
      <c r="EW45" s="730"/>
      <c r="EX45" s="730"/>
      <c r="EY45" s="730"/>
      <c r="EZ45" s="730"/>
      <c r="FA45" s="730"/>
      <c r="FB45" s="730"/>
      <c r="FC45" s="730"/>
      <c r="FD45" s="730"/>
      <c r="FE45" s="730"/>
      <c r="FF45" s="730"/>
      <c r="FG45" s="730"/>
      <c r="FH45" s="730"/>
      <c r="FI45" s="730"/>
      <c r="FJ45" s="730"/>
      <c r="FK45" s="730"/>
      <c r="FL45" s="730"/>
      <c r="FM45" s="730"/>
      <c r="FN45" s="730"/>
      <c r="FO45" s="730"/>
      <c r="FP45" s="730"/>
      <c r="FQ45" s="730"/>
      <c r="FR45" s="730"/>
      <c r="FS45" s="730"/>
      <c r="FT45" s="730"/>
      <c r="FU45" s="730"/>
      <c r="FV45" s="730"/>
      <c r="FW45" s="730"/>
      <c r="FX45" s="730"/>
      <c r="FY45" s="730"/>
      <c r="FZ45" s="730"/>
      <c r="GA45" s="730"/>
      <c r="GB45" s="730"/>
      <c r="GC45" s="730"/>
      <c r="GD45" s="730"/>
      <c r="GE45" s="730"/>
      <c r="GF45" s="730"/>
      <c r="GG45" s="730"/>
    </row>
    <row r="46" spans="1:189" s="761" customFormat="1" x14ac:dyDescent="0.2">
      <c r="A46" s="788" t="s">
        <v>344</v>
      </c>
      <c r="B46" s="792"/>
      <c r="C46" s="769" t="s">
        <v>345</v>
      </c>
      <c r="D46" s="445">
        <v>3465</v>
      </c>
      <c r="E46" s="483">
        <v>1</v>
      </c>
      <c r="F46" s="445">
        <f t="shared" si="2"/>
        <v>3465</v>
      </c>
      <c r="G46" s="467"/>
      <c r="H46" s="815">
        <f>G46*E46</f>
        <v>0</v>
      </c>
      <c r="I46" s="790"/>
      <c r="J46" s="791"/>
      <c r="K46" s="730"/>
      <c r="L46" s="730"/>
      <c r="M46" s="730"/>
      <c r="N46" s="730"/>
      <c r="O46" s="730"/>
      <c r="P46" s="730"/>
      <c r="Q46" s="730"/>
      <c r="R46" s="730"/>
      <c r="S46" s="730"/>
      <c r="T46" s="730"/>
      <c r="U46" s="730"/>
      <c r="V46" s="730"/>
      <c r="W46" s="730"/>
      <c r="X46" s="730"/>
      <c r="Y46" s="730"/>
      <c r="Z46" s="730"/>
      <c r="AA46" s="730"/>
      <c r="AB46" s="730"/>
      <c r="AC46" s="730"/>
      <c r="AD46" s="730"/>
      <c r="AE46" s="730"/>
      <c r="AF46" s="730"/>
      <c r="AG46" s="730"/>
      <c r="AH46" s="730"/>
      <c r="AI46" s="730"/>
      <c r="AJ46" s="730"/>
      <c r="AK46" s="730"/>
      <c r="AL46" s="730"/>
      <c r="AM46" s="730"/>
      <c r="AN46" s="730"/>
      <c r="AO46" s="730"/>
      <c r="AP46" s="730"/>
      <c r="AQ46" s="730"/>
      <c r="AR46" s="730"/>
      <c r="AS46" s="730"/>
      <c r="AT46" s="730"/>
      <c r="AU46" s="730"/>
      <c r="AV46" s="730"/>
      <c r="AW46" s="730"/>
      <c r="AX46" s="730"/>
      <c r="AY46" s="730"/>
      <c r="AZ46" s="730"/>
      <c r="BA46" s="730"/>
      <c r="BB46" s="730"/>
      <c r="BC46" s="730"/>
      <c r="BD46" s="730"/>
      <c r="BE46" s="730"/>
      <c r="BF46" s="730"/>
      <c r="BG46" s="730"/>
      <c r="BH46" s="730"/>
      <c r="BI46" s="730"/>
      <c r="BJ46" s="730"/>
      <c r="BK46" s="730"/>
      <c r="BL46" s="730"/>
      <c r="BM46" s="730"/>
      <c r="BN46" s="730"/>
      <c r="BO46" s="730"/>
      <c r="BP46" s="730"/>
      <c r="BQ46" s="730"/>
      <c r="BR46" s="730"/>
      <c r="BS46" s="730"/>
      <c r="BT46" s="730"/>
      <c r="BU46" s="730"/>
      <c r="BV46" s="730"/>
      <c r="BW46" s="730"/>
      <c r="BX46" s="730"/>
      <c r="BY46" s="730"/>
      <c r="BZ46" s="730"/>
      <c r="CA46" s="730"/>
      <c r="CB46" s="730"/>
      <c r="CC46" s="730"/>
      <c r="CD46" s="730"/>
      <c r="CE46" s="730"/>
      <c r="CF46" s="730"/>
      <c r="CG46" s="730"/>
      <c r="CH46" s="730"/>
      <c r="CI46" s="730"/>
      <c r="CJ46" s="730"/>
      <c r="CK46" s="730"/>
      <c r="CL46" s="730"/>
      <c r="CM46" s="730"/>
      <c r="CN46" s="730"/>
      <c r="CO46" s="730"/>
      <c r="CP46" s="730"/>
      <c r="CQ46" s="730"/>
      <c r="CR46" s="730"/>
      <c r="CS46" s="730"/>
      <c r="CT46" s="730"/>
      <c r="CU46" s="730"/>
      <c r="CV46" s="730"/>
      <c r="CW46" s="730"/>
      <c r="CX46" s="730"/>
      <c r="CY46" s="730"/>
      <c r="CZ46" s="730"/>
      <c r="DA46" s="730"/>
      <c r="DB46" s="730"/>
      <c r="DC46" s="730"/>
      <c r="DD46" s="730"/>
      <c r="DE46" s="730"/>
      <c r="DF46" s="730"/>
      <c r="DG46" s="730"/>
      <c r="DH46" s="730"/>
      <c r="DI46" s="730"/>
      <c r="DJ46" s="730"/>
      <c r="DK46" s="730"/>
      <c r="DL46" s="730"/>
      <c r="DM46" s="730"/>
      <c r="DN46" s="730"/>
      <c r="DO46" s="730"/>
      <c r="DP46" s="730"/>
      <c r="DQ46" s="730"/>
      <c r="DR46" s="730"/>
      <c r="DS46" s="730"/>
      <c r="DT46" s="730"/>
      <c r="DU46" s="730"/>
      <c r="DV46" s="730"/>
      <c r="DW46" s="730"/>
      <c r="DX46" s="730"/>
      <c r="DY46" s="730"/>
      <c r="DZ46" s="730"/>
      <c r="EA46" s="730"/>
      <c r="EB46" s="730"/>
      <c r="EC46" s="730"/>
      <c r="ED46" s="730"/>
      <c r="EE46" s="730"/>
      <c r="EF46" s="730"/>
      <c r="EG46" s="730"/>
      <c r="EH46" s="730"/>
      <c r="EI46" s="730"/>
      <c r="EJ46" s="730"/>
      <c r="EK46" s="730"/>
      <c r="EL46" s="730"/>
      <c r="EM46" s="730"/>
      <c r="EN46" s="730"/>
      <c r="EO46" s="730"/>
      <c r="EP46" s="730"/>
      <c r="EQ46" s="730"/>
      <c r="ER46" s="730"/>
      <c r="ES46" s="730"/>
      <c r="ET46" s="730"/>
      <c r="EU46" s="730"/>
      <c r="EV46" s="730"/>
      <c r="EW46" s="730"/>
      <c r="EX46" s="730"/>
      <c r="EY46" s="730"/>
      <c r="EZ46" s="730"/>
      <c r="FA46" s="730"/>
      <c r="FB46" s="730"/>
      <c r="FC46" s="730"/>
      <c r="FD46" s="730"/>
      <c r="FE46" s="730"/>
      <c r="FF46" s="730"/>
      <c r="FG46" s="730"/>
      <c r="FH46" s="730"/>
      <c r="FI46" s="730"/>
      <c r="FJ46" s="730"/>
      <c r="FK46" s="730"/>
      <c r="FL46" s="730"/>
      <c r="FM46" s="730"/>
      <c r="FN46" s="730"/>
      <c r="FO46" s="730"/>
      <c r="FP46" s="730"/>
      <c r="FQ46" s="730"/>
      <c r="FR46" s="730"/>
      <c r="FS46" s="730"/>
      <c r="FT46" s="730"/>
      <c r="FU46" s="730"/>
      <c r="FV46" s="730"/>
      <c r="FW46" s="730"/>
      <c r="FX46" s="730"/>
      <c r="FY46" s="730"/>
      <c r="FZ46" s="730"/>
      <c r="GA46" s="730"/>
      <c r="GB46" s="730"/>
      <c r="GC46" s="730"/>
      <c r="GD46" s="730"/>
      <c r="GE46" s="730"/>
      <c r="GF46" s="730"/>
      <c r="GG46" s="730"/>
    </row>
    <row r="47" spans="1:189" s="761" customFormat="1" ht="30" x14ac:dyDescent="0.2">
      <c r="A47" s="762" t="s">
        <v>346</v>
      </c>
      <c r="B47" s="763"/>
      <c r="C47" s="793" t="s">
        <v>347</v>
      </c>
      <c r="D47" s="477">
        <v>120</v>
      </c>
      <c r="E47" s="478">
        <v>1</v>
      </c>
      <c r="F47" s="477">
        <f t="shared" si="2"/>
        <v>120</v>
      </c>
      <c r="G47" s="479"/>
      <c r="H47" s="816">
        <f>G47*E47</f>
        <v>0</v>
      </c>
      <c r="I47" s="790"/>
      <c r="J47" s="791"/>
      <c r="K47" s="730"/>
      <c r="L47" s="730"/>
      <c r="M47" s="730"/>
      <c r="N47" s="730"/>
      <c r="O47" s="730"/>
      <c r="P47" s="730"/>
      <c r="Q47" s="730"/>
      <c r="R47" s="730"/>
      <c r="S47" s="730"/>
      <c r="T47" s="730"/>
      <c r="U47" s="730"/>
      <c r="V47" s="730"/>
      <c r="W47" s="730"/>
      <c r="X47" s="730"/>
      <c r="Y47" s="730"/>
      <c r="Z47" s="730"/>
      <c r="AA47" s="730"/>
      <c r="AB47" s="730"/>
      <c r="AC47" s="730"/>
      <c r="AD47" s="730"/>
      <c r="AE47" s="730"/>
      <c r="AF47" s="730"/>
      <c r="AG47" s="730"/>
      <c r="AH47" s="730"/>
      <c r="AI47" s="730"/>
      <c r="AJ47" s="730"/>
      <c r="AK47" s="730"/>
      <c r="AL47" s="730"/>
      <c r="AM47" s="730"/>
      <c r="AN47" s="730"/>
      <c r="AO47" s="730"/>
      <c r="AP47" s="730"/>
      <c r="AQ47" s="730"/>
      <c r="AR47" s="730"/>
      <c r="AS47" s="730"/>
      <c r="AT47" s="730"/>
      <c r="AU47" s="730"/>
      <c r="AV47" s="730"/>
      <c r="AW47" s="730"/>
      <c r="AX47" s="730"/>
      <c r="AY47" s="730"/>
      <c r="AZ47" s="730"/>
      <c r="BA47" s="730"/>
      <c r="BB47" s="730"/>
      <c r="BC47" s="730"/>
      <c r="BD47" s="730"/>
      <c r="BE47" s="730"/>
      <c r="BF47" s="730"/>
      <c r="BG47" s="730"/>
      <c r="BH47" s="730"/>
      <c r="BI47" s="730"/>
      <c r="BJ47" s="730"/>
      <c r="BK47" s="730"/>
      <c r="BL47" s="730"/>
      <c r="BM47" s="730"/>
      <c r="BN47" s="730"/>
      <c r="BO47" s="730"/>
      <c r="BP47" s="730"/>
      <c r="BQ47" s="730"/>
      <c r="BR47" s="730"/>
      <c r="BS47" s="730"/>
      <c r="BT47" s="730"/>
      <c r="BU47" s="730"/>
      <c r="BV47" s="730"/>
      <c r="BW47" s="730"/>
      <c r="BX47" s="730"/>
      <c r="BY47" s="730"/>
      <c r="BZ47" s="730"/>
      <c r="CA47" s="730"/>
      <c r="CB47" s="730"/>
      <c r="CC47" s="730"/>
      <c r="CD47" s="730"/>
      <c r="CE47" s="730"/>
      <c r="CF47" s="730"/>
      <c r="CG47" s="730"/>
      <c r="CH47" s="730"/>
      <c r="CI47" s="730"/>
      <c r="CJ47" s="730"/>
      <c r="CK47" s="730"/>
      <c r="CL47" s="730"/>
      <c r="CM47" s="730"/>
      <c r="CN47" s="730"/>
      <c r="CO47" s="730"/>
      <c r="CP47" s="730"/>
      <c r="CQ47" s="730"/>
      <c r="CR47" s="730"/>
      <c r="CS47" s="730"/>
      <c r="CT47" s="730"/>
      <c r="CU47" s="730"/>
      <c r="CV47" s="730"/>
      <c r="CW47" s="730"/>
      <c r="CX47" s="730"/>
      <c r="CY47" s="730"/>
      <c r="CZ47" s="730"/>
      <c r="DA47" s="730"/>
      <c r="DB47" s="730"/>
      <c r="DC47" s="730"/>
      <c r="DD47" s="730"/>
      <c r="DE47" s="730"/>
      <c r="DF47" s="730"/>
      <c r="DG47" s="730"/>
      <c r="DH47" s="730"/>
      <c r="DI47" s="730"/>
      <c r="DJ47" s="730"/>
      <c r="DK47" s="730"/>
      <c r="DL47" s="730"/>
      <c r="DM47" s="730"/>
      <c r="DN47" s="730"/>
      <c r="DO47" s="730"/>
      <c r="DP47" s="730"/>
      <c r="DQ47" s="730"/>
      <c r="DR47" s="730"/>
      <c r="DS47" s="730"/>
      <c r="DT47" s="730"/>
      <c r="DU47" s="730"/>
      <c r="DV47" s="730"/>
      <c r="DW47" s="730"/>
      <c r="DX47" s="730"/>
      <c r="DY47" s="730"/>
      <c r="DZ47" s="730"/>
      <c r="EA47" s="730"/>
      <c r="EB47" s="730"/>
      <c r="EC47" s="730"/>
      <c r="ED47" s="730"/>
      <c r="EE47" s="730"/>
      <c r="EF47" s="730"/>
      <c r="EG47" s="730"/>
      <c r="EH47" s="730"/>
      <c r="EI47" s="730"/>
      <c r="EJ47" s="730"/>
      <c r="EK47" s="730"/>
      <c r="EL47" s="730"/>
      <c r="EM47" s="730"/>
      <c r="EN47" s="730"/>
      <c r="EO47" s="730"/>
      <c r="EP47" s="730"/>
      <c r="EQ47" s="730"/>
      <c r="ER47" s="730"/>
      <c r="ES47" s="730"/>
      <c r="ET47" s="730"/>
      <c r="EU47" s="730"/>
      <c r="EV47" s="730"/>
      <c r="EW47" s="730"/>
      <c r="EX47" s="730"/>
      <c r="EY47" s="730"/>
      <c r="EZ47" s="730"/>
      <c r="FA47" s="730"/>
      <c r="FB47" s="730"/>
      <c r="FC47" s="730"/>
      <c r="FD47" s="730"/>
      <c r="FE47" s="730"/>
      <c r="FF47" s="730"/>
      <c r="FG47" s="730"/>
      <c r="FH47" s="730"/>
      <c r="FI47" s="730"/>
      <c r="FJ47" s="730"/>
      <c r="FK47" s="730"/>
      <c r="FL47" s="730"/>
      <c r="FM47" s="730"/>
      <c r="FN47" s="730"/>
      <c r="FO47" s="730"/>
      <c r="FP47" s="730"/>
      <c r="FQ47" s="730"/>
      <c r="FR47" s="730"/>
      <c r="FS47" s="730"/>
      <c r="FT47" s="730"/>
      <c r="FU47" s="730"/>
      <c r="FV47" s="730"/>
      <c r="FW47" s="730"/>
      <c r="FX47" s="730"/>
      <c r="FY47" s="730"/>
      <c r="FZ47" s="730"/>
      <c r="GA47" s="730"/>
      <c r="GB47" s="730"/>
      <c r="GC47" s="730"/>
      <c r="GD47" s="730"/>
      <c r="GE47" s="730"/>
      <c r="GF47" s="730"/>
      <c r="GG47" s="730"/>
    </row>
    <row r="48" spans="1:189" s="761" customFormat="1" ht="15.75" x14ac:dyDescent="0.25">
      <c r="A48" s="783" t="s">
        <v>348</v>
      </c>
      <c r="B48" s="784"/>
      <c r="C48" s="450">
        <f>SUM(F42:F47)</f>
        <v>19465</v>
      </c>
      <c r="D48" s="475"/>
      <c r="E48" s="476"/>
      <c r="F48" s="475"/>
      <c r="G48" s="811"/>
      <c r="H48" s="817">
        <f>SUM(H42:H47)</f>
        <v>0</v>
      </c>
      <c r="I48" s="790"/>
      <c r="J48" s="730"/>
      <c r="K48" s="730"/>
      <c r="L48" s="730"/>
      <c r="M48" s="730"/>
      <c r="N48" s="730"/>
      <c r="O48" s="730"/>
      <c r="P48" s="730"/>
      <c r="Q48" s="730"/>
      <c r="R48" s="730"/>
      <c r="S48" s="730"/>
      <c r="T48" s="730"/>
      <c r="U48" s="730"/>
      <c r="V48" s="730"/>
      <c r="W48" s="730"/>
      <c r="X48" s="730"/>
      <c r="Y48" s="730"/>
      <c r="Z48" s="730"/>
      <c r="AA48" s="730"/>
      <c r="AB48" s="730"/>
      <c r="AC48" s="730"/>
      <c r="AD48" s="730"/>
      <c r="AE48" s="730"/>
      <c r="AF48" s="730"/>
      <c r="AG48" s="730"/>
      <c r="AH48" s="730"/>
      <c r="AI48" s="730"/>
      <c r="AJ48" s="730"/>
      <c r="AK48" s="730"/>
      <c r="AL48" s="730"/>
      <c r="AM48" s="730"/>
      <c r="AN48" s="730"/>
      <c r="AO48" s="730"/>
      <c r="AP48" s="730"/>
      <c r="AQ48" s="730"/>
      <c r="AR48" s="730"/>
      <c r="AS48" s="730"/>
      <c r="AT48" s="730"/>
      <c r="AU48" s="730"/>
      <c r="AV48" s="730"/>
      <c r="AW48" s="730"/>
      <c r="AX48" s="730"/>
      <c r="AY48" s="730"/>
      <c r="AZ48" s="730"/>
      <c r="BA48" s="730"/>
      <c r="BB48" s="730"/>
      <c r="BC48" s="730"/>
      <c r="BD48" s="730"/>
      <c r="BE48" s="730"/>
      <c r="BF48" s="730"/>
      <c r="BG48" s="730"/>
      <c r="BH48" s="730"/>
      <c r="BI48" s="730"/>
      <c r="BJ48" s="730"/>
      <c r="BK48" s="730"/>
      <c r="BL48" s="730"/>
      <c r="BM48" s="730"/>
      <c r="BN48" s="730"/>
      <c r="BO48" s="730"/>
      <c r="BP48" s="730"/>
      <c r="BQ48" s="730"/>
      <c r="BR48" s="730"/>
      <c r="BS48" s="730"/>
      <c r="BT48" s="730"/>
      <c r="BU48" s="730"/>
      <c r="BV48" s="730"/>
      <c r="BW48" s="730"/>
      <c r="BX48" s="730"/>
      <c r="BY48" s="730"/>
      <c r="BZ48" s="730"/>
      <c r="CA48" s="730"/>
      <c r="CB48" s="730"/>
      <c r="CC48" s="730"/>
      <c r="CD48" s="730"/>
      <c r="CE48" s="730"/>
      <c r="CF48" s="730"/>
      <c r="CG48" s="730"/>
      <c r="CH48" s="730"/>
      <c r="CI48" s="730"/>
      <c r="CJ48" s="730"/>
      <c r="CK48" s="730"/>
      <c r="CL48" s="730"/>
      <c r="CM48" s="730"/>
      <c r="CN48" s="730"/>
      <c r="CO48" s="730"/>
      <c r="CP48" s="730"/>
      <c r="CQ48" s="730"/>
      <c r="CR48" s="730"/>
      <c r="CS48" s="730"/>
      <c r="CT48" s="730"/>
      <c r="CU48" s="730"/>
      <c r="CV48" s="730"/>
      <c r="CW48" s="730"/>
      <c r="CX48" s="730"/>
      <c r="CY48" s="730"/>
      <c r="CZ48" s="730"/>
      <c r="DA48" s="730"/>
      <c r="DB48" s="730"/>
      <c r="DC48" s="730"/>
      <c r="DD48" s="730"/>
      <c r="DE48" s="730"/>
      <c r="DF48" s="730"/>
      <c r="DG48" s="730"/>
      <c r="DH48" s="730"/>
      <c r="DI48" s="730"/>
      <c r="DJ48" s="730"/>
      <c r="DK48" s="730"/>
      <c r="DL48" s="730"/>
      <c r="DM48" s="730"/>
      <c r="DN48" s="730"/>
      <c r="DO48" s="730"/>
      <c r="DP48" s="730"/>
      <c r="DQ48" s="730"/>
      <c r="DR48" s="730"/>
      <c r="DS48" s="730"/>
      <c r="DT48" s="730"/>
      <c r="DU48" s="730"/>
      <c r="DV48" s="730"/>
      <c r="DW48" s="730"/>
      <c r="DX48" s="730"/>
      <c r="DY48" s="730"/>
      <c r="DZ48" s="730"/>
      <c r="EA48" s="730"/>
      <c r="EB48" s="730"/>
      <c r="EC48" s="730"/>
      <c r="ED48" s="730"/>
      <c r="EE48" s="730"/>
      <c r="EF48" s="730"/>
      <c r="EG48" s="730"/>
      <c r="EH48" s="730"/>
      <c r="EI48" s="730"/>
      <c r="EJ48" s="730"/>
      <c r="EK48" s="730"/>
      <c r="EL48" s="730"/>
      <c r="EM48" s="730"/>
      <c r="EN48" s="730"/>
      <c r="EO48" s="730"/>
      <c r="EP48" s="730"/>
      <c r="EQ48" s="730"/>
      <c r="ER48" s="730"/>
      <c r="ES48" s="730"/>
      <c r="ET48" s="730"/>
      <c r="EU48" s="730"/>
      <c r="EV48" s="730"/>
      <c r="EW48" s="730"/>
      <c r="EX48" s="730"/>
      <c r="EY48" s="730"/>
      <c r="EZ48" s="730"/>
      <c r="FA48" s="730"/>
      <c r="FB48" s="730"/>
      <c r="FC48" s="730"/>
      <c r="FD48" s="730"/>
      <c r="FE48" s="730"/>
      <c r="FF48" s="730"/>
      <c r="FG48" s="730"/>
      <c r="FH48" s="730"/>
      <c r="FI48" s="730"/>
      <c r="FJ48" s="730"/>
      <c r="FK48" s="730"/>
      <c r="FL48" s="730"/>
      <c r="FM48" s="730"/>
      <c r="FN48" s="730"/>
      <c r="FO48" s="730"/>
      <c r="FP48" s="730"/>
      <c r="FQ48" s="730"/>
      <c r="FR48" s="730"/>
      <c r="FS48" s="730"/>
      <c r="FT48" s="730"/>
      <c r="FU48" s="730"/>
      <c r="FV48" s="730"/>
      <c r="FW48" s="730"/>
      <c r="FX48" s="730"/>
      <c r="FY48" s="730"/>
      <c r="FZ48" s="730"/>
      <c r="GA48" s="730"/>
      <c r="GB48" s="730"/>
      <c r="GC48" s="730"/>
      <c r="GD48" s="730"/>
      <c r="GE48" s="730"/>
      <c r="GF48" s="730"/>
      <c r="GG48" s="730"/>
    </row>
    <row r="49" spans="1:189" s="798" customFormat="1" ht="15.75" x14ac:dyDescent="0.25">
      <c r="A49" s="785" t="s">
        <v>349</v>
      </c>
      <c r="B49" s="794"/>
      <c r="C49" s="795"/>
      <c r="D49" s="796"/>
      <c r="E49" s="797"/>
      <c r="F49" s="796"/>
      <c r="G49" s="455"/>
      <c r="H49" s="796"/>
      <c r="I49" s="790"/>
      <c r="J49" s="730"/>
      <c r="K49" s="730"/>
      <c r="L49" s="730"/>
      <c r="M49" s="730"/>
      <c r="N49" s="730"/>
      <c r="O49" s="730"/>
      <c r="P49" s="730"/>
      <c r="Q49" s="730"/>
      <c r="R49" s="730"/>
      <c r="S49" s="730"/>
      <c r="T49" s="730"/>
      <c r="U49" s="730"/>
      <c r="V49" s="730"/>
      <c r="W49" s="730"/>
      <c r="X49" s="730"/>
      <c r="Y49" s="730"/>
      <c r="Z49" s="730"/>
      <c r="AA49" s="730"/>
      <c r="AB49" s="730"/>
      <c r="AC49" s="730"/>
      <c r="AD49" s="730"/>
      <c r="AE49" s="730"/>
      <c r="AF49" s="730"/>
      <c r="AG49" s="730"/>
      <c r="AH49" s="730"/>
      <c r="AI49" s="730"/>
      <c r="AJ49" s="730"/>
      <c r="AK49" s="730"/>
      <c r="AL49" s="730"/>
      <c r="AM49" s="730"/>
      <c r="AN49" s="730"/>
      <c r="AO49" s="730"/>
      <c r="AP49" s="730"/>
      <c r="AQ49" s="730"/>
      <c r="AR49" s="730"/>
      <c r="AS49" s="730"/>
      <c r="AT49" s="730"/>
      <c r="AU49" s="730"/>
      <c r="AV49" s="730"/>
      <c r="AW49" s="730"/>
      <c r="AX49" s="730"/>
      <c r="AY49" s="730"/>
      <c r="AZ49" s="730"/>
      <c r="BA49" s="730"/>
      <c r="BB49" s="730"/>
      <c r="BC49" s="730"/>
      <c r="BD49" s="730"/>
      <c r="BE49" s="730"/>
      <c r="BF49" s="730"/>
      <c r="BG49" s="730"/>
      <c r="BH49" s="730"/>
      <c r="BI49" s="730"/>
      <c r="BJ49" s="730"/>
      <c r="BK49" s="730"/>
      <c r="BL49" s="730"/>
      <c r="BM49" s="730"/>
      <c r="BN49" s="730"/>
      <c r="BO49" s="730"/>
      <c r="BP49" s="730"/>
      <c r="BQ49" s="730"/>
      <c r="BR49" s="730"/>
      <c r="BS49" s="730"/>
      <c r="BT49" s="730"/>
      <c r="BU49" s="730"/>
      <c r="BV49" s="730"/>
      <c r="BW49" s="730"/>
      <c r="BX49" s="730"/>
      <c r="BY49" s="730"/>
      <c r="BZ49" s="730"/>
      <c r="CA49" s="730"/>
      <c r="CB49" s="730"/>
      <c r="CC49" s="730"/>
      <c r="CD49" s="730"/>
      <c r="CE49" s="730"/>
      <c r="CF49" s="730"/>
      <c r="CG49" s="730"/>
      <c r="CH49" s="730"/>
      <c r="CI49" s="730"/>
      <c r="CJ49" s="730"/>
      <c r="CK49" s="730"/>
      <c r="CL49" s="730"/>
      <c r="CM49" s="730"/>
      <c r="CN49" s="730"/>
      <c r="CO49" s="730"/>
      <c r="CP49" s="730"/>
      <c r="CQ49" s="730"/>
      <c r="CR49" s="730"/>
      <c r="CS49" s="730"/>
      <c r="CT49" s="730"/>
      <c r="CU49" s="730"/>
      <c r="CV49" s="730"/>
      <c r="CW49" s="730"/>
      <c r="CX49" s="730"/>
      <c r="CY49" s="730"/>
      <c r="CZ49" s="730"/>
      <c r="DA49" s="730"/>
      <c r="DB49" s="730"/>
      <c r="DC49" s="730"/>
      <c r="DD49" s="730"/>
      <c r="DE49" s="730"/>
      <c r="DF49" s="730"/>
      <c r="DG49" s="730"/>
      <c r="DH49" s="730"/>
      <c r="DI49" s="730"/>
      <c r="DJ49" s="730"/>
      <c r="DK49" s="730"/>
      <c r="DL49" s="730"/>
      <c r="DM49" s="730"/>
      <c r="DN49" s="730"/>
      <c r="DO49" s="730"/>
      <c r="DP49" s="730"/>
      <c r="DQ49" s="730"/>
      <c r="DR49" s="730"/>
      <c r="DS49" s="730"/>
      <c r="DT49" s="730"/>
      <c r="DU49" s="730"/>
      <c r="DV49" s="730"/>
      <c r="DW49" s="730"/>
      <c r="DX49" s="730"/>
      <c r="DY49" s="730"/>
      <c r="DZ49" s="730"/>
      <c r="EA49" s="730"/>
      <c r="EB49" s="730"/>
      <c r="EC49" s="730"/>
      <c r="ED49" s="730"/>
      <c r="EE49" s="730"/>
      <c r="EF49" s="730"/>
      <c r="EG49" s="730"/>
      <c r="EH49" s="730"/>
      <c r="EI49" s="730"/>
      <c r="EJ49" s="730"/>
      <c r="EK49" s="730"/>
      <c r="EL49" s="730"/>
      <c r="EM49" s="730"/>
      <c r="EN49" s="730"/>
      <c r="EO49" s="730"/>
      <c r="EP49" s="730"/>
      <c r="EQ49" s="730"/>
      <c r="ER49" s="730"/>
      <c r="ES49" s="730"/>
      <c r="ET49" s="730"/>
      <c r="EU49" s="730"/>
      <c r="EV49" s="730"/>
      <c r="EW49" s="730"/>
      <c r="EX49" s="730"/>
      <c r="EY49" s="730"/>
      <c r="EZ49" s="730"/>
      <c r="FA49" s="730"/>
      <c r="FB49" s="730"/>
      <c r="FC49" s="730"/>
      <c r="FD49" s="730"/>
      <c r="FE49" s="730"/>
      <c r="FF49" s="730"/>
      <c r="FG49" s="730"/>
      <c r="FH49" s="730"/>
      <c r="FI49" s="730"/>
      <c r="FJ49" s="730"/>
      <c r="FK49" s="730"/>
      <c r="FL49" s="730"/>
      <c r="FM49" s="730"/>
      <c r="FN49" s="730"/>
      <c r="FO49" s="730"/>
      <c r="FP49" s="730"/>
      <c r="FQ49" s="730"/>
      <c r="FR49" s="730"/>
      <c r="FS49" s="730"/>
      <c r="FT49" s="730"/>
      <c r="FU49" s="730"/>
      <c r="FV49" s="730"/>
      <c r="FW49" s="730"/>
      <c r="FX49" s="730"/>
      <c r="FY49" s="730"/>
      <c r="FZ49" s="730"/>
      <c r="GA49" s="730"/>
      <c r="GB49" s="730"/>
      <c r="GC49" s="730"/>
      <c r="GD49" s="730"/>
      <c r="GE49" s="730"/>
      <c r="GF49" s="730"/>
      <c r="GG49" s="730"/>
    </row>
    <row r="50" spans="1:189" x14ac:dyDescent="0.2">
      <c r="A50" s="799"/>
      <c r="B50" s="800" t="s">
        <v>350</v>
      </c>
      <c r="C50" s="769" t="s">
        <v>351</v>
      </c>
      <c r="D50" s="445"/>
      <c r="E50" s="458"/>
      <c r="F50" s="445"/>
      <c r="G50" s="474"/>
      <c r="H50" s="467"/>
      <c r="I50" s="790"/>
      <c r="J50" s="791"/>
    </row>
    <row r="51" spans="1:189" ht="16.5" thickBot="1" x14ac:dyDescent="0.25">
      <c r="A51" s="801"/>
      <c r="B51" s="802" t="s">
        <v>352</v>
      </c>
      <c r="C51" s="469">
        <v>100</v>
      </c>
      <c r="D51" s="803"/>
      <c r="E51" s="804"/>
      <c r="F51" s="803"/>
      <c r="G51" s="473"/>
      <c r="H51" s="818"/>
      <c r="J51" s="791"/>
    </row>
    <row r="52" spans="1:189" ht="16.5" thickBot="1" x14ac:dyDescent="0.3">
      <c r="A52" s="805" t="s">
        <v>353</v>
      </c>
      <c r="B52" s="806"/>
      <c r="C52" s="807"/>
      <c r="D52" s="447"/>
      <c r="E52" s="463"/>
      <c r="F52" s="447">
        <f>SUM(F14:F47)</f>
        <v>98530</v>
      </c>
      <c r="G52" s="819"/>
      <c r="H52" s="820">
        <f>SUM(H40+H48)</f>
        <v>0</v>
      </c>
      <c r="I52" s="755"/>
      <c r="J52" s="755"/>
      <c r="K52" s="755"/>
      <c r="L52" s="755"/>
      <c r="M52" s="755"/>
      <c r="N52" s="755"/>
      <c r="O52" s="755"/>
      <c r="P52" s="755"/>
      <c r="Q52" s="755"/>
      <c r="R52" s="755"/>
      <c r="S52" s="755"/>
      <c r="T52" s="755"/>
      <c r="U52" s="755"/>
      <c r="V52" s="755"/>
      <c r="W52" s="755"/>
      <c r="X52" s="755"/>
      <c r="Y52" s="755"/>
      <c r="Z52" s="755"/>
      <c r="AA52" s="755"/>
      <c r="AB52" s="755"/>
      <c r="AC52" s="755"/>
      <c r="AD52" s="755"/>
      <c r="AE52" s="755"/>
      <c r="AF52" s="755"/>
      <c r="AG52" s="755"/>
      <c r="AH52" s="755"/>
      <c r="AI52" s="755"/>
      <c r="AJ52" s="755"/>
      <c r="AK52" s="755"/>
      <c r="AL52" s="755"/>
      <c r="AM52" s="755"/>
      <c r="AN52" s="755"/>
      <c r="AO52" s="755"/>
      <c r="AP52" s="755"/>
      <c r="AQ52" s="755"/>
      <c r="AR52" s="755"/>
      <c r="AS52" s="755"/>
      <c r="AT52" s="755"/>
      <c r="AU52" s="755"/>
      <c r="AV52" s="755"/>
      <c r="AW52" s="755"/>
      <c r="AX52" s="755"/>
      <c r="AY52" s="755"/>
      <c r="AZ52" s="755"/>
      <c r="BA52" s="755"/>
      <c r="BB52" s="755"/>
      <c r="BC52" s="755"/>
      <c r="BD52" s="755"/>
      <c r="BE52" s="755"/>
      <c r="BF52" s="755"/>
      <c r="BG52" s="755"/>
      <c r="BH52" s="755"/>
      <c r="BI52" s="755"/>
      <c r="BJ52" s="755"/>
      <c r="BK52" s="755"/>
      <c r="BL52" s="755"/>
      <c r="BM52" s="755"/>
      <c r="BN52" s="755"/>
      <c r="BO52" s="755"/>
      <c r="BP52" s="755"/>
      <c r="BQ52" s="755"/>
      <c r="BR52" s="755"/>
      <c r="BS52" s="755"/>
      <c r="BT52" s="755"/>
      <c r="BU52" s="755"/>
      <c r="BV52" s="755"/>
      <c r="BW52" s="755"/>
      <c r="BX52" s="755"/>
      <c r="BY52" s="755"/>
      <c r="BZ52" s="755"/>
      <c r="CA52" s="755"/>
      <c r="CB52" s="755"/>
      <c r="CC52" s="755"/>
      <c r="CD52" s="755"/>
      <c r="CE52" s="755"/>
      <c r="CF52" s="755"/>
      <c r="CG52" s="755"/>
      <c r="CH52" s="755"/>
      <c r="CI52" s="755"/>
      <c r="CJ52" s="755"/>
      <c r="CK52" s="755"/>
      <c r="CL52" s="755"/>
      <c r="CM52" s="755"/>
      <c r="CN52" s="755"/>
      <c r="CO52" s="755"/>
      <c r="CP52" s="755"/>
      <c r="CQ52" s="755"/>
      <c r="CR52" s="755"/>
      <c r="CS52" s="755"/>
      <c r="CT52" s="755"/>
      <c r="CU52" s="755"/>
      <c r="CV52" s="755"/>
      <c r="CW52" s="755"/>
      <c r="CX52" s="755"/>
      <c r="CY52" s="755"/>
      <c r="CZ52" s="755"/>
      <c r="DA52" s="755"/>
      <c r="DB52" s="755"/>
      <c r="DC52" s="755"/>
      <c r="DD52" s="755"/>
      <c r="DE52" s="755"/>
      <c r="DF52" s="755"/>
      <c r="DG52" s="755"/>
      <c r="DH52" s="755"/>
      <c r="DI52" s="755"/>
      <c r="DJ52" s="755"/>
      <c r="DK52" s="755"/>
      <c r="DL52" s="755"/>
      <c r="DM52" s="755"/>
      <c r="DN52" s="755"/>
      <c r="DO52" s="755"/>
      <c r="DP52" s="755"/>
      <c r="DQ52" s="755"/>
      <c r="DR52" s="755"/>
      <c r="DS52" s="755"/>
      <c r="DT52" s="755"/>
      <c r="DU52" s="755"/>
      <c r="DV52" s="755"/>
      <c r="DW52" s="755"/>
      <c r="DX52" s="755"/>
      <c r="DY52" s="755"/>
      <c r="DZ52" s="755"/>
      <c r="EA52" s="755"/>
      <c r="EB52" s="755"/>
      <c r="EC52" s="755"/>
      <c r="ED52" s="755"/>
      <c r="EE52" s="755"/>
      <c r="EF52" s="755"/>
      <c r="EG52" s="755"/>
      <c r="EH52" s="755"/>
      <c r="EI52" s="755"/>
      <c r="EJ52" s="755"/>
      <c r="EK52" s="755"/>
      <c r="EL52" s="755"/>
      <c r="EM52" s="755"/>
      <c r="EN52" s="755"/>
      <c r="EO52" s="755"/>
      <c r="EP52" s="755"/>
      <c r="EQ52" s="755"/>
      <c r="ER52" s="755"/>
      <c r="ES52" s="755"/>
      <c r="ET52" s="755"/>
      <c r="EU52" s="755"/>
      <c r="EV52" s="755"/>
      <c r="EW52" s="755"/>
      <c r="EX52" s="755"/>
      <c r="EY52" s="755"/>
      <c r="EZ52" s="755"/>
      <c r="FA52" s="755"/>
      <c r="FB52" s="755"/>
      <c r="FC52" s="755"/>
      <c r="FD52" s="755"/>
      <c r="FE52" s="755"/>
      <c r="FF52" s="755"/>
      <c r="FG52" s="755"/>
      <c r="FH52" s="755"/>
      <c r="FI52" s="755"/>
      <c r="FJ52" s="755"/>
      <c r="FK52" s="755"/>
      <c r="FL52" s="755"/>
      <c r="FM52" s="755"/>
      <c r="FN52" s="755"/>
      <c r="FO52" s="755"/>
      <c r="FP52" s="755"/>
      <c r="FQ52" s="755"/>
      <c r="FR52" s="755"/>
      <c r="FS52" s="755"/>
      <c r="FT52" s="755"/>
      <c r="FU52" s="755"/>
      <c r="FV52" s="755"/>
      <c r="FW52" s="755"/>
      <c r="FX52" s="755"/>
      <c r="FY52" s="755"/>
      <c r="FZ52" s="755"/>
      <c r="GA52" s="755"/>
      <c r="GB52" s="755"/>
      <c r="GC52" s="755"/>
      <c r="GD52" s="755"/>
      <c r="GE52" s="755"/>
      <c r="GF52" s="755"/>
      <c r="GG52" s="755"/>
    </row>
    <row r="53" spans="1:189" x14ac:dyDescent="0.2">
      <c r="A53" s="808" t="s">
        <v>354</v>
      </c>
      <c r="B53" s="809"/>
      <c r="C53" s="809"/>
      <c r="D53" s="451"/>
      <c r="E53" s="451"/>
      <c r="F53" s="810"/>
    </row>
  </sheetData>
  <sheetProtection algorithmName="SHA-512" hashValue="+RdR1SrSPQ5V7wuju4eqazrplVAGCn8dHcFWUC0rpRmbVi2W4WZsRVVT0l0VMdK/NHyxM3Icosa2Mhv2EZf+Iw==" saltValue="DxIK9H0HC1dus3YPacfcaA==" spinCount="100000" sheet="1" selectLockedCells="1"/>
  <mergeCells count="48">
    <mergeCell ref="A25:B25"/>
    <mergeCell ref="A18:B18"/>
    <mergeCell ref="A14:B14"/>
    <mergeCell ref="A17:B17"/>
    <mergeCell ref="G11:H11"/>
    <mergeCell ref="D11:F11"/>
    <mergeCell ref="A11:B12"/>
    <mergeCell ref="C11:C12"/>
    <mergeCell ref="E4:F4"/>
    <mergeCell ref="A4:D4"/>
    <mergeCell ref="D7:F7"/>
    <mergeCell ref="D8:F8"/>
    <mergeCell ref="D9:F9"/>
    <mergeCell ref="A5:H5"/>
    <mergeCell ref="A6:H6"/>
    <mergeCell ref="G7:H8"/>
    <mergeCell ref="A49:B49"/>
    <mergeCell ref="A45:B45"/>
    <mergeCell ref="A23:B23"/>
    <mergeCell ref="A19:B19"/>
    <mergeCell ref="A20:B20"/>
    <mergeCell ref="A40:B40"/>
    <mergeCell ref="A48:B48"/>
    <mergeCell ref="A42:B42"/>
    <mergeCell ref="A35:B35"/>
    <mergeCell ref="A39:B39"/>
    <mergeCell ref="A44:B44"/>
    <mergeCell ref="A46:B46"/>
    <mergeCell ref="A37:B37"/>
    <mergeCell ref="A38:B38"/>
    <mergeCell ref="A47:B47"/>
    <mergeCell ref="A29:B29"/>
    <mergeCell ref="A43:B43"/>
    <mergeCell ref="A15:B15"/>
    <mergeCell ref="A16:B16"/>
    <mergeCell ref="A36:B36"/>
    <mergeCell ref="A33:B33"/>
    <mergeCell ref="A34:B34"/>
    <mergeCell ref="A41:B41"/>
    <mergeCell ref="A28:B28"/>
    <mergeCell ref="A31:B31"/>
    <mergeCell ref="A21:B21"/>
    <mergeCell ref="A22:B22"/>
    <mergeCell ref="A24:B24"/>
    <mergeCell ref="A30:B30"/>
    <mergeCell ref="A32:B32"/>
    <mergeCell ref="A26:B26"/>
    <mergeCell ref="A27:B27"/>
  </mergeCells>
  <phoneticPr fontId="0" type="noConversion"/>
  <printOptions horizontalCentered="1" verticalCentered="1"/>
  <pageMargins left="0.23622047244094491" right="0.19685039370078741" top="0.39370078740157483" bottom="0.27559055118110237" header="0.39370078740157483" footer="0.19685039370078741"/>
  <pageSetup paperSize="9" scale="32" orientation="portrait" r:id="rId1"/>
  <headerFooter alignWithMargins="0">
    <oddFooter xml:space="preserve">&amp;L&amp;"Arial,Italic"&amp;7RFP For CRO Services
SOP ID: GMD SOP-003 Version 3,  Effective Date:  2005-Feb-07&amp;R&amp;"Arial,Italic"&amp;7Page &amp;P of &amp;N&amp;"Arial,Regular"&amp;9
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EY56"/>
  <sheetViews>
    <sheetView workbookViewId="0">
      <pane xSplit="7" ySplit="12" topLeftCell="H13" activePane="bottomRight" state="frozen"/>
      <selection pane="topRight" activeCell="H1" sqref="H1"/>
      <selection pane="bottomLeft" activeCell="A7" sqref="A7"/>
      <selection pane="bottomRight" activeCell="F3" sqref="F3"/>
    </sheetView>
  </sheetViews>
  <sheetFormatPr baseColWidth="10" defaultColWidth="9.140625" defaultRowHeight="12.75" x14ac:dyDescent="0.2"/>
  <cols>
    <col min="1" max="1" width="26.42578125" style="61" customWidth="1"/>
    <col min="2" max="2" width="12.140625" style="61" customWidth="1"/>
    <col min="3" max="3" width="7" style="62" customWidth="1"/>
    <col min="4" max="4" width="13.85546875" style="63" customWidth="1"/>
    <col min="5" max="5" width="11.140625" style="63" customWidth="1"/>
    <col min="6" max="6" width="11.42578125" style="64" customWidth="1"/>
    <col min="7" max="7" width="15.28515625" style="109" customWidth="1"/>
    <col min="8" max="155" width="10.85546875" customWidth="1"/>
    <col min="156" max="16384" width="9.140625" style="61"/>
  </cols>
  <sheetData>
    <row r="1" spans="1:155" s="23" customFormat="1" ht="19.5" customHeight="1" thickBot="1" x14ac:dyDescent="0.3">
      <c r="A1" s="124"/>
      <c r="B1" s="122" t="s">
        <v>355</v>
      </c>
      <c r="F1" s="126" t="s">
        <v>356</v>
      </c>
      <c r="G1" s="166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</row>
    <row r="2" spans="1:155" s="121" customFormat="1" ht="17.25" customHeight="1" thickBot="1" x14ac:dyDescent="0.3">
      <c r="A2" s="125"/>
      <c r="B2" s="123" t="s">
        <v>357</v>
      </c>
      <c r="F2" s="120" t="s">
        <v>358</v>
      </c>
      <c r="G2" s="165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</row>
    <row r="3" spans="1:155" s="121" customFormat="1" ht="17.25" customHeight="1" thickBot="1" x14ac:dyDescent="0.3">
      <c r="A3" s="127"/>
      <c r="B3" s="128"/>
      <c r="C3" s="129"/>
      <c r="D3" s="129"/>
      <c r="E3" s="129"/>
      <c r="F3" s="130"/>
      <c r="G3" s="131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</row>
    <row r="4" spans="1:155" s="1" customFormat="1" x14ac:dyDescent="0.2">
      <c r="A4" s="24" t="s">
        <v>359</v>
      </c>
      <c r="G4" s="25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</row>
    <row r="5" spans="1:155" s="1" customFormat="1" x14ac:dyDescent="0.2">
      <c r="A5" s="24" t="s">
        <v>360</v>
      </c>
      <c r="G5" s="2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</row>
    <row r="6" spans="1:155" s="27" customFormat="1" ht="13.5" thickBot="1" x14ac:dyDescent="0.25">
      <c r="A6" s="115" t="s">
        <v>361</v>
      </c>
      <c r="B6" s="26"/>
      <c r="G6" s="28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</row>
    <row r="7" spans="1:155" customFormat="1" x14ac:dyDescent="0.2">
      <c r="A7" s="116"/>
      <c r="B7" s="117"/>
    </row>
    <row r="8" spans="1:155" ht="15" x14ac:dyDescent="0.25">
      <c r="A8" s="66" t="s">
        <v>362</v>
      </c>
      <c r="B8" s="67"/>
      <c r="F8" s="63"/>
    </row>
    <row r="9" spans="1:155" x14ac:dyDescent="0.2">
      <c r="A9" s="67" t="s">
        <v>363</v>
      </c>
      <c r="B9" s="67"/>
      <c r="F9" s="63"/>
    </row>
    <row r="10" spans="1:155" x14ac:dyDescent="0.2">
      <c r="A10" s="114"/>
      <c r="B10" s="67"/>
      <c r="F10" s="68"/>
    </row>
    <row r="11" spans="1:155" s="74" customFormat="1" ht="21.75" customHeight="1" x14ac:dyDescent="0.2">
      <c r="A11" s="69" t="s">
        <v>364</v>
      </c>
      <c r="B11" s="70" t="s">
        <v>365</v>
      </c>
      <c r="C11" s="71" t="s">
        <v>366</v>
      </c>
      <c r="D11" s="72" t="s">
        <v>367</v>
      </c>
      <c r="E11" s="73" t="s">
        <v>368</v>
      </c>
      <c r="F11" s="72" t="s">
        <v>369</v>
      </c>
      <c r="G11" s="110" t="s">
        <v>370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</row>
    <row r="12" spans="1:155" x14ac:dyDescent="0.2">
      <c r="A12" s="67"/>
      <c r="B12" s="67"/>
      <c r="F12" s="68"/>
    </row>
    <row r="13" spans="1:155" s="79" customFormat="1" ht="12.75" customHeight="1" x14ac:dyDescent="0.2">
      <c r="A13" s="75" t="s">
        <v>371</v>
      </c>
      <c r="B13" s="75"/>
      <c r="C13" s="76"/>
      <c r="D13" s="77">
        <v>1000000</v>
      </c>
      <c r="E13" s="78"/>
      <c r="F13" s="77"/>
      <c r="G13" s="111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</row>
    <row r="14" spans="1:155" s="82" customFormat="1" ht="15.75" customHeight="1" x14ac:dyDescent="0.2">
      <c r="A14" s="81" t="s">
        <v>372</v>
      </c>
      <c r="C14" s="83"/>
      <c r="D14" s="84"/>
      <c r="E14" s="85"/>
      <c r="F14" s="84"/>
      <c r="G14" s="112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</row>
    <row r="15" spans="1:155" x14ac:dyDescent="0.2">
      <c r="A15" s="107" t="s">
        <v>373</v>
      </c>
      <c r="B15" s="87">
        <v>37530</v>
      </c>
      <c r="C15" s="88"/>
      <c r="D15" s="64"/>
    </row>
    <row r="16" spans="1:155" x14ac:dyDescent="0.2">
      <c r="A16" s="107" t="s">
        <v>374</v>
      </c>
      <c r="B16" s="65"/>
      <c r="D16" s="64"/>
    </row>
    <row r="17" spans="1:155" x14ac:dyDescent="0.2">
      <c r="A17" s="98" t="s">
        <v>375</v>
      </c>
      <c r="B17" s="92" t="s">
        <v>376</v>
      </c>
      <c r="C17" s="62">
        <v>0.05</v>
      </c>
      <c r="D17" s="64">
        <f>$D$13*C17</f>
        <v>50000</v>
      </c>
      <c r="G17" s="109">
        <f>SUM(D17,F17)</f>
        <v>50000</v>
      </c>
    </row>
    <row r="18" spans="1:155" x14ac:dyDescent="0.2">
      <c r="A18" s="89"/>
      <c r="B18" s="91"/>
      <c r="D18" s="64"/>
    </row>
    <row r="19" spans="1:155" x14ac:dyDescent="0.2">
      <c r="A19" s="107" t="s">
        <v>377</v>
      </c>
      <c r="B19" s="108" t="s">
        <v>378</v>
      </c>
      <c r="C19" s="93"/>
      <c r="D19" s="64"/>
    </row>
    <row r="20" spans="1:155" x14ac:dyDescent="0.2">
      <c r="A20" s="94" t="s">
        <v>379</v>
      </c>
      <c r="B20" s="92" t="s">
        <v>376</v>
      </c>
      <c r="C20" s="62">
        <v>0.05</v>
      </c>
      <c r="D20" s="64">
        <f>$D$13*C20</f>
        <v>50000</v>
      </c>
      <c r="G20" s="109">
        <f>SUM(D20,F20)</f>
        <v>50000</v>
      </c>
    </row>
    <row r="21" spans="1:155" x14ac:dyDescent="0.2">
      <c r="A21" s="94" t="s">
        <v>380</v>
      </c>
      <c r="B21" s="92" t="s">
        <v>376</v>
      </c>
      <c r="C21" s="62">
        <v>0.1</v>
      </c>
      <c r="D21" s="64">
        <f>$D$13*C21</f>
        <v>100000</v>
      </c>
      <c r="G21" s="109">
        <f>SUM(D21,F21)</f>
        <v>100000</v>
      </c>
    </row>
    <row r="22" spans="1:155" x14ac:dyDescent="0.2">
      <c r="A22" s="94"/>
      <c r="B22" s="91"/>
      <c r="D22" s="64"/>
    </row>
    <row r="23" spans="1:155" s="96" customFormat="1" ht="15.75" customHeight="1" x14ac:dyDescent="0.2">
      <c r="A23" s="81" t="s">
        <v>381</v>
      </c>
      <c r="B23" s="95"/>
      <c r="C23" s="83"/>
      <c r="D23" s="84"/>
      <c r="E23" s="85"/>
      <c r="F23" s="84"/>
      <c r="G23" s="112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</row>
    <row r="24" spans="1:155" x14ac:dyDescent="0.2">
      <c r="A24" s="86" t="s">
        <v>382</v>
      </c>
      <c r="B24" s="97"/>
      <c r="D24" s="64"/>
    </row>
    <row r="25" spans="1:155" x14ac:dyDescent="0.2">
      <c r="A25" s="89" t="s">
        <v>383</v>
      </c>
      <c r="B25" s="91" t="s">
        <v>384</v>
      </c>
      <c r="D25" s="64"/>
    </row>
    <row r="26" spans="1:155" x14ac:dyDescent="0.2">
      <c r="A26" s="89" t="s">
        <v>385</v>
      </c>
      <c r="B26" s="91" t="s">
        <v>384</v>
      </c>
      <c r="D26" s="64"/>
    </row>
    <row r="27" spans="1:155" x14ac:dyDescent="0.2">
      <c r="A27" s="89" t="s">
        <v>386</v>
      </c>
      <c r="B27" s="99" t="s">
        <v>387</v>
      </c>
      <c r="D27" s="64"/>
    </row>
    <row r="28" spans="1:155" x14ac:dyDescent="0.2">
      <c r="A28" s="98" t="s">
        <v>388</v>
      </c>
      <c r="B28" s="92" t="s">
        <v>376</v>
      </c>
      <c r="C28" s="62">
        <v>0.05</v>
      </c>
      <c r="D28" s="64">
        <f t="shared" ref="D28:D34" si="0">$D$13*C28</f>
        <v>50000</v>
      </c>
      <c r="G28" s="109">
        <f t="shared" ref="G28:G34" si="1">SUM(D28,F28)</f>
        <v>50000</v>
      </c>
    </row>
    <row r="29" spans="1:155" x14ac:dyDescent="0.2">
      <c r="A29" s="98" t="s">
        <v>389</v>
      </c>
      <c r="B29" s="92" t="s">
        <v>376</v>
      </c>
      <c r="C29" s="62">
        <v>0.05</v>
      </c>
      <c r="D29" s="64">
        <f t="shared" si="0"/>
        <v>50000</v>
      </c>
      <c r="G29" s="109">
        <f t="shared" si="1"/>
        <v>50000</v>
      </c>
    </row>
    <row r="30" spans="1:155" x14ac:dyDescent="0.2">
      <c r="A30" s="98" t="s">
        <v>390</v>
      </c>
      <c r="B30" s="92" t="s">
        <v>376</v>
      </c>
      <c r="C30" s="62">
        <v>0.05</v>
      </c>
      <c r="D30" s="64">
        <f t="shared" si="0"/>
        <v>50000</v>
      </c>
      <c r="G30" s="109">
        <f t="shared" si="1"/>
        <v>50000</v>
      </c>
    </row>
    <row r="31" spans="1:155" x14ac:dyDescent="0.2">
      <c r="A31" s="98" t="s">
        <v>391</v>
      </c>
      <c r="B31" s="92" t="s">
        <v>376</v>
      </c>
      <c r="C31" s="62">
        <v>0.05</v>
      </c>
      <c r="D31" s="64">
        <f t="shared" si="0"/>
        <v>50000</v>
      </c>
      <c r="G31" s="109">
        <f t="shared" si="1"/>
        <v>50000</v>
      </c>
    </row>
    <row r="32" spans="1:155" x14ac:dyDescent="0.2">
      <c r="A32" s="98" t="s">
        <v>392</v>
      </c>
      <c r="B32" s="92" t="s">
        <v>376</v>
      </c>
      <c r="C32" s="62">
        <v>0.05</v>
      </c>
      <c r="D32" s="64">
        <f t="shared" si="0"/>
        <v>50000</v>
      </c>
      <c r="G32" s="109">
        <f t="shared" si="1"/>
        <v>50000</v>
      </c>
    </row>
    <row r="33" spans="1:155" x14ac:dyDescent="0.2">
      <c r="A33" s="98" t="s">
        <v>393</v>
      </c>
      <c r="B33" s="92" t="s">
        <v>376</v>
      </c>
      <c r="C33" s="62">
        <v>0.05</v>
      </c>
      <c r="D33" s="64">
        <f t="shared" si="0"/>
        <v>50000</v>
      </c>
      <c r="G33" s="109">
        <f t="shared" si="1"/>
        <v>50000</v>
      </c>
    </row>
    <row r="34" spans="1:155" x14ac:dyDescent="0.2">
      <c r="A34" s="98" t="s">
        <v>394</v>
      </c>
      <c r="B34" s="92" t="s">
        <v>376</v>
      </c>
      <c r="C34" s="62">
        <v>0.1</v>
      </c>
      <c r="D34" s="64">
        <f t="shared" si="0"/>
        <v>100000</v>
      </c>
      <c r="G34" s="109">
        <f t="shared" si="1"/>
        <v>100000</v>
      </c>
    </row>
    <row r="35" spans="1:155" x14ac:dyDescent="0.2">
      <c r="A35" s="118" t="s">
        <v>395</v>
      </c>
      <c r="B35" s="92"/>
      <c r="D35" s="64"/>
    </row>
    <row r="36" spans="1:155" x14ac:dyDescent="0.2">
      <c r="A36" s="98" t="s">
        <v>396</v>
      </c>
      <c r="B36" s="92" t="s">
        <v>376</v>
      </c>
      <c r="C36" s="62">
        <v>0.05</v>
      </c>
      <c r="D36" s="64">
        <f>$D$13*C36</f>
        <v>50000</v>
      </c>
      <c r="G36" s="109">
        <f>SUM(D36,F36)</f>
        <v>50000</v>
      </c>
    </row>
    <row r="37" spans="1:155" x14ac:dyDescent="0.2">
      <c r="A37" s="86" t="s">
        <v>397</v>
      </c>
      <c r="D37" s="64"/>
    </row>
    <row r="38" spans="1:155" x14ac:dyDescent="0.2">
      <c r="A38" s="98" t="s">
        <v>398</v>
      </c>
      <c r="D38" s="64"/>
    </row>
    <row r="39" spans="1:155" x14ac:dyDescent="0.2">
      <c r="A39" s="98" t="s">
        <v>399</v>
      </c>
      <c r="B39" s="92" t="s">
        <v>376</v>
      </c>
      <c r="C39" s="62">
        <v>0.05</v>
      </c>
      <c r="D39" s="64">
        <f>$D$13*C39</f>
        <v>50000</v>
      </c>
      <c r="G39" s="109">
        <f>SUM(D39,F39)</f>
        <v>50000</v>
      </c>
    </row>
    <row r="40" spans="1:155" x14ac:dyDescent="0.2">
      <c r="A40" s="98" t="s">
        <v>400</v>
      </c>
      <c r="B40" s="92" t="s">
        <v>376</v>
      </c>
      <c r="C40" s="62">
        <v>0.05</v>
      </c>
      <c r="D40" s="64">
        <f>$D$13*C40</f>
        <v>50000</v>
      </c>
      <c r="G40" s="109">
        <f>SUM(D40,F40)</f>
        <v>50000</v>
      </c>
    </row>
    <row r="41" spans="1:155" x14ac:dyDescent="0.2">
      <c r="A41" s="98" t="s">
        <v>401</v>
      </c>
      <c r="B41" s="92" t="s">
        <v>376</v>
      </c>
      <c r="C41" s="62">
        <v>0.05</v>
      </c>
      <c r="D41" s="64">
        <f>$D$13*C41</f>
        <v>50000</v>
      </c>
      <c r="G41" s="109">
        <f>SUM(D41,F41)</f>
        <v>50000</v>
      </c>
    </row>
    <row r="42" spans="1:155" x14ac:dyDescent="0.2">
      <c r="A42" s="98" t="s">
        <v>402</v>
      </c>
      <c r="B42" s="92" t="s">
        <v>376</v>
      </c>
      <c r="C42" s="62">
        <v>0.05</v>
      </c>
      <c r="D42" s="64">
        <f>$D$13*C42</f>
        <v>50000</v>
      </c>
      <c r="G42" s="109">
        <f>SUM(D42,F42)</f>
        <v>50000</v>
      </c>
    </row>
    <row r="43" spans="1:155" x14ac:dyDescent="0.2">
      <c r="A43" s="98" t="s">
        <v>403</v>
      </c>
      <c r="B43" s="92" t="s">
        <v>376</v>
      </c>
      <c r="C43" s="62">
        <v>0.05</v>
      </c>
      <c r="D43" s="64">
        <f>$D$13*C43</f>
        <v>50000</v>
      </c>
      <c r="G43" s="109">
        <f>SUM(D43,F43)</f>
        <v>50000</v>
      </c>
    </row>
    <row r="44" spans="1:155" x14ac:dyDescent="0.2">
      <c r="A44" s="98"/>
      <c r="B44" s="92"/>
      <c r="D44" s="64"/>
    </row>
    <row r="45" spans="1:155" x14ac:dyDescent="0.2">
      <c r="A45" s="98" t="s">
        <v>404</v>
      </c>
      <c r="B45" s="92" t="s">
        <v>376</v>
      </c>
      <c r="C45" s="62">
        <v>7.0000000000000007E-2</v>
      </c>
      <c r="D45" s="64">
        <f>$D$13*C45</f>
        <v>70000</v>
      </c>
      <c r="G45" s="109">
        <f>SUM(D45,F45)</f>
        <v>70000</v>
      </c>
    </row>
    <row r="46" spans="1:155" x14ac:dyDescent="0.2">
      <c r="A46" s="98" t="s">
        <v>405</v>
      </c>
      <c r="B46" s="92" t="s">
        <v>376</v>
      </c>
      <c r="C46" s="62">
        <v>0.03</v>
      </c>
      <c r="D46" s="64">
        <f>$D$13*C46</f>
        <v>30000</v>
      </c>
      <c r="G46" s="109">
        <f>SUM(D46,F46)</f>
        <v>30000</v>
      </c>
    </row>
    <row r="47" spans="1:155" x14ac:dyDescent="0.2">
      <c r="A47" s="89"/>
      <c r="D47" s="80"/>
    </row>
    <row r="48" spans="1:155" s="96" customFormat="1" ht="15.75" customHeight="1" x14ac:dyDescent="0.2">
      <c r="A48" s="105" t="s">
        <v>406</v>
      </c>
      <c r="B48" s="106"/>
      <c r="C48" s="83">
        <f>SUM(C15:C47)</f>
        <v>1.0000000000000002</v>
      </c>
      <c r="D48" s="84">
        <f>SUM(D16:D47)</f>
        <v>1000000</v>
      </c>
      <c r="E48" s="85"/>
      <c r="F48" s="84">
        <f>SUM(F15:F47)</f>
        <v>0</v>
      </c>
      <c r="G48" s="112">
        <f>SUM(G15:G47)</f>
        <v>1000000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</row>
    <row r="49" spans="1:155" ht="21.75" customHeight="1" x14ac:dyDescent="0.2">
      <c r="A49" s="89"/>
      <c r="D49" s="64"/>
    </row>
    <row r="50" spans="1:155" s="75" customFormat="1" ht="15.75" customHeight="1" x14ac:dyDescent="0.2">
      <c r="A50" s="103" t="s">
        <v>407</v>
      </c>
      <c r="B50" s="104"/>
      <c r="C50" s="102"/>
      <c r="D50" s="77"/>
      <c r="E50" s="78"/>
      <c r="F50" s="77"/>
      <c r="G50" s="113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</row>
    <row r="51" spans="1:155" ht="15" customHeight="1" x14ac:dyDescent="0.2">
      <c r="A51" s="98" t="s">
        <v>408</v>
      </c>
      <c r="B51" s="90" t="s">
        <v>409</v>
      </c>
      <c r="D51" s="64">
        <v>500000</v>
      </c>
      <c r="G51" s="109">
        <f>SUM(D51,F51)</f>
        <v>500000</v>
      </c>
    </row>
    <row r="52" spans="1:155" ht="11.25" customHeight="1" x14ac:dyDescent="0.2">
      <c r="A52" s="98" t="s">
        <v>410</v>
      </c>
      <c r="B52" s="90" t="s">
        <v>409</v>
      </c>
      <c r="D52" s="64">
        <v>100000</v>
      </c>
      <c r="G52" s="109">
        <f>SUM(D52,F52)</f>
        <v>100000</v>
      </c>
    </row>
    <row r="53" spans="1:155" s="75" customFormat="1" ht="15.75" customHeight="1" x14ac:dyDescent="0.2">
      <c r="A53" s="100" t="s">
        <v>411</v>
      </c>
      <c r="B53" s="101"/>
      <c r="C53" s="102">
        <v>1</v>
      </c>
      <c r="D53" s="77">
        <f>SUM(D51:D52)</f>
        <v>600000</v>
      </c>
      <c r="E53" s="78"/>
      <c r="F53" s="77"/>
      <c r="G53" s="113">
        <f>SUM(G51:G52)</f>
        <v>600000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</row>
    <row r="54" spans="1:155" ht="12.75" customHeight="1" x14ac:dyDescent="0.2">
      <c r="A54" s="89"/>
      <c r="D54" s="64"/>
    </row>
    <row r="55" spans="1:155" s="75" customFormat="1" ht="15.75" customHeight="1" x14ac:dyDescent="0.2">
      <c r="A55" s="103" t="s">
        <v>412</v>
      </c>
      <c r="B55" s="101"/>
      <c r="C55" s="102">
        <v>1</v>
      </c>
      <c r="D55" s="77">
        <f>SUM(D48,D53)</f>
        <v>1600000</v>
      </c>
      <c r="E55" s="78"/>
      <c r="F55" s="77"/>
      <c r="G55" s="113">
        <f>SUM(G53,G48)</f>
        <v>1600000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</row>
    <row r="56" spans="1:155" ht="21.75" customHeight="1" x14ac:dyDescent="0.2">
      <c r="A56" s="89"/>
      <c r="D56" s="64"/>
    </row>
  </sheetData>
  <customSheetViews>
    <customSheetView guid="{9BE258AE-5E51-4C5A-9CC6-194AF7D2F9D5}" showPageBreaks="1" printArea="1" hiddenColumns="1" showRuler="0">
      <pane xSplit="7" ySplit="6" topLeftCell="H7" activePane="bottomRight" state="frozen"/>
      <selection pane="bottomRight" activeCell="L14" sqref="L14"/>
      <rowBreaks count="1" manualBreakCount="1">
        <brk id="48" max="16383" man="1"/>
      </rowBreaks>
      <colBreaks count="3" manualBreakCount="3">
        <brk id="7" max="1048575" man="1"/>
        <brk id="17" max="1048575" man="1"/>
        <brk id="23" max="1048575" man="1"/>
      </colBreaks>
      <pageMargins left="0" right="0" top="0" bottom="0" header="0" footer="0"/>
      <printOptions horizontalCentered="1" verticalCentered="1"/>
      <pageSetup orientation="portrait"/>
      <headerFooter alignWithMargins="0">
        <oddHeader>&amp;L&amp;A&amp;C100272 Budget&amp;RES:  _________</oddHeader>
      </headerFooter>
    </customSheetView>
  </customSheetViews>
  <phoneticPr fontId="0" type="noConversion"/>
  <printOptions horizontalCentered="1" verticalCentered="1"/>
  <pageMargins left="0" right="0" top="0" bottom="0" header="0" footer="0"/>
  <pageSetup orientation="portrait" r:id="rId1"/>
  <headerFooter alignWithMargins="0">
    <oddHeader>&amp;L&amp;A&amp;C100272 Budget&amp;RES:  _________</oddHeader>
  </headerFooter>
  <rowBreaks count="1" manualBreakCount="1">
    <brk id="5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1"/>
  <dimension ref="A1:AH147"/>
  <sheetViews>
    <sheetView showGridLines="0" zoomScaleNormal="100" workbookViewId="0">
      <selection activeCell="D87" sqref="D87"/>
    </sheetView>
  </sheetViews>
  <sheetFormatPr baseColWidth="10" defaultColWidth="9.140625" defaultRowHeight="12.75" x14ac:dyDescent="0.2"/>
  <cols>
    <col min="1" max="1" width="43.7109375" style="61" customWidth="1"/>
    <col min="2" max="2" width="19.42578125" style="61" customWidth="1"/>
    <col min="3" max="3" width="16.7109375" style="62" customWidth="1"/>
    <col min="4" max="4" width="24.7109375" style="63" customWidth="1"/>
    <col min="5" max="5" width="3.42578125" style="63" customWidth="1"/>
    <col min="6" max="6" width="10.28515625" style="63" customWidth="1"/>
    <col min="7" max="7" width="12.28515625" style="269" customWidth="1"/>
    <col min="8" max="8" width="10.42578125" customWidth="1"/>
    <col min="9" max="9" width="12" customWidth="1"/>
    <col min="35" max="16384" width="9.140625" style="61"/>
  </cols>
  <sheetData>
    <row r="1" spans="1:34" s="235" customFormat="1" ht="6" customHeight="1" x14ac:dyDescent="0.25">
      <c r="A1" s="232"/>
      <c r="B1" s="233"/>
      <c r="C1" s="234"/>
      <c r="D1" s="23"/>
      <c r="E1" s="284"/>
      <c r="F1" s="289"/>
      <c r="H1" s="273"/>
      <c r="J1" s="273"/>
      <c r="L1" s="273"/>
      <c r="N1" s="273"/>
      <c r="O1" s="274"/>
      <c r="P1" s="275"/>
      <c r="Q1" s="276"/>
      <c r="R1" s="275"/>
      <c r="S1" s="276"/>
      <c r="T1" s="277"/>
      <c r="U1" s="277"/>
      <c r="V1" s="277"/>
      <c r="W1" s="277"/>
      <c r="X1" s="277"/>
      <c r="Y1" s="277"/>
    </row>
    <row r="2" spans="1:34" s="235" customFormat="1" ht="18" x14ac:dyDescent="0.25">
      <c r="A2" s="285" t="s">
        <v>413</v>
      </c>
      <c r="B2" s="282"/>
      <c r="C2" s="268" t="s">
        <v>414</v>
      </c>
      <c r="D2" s="283" t="e">
        <f>#REF!</f>
        <v>#REF!</v>
      </c>
      <c r="E2" s="286"/>
      <c r="F2" s="282"/>
      <c r="G2" s="270"/>
      <c r="H2" s="270"/>
      <c r="I2" s="270"/>
      <c r="J2" s="270"/>
      <c r="K2" s="270"/>
      <c r="L2" s="270"/>
      <c r="M2" s="270"/>
      <c r="N2" s="270"/>
      <c r="O2" s="278"/>
      <c r="P2" s="279"/>
      <c r="Q2" s="280"/>
      <c r="R2" s="281"/>
      <c r="S2" s="280"/>
      <c r="T2" s="274"/>
      <c r="U2" s="274"/>
      <c r="V2" s="274"/>
      <c r="W2" s="274"/>
      <c r="X2" s="274"/>
      <c r="Y2" s="274"/>
    </row>
    <row r="3" spans="1:34" s="235" customFormat="1" ht="18" x14ac:dyDescent="0.25">
      <c r="A3" s="287" t="s">
        <v>415</v>
      </c>
      <c r="B3" s="121"/>
      <c r="C3" s="268" t="s">
        <v>416</v>
      </c>
      <c r="D3" s="283" t="e">
        <f>#REF!</f>
        <v>#REF!</v>
      </c>
      <c r="E3" s="286"/>
      <c r="F3" s="121"/>
      <c r="G3" s="271"/>
      <c r="H3" s="272"/>
      <c r="I3" s="271"/>
      <c r="J3" s="272"/>
      <c r="K3" s="271"/>
      <c r="L3" s="272"/>
      <c r="M3" s="271"/>
      <c r="N3" s="272"/>
      <c r="O3" s="278"/>
      <c r="P3" s="279"/>
      <c r="Q3" s="280"/>
      <c r="R3" s="281"/>
      <c r="S3" s="280"/>
      <c r="T3" s="274"/>
      <c r="U3" s="274"/>
      <c r="V3" s="274"/>
      <c r="W3" s="274"/>
      <c r="X3" s="274"/>
      <c r="Y3" s="274"/>
    </row>
    <row r="4" spans="1:34" s="235" customFormat="1" ht="18" x14ac:dyDescent="0.25">
      <c r="A4" s="288"/>
      <c r="B4" s="121"/>
      <c r="C4" s="268" t="s">
        <v>417</v>
      </c>
      <c r="D4" s="283" t="e">
        <f>#REF!</f>
        <v>#REF!</v>
      </c>
      <c r="E4" s="286"/>
      <c r="F4" s="121"/>
      <c r="G4" s="271"/>
      <c r="H4" s="272"/>
      <c r="I4" s="271"/>
      <c r="J4" s="272"/>
      <c r="K4" s="271"/>
      <c r="L4" s="272"/>
      <c r="M4" s="271"/>
      <c r="N4" s="272"/>
      <c r="O4" s="278"/>
      <c r="P4" s="279"/>
      <c r="Q4" s="280"/>
      <c r="R4" s="281"/>
      <c r="S4" s="280"/>
      <c r="T4" s="274"/>
      <c r="U4" s="274"/>
      <c r="V4" s="274"/>
      <c r="W4" s="274"/>
      <c r="X4" s="274"/>
      <c r="Y4" s="274"/>
    </row>
    <row r="5" spans="1:34" s="182" customFormat="1" ht="5.25" customHeight="1" thickBot="1" x14ac:dyDescent="0.25">
      <c r="A5" s="650"/>
      <c r="B5" s="651"/>
      <c r="C5" s="652"/>
      <c r="D5" s="653"/>
      <c r="E5" s="654"/>
      <c r="F5" s="655"/>
      <c r="G5" s="570"/>
      <c r="H5" s="656"/>
      <c r="I5" s="570"/>
      <c r="J5" s="656"/>
      <c r="K5" s="570"/>
      <c r="L5" s="656"/>
      <c r="M5" s="570"/>
      <c r="N5" s="656"/>
      <c r="O5" s="657"/>
      <c r="P5" s="658"/>
      <c r="Q5" s="659"/>
      <c r="R5" s="658"/>
      <c r="S5" s="659"/>
      <c r="T5" s="657"/>
      <c r="U5" s="657"/>
      <c r="V5" s="657"/>
      <c r="W5" s="657"/>
      <c r="X5" s="657"/>
      <c r="Y5" s="657"/>
      <c r="Z5" s="570"/>
      <c r="AA5" s="570"/>
      <c r="AB5" s="570"/>
      <c r="AC5" s="570"/>
      <c r="AD5" s="570"/>
      <c r="AE5" s="570"/>
      <c r="AF5" s="570"/>
      <c r="AG5" s="570"/>
      <c r="AH5" s="570"/>
    </row>
    <row r="6" spans="1:34" x14ac:dyDescent="0.2">
      <c r="A6" s="61" t="s">
        <v>418</v>
      </c>
    </row>
    <row r="7" spans="1:34" x14ac:dyDescent="0.2">
      <c r="A7" s="61" t="s">
        <v>419</v>
      </c>
    </row>
    <row r="8" spans="1:34" x14ac:dyDescent="0.2">
      <c r="A8" s="61" t="s">
        <v>420</v>
      </c>
      <c r="E8" s="61"/>
      <c r="F8" s="61"/>
      <c r="G8" s="61"/>
    </row>
    <row r="9" spans="1:34" x14ac:dyDescent="0.2">
      <c r="A9" s="61" t="s">
        <v>421</v>
      </c>
      <c r="E9" s="61"/>
      <c r="F9" s="61"/>
      <c r="G9" s="61"/>
    </row>
    <row r="10" spans="1:34" x14ac:dyDescent="0.2">
      <c r="E10" s="61"/>
      <c r="F10" s="61"/>
      <c r="G10" s="61"/>
    </row>
    <row r="11" spans="1:34" s="182" customFormat="1" x14ac:dyDescent="0.2">
      <c r="A11" s="660" t="s">
        <v>422</v>
      </c>
      <c r="B11" s="661"/>
      <c r="C11" s="662" t="s">
        <v>423</v>
      </c>
      <c r="D11" s="663"/>
      <c r="E11" s="664"/>
      <c r="F11" s="665"/>
      <c r="G11" s="666"/>
      <c r="H11" s="666"/>
      <c r="I11" s="570"/>
      <c r="J11" s="570"/>
      <c r="K11" s="570"/>
      <c r="L11" s="570"/>
      <c r="M11" s="570"/>
      <c r="N11" s="570"/>
      <c r="O11" s="570"/>
      <c r="P11" s="570"/>
      <c r="Q11" s="570"/>
      <c r="R11" s="570"/>
      <c r="S11" s="570"/>
      <c r="T11" s="570"/>
      <c r="U11" s="570"/>
      <c r="V11" s="570"/>
      <c r="W11" s="570"/>
      <c r="X11" s="570"/>
      <c r="Y11" s="570"/>
      <c r="Z11" s="570"/>
      <c r="AA11" s="570"/>
      <c r="AB11" s="570"/>
      <c r="AC11" s="570"/>
      <c r="AD11" s="570"/>
      <c r="AE11" s="570"/>
      <c r="AF11" s="570"/>
      <c r="AG11" s="570"/>
      <c r="AH11" s="570"/>
    </row>
    <row r="12" spans="1:34" s="182" customFormat="1" x14ac:dyDescent="0.2">
      <c r="A12" s="660" t="s">
        <v>424</v>
      </c>
      <c r="B12" s="661"/>
      <c r="C12" s="662" t="s">
        <v>425</v>
      </c>
      <c r="D12" s="663"/>
      <c r="E12" s="664"/>
      <c r="F12" s="665"/>
      <c r="G12" s="666"/>
      <c r="H12" s="666"/>
      <c r="I12" s="570"/>
      <c r="J12" s="570"/>
      <c r="K12" s="570"/>
      <c r="L12" s="570"/>
      <c r="M12" s="570"/>
      <c r="N12" s="570"/>
      <c r="O12" s="570"/>
      <c r="P12" s="570"/>
      <c r="Q12" s="570"/>
      <c r="R12" s="570"/>
      <c r="S12" s="570"/>
      <c r="T12" s="570"/>
      <c r="U12" s="570"/>
      <c r="V12" s="570"/>
      <c r="W12" s="570"/>
      <c r="X12" s="570"/>
      <c r="Y12" s="570"/>
      <c r="Z12" s="570"/>
      <c r="AA12" s="570"/>
      <c r="AB12" s="570"/>
      <c r="AC12" s="570"/>
      <c r="AD12" s="570"/>
      <c r="AE12" s="570"/>
      <c r="AF12" s="570"/>
      <c r="AG12" s="570"/>
      <c r="AH12" s="570"/>
    </row>
    <row r="14" spans="1:34" x14ac:dyDescent="0.2">
      <c r="A14" s="114"/>
      <c r="C14" s="61"/>
      <c r="D14" s="61"/>
      <c r="E14" s="61"/>
      <c r="F14"/>
      <c r="G14"/>
      <c r="H14" s="61"/>
      <c r="I14" s="61"/>
      <c r="J14" s="61"/>
      <c r="K14" s="61"/>
      <c r="AE14" s="61"/>
      <c r="AF14" s="61"/>
      <c r="AG14" s="61"/>
      <c r="AH14" s="61"/>
    </row>
    <row r="15" spans="1:34" s="413" customFormat="1" ht="12.75" customHeight="1" x14ac:dyDescent="0.2">
      <c r="A15" s="408" t="s">
        <v>426</v>
      </c>
      <c r="B15" s="409" t="s">
        <v>427</v>
      </c>
      <c r="C15" s="410" t="s">
        <v>428</v>
      </c>
      <c r="D15" s="411" t="s">
        <v>429</v>
      </c>
      <c r="E15" s="724"/>
      <c r="F15" s="724"/>
      <c r="G15" s="667"/>
      <c r="H15" s="667"/>
      <c r="I15" s="667"/>
      <c r="J15" s="667"/>
      <c r="K15" s="724"/>
      <c r="L15" s="724"/>
      <c r="M15" s="724"/>
      <c r="N15" s="724"/>
      <c r="O15" s="724"/>
      <c r="P15" s="724"/>
      <c r="Q15" s="724"/>
      <c r="R15" s="724"/>
      <c r="S15" s="412"/>
      <c r="T15" s="414"/>
      <c r="U15" s="415"/>
      <c r="V15" s="414"/>
      <c r="W15" s="415"/>
      <c r="X15" s="667"/>
      <c r="Y15" s="667"/>
      <c r="Z15" s="667"/>
      <c r="AA15" s="667"/>
      <c r="AB15" s="667"/>
      <c r="AC15" s="667"/>
      <c r="AD15" s="667"/>
      <c r="AE15" s="667"/>
      <c r="AF15" s="667"/>
      <c r="AG15" s="667"/>
      <c r="AH15" s="667"/>
    </row>
    <row r="16" spans="1:34" s="413" customFormat="1" ht="12.75" customHeight="1" x14ac:dyDescent="0.2">
      <c r="A16" s="416"/>
      <c r="B16" s="668" t="s">
        <v>430</v>
      </c>
      <c r="C16" s="417" t="s">
        <v>431</v>
      </c>
      <c r="D16" s="418" t="s">
        <v>432</v>
      </c>
      <c r="E16" s="419"/>
      <c r="F16" s="414"/>
      <c r="G16" s="667"/>
      <c r="H16" s="667"/>
      <c r="I16" s="667"/>
      <c r="J16" s="667"/>
      <c r="K16" s="419"/>
      <c r="L16" s="414"/>
      <c r="M16" s="419"/>
      <c r="N16" s="414"/>
      <c r="O16" s="419"/>
      <c r="P16" s="414"/>
      <c r="Q16" s="419"/>
      <c r="R16" s="414"/>
      <c r="S16" s="420"/>
      <c r="T16" s="414"/>
      <c r="U16" s="415"/>
      <c r="V16" s="414"/>
      <c r="W16" s="415"/>
      <c r="X16" s="667"/>
      <c r="Y16" s="667"/>
      <c r="Z16" s="667"/>
      <c r="AA16" s="667"/>
      <c r="AB16" s="667"/>
      <c r="AC16" s="667"/>
      <c r="AD16" s="667"/>
      <c r="AE16" s="667"/>
      <c r="AF16" s="667"/>
      <c r="AG16" s="667"/>
      <c r="AH16" s="667"/>
    </row>
    <row r="17" spans="1:23" s="236" customFormat="1" ht="22.5" customHeight="1" x14ac:dyDescent="0.2">
      <c r="A17" s="421" t="s">
        <v>433</v>
      </c>
      <c r="B17" s="422">
        <f>SUM(B18,B35,B51,B61)</f>
        <v>0</v>
      </c>
      <c r="C17" s="422">
        <f>SUM(C18,C35,C51,C61)</f>
        <v>0</v>
      </c>
      <c r="D17" s="422">
        <f>SUM(D18,D35,D51,D61)</f>
        <v>0</v>
      </c>
      <c r="E17" s="669"/>
      <c r="F17" s="669"/>
      <c r="G17" s="669"/>
      <c r="H17" s="669"/>
      <c r="I17" s="669"/>
      <c r="J17" s="669"/>
      <c r="K17" s="423"/>
      <c r="L17" s="424"/>
      <c r="M17" s="423"/>
      <c r="N17" s="424"/>
      <c r="O17" s="423"/>
      <c r="P17" s="424"/>
      <c r="Q17" s="423"/>
      <c r="R17" s="424"/>
      <c r="S17" s="425"/>
      <c r="T17" s="426"/>
      <c r="U17" s="427"/>
      <c r="V17" s="426"/>
      <c r="W17" s="427"/>
    </row>
    <row r="18" spans="1:23" s="30" customFormat="1" x14ac:dyDescent="0.2">
      <c r="A18" s="428" t="s">
        <v>434</v>
      </c>
      <c r="B18" s="429">
        <f>SUM(B19:B34)</f>
        <v>0</v>
      </c>
      <c r="C18" s="429">
        <f>SUM(C19:C34)</f>
        <v>0</v>
      </c>
      <c r="D18" s="429">
        <f>SUM(D19:D34)</f>
        <v>0</v>
      </c>
      <c r="E18" s="512"/>
      <c r="F18" s="512"/>
      <c r="G18" s="512"/>
      <c r="H18" s="512"/>
      <c r="I18" s="512"/>
      <c r="J18" s="512"/>
      <c r="K18" s="430"/>
      <c r="L18" s="431"/>
      <c r="M18" s="430"/>
      <c r="N18" s="431"/>
      <c r="O18" s="430"/>
      <c r="P18" s="431"/>
      <c r="Q18" s="430"/>
      <c r="R18" s="431"/>
      <c r="S18" s="432"/>
      <c r="T18" s="426"/>
      <c r="U18" s="427"/>
      <c r="V18" s="426"/>
      <c r="W18" s="427"/>
    </row>
    <row r="19" spans="1:23" s="30" customFormat="1" x14ac:dyDescent="0.2">
      <c r="A19" s="670" t="s">
        <v>435</v>
      </c>
      <c r="B19" s="671"/>
      <c r="C19" s="672"/>
      <c r="D19" s="673"/>
      <c r="E19" s="512"/>
      <c r="F19" s="512"/>
      <c r="G19" s="512"/>
      <c r="H19" s="512"/>
      <c r="I19" s="512"/>
      <c r="J19" s="512"/>
      <c r="K19" s="674"/>
      <c r="L19" s="675"/>
      <c r="M19" s="674"/>
      <c r="N19" s="675"/>
      <c r="O19" s="674"/>
      <c r="P19" s="675"/>
      <c r="Q19" s="674"/>
      <c r="R19" s="675"/>
      <c r="S19" s="675"/>
      <c r="T19" s="676"/>
      <c r="U19" s="677"/>
      <c r="V19" s="676"/>
      <c r="W19" s="677"/>
    </row>
    <row r="20" spans="1:23" s="30" customFormat="1" x14ac:dyDescent="0.2">
      <c r="A20" s="678" t="s">
        <v>436</v>
      </c>
      <c r="B20" s="679"/>
      <c r="C20" s="680"/>
      <c r="D20" s="681"/>
      <c r="E20" s="512"/>
      <c r="F20" s="512"/>
      <c r="G20" s="512"/>
      <c r="H20" s="512"/>
      <c r="I20" s="512"/>
      <c r="J20" s="512"/>
      <c r="K20" s="674"/>
      <c r="L20" s="676"/>
      <c r="M20" s="674"/>
      <c r="N20" s="676"/>
      <c r="O20" s="674"/>
      <c r="P20" s="676"/>
      <c r="Q20" s="674"/>
      <c r="R20" s="676"/>
      <c r="S20" s="676"/>
      <c r="T20" s="676"/>
      <c r="U20" s="677"/>
      <c r="V20" s="676"/>
      <c r="W20" s="677"/>
    </row>
    <row r="21" spans="1:23" s="30" customFormat="1" x14ac:dyDescent="0.2">
      <c r="A21" s="678" t="s">
        <v>437</v>
      </c>
      <c r="B21" s="679"/>
      <c r="C21" s="680"/>
      <c r="D21" s="681"/>
      <c r="E21" s="512"/>
      <c r="F21" s="512"/>
      <c r="G21" s="512"/>
      <c r="H21" s="512"/>
      <c r="I21" s="512"/>
      <c r="J21" s="512"/>
      <c r="K21" s="674"/>
      <c r="L21" s="675"/>
      <c r="M21" s="674"/>
      <c r="N21" s="675"/>
      <c r="O21" s="674"/>
      <c r="P21" s="675"/>
      <c r="Q21" s="674"/>
      <c r="R21" s="675"/>
      <c r="S21" s="675"/>
      <c r="T21" s="676"/>
      <c r="U21" s="677"/>
      <c r="V21" s="676"/>
      <c r="W21" s="677"/>
    </row>
    <row r="22" spans="1:23" s="30" customFormat="1" x14ac:dyDescent="0.2">
      <c r="A22" s="682" t="s">
        <v>438</v>
      </c>
      <c r="B22" s="679"/>
      <c r="C22" s="680"/>
      <c r="D22" s="681"/>
      <c r="E22" s="512"/>
      <c r="F22" s="512"/>
      <c r="G22" s="512"/>
      <c r="H22" s="512"/>
      <c r="I22" s="512"/>
      <c r="J22" s="512"/>
      <c r="K22" s="674"/>
      <c r="L22" s="675"/>
      <c r="M22" s="674"/>
      <c r="N22" s="675"/>
      <c r="O22" s="674"/>
      <c r="P22" s="675"/>
      <c r="Q22" s="674"/>
      <c r="R22" s="675"/>
      <c r="S22" s="675"/>
      <c r="T22" s="676"/>
      <c r="U22" s="677"/>
      <c r="V22" s="676"/>
      <c r="W22" s="677"/>
    </row>
    <row r="23" spans="1:23" s="30" customFormat="1" x14ac:dyDescent="0.2">
      <c r="A23" s="682" t="s">
        <v>439</v>
      </c>
      <c r="B23" s="679"/>
      <c r="C23" s="680"/>
      <c r="D23" s="681"/>
      <c r="E23" s="512"/>
      <c r="F23" s="512"/>
      <c r="G23" s="512"/>
      <c r="H23" s="512"/>
      <c r="I23" s="512"/>
      <c r="J23" s="512"/>
      <c r="K23" s="674"/>
      <c r="L23" s="675"/>
      <c r="M23" s="674"/>
      <c r="N23" s="675"/>
      <c r="O23" s="674"/>
      <c r="P23" s="675"/>
      <c r="Q23" s="674"/>
      <c r="R23" s="675"/>
      <c r="S23" s="675"/>
      <c r="T23" s="676"/>
      <c r="U23" s="677"/>
      <c r="V23" s="676"/>
      <c r="W23" s="677"/>
    </row>
    <row r="24" spans="1:23" s="30" customFormat="1" x14ac:dyDescent="0.2">
      <c r="A24" s="682" t="s">
        <v>440</v>
      </c>
      <c r="B24" s="679"/>
      <c r="C24" s="680"/>
      <c r="D24" s="681"/>
      <c r="E24" s="512"/>
      <c r="F24" s="512"/>
      <c r="G24" s="512"/>
      <c r="H24" s="512"/>
      <c r="I24" s="512"/>
      <c r="J24" s="512"/>
      <c r="K24" s="674"/>
      <c r="L24" s="675"/>
      <c r="M24" s="674"/>
      <c r="N24" s="675"/>
      <c r="O24" s="674"/>
      <c r="P24" s="675"/>
      <c r="Q24" s="674"/>
      <c r="R24" s="675"/>
      <c r="S24" s="675"/>
      <c r="T24" s="676"/>
      <c r="U24" s="677"/>
      <c r="V24" s="676"/>
      <c r="W24" s="677"/>
    </row>
    <row r="25" spans="1:23" s="30" customFormat="1" x14ac:dyDescent="0.2">
      <c r="A25" s="682" t="s">
        <v>441</v>
      </c>
      <c r="B25" s="679"/>
      <c r="C25" s="680"/>
      <c r="D25" s="681"/>
      <c r="E25" s="512"/>
      <c r="F25" s="512"/>
      <c r="G25" s="512"/>
      <c r="H25" s="512"/>
      <c r="I25" s="512"/>
      <c r="J25" s="512"/>
      <c r="K25" s="674"/>
      <c r="L25" s="675"/>
      <c r="M25" s="674"/>
      <c r="N25" s="675"/>
      <c r="O25" s="674"/>
      <c r="P25" s="675"/>
      <c r="Q25" s="674"/>
      <c r="R25" s="675"/>
      <c r="S25" s="675"/>
      <c r="T25" s="676"/>
      <c r="U25" s="677"/>
      <c r="V25" s="676"/>
      <c r="W25" s="677"/>
    </row>
    <row r="26" spans="1:23" s="30" customFormat="1" x14ac:dyDescent="0.2">
      <c r="A26" s="678" t="s">
        <v>442</v>
      </c>
      <c r="B26" s="679"/>
      <c r="C26" s="680"/>
      <c r="D26" s="681"/>
      <c r="E26" s="512"/>
      <c r="F26" s="512"/>
      <c r="G26" s="512"/>
      <c r="H26" s="512"/>
      <c r="I26" s="512"/>
      <c r="J26" s="512"/>
      <c r="K26" s="674"/>
      <c r="L26" s="675"/>
      <c r="M26" s="674"/>
      <c r="N26" s="675"/>
      <c r="O26" s="674"/>
      <c r="P26" s="675"/>
      <c r="Q26" s="674"/>
      <c r="R26" s="675"/>
      <c r="S26" s="675"/>
      <c r="T26" s="676"/>
      <c r="U26" s="677"/>
      <c r="V26" s="676"/>
      <c r="W26" s="677"/>
    </row>
    <row r="27" spans="1:23" s="30" customFormat="1" x14ac:dyDescent="0.2">
      <c r="A27" s="682" t="s">
        <v>443</v>
      </c>
      <c r="B27" s="679"/>
      <c r="C27" s="680"/>
      <c r="D27" s="681"/>
      <c r="E27" s="512"/>
      <c r="F27" s="512"/>
      <c r="G27" s="512"/>
      <c r="H27" s="512"/>
      <c r="I27" s="512"/>
      <c r="J27" s="512"/>
      <c r="K27" s="674"/>
      <c r="L27" s="675"/>
      <c r="M27" s="674"/>
      <c r="N27" s="675"/>
      <c r="O27" s="674"/>
      <c r="P27" s="675"/>
      <c r="Q27" s="674"/>
      <c r="R27" s="675"/>
      <c r="S27" s="675"/>
      <c r="T27" s="676"/>
      <c r="U27" s="677"/>
      <c r="V27" s="676"/>
      <c r="W27" s="677"/>
    </row>
    <row r="28" spans="1:23" s="30" customFormat="1" x14ac:dyDescent="0.2">
      <c r="A28" s="682" t="s">
        <v>444</v>
      </c>
      <c r="B28" s="679"/>
      <c r="C28" s="680"/>
      <c r="D28" s="681"/>
      <c r="E28" s="512"/>
      <c r="F28" s="512"/>
      <c r="G28" s="512"/>
      <c r="H28" s="512"/>
      <c r="I28" s="512"/>
      <c r="J28" s="512"/>
      <c r="K28" s="674"/>
      <c r="L28" s="675"/>
      <c r="M28" s="674"/>
      <c r="N28" s="675"/>
      <c r="O28" s="674"/>
      <c r="P28" s="675"/>
      <c r="Q28" s="674"/>
      <c r="R28" s="675"/>
      <c r="S28" s="675"/>
      <c r="T28" s="676"/>
      <c r="U28" s="677"/>
      <c r="V28" s="676"/>
      <c r="W28" s="677"/>
    </row>
    <row r="29" spans="1:23" s="30" customFormat="1" x14ac:dyDescent="0.2">
      <c r="A29" s="682" t="s">
        <v>445</v>
      </c>
      <c r="B29" s="679"/>
      <c r="C29" s="680"/>
      <c r="D29" s="681"/>
      <c r="E29" s="512"/>
      <c r="F29" s="512"/>
      <c r="G29" s="512"/>
      <c r="H29" s="512"/>
      <c r="I29" s="512"/>
      <c r="J29" s="512"/>
      <c r="K29" s="674"/>
      <c r="L29" s="675"/>
      <c r="M29" s="674"/>
      <c r="N29" s="675"/>
      <c r="O29" s="674"/>
      <c r="P29" s="675"/>
      <c r="Q29" s="674"/>
      <c r="R29" s="675"/>
      <c r="S29" s="675"/>
      <c r="T29" s="676"/>
      <c r="U29" s="677"/>
      <c r="V29" s="676"/>
      <c r="W29" s="677"/>
    </row>
    <row r="30" spans="1:23" s="30" customFormat="1" x14ac:dyDescent="0.2">
      <c r="A30" s="682" t="s">
        <v>446</v>
      </c>
      <c r="B30" s="679"/>
      <c r="C30" s="680"/>
      <c r="D30" s="681"/>
      <c r="E30" s="512"/>
      <c r="F30" s="512"/>
      <c r="G30" s="512"/>
      <c r="H30" s="512"/>
      <c r="I30" s="512"/>
      <c r="J30" s="512"/>
      <c r="K30" s="674"/>
      <c r="L30" s="675"/>
      <c r="M30" s="674"/>
      <c r="N30" s="675"/>
      <c r="O30" s="674"/>
      <c r="P30" s="675"/>
      <c r="Q30" s="674"/>
      <c r="R30" s="675"/>
      <c r="S30" s="675"/>
      <c r="T30" s="676"/>
      <c r="U30" s="677"/>
      <c r="V30" s="676"/>
      <c r="W30" s="677"/>
    </row>
    <row r="31" spans="1:23" s="30" customFormat="1" x14ac:dyDescent="0.2">
      <c r="A31" s="682" t="s">
        <v>447</v>
      </c>
      <c r="B31" s="679"/>
      <c r="C31" s="680"/>
      <c r="D31" s="681"/>
      <c r="E31" s="512"/>
      <c r="F31" s="512"/>
      <c r="G31" s="512"/>
      <c r="H31" s="512"/>
      <c r="I31" s="512"/>
      <c r="J31" s="512"/>
      <c r="K31" s="674"/>
      <c r="L31" s="675"/>
      <c r="M31" s="674"/>
      <c r="N31" s="675"/>
      <c r="O31" s="674"/>
      <c r="P31" s="675"/>
      <c r="Q31" s="674"/>
      <c r="R31" s="675"/>
      <c r="S31" s="675"/>
      <c r="T31" s="676"/>
      <c r="U31" s="677"/>
      <c r="V31" s="676"/>
      <c r="W31" s="677"/>
    </row>
    <row r="32" spans="1:23" s="30" customFormat="1" x14ac:dyDescent="0.2">
      <c r="A32" s="678" t="s">
        <v>448</v>
      </c>
      <c r="B32" s="679"/>
      <c r="C32" s="680"/>
      <c r="D32" s="681"/>
      <c r="E32" s="512"/>
      <c r="F32" s="512"/>
      <c r="G32" s="512"/>
      <c r="H32" s="512"/>
      <c r="I32" s="512"/>
      <c r="J32" s="512"/>
      <c r="K32" s="674"/>
      <c r="L32" s="675"/>
      <c r="M32" s="674"/>
      <c r="N32" s="675"/>
      <c r="O32" s="674"/>
      <c r="P32" s="675"/>
      <c r="Q32" s="674"/>
      <c r="R32" s="675"/>
      <c r="S32" s="675"/>
      <c r="T32" s="676"/>
      <c r="U32" s="677"/>
      <c r="V32" s="676"/>
      <c r="W32" s="677"/>
    </row>
    <row r="33" spans="1:23" s="30" customFormat="1" x14ac:dyDescent="0.2">
      <c r="A33" s="678" t="s">
        <v>448</v>
      </c>
      <c r="B33" s="683"/>
      <c r="C33" s="680"/>
      <c r="D33" s="681"/>
      <c r="E33" s="512"/>
      <c r="F33" s="512"/>
      <c r="G33" s="512"/>
      <c r="H33" s="512"/>
      <c r="I33" s="512"/>
      <c r="J33" s="512"/>
      <c r="K33" s="674"/>
      <c r="L33" s="675"/>
      <c r="M33" s="674"/>
      <c r="N33" s="675"/>
      <c r="O33" s="674"/>
      <c r="P33" s="675"/>
      <c r="Q33" s="674"/>
      <c r="R33" s="675"/>
      <c r="S33" s="675"/>
      <c r="T33" s="676"/>
      <c r="U33" s="677"/>
      <c r="V33" s="676"/>
      <c r="W33" s="677"/>
    </row>
    <row r="34" spans="1:23" s="30" customFormat="1" x14ac:dyDescent="0.2">
      <c r="A34" s="684" t="s">
        <v>448</v>
      </c>
      <c r="B34" s="685"/>
      <c r="C34" s="686"/>
      <c r="D34" s="687"/>
      <c r="E34" s="512"/>
      <c r="F34" s="512"/>
      <c r="G34" s="512"/>
      <c r="H34" s="512"/>
      <c r="I34" s="512"/>
      <c r="J34" s="512"/>
      <c r="K34" s="674"/>
      <c r="L34" s="675"/>
      <c r="M34" s="674"/>
      <c r="N34" s="675"/>
      <c r="O34" s="674"/>
      <c r="P34" s="675"/>
      <c r="Q34" s="674"/>
      <c r="R34" s="675"/>
      <c r="S34" s="675"/>
      <c r="T34" s="676"/>
      <c r="U34" s="677"/>
      <c r="V34" s="676"/>
      <c r="W34" s="677"/>
    </row>
    <row r="35" spans="1:23" s="30" customFormat="1" x14ac:dyDescent="0.2">
      <c r="A35" s="433" t="s">
        <v>449</v>
      </c>
      <c r="B35" s="434">
        <f>SUM(B36:B50)</f>
        <v>0</v>
      </c>
      <c r="C35" s="434">
        <f>SUM(C36:C50)</f>
        <v>0</v>
      </c>
      <c r="D35" s="434">
        <f>SUM(D36:D50)</f>
        <v>0</v>
      </c>
      <c r="E35" s="512"/>
      <c r="F35" s="512"/>
      <c r="G35" s="512"/>
      <c r="H35" s="512"/>
      <c r="I35" s="512"/>
      <c r="J35" s="512"/>
      <c r="K35" s="430"/>
      <c r="L35" s="432"/>
      <c r="M35" s="430"/>
      <c r="N35" s="432"/>
      <c r="O35" s="430"/>
      <c r="P35" s="432"/>
      <c r="Q35" s="430"/>
      <c r="R35" s="432"/>
      <c r="S35" s="432"/>
      <c r="T35" s="426"/>
      <c r="U35" s="427"/>
      <c r="V35" s="426"/>
      <c r="W35" s="427"/>
    </row>
    <row r="36" spans="1:23" s="30" customFormat="1" x14ac:dyDescent="0.2">
      <c r="A36" s="670" t="s">
        <v>450</v>
      </c>
      <c r="B36" s="688"/>
      <c r="C36" s="672"/>
      <c r="D36" s="673"/>
      <c r="E36" s="512"/>
      <c r="F36" s="512"/>
      <c r="G36" s="512"/>
      <c r="H36" s="512"/>
      <c r="I36" s="512"/>
      <c r="J36" s="512"/>
      <c r="K36" s="674"/>
      <c r="L36" s="675"/>
      <c r="M36" s="674"/>
      <c r="N36" s="675"/>
      <c r="O36" s="674"/>
      <c r="P36" s="675"/>
      <c r="Q36" s="674"/>
      <c r="R36" s="675"/>
      <c r="S36" s="675"/>
      <c r="T36" s="676"/>
      <c r="U36" s="677"/>
      <c r="V36" s="676"/>
      <c r="W36" s="677"/>
    </row>
    <row r="37" spans="1:23" s="30" customFormat="1" x14ac:dyDescent="0.2">
      <c r="A37" s="689" t="s">
        <v>451</v>
      </c>
      <c r="B37" s="683"/>
      <c r="C37" s="680"/>
      <c r="D37" s="681"/>
      <c r="E37" s="512"/>
      <c r="F37" s="512"/>
      <c r="G37" s="512"/>
      <c r="H37" s="512"/>
      <c r="I37" s="512"/>
      <c r="J37" s="512"/>
      <c r="K37" s="674"/>
      <c r="L37" s="675"/>
      <c r="M37" s="674"/>
      <c r="N37" s="675"/>
      <c r="O37" s="674"/>
      <c r="P37" s="675"/>
      <c r="Q37" s="674"/>
      <c r="R37" s="675"/>
      <c r="S37" s="675"/>
      <c r="T37" s="676"/>
      <c r="U37" s="677"/>
      <c r="V37" s="676"/>
      <c r="W37" s="677"/>
    </row>
    <row r="38" spans="1:23" s="30" customFormat="1" x14ac:dyDescent="0.2">
      <c r="A38" s="682" t="s">
        <v>452</v>
      </c>
      <c r="B38" s="679"/>
      <c r="C38" s="680"/>
      <c r="D38" s="681"/>
      <c r="E38" s="512"/>
      <c r="F38" s="512"/>
      <c r="G38" s="512"/>
      <c r="H38" s="512"/>
      <c r="I38" s="512"/>
      <c r="J38" s="512"/>
      <c r="K38" s="674"/>
      <c r="L38" s="675"/>
      <c r="M38" s="674"/>
      <c r="N38" s="675"/>
      <c r="O38" s="674"/>
      <c r="P38" s="675"/>
      <c r="Q38" s="674"/>
      <c r="R38" s="675"/>
      <c r="S38" s="675"/>
      <c r="T38" s="676"/>
      <c r="U38" s="677"/>
      <c r="V38" s="676"/>
      <c r="W38" s="677"/>
    </row>
    <row r="39" spans="1:23" s="30" customFormat="1" x14ac:dyDescent="0.2">
      <c r="A39" s="682" t="s">
        <v>453</v>
      </c>
      <c r="B39" s="679"/>
      <c r="C39" s="680"/>
      <c r="D39" s="681"/>
      <c r="E39" s="512"/>
      <c r="F39" s="512"/>
      <c r="G39" s="512"/>
      <c r="H39" s="512"/>
      <c r="I39" s="512"/>
      <c r="J39" s="512"/>
      <c r="K39" s="674"/>
      <c r="L39" s="675"/>
      <c r="M39" s="674"/>
      <c r="N39" s="675"/>
      <c r="O39" s="674"/>
      <c r="P39" s="675"/>
      <c r="Q39" s="674"/>
      <c r="R39" s="675"/>
      <c r="S39" s="675"/>
      <c r="T39" s="676"/>
      <c r="U39" s="677"/>
      <c r="V39" s="676"/>
      <c r="W39" s="677"/>
    </row>
    <row r="40" spans="1:23" s="30" customFormat="1" x14ac:dyDescent="0.2">
      <c r="A40" s="682" t="s">
        <v>454</v>
      </c>
      <c r="B40" s="679"/>
      <c r="C40" s="680"/>
      <c r="D40" s="681"/>
      <c r="E40" s="512"/>
      <c r="F40" s="512"/>
      <c r="G40" s="512"/>
      <c r="H40" s="512"/>
      <c r="I40" s="512"/>
      <c r="J40" s="512"/>
      <c r="K40" s="674"/>
      <c r="L40" s="675"/>
      <c r="M40" s="674"/>
      <c r="N40" s="675"/>
      <c r="O40" s="674"/>
      <c r="P40" s="675"/>
      <c r="Q40" s="674"/>
      <c r="R40" s="675"/>
      <c r="S40" s="675"/>
      <c r="T40" s="676"/>
      <c r="U40" s="677"/>
      <c r="V40" s="676"/>
      <c r="W40" s="677"/>
    </row>
    <row r="41" spans="1:23" s="30" customFormat="1" x14ac:dyDescent="0.2">
      <c r="A41" s="682" t="s">
        <v>455</v>
      </c>
      <c r="B41" s="679"/>
      <c r="C41" s="680"/>
      <c r="D41" s="681"/>
      <c r="E41" s="512"/>
      <c r="F41" s="512"/>
      <c r="G41" s="512"/>
      <c r="H41" s="512"/>
      <c r="I41" s="512"/>
      <c r="J41" s="512"/>
      <c r="K41" s="674"/>
      <c r="L41" s="675"/>
      <c r="M41" s="674"/>
      <c r="N41" s="675"/>
      <c r="O41" s="674"/>
      <c r="P41" s="675"/>
      <c r="Q41" s="674"/>
      <c r="R41" s="675"/>
      <c r="S41" s="675"/>
      <c r="T41" s="676"/>
      <c r="U41" s="677"/>
      <c r="V41" s="676"/>
      <c r="W41" s="677"/>
    </row>
    <row r="42" spans="1:23" s="30" customFormat="1" x14ac:dyDescent="0.2">
      <c r="A42" s="689" t="s">
        <v>456</v>
      </c>
      <c r="B42" s="683"/>
      <c r="C42" s="680"/>
      <c r="D42" s="681"/>
      <c r="E42" s="512"/>
      <c r="F42" s="512"/>
      <c r="G42" s="512"/>
      <c r="H42" s="512"/>
      <c r="I42" s="512"/>
      <c r="J42" s="512"/>
      <c r="K42" s="674"/>
      <c r="L42" s="675"/>
      <c r="M42" s="674"/>
      <c r="N42" s="675"/>
      <c r="O42" s="674"/>
      <c r="P42" s="675"/>
      <c r="Q42" s="674"/>
      <c r="R42" s="675"/>
      <c r="S42" s="675"/>
      <c r="T42" s="676"/>
      <c r="U42" s="677"/>
      <c r="V42" s="676"/>
      <c r="W42" s="677"/>
    </row>
    <row r="43" spans="1:23" s="30" customFormat="1" x14ac:dyDescent="0.2">
      <c r="A43" s="682" t="s">
        <v>452</v>
      </c>
      <c r="B43" s="679"/>
      <c r="C43" s="680"/>
      <c r="D43" s="681"/>
      <c r="E43" s="512"/>
      <c r="F43" s="512"/>
      <c r="G43" s="512"/>
      <c r="H43" s="512"/>
      <c r="I43" s="512"/>
      <c r="J43" s="512"/>
      <c r="K43" s="674"/>
      <c r="L43" s="675"/>
      <c r="M43" s="674"/>
      <c r="N43" s="675"/>
      <c r="O43" s="674"/>
      <c r="P43" s="675"/>
      <c r="Q43" s="674"/>
      <c r="R43" s="675"/>
      <c r="S43" s="675"/>
      <c r="T43" s="676"/>
      <c r="U43" s="677"/>
      <c r="V43" s="676"/>
      <c r="W43" s="677"/>
    </row>
    <row r="44" spans="1:23" s="30" customFormat="1" x14ac:dyDescent="0.2">
      <c r="A44" s="682" t="s">
        <v>453</v>
      </c>
      <c r="B44" s="679"/>
      <c r="C44" s="680"/>
      <c r="D44" s="681"/>
      <c r="E44" s="512"/>
      <c r="F44" s="512"/>
      <c r="G44" s="512"/>
      <c r="H44" s="512"/>
      <c r="I44" s="512"/>
      <c r="J44" s="512"/>
      <c r="K44" s="674"/>
      <c r="L44" s="675"/>
      <c r="M44" s="674"/>
      <c r="N44" s="675"/>
      <c r="O44" s="674"/>
      <c r="P44" s="675"/>
      <c r="Q44" s="674"/>
      <c r="R44" s="675"/>
      <c r="S44" s="675"/>
      <c r="T44" s="676"/>
      <c r="U44" s="677"/>
      <c r="V44" s="676"/>
      <c r="W44" s="677"/>
    </row>
    <row r="45" spans="1:23" s="30" customFormat="1" x14ac:dyDescent="0.2">
      <c r="A45" s="682" t="s">
        <v>454</v>
      </c>
      <c r="B45" s="679"/>
      <c r="C45" s="680"/>
      <c r="D45" s="681"/>
      <c r="E45" s="512"/>
      <c r="F45" s="512"/>
      <c r="G45" s="512"/>
      <c r="H45" s="512"/>
      <c r="I45" s="512"/>
      <c r="J45" s="512"/>
      <c r="K45" s="674"/>
      <c r="L45" s="675"/>
      <c r="M45" s="674"/>
      <c r="N45" s="675"/>
      <c r="O45" s="674"/>
      <c r="P45" s="675"/>
      <c r="Q45" s="674"/>
      <c r="R45" s="675"/>
      <c r="S45" s="675"/>
      <c r="T45" s="676"/>
      <c r="U45" s="677"/>
      <c r="V45" s="676"/>
      <c r="W45" s="677"/>
    </row>
    <row r="46" spans="1:23" s="30" customFormat="1" x14ac:dyDescent="0.2">
      <c r="A46" s="682" t="s">
        <v>455</v>
      </c>
      <c r="B46" s="679"/>
      <c r="C46" s="680"/>
      <c r="D46" s="681"/>
      <c r="E46" s="512"/>
      <c r="F46" s="512"/>
      <c r="G46" s="512"/>
      <c r="H46" s="512"/>
      <c r="I46" s="512"/>
      <c r="J46" s="512"/>
      <c r="K46" s="674"/>
      <c r="L46" s="675"/>
      <c r="M46" s="674"/>
      <c r="N46" s="675"/>
      <c r="O46" s="674"/>
      <c r="P46" s="675"/>
      <c r="Q46" s="674"/>
      <c r="R46" s="675"/>
      <c r="S46" s="675"/>
      <c r="T46" s="676"/>
      <c r="U46" s="677"/>
      <c r="V46" s="676"/>
      <c r="W46" s="677"/>
    </row>
    <row r="47" spans="1:23" s="30" customFormat="1" x14ac:dyDescent="0.2">
      <c r="A47" s="678" t="s">
        <v>457</v>
      </c>
      <c r="B47" s="679"/>
      <c r="C47" s="680"/>
      <c r="D47" s="681"/>
      <c r="E47" s="512"/>
      <c r="F47" s="512"/>
      <c r="G47" s="512"/>
      <c r="H47" s="512"/>
      <c r="I47" s="512"/>
      <c r="J47" s="512"/>
      <c r="K47" s="674"/>
      <c r="L47" s="675"/>
      <c r="M47" s="674"/>
      <c r="N47" s="675"/>
      <c r="O47" s="674"/>
      <c r="P47" s="675"/>
      <c r="Q47" s="674"/>
      <c r="R47" s="675"/>
      <c r="S47" s="675"/>
      <c r="T47" s="676"/>
      <c r="U47" s="677"/>
      <c r="V47" s="676"/>
      <c r="W47" s="677"/>
    </row>
    <row r="48" spans="1:23" s="30" customFormat="1" x14ac:dyDescent="0.2">
      <c r="A48" s="678" t="s">
        <v>448</v>
      </c>
      <c r="B48" s="679"/>
      <c r="C48" s="680"/>
      <c r="D48" s="681"/>
      <c r="E48" s="512"/>
      <c r="F48" s="512"/>
      <c r="G48" s="512"/>
      <c r="H48" s="512"/>
      <c r="I48" s="512"/>
      <c r="J48" s="512"/>
      <c r="K48" s="674"/>
      <c r="L48" s="675"/>
      <c r="M48" s="674"/>
      <c r="N48" s="675"/>
      <c r="O48" s="674"/>
      <c r="P48" s="675"/>
      <c r="Q48" s="674"/>
      <c r="R48" s="675"/>
      <c r="S48" s="675"/>
      <c r="T48" s="676"/>
      <c r="U48" s="677"/>
      <c r="V48" s="676"/>
      <c r="W48" s="677"/>
    </row>
    <row r="49" spans="1:23" s="30" customFormat="1" x14ac:dyDescent="0.2">
      <c r="A49" s="678" t="s">
        <v>448</v>
      </c>
      <c r="B49" s="683"/>
      <c r="C49" s="680"/>
      <c r="D49" s="681"/>
      <c r="E49" s="512"/>
      <c r="F49" s="512"/>
      <c r="G49" s="512"/>
      <c r="H49" s="512"/>
      <c r="I49" s="512"/>
      <c r="J49" s="512"/>
      <c r="K49" s="674"/>
      <c r="L49" s="675"/>
      <c r="M49" s="674"/>
      <c r="N49" s="675"/>
      <c r="O49" s="674"/>
      <c r="P49" s="675"/>
      <c r="Q49" s="674"/>
      <c r="R49" s="675"/>
      <c r="S49" s="675"/>
      <c r="T49" s="676"/>
      <c r="U49" s="677"/>
      <c r="V49" s="676"/>
      <c r="W49" s="677"/>
    </row>
    <row r="50" spans="1:23" s="30" customFormat="1" x14ac:dyDescent="0.2">
      <c r="A50" s="684" t="s">
        <v>448</v>
      </c>
      <c r="B50" s="685"/>
      <c r="C50" s="686"/>
      <c r="D50" s="687"/>
      <c r="E50" s="512"/>
      <c r="F50" s="512"/>
      <c r="G50" s="512"/>
      <c r="H50" s="512"/>
      <c r="I50" s="512"/>
      <c r="J50" s="512"/>
      <c r="K50" s="674"/>
      <c r="L50" s="675"/>
      <c r="M50" s="674"/>
      <c r="N50" s="675"/>
      <c r="O50" s="674"/>
      <c r="P50" s="675"/>
      <c r="Q50" s="674"/>
      <c r="R50" s="675"/>
      <c r="S50" s="675"/>
      <c r="T50" s="676"/>
      <c r="U50" s="677"/>
      <c r="V50" s="676"/>
      <c r="W50" s="677"/>
    </row>
    <row r="51" spans="1:23" s="30" customFormat="1" x14ac:dyDescent="0.2">
      <c r="A51" s="433" t="s">
        <v>458</v>
      </c>
      <c r="B51" s="434">
        <f>SUM(B52:B60)</f>
        <v>0</v>
      </c>
      <c r="C51" s="434">
        <f>SUM(C52:C60)</f>
        <v>0</v>
      </c>
      <c r="D51" s="434">
        <f>SUM(D52:D60)</f>
        <v>0</v>
      </c>
      <c r="E51" s="512"/>
      <c r="F51" s="512"/>
      <c r="G51" s="512"/>
      <c r="H51" s="512"/>
      <c r="I51" s="512"/>
      <c r="J51" s="512"/>
      <c r="K51" s="430"/>
      <c r="L51" s="432"/>
      <c r="M51" s="430"/>
      <c r="N51" s="432"/>
      <c r="O51" s="430"/>
      <c r="P51" s="432"/>
      <c r="Q51" s="430"/>
      <c r="R51" s="432"/>
      <c r="S51" s="432"/>
      <c r="T51" s="426"/>
      <c r="U51" s="427"/>
      <c r="V51" s="426"/>
      <c r="W51" s="427"/>
    </row>
    <row r="52" spans="1:23" s="435" customFormat="1" x14ac:dyDescent="0.2">
      <c r="A52" s="670" t="s">
        <v>459</v>
      </c>
      <c r="B52" s="690"/>
      <c r="C52" s="672"/>
      <c r="D52" s="673"/>
      <c r="E52" s="691"/>
      <c r="F52" s="691"/>
      <c r="G52" s="691"/>
      <c r="H52" s="691"/>
      <c r="I52" s="691"/>
      <c r="J52" s="691"/>
      <c r="K52" s="692"/>
      <c r="L52" s="675"/>
      <c r="M52" s="692"/>
      <c r="N52" s="675"/>
      <c r="O52" s="692"/>
      <c r="P52" s="675"/>
      <c r="Q52" s="692"/>
      <c r="R52" s="675"/>
      <c r="S52" s="675"/>
      <c r="T52" s="676"/>
      <c r="U52" s="677"/>
      <c r="V52" s="676"/>
      <c r="W52" s="677"/>
    </row>
    <row r="53" spans="1:23" s="30" customFormat="1" x14ac:dyDescent="0.2">
      <c r="A53" s="682" t="s">
        <v>460</v>
      </c>
      <c r="B53" s="679"/>
      <c r="C53" s="680"/>
      <c r="D53" s="681"/>
      <c r="E53" s="512"/>
      <c r="F53" s="512"/>
      <c r="G53" s="512"/>
      <c r="H53" s="512"/>
      <c r="I53" s="512"/>
      <c r="J53" s="512"/>
      <c r="K53" s="674"/>
      <c r="L53" s="675"/>
      <c r="M53" s="674"/>
      <c r="N53" s="675"/>
      <c r="O53" s="674"/>
      <c r="P53" s="675"/>
      <c r="Q53" s="674"/>
      <c r="R53" s="675"/>
      <c r="S53" s="675"/>
      <c r="T53" s="676"/>
      <c r="U53" s="677"/>
      <c r="V53" s="676"/>
      <c r="W53" s="677"/>
    </row>
    <row r="54" spans="1:23" s="30" customFormat="1" x14ac:dyDescent="0.2">
      <c r="A54" s="682" t="s">
        <v>461</v>
      </c>
      <c r="B54" s="679"/>
      <c r="C54" s="680"/>
      <c r="D54" s="681"/>
      <c r="E54" s="512"/>
      <c r="F54" s="512"/>
      <c r="G54" s="512"/>
      <c r="H54" s="512"/>
      <c r="I54" s="512"/>
      <c r="J54" s="512"/>
      <c r="K54" s="674"/>
      <c r="L54" s="675"/>
      <c r="M54" s="674"/>
      <c r="N54" s="675"/>
      <c r="O54" s="674"/>
      <c r="P54" s="675"/>
      <c r="Q54" s="674"/>
      <c r="R54" s="675"/>
      <c r="S54" s="675"/>
      <c r="T54" s="676"/>
      <c r="U54" s="677"/>
      <c r="V54" s="676"/>
      <c r="W54" s="677"/>
    </row>
    <row r="55" spans="1:23" s="30" customFormat="1" x14ac:dyDescent="0.2">
      <c r="A55" s="682" t="s">
        <v>462</v>
      </c>
      <c r="B55" s="679"/>
      <c r="C55" s="680"/>
      <c r="D55" s="681"/>
      <c r="E55" s="512"/>
      <c r="F55" s="512"/>
      <c r="G55" s="512"/>
      <c r="H55" s="512"/>
      <c r="I55" s="512"/>
      <c r="J55" s="512"/>
      <c r="K55" s="674"/>
      <c r="L55" s="675"/>
      <c r="M55" s="674"/>
      <c r="N55" s="675"/>
      <c r="O55" s="674"/>
      <c r="P55" s="675"/>
      <c r="Q55" s="674"/>
      <c r="R55" s="675"/>
      <c r="S55" s="675"/>
      <c r="T55" s="676"/>
      <c r="U55" s="677"/>
      <c r="V55" s="676"/>
      <c r="W55" s="677"/>
    </row>
    <row r="56" spans="1:23" s="30" customFormat="1" x14ac:dyDescent="0.2">
      <c r="A56" s="682" t="s">
        <v>463</v>
      </c>
      <c r="B56" s="679"/>
      <c r="C56" s="680"/>
      <c r="D56" s="681"/>
      <c r="E56" s="512"/>
      <c r="F56" s="512"/>
      <c r="G56" s="512"/>
      <c r="H56" s="512"/>
      <c r="I56" s="512"/>
      <c r="J56" s="512"/>
      <c r="K56" s="674"/>
      <c r="L56" s="675"/>
      <c r="M56" s="674"/>
      <c r="N56" s="675"/>
      <c r="O56" s="674"/>
      <c r="P56" s="675"/>
      <c r="Q56" s="674"/>
      <c r="R56" s="675"/>
      <c r="S56" s="675"/>
      <c r="T56" s="676"/>
      <c r="U56" s="677"/>
      <c r="V56" s="676"/>
      <c r="W56" s="677"/>
    </row>
    <row r="57" spans="1:23" s="30" customFormat="1" x14ac:dyDescent="0.2">
      <c r="A57" s="678" t="s">
        <v>464</v>
      </c>
      <c r="B57" s="679"/>
      <c r="C57" s="680"/>
      <c r="D57" s="681"/>
      <c r="E57" s="512"/>
      <c r="F57" s="512"/>
      <c r="G57" s="512"/>
      <c r="H57" s="512"/>
      <c r="I57" s="512"/>
      <c r="J57" s="512"/>
      <c r="K57" s="674"/>
      <c r="L57" s="675"/>
      <c r="M57" s="674"/>
      <c r="N57" s="675"/>
      <c r="O57" s="674"/>
      <c r="P57" s="675"/>
      <c r="Q57" s="674"/>
      <c r="R57" s="675"/>
      <c r="S57" s="675"/>
      <c r="T57" s="676"/>
      <c r="U57" s="677"/>
      <c r="V57" s="676"/>
      <c r="W57" s="677"/>
    </row>
    <row r="58" spans="1:23" s="30" customFormat="1" x14ac:dyDescent="0.2">
      <c r="A58" s="678" t="s">
        <v>448</v>
      </c>
      <c r="B58" s="679"/>
      <c r="C58" s="680"/>
      <c r="D58" s="681"/>
      <c r="E58" s="512"/>
      <c r="F58" s="512"/>
      <c r="G58" s="512"/>
      <c r="H58" s="512"/>
      <c r="I58" s="512"/>
      <c r="J58" s="512"/>
      <c r="K58" s="674"/>
      <c r="L58" s="675"/>
      <c r="M58" s="674"/>
      <c r="N58" s="675"/>
      <c r="O58" s="674"/>
      <c r="P58" s="675"/>
      <c r="Q58" s="674"/>
      <c r="R58" s="675"/>
      <c r="S58" s="675"/>
      <c r="T58" s="676"/>
      <c r="U58" s="677"/>
      <c r="V58" s="676"/>
      <c r="W58" s="677"/>
    </row>
    <row r="59" spans="1:23" s="30" customFormat="1" x14ac:dyDescent="0.2">
      <c r="A59" s="678" t="s">
        <v>448</v>
      </c>
      <c r="B59" s="683"/>
      <c r="C59" s="680"/>
      <c r="D59" s="681"/>
      <c r="E59" s="512"/>
      <c r="F59" s="512"/>
      <c r="G59" s="512"/>
      <c r="H59" s="512"/>
      <c r="I59" s="512"/>
      <c r="J59" s="512"/>
      <c r="K59" s="674"/>
      <c r="L59" s="675"/>
      <c r="M59" s="674"/>
      <c r="N59" s="675"/>
      <c r="O59" s="674"/>
      <c r="P59" s="675"/>
      <c r="Q59" s="674"/>
      <c r="R59" s="675"/>
      <c r="S59" s="675"/>
      <c r="T59" s="676"/>
      <c r="U59" s="677"/>
      <c r="V59" s="676"/>
      <c r="W59" s="677"/>
    </row>
    <row r="60" spans="1:23" s="30" customFormat="1" x14ac:dyDescent="0.2">
      <c r="A60" s="684" t="s">
        <v>448</v>
      </c>
      <c r="B60" s="685"/>
      <c r="C60" s="686"/>
      <c r="D60" s="687"/>
      <c r="E60" s="512"/>
      <c r="F60" s="512"/>
      <c r="G60" s="512"/>
      <c r="H60" s="512"/>
      <c r="I60" s="512"/>
      <c r="J60" s="512"/>
      <c r="K60" s="674"/>
      <c r="L60" s="675"/>
      <c r="M60" s="674"/>
      <c r="N60" s="675"/>
      <c r="O60" s="674"/>
      <c r="P60" s="675"/>
      <c r="Q60" s="674"/>
      <c r="R60" s="675"/>
      <c r="S60" s="675"/>
      <c r="T60" s="676"/>
      <c r="U60" s="677"/>
      <c r="V60" s="676"/>
      <c r="W60" s="677"/>
    </row>
    <row r="61" spans="1:23" s="30" customFormat="1" x14ac:dyDescent="0.2">
      <c r="A61" s="433" t="s">
        <v>465</v>
      </c>
      <c r="B61" s="434">
        <f>SUM(B62:B65)</f>
        <v>0</v>
      </c>
      <c r="C61" s="434">
        <f>SUM(C62:C65)</f>
        <v>0</v>
      </c>
      <c r="D61" s="434">
        <f>SUM(D62:D65)</f>
        <v>0</v>
      </c>
      <c r="E61" s="512"/>
      <c r="F61" s="512"/>
      <c r="G61" s="512"/>
      <c r="H61" s="512"/>
      <c r="I61" s="512"/>
      <c r="J61" s="512"/>
      <c r="K61" s="430"/>
      <c r="L61" s="432"/>
      <c r="M61" s="430"/>
      <c r="N61" s="432"/>
      <c r="O61" s="430"/>
      <c r="P61" s="432"/>
      <c r="Q61" s="430"/>
      <c r="R61" s="432"/>
      <c r="S61" s="432"/>
      <c r="T61" s="426"/>
      <c r="U61" s="427"/>
      <c r="V61" s="426"/>
      <c r="W61" s="427"/>
    </row>
    <row r="62" spans="1:23" s="30" customFormat="1" x14ac:dyDescent="0.2">
      <c r="A62" s="670" t="s">
        <v>466</v>
      </c>
      <c r="B62" s="671"/>
      <c r="C62" s="672"/>
      <c r="D62" s="673"/>
      <c r="E62" s="512"/>
      <c r="F62" s="512"/>
      <c r="G62" s="512"/>
      <c r="H62" s="512"/>
      <c r="I62" s="512"/>
      <c r="J62" s="512"/>
      <c r="K62" s="674"/>
      <c r="L62" s="675"/>
      <c r="M62" s="674"/>
      <c r="N62" s="675"/>
      <c r="O62" s="674"/>
      <c r="P62" s="675"/>
      <c r="Q62" s="674"/>
      <c r="R62" s="675"/>
      <c r="S62" s="675"/>
      <c r="T62" s="676"/>
      <c r="U62" s="677"/>
      <c r="V62" s="676"/>
      <c r="W62" s="677"/>
    </row>
    <row r="63" spans="1:23" s="30" customFormat="1" x14ac:dyDescent="0.2">
      <c r="A63" s="678" t="s">
        <v>448</v>
      </c>
      <c r="B63" s="679"/>
      <c r="C63" s="680"/>
      <c r="D63" s="681"/>
      <c r="E63" s="512"/>
      <c r="F63" s="512"/>
      <c r="G63" s="512"/>
      <c r="H63" s="512"/>
      <c r="I63" s="512"/>
      <c r="J63" s="512"/>
      <c r="K63" s="674"/>
      <c r="L63" s="675"/>
      <c r="M63" s="674"/>
      <c r="N63" s="675"/>
      <c r="O63" s="674"/>
      <c r="P63" s="675"/>
      <c r="Q63" s="674"/>
      <c r="R63" s="675"/>
      <c r="S63" s="675"/>
      <c r="T63" s="676"/>
      <c r="U63" s="677"/>
      <c r="V63" s="676"/>
      <c r="W63" s="677"/>
    </row>
    <row r="64" spans="1:23" s="30" customFormat="1" x14ac:dyDescent="0.2">
      <c r="A64" s="678" t="s">
        <v>448</v>
      </c>
      <c r="B64" s="683"/>
      <c r="C64" s="680"/>
      <c r="D64" s="681"/>
      <c r="E64" s="512"/>
      <c r="F64" s="512"/>
      <c r="G64" s="512"/>
      <c r="H64" s="512"/>
      <c r="I64" s="512"/>
      <c r="J64" s="512"/>
      <c r="K64" s="674"/>
      <c r="L64" s="675"/>
      <c r="M64" s="674"/>
      <c r="N64" s="675"/>
      <c r="O64" s="674"/>
      <c r="P64" s="675"/>
      <c r="Q64" s="674"/>
      <c r="R64" s="675"/>
      <c r="S64" s="675"/>
      <c r="T64" s="676"/>
      <c r="U64" s="677"/>
      <c r="V64" s="676"/>
      <c r="W64" s="677"/>
    </row>
    <row r="65" spans="1:23" s="30" customFormat="1" x14ac:dyDescent="0.2">
      <c r="A65" s="684" t="s">
        <v>448</v>
      </c>
      <c r="B65" s="685"/>
      <c r="C65" s="686"/>
      <c r="D65" s="687"/>
      <c r="E65" s="512"/>
      <c r="F65" s="512"/>
      <c r="G65" s="512"/>
      <c r="H65" s="512"/>
      <c r="I65" s="512"/>
      <c r="J65" s="512"/>
      <c r="K65" s="674"/>
      <c r="L65" s="675"/>
      <c r="M65" s="674"/>
      <c r="N65" s="675"/>
      <c r="O65" s="674"/>
      <c r="P65" s="675"/>
      <c r="Q65" s="674"/>
      <c r="R65" s="675"/>
      <c r="S65" s="675"/>
      <c r="T65" s="676"/>
      <c r="U65" s="677"/>
      <c r="V65" s="676"/>
      <c r="W65" s="677"/>
    </row>
    <row r="66" spans="1:23" s="30" customFormat="1" x14ac:dyDescent="0.2">
      <c r="A66" s="265"/>
      <c r="B66" s="693"/>
      <c r="C66" s="676"/>
      <c r="D66" s="677"/>
      <c r="E66" s="512"/>
      <c r="F66" s="512"/>
      <c r="G66" s="512"/>
      <c r="H66" s="512"/>
      <c r="I66" s="512"/>
      <c r="J66" s="512"/>
      <c r="K66" s="694"/>
      <c r="L66" s="676"/>
      <c r="M66" s="694"/>
      <c r="N66" s="676"/>
      <c r="O66" s="694"/>
      <c r="P66" s="676"/>
      <c r="Q66" s="694"/>
      <c r="R66" s="676"/>
      <c r="S66" s="675"/>
      <c r="T66" s="676"/>
      <c r="U66" s="677"/>
      <c r="V66" s="676"/>
      <c r="W66" s="677"/>
    </row>
    <row r="67" spans="1:23" s="236" customFormat="1" ht="22.5" customHeight="1" x14ac:dyDescent="0.2">
      <c r="A67" s="436" t="s">
        <v>467</v>
      </c>
      <c r="B67" s="437">
        <f>SUM(B68:B71,B73:B76)</f>
        <v>0</v>
      </c>
      <c r="C67" s="437">
        <f>SUM(C68:C71,C73:C76)</f>
        <v>0</v>
      </c>
      <c r="D67" s="437">
        <f>SUM(D68:D71,D73:D76)</f>
        <v>0</v>
      </c>
      <c r="E67" s="669"/>
      <c r="F67" s="669"/>
      <c r="G67" s="669"/>
      <c r="H67" s="669"/>
      <c r="I67" s="669"/>
      <c r="J67" s="669"/>
      <c r="K67" s="725"/>
      <c r="L67" s="725"/>
      <c r="M67" s="725"/>
      <c r="N67" s="725"/>
      <c r="O67" s="725"/>
      <c r="P67" s="725"/>
      <c r="Q67" s="725"/>
      <c r="R67" s="725"/>
      <c r="S67" s="425"/>
      <c r="T67" s="426"/>
      <c r="U67" s="427"/>
      <c r="V67" s="426"/>
      <c r="W67" s="427"/>
    </row>
    <row r="68" spans="1:23" s="30" customFormat="1" ht="12.75" customHeight="1" x14ac:dyDescent="0.2">
      <c r="A68" s="678" t="s">
        <v>165</v>
      </c>
      <c r="B68" s="679"/>
      <c r="C68" s="680"/>
      <c r="D68" s="681"/>
      <c r="E68" s="512"/>
      <c r="F68" s="512"/>
      <c r="G68" s="512"/>
      <c r="H68" s="512"/>
      <c r="I68" s="512"/>
      <c r="J68" s="512"/>
      <c r="K68" s="726"/>
      <c r="L68" s="726"/>
      <c r="M68" s="726"/>
      <c r="N68" s="726"/>
      <c r="O68" s="726"/>
      <c r="P68" s="726"/>
      <c r="Q68" s="726"/>
      <c r="R68" s="726"/>
      <c r="S68" s="675"/>
      <c r="T68" s="676"/>
      <c r="U68" s="677"/>
      <c r="V68" s="676"/>
      <c r="W68" s="677"/>
    </row>
    <row r="69" spans="1:23" s="30" customFormat="1" ht="12.75" customHeight="1" x14ac:dyDescent="0.2">
      <c r="A69" s="678" t="s">
        <v>173</v>
      </c>
      <c r="B69" s="679"/>
      <c r="C69" s="680"/>
      <c r="D69" s="681"/>
      <c r="E69" s="512"/>
      <c r="F69" s="512"/>
      <c r="G69" s="512"/>
      <c r="H69" s="512"/>
      <c r="I69" s="512"/>
      <c r="J69" s="512"/>
      <c r="K69" s="726"/>
      <c r="L69" s="726"/>
      <c r="M69" s="726"/>
      <c r="N69" s="726"/>
      <c r="O69" s="726"/>
      <c r="P69" s="726"/>
      <c r="Q69" s="726"/>
      <c r="R69" s="726"/>
      <c r="S69" s="675"/>
      <c r="T69" s="676"/>
      <c r="U69" s="677"/>
      <c r="V69" s="676"/>
      <c r="W69" s="677"/>
    </row>
    <row r="70" spans="1:23" s="30" customFormat="1" ht="12.75" customHeight="1" x14ac:dyDescent="0.2">
      <c r="A70" s="678" t="s">
        <v>180</v>
      </c>
      <c r="B70" s="679"/>
      <c r="C70" s="680"/>
      <c r="D70" s="681"/>
      <c r="E70" s="512"/>
      <c r="F70" s="512"/>
      <c r="G70" s="512"/>
      <c r="H70" s="512"/>
      <c r="I70" s="512"/>
      <c r="J70" s="512"/>
      <c r="K70" s="726"/>
      <c r="L70" s="726"/>
      <c r="M70" s="726"/>
      <c r="N70" s="726"/>
      <c r="O70" s="726"/>
      <c r="P70" s="726"/>
      <c r="Q70" s="726"/>
      <c r="R70" s="726"/>
      <c r="S70" s="675"/>
      <c r="T70" s="676"/>
      <c r="U70" s="677"/>
      <c r="V70" s="676"/>
      <c r="W70" s="677"/>
    </row>
    <row r="71" spans="1:23" s="30" customFormat="1" ht="12.75" customHeight="1" x14ac:dyDescent="0.2">
      <c r="A71" s="678" t="s">
        <v>185</v>
      </c>
      <c r="B71" s="679"/>
      <c r="C71" s="680"/>
      <c r="D71" s="681"/>
      <c r="E71" s="512"/>
      <c r="F71" s="512"/>
      <c r="G71" s="512"/>
      <c r="H71" s="512"/>
      <c r="I71" s="512"/>
      <c r="J71" s="512"/>
      <c r="K71" s="726"/>
      <c r="L71" s="726"/>
      <c r="M71" s="726"/>
      <c r="N71" s="726"/>
      <c r="O71" s="726"/>
      <c r="P71" s="726"/>
      <c r="Q71" s="726"/>
      <c r="R71" s="726"/>
      <c r="S71" s="675"/>
      <c r="T71" s="676"/>
      <c r="U71" s="677"/>
      <c r="V71" s="676"/>
      <c r="W71" s="677"/>
    </row>
    <row r="72" spans="1:23" s="30" customFormat="1" ht="12.75" customHeight="1" x14ac:dyDescent="0.2">
      <c r="A72" s="678" t="s">
        <v>191</v>
      </c>
      <c r="B72" s="679"/>
      <c r="C72" s="680"/>
      <c r="D72" s="681"/>
      <c r="E72" s="512"/>
      <c r="F72" s="512"/>
      <c r="G72" s="512"/>
      <c r="H72" s="512"/>
      <c r="I72" s="512"/>
      <c r="J72" s="512"/>
      <c r="K72" s="726"/>
      <c r="L72" s="726"/>
      <c r="M72" s="726"/>
      <c r="N72" s="726"/>
      <c r="O72" s="726"/>
      <c r="P72" s="726"/>
      <c r="Q72" s="726"/>
      <c r="R72" s="726"/>
      <c r="S72" s="675"/>
      <c r="T72" s="676"/>
      <c r="U72" s="677"/>
      <c r="V72" s="676"/>
      <c r="W72" s="677"/>
    </row>
    <row r="73" spans="1:23" s="30" customFormat="1" ht="12.75" customHeight="1" x14ac:dyDescent="0.2">
      <c r="A73" s="695" t="s">
        <v>192</v>
      </c>
      <c r="B73" s="679"/>
      <c r="C73" s="680"/>
      <c r="D73" s="681"/>
      <c r="E73" s="512"/>
      <c r="F73" s="512"/>
      <c r="G73" s="512"/>
      <c r="H73" s="512"/>
      <c r="I73" s="512"/>
      <c r="J73" s="512"/>
      <c r="K73" s="675"/>
      <c r="L73" s="675"/>
      <c r="M73" s="675"/>
      <c r="N73" s="675"/>
      <c r="O73" s="675"/>
      <c r="P73" s="675"/>
      <c r="Q73" s="675"/>
      <c r="R73" s="675"/>
      <c r="S73" s="675"/>
      <c r="T73" s="676"/>
      <c r="U73" s="677"/>
      <c r="V73" s="676"/>
      <c r="W73" s="677"/>
    </row>
    <row r="74" spans="1:23" s="30" customFormat="1" ht="12.75" customHeight="1" x14ac:dyDescent="0.2">
      <c r="A74" s="695" t="s">
        <v>468</v>
      </c>
      <c r="B74" s="679"/>
      <c r="C74" s="680"/>
      <c r="D74" s="681"/>
      <c r="E74" s="512"/>
      <c r="F74" s="512"/>
      <c r="G74" s="512"/>
      <c r="H74" s="512"/>
      <c r="I74" s="512"/>
      <c r="J74" s="512"/>
      <c r="K74" s="675"/>
      <c r="L74" s="675"/>
      <c r="M74" s="675"/>
      <c r="N74" s="675"/>
      <c r="O74" s="675"/>
      <c r="P74" s="675"/>
      <c r="Q74" s="675"/>
      <c r="R74" s="675"/>
      <c r="S74" s="675"/>
      <c r="T74" s="676"/>
      <c r="U74" s="677"/>
      <c r="V74" s="676"/>
      <c r="W74" s="677"/>
    </row>
    <row r="75" spans="1:23" s="30" customFormat="1" ht="12.75" customHeight="1" x14ac:dyDescent="0.2">
      <c r="A75" s="678" t="s">
        <v>209</v>
      </c>
      <c r="B75" s="679"/>
      <c r="C75" s="680"/>
      <c r="D75" s="681"/>
      <c r="E75" s="512"/>
      <c r="F75" s="512"/>
      <c r="G75" s="512"/>
      <c r="H75" s="512"/>
      <c r="I75" s="512"/>
      <c r="J75" s="512"/>
      <c r="K75" s="726"/>
      <c r="L75" s="726"/>
      <c r="M75" s="726"/>
      <c r="N75" s="726"/>
      <c r="O75" s="726"/>
      <c r="P75" s="726"/>
      <c r="Q75" s="726"/>
      <c r="R75" s="726"/>
      <c r="S75" s="675"/>
      <c r="T75" s="676"/>
      <c r="U75" s="677"/>
      <c r="V75" s="676"/>
      <c r="W75" s="677"/>
    </row>
    <row r="76" spans="1:23" s="30" customFormat="1" ht="12.75" customHeight="1" x14ac:dyDescent="0.2">
      <c r="A76" s="684" t="s">
        <v>217</v>
      </c>
      <c r="B76" s="685"/>
      <c r="C76" s="686"/>
      <c r="D76" s="687"/>
      <c r="E76" s="512"/>
      <c r="F76" s="512"/>
      <c r="G76" s="512"/>
      <c r="H76" s="512"/>
      <c r="I76" s="512"/>
      <c r="J76" s="512"/>
      <c r="K76" s="726"/>
      <c r="L76" s="726"/>
      <c r="M76" s="726"/>
      <c r="N76" s="726"/>
      <c r="O76" s="726"/>
      <c r="P76" s="726"/>
      <c r="Q76" s="726"/>
      <c r="R76" s="726"/>
      <c r="S76" s="675"/>
      <c r="T76" s="676"/>
      <c r="U76" s="677"/>
      <c r="V76" s="676"/>
      <c r="W76" s="677"/>
    </row>
    <row r="77" spans="1:23" s="30" customFormat="1" x14ac:dyDescent="0.2">
      <c r="A77" s="265"/>
      <c r="B77" s="693"/>
      <c r="C77" s="676"/>
      <c r="D77" s="677"/>
      <c r="E77" s="512"/>
      <c r="F77" s="512"/>
      <c r="G77" s="512"/>
      <c r="H77" s="512"/>
      <c r="I77" s="512"/>
      <c r="J77" s="512"/>
      <c r="K77" s="694"/>
      <c r="L77" s="676"/>
      <c r="M77" s="694"/>
      <c r="N77" s="676"/>
      <c r="O77" s="694"/>
      <c r="P77" s="676"/>
      <c r="Q77" s="694"/>
      <c r="R77" s="676"/>
      <c r="S77" s="675"/>
      <c r="T77" s="676"/>
      <c r="U77" s="677"/>
      <c r="V77" s="676"/>
      <c r="W77" s="677"/>
    </row>
    <row r="78" spans="1:23" s="236" customFormat="1" ht="22.5" customHeight="1" x14ac:dyDescent="0.2">
      <c r="A78" s="436" t="s">
        <v>469</v>
      </c>
      <c r="B78" s="437">
        <f>SUM(B67,B17)</f>
        <v>0</v>
      </c>
      <c r="C78" s="437">
        <f>SUM(C67,C17)</f>
        <v>0</v>
      </c>
      <c r="D78" s="437">
        <f>SUM(D67,D17)</f>
        <v>0</v>
      </c>
      <c r="E78" s="669"/>
      <c r="F78" s="669"/>
      <c r="G78" s="669"/>
      <c r="H78" s="669"/>
      <c r="I78" s="669"/>
      <c r="J78" s="669"/>
      <c r="K78" s="725"/>
      <c r="L78" s="725"/>
      <c r="M78" s="725"/>
      <c r="N78" s="725"/>
      <c r="O78" s="725"/>
      <c r="P78" s="725"/>
      <c r="Q78" s="725"/>
      <c r="R78" s="725"/>
      <c r="S78" s="425"/>
      <c r="T78" s="426"/>
      <c r="U78" s="427"/>
      <c r="V78" s="426"/>
      <c r="W78" s="427"/>
    </row>
    <row r="79" spans="1:23" s="237" customFormat="1" ht="11.25" x14ac:dyDescent="0.2">
      <c r="B79" s="438"/>
      <c r="C79" s="264"/>
      <c r="D79" s="439"/>
      <c r="K79" s="267"/>
      <c r="L79" s="264"/>
      <c r="M79" s="267"/>
      <c r="N79" s="264"/>
      <c r="O79" s="267"/>
      <c r="P79" s="264"/>
      <c r="Q79" s="267"/>
      <c r="R79" s="264"/>
      <c r="S79" s="266"/>
      <c r="T79" s="264"/>
      <c r="U79" s="407"/>
      <c r="V79" s="264"/>
      <c r="W79" s="407"/>
    </row>
    <row r="80" spans="1:23" s="237" customFormat="1" ht="11.25" x14ac:dyDescent="0.2">
      <c r="B80" s="438"/>
      <c r="C80" s="264"/>
      <c r="D80" s="439"/>
      <c r="K80" s="267"/>
      <c r="L80" s="264"/>
      <c r="M80" s="267"/>
      <c r="N80" s="264"/>
      <c r="O80" s="267"/>
      <c r="P80" s="264"/>
      <c r="Q80" s="267"/>
      <c r="R80" s="264"/>
      <c r="S80" s="266"/>
      <c r="T80" s="264"/>
      <c r="U80" s="407"/>
      <c r="V80" s="264"/>
      <c r="W80" s="407"/>
    </row>
    <row r="81" spans="1:23" s="237" customFormat="1" x14ac:dyDescent="0.2">
      <c r="A81" s="440" t="s">
        <v>470</v>
      </c>
      <c r="B81" s="438"/>
      <c r="C81" s="264"/>
      <c r="D81" s="439"/>
      <c r="K81" s="267"/>
      <c r="L81" s="264"/>
      <c r="M81" s="267"/>
      <c r="N81" s="264"/>
      <c r="O81" s="267"/>
      <c r="P81" s="264"/>
      <c r="Q81" s="267"/>
      <c r="R81" s="264"/>
      <c r="S81" s="266"/>
      <c r="T81" s="264"/>
      <c r="U81" s="407"/>
      <c r="V81" s="264"/>
      <c r="W81" s="407"/>
    </row>
    <row r="82" spans="1:23" s="30" customFormat="1" ht="12.75" customHeight="1" x14ac:dyDescent="0.2">
      <c r="A82" s="670" t="s">
        <v>471</v>
      </c>
      <c r="B82" s="672">
        <f>SUM(B17)</f>
        <v>0</v>
      </c>
      <c r="C82" s="672">
        <f>SUM(C17)</f>
        <v>0</v>
      </c>
      <c r="D82" s="673">
        <f>SUM(D17)</f>
        <v>0</v>
      </c>
      <c r="E82" s="512"/>
      <c r="F82" s="512"/>
      <c r="G82" s="512"/>
      <c r="H82" s="512"/>
      <c r="I82" s="512"/>
      <c r="J82" s="512"/>
      <c r="K82" s="726"/>
      <c r="L82" s="726"/>
      <c r="M82" s="726"/>
      <c r="N82" s="726"/>
      <c r="O82" s="726"/>
      <c r="P82" s="726"/>
      <c r="Q82" s="726"/>
      <c r="R82" s="726"/>
      <c r="S82" s="675"/>
      <c r="T82" s="676"/>
      <c r="U82" s="677"/>
      <c r="V82" s="676"/>
      <c r="W82" s="677"/>
    </row>
    <row r="83" spans="1:23" s="30" customFormat="1" ht="12.75" customHeight="1" x14ac:dyDescent="0.2">
      <c r="A83" s="678" t="s">
        <v>468</v>
      </c>
      <c r="B83" s="680">
        <f>SUM(B74)</f>
        <v>0</v>
      </c>
      <c r="C83" s="680">
        <f>SUM(C74)</f>
        <v>0</v>
      </c>
      <c r="D83" s="681">
        <f>SUM(D74)</f>
        <v>0</v>
      </c>
      <c r="E83" s="512"/>
      <c r="F83" s="512"/>
      <c r="G83" s="512"/>
      <c r="H83" s="512"/>
      <c r="I83" s="512"/>
      <c r="J83" s="512"/>
      <c r="K83" s="726"/>
      <c r="L83" s="726"/>
      <c r="M83" s="726"/>
      <c r="N83" s="726"/>
      <c r="O83" s="726"/>
      <c r="P83" s="726"/>
      <c r="Q83" s="726"/>
      <c r="R83" s="726"/>
      <c r="S83" s="675"/>
      <c r="T83" s="676"/>
      <c r="U83" s="677"/>
      <c r="V83" s="676"/>
      <c r="W83" s="677"/>
    </row>
    <row r="84" spans="1:23" s="30" customFormat="1" ht="12.75" customHeight="1" x14ac:dyDescent="0.2">
      <c r="A84" s="678" t="s">
        <v>472</v>
      </c>
      <c r="B84" s="680">
        <f>SUM(B82:B83)</f>
        <v>0</v>
      </c>
      <c r="C84" s="680">
        <f>SUM(C82:C83)</f>
        <v>0</v>
      </c>
      <c r="D84" s="681">
        <f>SUM(D82:D83)</f>
        <v>0</v>
      </c>
      <c r="E84" s="512"/>
      <c r="F84" s="512"/>
      <c r="G84" s="512"/>
      <c r="H84" s="512"/>
      <c r="I84" s="512"/>
      <c r="J84" s="512"/>
      <c r="K84" s="726"/>
      <c r="L84" s="726"/>
      <c r="M84" s="726"/>
      <c r="N84" s="726"/>
      <c r="O84" s="726"/>
      <c r="P84" s="726"/>
      <c r="Q84" s="726"/>
      <c r="R84" s="726"/>
      <c r="S84" s="675"/>
      <c r="T84" s="676"/>
      <c r="U84" s="677"/>
      <c r="V84" s="676"/>
      <c r="W84" s="677"/>
    </row>
    <row r="85" spans="1:23" s="30" customFormat="1" ht="12.75" customHeight="1" x14ac:dyDescent="0.2">
      <c r="A85" s="678" t="s">
        <v>473</v>
      </c>
      <c r="B85" s="680">
        <f>SUM(B67-B83)</f>
        <v>0</v>
      </c>
      <c r="C85" s="680">
        <f>SUM(C67-C83)</f>
        <v>0</v>
      </c>
      <c r="D85" s="681">
        <f>SUM(D67-D83)</f>
        <v>0</v>
      </c>
      <c r="E85" s="512"/>
      <c r="F85" s="512"/>
      <c r="G85" s="512"/>
      <c r="H85" s="512"/>
      <c r="I85" s="512"/>
      <c r="J85" s="512"/>
      <c r="K85" s="726"/>
      <c r="L85" s="726"/>
      <c r="M85" s="726"/>
      <c r="N85" s="726"/>
      <c r="O85" s="726"/>
      <c r="P85" s="726"/>
      <c r="Q85" s="726"/>
      <c r="R85" s="726"/>
      <c r="S85" s="675"/>
      <c r="T85" s="676"/>
      <c r="U85" s="677"/>
      <c r="V85" s="676"/>
      <c r="W85" s="677"/>
    </row>
    <row r="86" spans="1:23" s="30" customFormat="1" ht="12.75" customHeight="1" x14ac:dyDescent="0.2">
      <c r="A86" s="684" t="s">
        <v>474</v>
      </c>
      <c r="B86" s="686">
        <f>SUM(B85,B84)</f>
        <v>0</v>
      </c>
      <c r="C86" s="686">
        <f>SUM(C85,C84)</f>
        <v>0</v>
      </c>
      <c r="D86" s="687">
        <f>SUM(D85,D84)</f>
        <v>0</v>
      </c>
      <c r="E86" s="512"/>
      <c r="F86" s="512"/>
      <c r="G86" s="512"/>
      <c r="H86" s="512"/>
      <c r="I86" s="512"/>
      <c r="J86" s="512"/>
      <c r="K86" s="726"/>
      <c r="L86" s="726"/>
      <c r="M86" s="726"/>
      <c r="N86" s="726"/>
      <c r="O86" s="726"/>
      <c r="P86" s="726"/>
      <c r="Q86" s="726"/>
      <c r="R86" s="726"/>
      <c r="S86" s="675"/>
      <c r="T86" s="676"/>
      <c r="U86" s="677"/>
      <c r="V86" s="676"/>
      <c r="W86" s="677"/>
    </row>
    <row r="87" spans="1:23" x14ac:dyDescent="0.2">
      <c r="E87" s="512"/>
    </row>
    <row r="88" spans="1:23" x14ac:dyDescent="0.2">
      <c r="E88" s="512"/>
    </row>
    <row r="89" spans="1:23" x14ac:dyDescent="0.2">
      <c r="E89" s="512"/>
    </row>
    <row r="90" spans="1:23" x14ac:dyDescent="0.2">
      <c r="E90" s="512"/>
    </row>
    <row r="91" spans="1:23" x14ac:dyDescent="0.2">
      <c r="E91" s="512"/>
    </row>
    <row r="92" spans="1:23" x14ac:dyDescent="0.2">
      <c r="E92" s="512"/>
    </row>
    <row r="93" spans="1:23" x14ac:dyDescent="0.2">
      <c r="E93" s="512"/>
    </row>
    <row r="94" spans="1:23" x14ac:dyDescent="0.2">
      <c r="E94" s="512"/>
    </row>
    <row r="95" spans="1:23" x14ac:dyDescent="0.2">
      <c r="E95" s="512"/>
    </row>
    <row r="96" spans="1:23" x14ac:dyDescent="0.2">
      <c r="E96" s="512"/>
    </row>
    <row r="97" spans="5:5" x14ac:dyDescent="0.2">
      <c r="E97" s="512"/>
    </row>
    <row r="98" spans="5:5" x14ac:dyDescent="0.2">
      <c r="E98" s="512"/>
    </row>
    <row r="99" spans="5:5" x14ac:dyDescent="0.2">
      <c r="E99" s="512"/>
    </row>
    <row r="100" spans="5:5" x14ac:dyDescent="0.2">
      <c r="E100" s="512"/>
    </row>
    <row r="101" spans="5:5" x14ac:dyDescent="0.2">
      <c r="E101" s="512"/>
    </row>
    <row r="102" spans="5:5" x14ac:dyDescent="0.2">
      <c r="E102" s="512"/>
    </row>
    <row r="103" spans="5:5" x14ac:dyDescent="0.2">
      <c r="E103" s="512"/>
    </row>
    <row r="104" spans="5:5" x14ac:dyDescent="0.2">
      <c r="E104" s="512"/>
    </row>
    <row r="105" spans="5:5" x14ac:dyDescent="0.2">
      <c r="E105" s="512"/>
    </row>
    <row r="106" spans="5:5" x14ac:dyDescent="0.2">
      <c r="E106" s="512"/>
    </row>
    <row r="107" spans="5:5" x14ac:dyDescent="0.2">
      <c r="E107" s="512"/>
    </row>
    <row r="108" spans="5:5" x14ac:dyDescent="0.2">
      <c r="E108" s="512"/>
    </row>
    <row r="109" spans="5:5" x14ac:dyDescent="0.2">
      <c r="E109" s="512"/>
    </row>
    <row r="110" spans="5:5" x14ac:dyDescent="0.2">
      <c r="E110" s="512"/>
    </row>
    <row r="111" spans="5:5" x14ac:dyDescent="0.2">
      <c r="E111" s="512"/>
    </row>
    <row r="112" spans="5:5" x14ac:dyDescent="0.2">
      <c r="E112" s="512"/>
    </row>
    <row r="113" spans="5:5" x14ac:dyDescent="0.2">
      <c r="E113" s="512"/>
    </row>
    <row r="114" spans="5:5" x14ac:dyDescent="0.2">
      <c r="E114" s="512"/>
    </row>
    <row r="115" spans="5:5" x14ac:dyDescent="0.2">
      <c r="E115" s="512"/>
    </row>
    <row r="116" spans="5:5" x14ac:dyDescent="0.2">
      <c r="E116" s="512"/>
    </row>
    <row r="117" spans="5:5" x14ac:dyDescent="0.2">
      <c r="E117" s="512"/>
    </row>
    <row r="118" spans="5:5" x14ac:dyDescent="0.2">
      <c r="E118" s="512"/>
    </row>
    <row r="119" spans="5:5" x14ac:dyDescent="0.2">
      <c r="E119" s="691"/>
    </row>
    <row r="120" spans="5:5" x14ac:dyDescent="0.2">
      <c r="E120" s="512"/>
    </row>
    <row r="121" spans="5:5" x14ac:dyDescent="0.2">
      <c r="E121" s="512"/>
    </row>
    <row r="122" spans="5:5" x14ac:dyDescent="0.2">
      <c r="E122" s="512"/>
    </row>
    <row r="123" spans="5:5" x14ac:dyDescent="0.2">
      <c r="E123" s="512"/>
    </row>
    <row r="124" spans="5:5" x14ac:dyDescent="0.2">
      <c r="E124" s="512"/>
    </row>
    <row r="125" spans="5:5" x14ac:dyDescent="0.2">
      <c r="E125" s="512"/>
    </row>
    <row r="126" spans="5:5" x14ac:dyDescent="0.2">
      <c r="E126" s="512"/>
    </row>
    <row r="127" spans="5:5" x14ac:dyDescent="0.2">
      <c r="E127" s="512"/>
    </row>
    <row r="128" spans="5:5" x14ac:dyDescent="0.2">
      <c r="E128" s="512"/>
    </row>
    <row r="129" spans="5:5" x14ac:dyDescent="0.2">
      <c r="E129" s="512"/>
    </row>
    <row r="130" spans="5:5" x14ac:dyDescent="0.2">
      <c r="E130" s="512"/>
    </row>
    <row r="131" spans="5:5" x14ac:dyDescent="0.2">
      <c r="E131" s="512"/>
    </row>
    <row r="132" spans="5:5" x14ac:dyDescent="0.2">
      <c r="E132" s="512"/>
    </row>
    <row r="133" spans="5:5" x14ac:dyDescent="0.2">
      <c r="E133" s="512"/>
    </row>
    <row r="134" spans="5:5" x14ac:dyDescent="0.2">
      <c r="E134" s="669"/>
    </row>
    <row r="135" spans="5:5" x14ac:dyDescent="0.2">
      <c r="E135" s="512"/>
    </row>
    <row r="136" spans="5:5" x14ac:dyDescent="0.2">
      <c r="E136" s="512"/>
    </row>
    <row r="137" spans="5:5" x14ac:dyDescent="0.2">
      <c r="E137" s="512"/>
    </row>
    <row r="138" spans="5:5" x14ac:dyDescent="0.2">
      <c r="E138" s="512"/>
    </row>
    <row r="139" spans="5:5" x14ac:dyDescent="0.2">
      <c r="E139" s="512"/>
    </row>
    <row r="140" spans="5:5" x14ac:dyDescent="0.2">
      <c r="E140" s="512"/>
    </row>
    <row r="141" spans="5:5" x14ac:dyDescent="0.2">
      <c r="E141" s="512"/>
    </row>
    <row r="142" spans="5:5" x14ac:dyDescent="0.2">
      <c r="E142" s="512"/>
    </row>
    <row r="143" spans="5:5" x14ac:dyDescent="0.2">
      <c r="E143" s="669"/>
    </row>
    <row r="144" spans="5:5" x14ac:dyDescent="0.2">
      <c r="E144" s="512"/>
    </row>
    <row r="145" spans="5:5" x14ac:dyDescent="0.2">
      <c r="E145" s="512"/>
    </row>
    <row r="146" spans="5:5" x14ac:dyDescent="0.2">
      <c r="E146" s="237"/>
    </row>
    <row r="147" spans="5:5" x14ac:dyDescent="0.2">
      <c r="E147" s="61"/>
    </row>
  </sheetData>
  <mergeCells count="61">
    <mergeCell ref="K86:L86"/>
    <mergeCell ref="M86:N86"/>
    <mergeCell ref="O86:P86"/>
    <mergeCell ref="Q86:R86"/>
    <mergeCell ref="K84:L84"/>
    <mergeCell ref="M84:N84"/>
    <mergeCell ref="O84:P84"/>
    <mergeCell ref="Q84:R84"/>
    <mergeCell ref="K85:L85"/>
    <mergeCell ref="M85:N85"/>
    <mergeCell ref="O85:P85"/>
    <mergeCell ref="Q85:R85"/>
    <mergeCell ref="Q78:R78"/>
    <mergeCell ref="Q82:R82"/>
    <mergeCell ref="O78:P78"/>
    <mergeCell ref="Q76:R76"/>
    <mergeCell ref="K83:L83"/>
    <mergeCell ref="M83:N83"/>
    <mergeCell ref="O83:P83"/>
    <mergeCell ref="Q83:R83"/>
    <mergeCell ref="K78:L78"/>
    <mergeCell ref="M78:N78"/>
    <mergeCell ref="M82:N82"/>
    <mergeCell ref="O82:P82"/>
    <mergeCell ref="K82:L82"/>
    <mergeCell ref="K76:L76"/>
    <mergeCell ref="M76:N76"/>
    <mergeCell ref="O76:P76"/>
    <mergeCell ref="Q72:R72"/>
    <mergeCell ref="K75:L75"/>
    <mergeCell ref="M75:N75"/>
    <mergeCell ref="O75:P75"/>
    <mergeCell ref="K72:L72"/>
    <mergeCell ref="M72:N72"/>
    <mergeCell ref="O72:P72"/>
    <mergeCell ref="Q75:R75"/>
    <mergeCell ref="K68:L68"/>
    <mergeCell ref="M68:N68"/>
    <mergeCell ref="O68:P68"/>
    <mergeCell ref="Q69:R69"/>
    <mergeCell ref="Q68:R68"/>
    <mergeCell ref="K69:L69"/>
    <mergeCell ref="M69:N69"/>
    <mergeCell ref="O69:P69"/>
    <mergeCell ref="Q70:R70"/>
    <mergeCell ref="Q71:R71"/>
    <mergeCell ref="K70:L70"/>
    <mergeCell ref="M70:N70"/>
    <mergeCell ref="O70:P70"/>
    <mergeCell ref="K71:L71"/>
    <mergeCell ref="M71:N71"/>
    <mergeCell ref="O71:P71"/>
    <mergeCell ref="E15:F15"/>
    <mergeCell ref="Q15:R15"/>
    <mergeCell ref="K67:L67"/>
    <mergeCell ref="M67:N67"/>
    <mergeCell ref="O67:P67"/>
    <mergeCell ref="K15:L15"/>
    <mergeCell ref="M15:N15"/>
    <mergeCell ref="O15:P15"/>
    <mergeCell ref="Q67:R67"/>
  </mergeCells>
  <phoneticPr fontId="0" type="noConversion"/>
  <printOptions horizontalCentered="1" verticalCentered="1"/>
  <pageMargins left="0" right="0" top="0.5" bottom="0.61" header="0.25" footer="0.25"/>
  <pageSetup paperSize="9" scale="90" orientation="portrait" r:id="rId1"/>
  <headerFooter alignWithMargins="0">
    <oddFooter>&amp;L&amp;F&amp;A&amp;C&amp;P of &amp;N&amp;R&amp;D&amp;T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40ac5-5590-4fa8-8b74-0330f57c408e">
      <Terms xmlns="http://schemas.microsoft.com/office/infopath/2007/PartnerControls"/>
    </lcf76f155ced4ddcb4097134ff3c332f>
    <TaxCatchAll xmlns="19b83405-168d-4445-9317-0a809f11a0d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F6AB22F0CAC1D4A997F4B95CC699C12" ma:contentTypeVersion="19" ma:contentTypeDescription="Crear nuevo documento." ma:contentTypeScope="" ma:versionID="f71d7cdaf63d8b3ce2a026ac59fe71d4">
  <xsd:schema xmlns:xsd="http://www.w3.org/2001/XMLSchema" xmlns:xs="http://www.w3.org/2001/XMLSchema" xmlns:p="http://schemas.microsoft.com/office/2006/metadata/properties" xmlns:ns2="1f240ac5-5590-4fa8-8b74-0330f57c408e" xmlns:ns3="19b83405-168d-4445-9317-0a809f11a0d0" targetNamespace="http://schemas.microsoft.com/office/2006/metadata/properties" ma:root="true" ma:fieldsID="d30d0bbdccdda160915e7f48a29a8227" ns2:_="" ns3:_="">
    <xsd:import namespace="1f240ac5-5590-4fa8-8b74-0330f57c408e"/>
    <xsd:import namespace="19b83405-168d-4445-9317-0a809f11a0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40ac5-5590-4fa8-8b74-0330f57c4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1214e0a4-b7f0-4ccf-9a38-a57519c074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b83405-168d-4445-9317-0a809f11a0d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49d7621-6c3e-4bd3-a263-615b7a704511}" ma:internalName="TaxCatchAll" ma:showField="CatchAllData" ma:web="19b83405-168d-4445-9317-0a809f11a0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8F79C7-82D3-4D2C-B6EF-E1888E14336F}">
  <ds:schemaRefs>
    <ds:schemaRef ds:uri="http://schemas.microsoft.com/office/2006/metadata/properties"/>
    <ds:schemaRef ds:uri="http://schemas.microsoft.com/office/infopath/2007/PartnerControls"/>
    <ds:schemaRef ds:uri="1f240ac5-5590-4fa8-8b74-0330f57c408e"/>
    <ds:schemaRef ds:uri="19b83405-168d-4445-9317-0a809f11a0d0"/>
  </ds:schemaRefs>
</ds:datastoreItem>
</file>

<file path=customXml/itemProps2.xml><?xml version="1.0" encoding="utf-8"?>
<ds:datastoreItem xmlns:ds="http://schemas.openxmlformats.org/officeDocument/2006/customXml" ds:itemID="{02ED6BD7-4996-4998-BB2B-CC5E5A281C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240ac5-5590-4fa8-8b74-0330f57c408e"/>
    <ds:schemaRef ds:uri="19b83405-168d-4445-9317-0a809f11a0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3BB1F8-93C4-4304-A38C-4071BC14A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9</vt:i4>
      </vt:variant>
    </vt:vector>
  </HeadingPairs>
  <TitlesOfParts>
    <vt:vector size="13" baseType="lpstr">
      <vt:lpstr>5. ES Price Proposal</vt:lpstr>
      <vt:lpstr>Desglossament Oferta Econòmica</vt:lpstr>
      <vt:lpstr>6. Sample Payment Schedule</vt:lpstr>
      <vt:lpstr>7a. Alt Invoice</vt:lpstr>
      <vt:lpstr>'5. ES Price Proposal'!Área_de_impresión</vt:lpstr>
      <vt:lpstr>'6. Sample Payment Schedule'!Área_de_impresión</vt:lpstr>
      <vt:lpstr>'7a. Alt Invoice'!Área_de_impresión</vt:lpstr>
      <vt:lpstr>'Desglossament Oferta Econòmica'!Área_de_impresión</vt:lpstr>
      <vt:lpstr>S1GenandOversighttotal</vt:lpstr>
      <vt:lpstr>'5. ES Price Proposal'!Títulos_a_imprimir</vt:lpstr>
      <vt:lpstr>'6. Sample Payment Schedule'!Títulos_a_imprimir</vt:lpstr>
      <vt:lpstr>'7a. Alt Invoice'!Títulos_a_imprimir</vt:lpstr>
      <vt:lpstr>'Desglossament Oferta Econòmica'!Títulos_a_imprimir</vt:lpstr>
    </vt:vector>
  </TitlesOfParts>
  <Manager/>
  <Company>Bayer Pharmaceutical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Timothy R. Garrelts</dc:creator>
  <cp:keywords/>
  <dc:description/>
  <cp:lastModifiedBy>MONSALVE, CRISTINA (FCRB)</cp:lastModifiedBy>
  <cp:revision/>
  <dcterms:created xsi:type="dcterms:W3CDTF">1999-11-05T01:57:07Z</dcterms:created>
  <dcterms:modified xsi:type="dcterms:W3CDTF">2026-03-10T11:15:15Z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0x0101003F6AB22F0CAC1D4A997F4B95CC699C12</vt:lpwstr>
  </property>
  <property fmtid="{D5CDD505-2E9C-101B-9397-08002B2CF9AE}" pid="3" name="Order">
    <vt:r8>4884800</vt:r8>
  </property>
  <property fmtid="{D5CDD505-2E9C-101B-9397-08002B2CF9AE}" pid="4" name="MediaServiceImageTags">
    <vt:lpwstr/>
  </property>
</Properties>
</file>