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404\Desktop\16102697 SUBMIN.INSTAL. PRESES ELECTRIQUES VOLVO\"/>
    </mc:Choice>
  </mc:AlternateContent>
  <xr:revisionPtr revIDLastSave="0" documentId="8_{132B63CA-A290-4744-A087-058CCA78DB97}" xr6:coauthVersionLast="47" xr6:coauthVersionMax="47" xr10:uidLastSave="{00000000-0000-0000-0000-000000000000}"/>
  <bookViews>
    <workbookView xWindow="28680" yWindow="-105" windowWidth="29040" windowHeight="15840" xr2:uid="{398F4A7A-1737-4A10-986B-82E83720EE6D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20" i="1" l="1"/>
  <c r="G11" i="1" s="1"/>
  <c r="G19" i="1" l="1"/>
  <c r="G8" i="1"/>
  <c r="G13" i="1"/>
  <c r="G16" i="1"/>
  <c r="G7" i="1"/>
  <c r="G18" i="1"/>
  <c r="G6" i="1"/>
  <c r="G12" i="1"/>
  <c r="G17" i="1"/>
  <c r="G10" i="1"/>
  <c r="G15" i="1"/>
  <c r="G9" i="1"/>
  <c r="G14" i="1"/>
  <c r="G5" i="1"/>
  <c r="G20" i="1" l="1"/>
</calcChain>
</file>

<file path=xl/sharedStrings.xml><?xml version="1.0" encoding="utf-8"?>
<sst xmlns="http://schemas.openxmlformats.org/spreadsheetml/2006/main" count="37" uniqueCount="25">
  <si>
    <t>Ítem</t>
  </si>
  <si>
    <t>Unitat</t>
  </si>
  <si>
    <t>Quantitat</t>
  </si>
  <si>
    <t>Cost unitari (€)</t>
  </si>
  <si>
    <t>Cost total (€)</t>
  </si>
  <si>
    <t>Percentatge (%)</t>
  </si>
  <si>
    <t>Subministrament i instal·lació de pòrtics metàl·lics reforçats, galvanitzats, preparat per a passar per l’interior els cables per a cada punt de subministrament.  Un pòrtic previst per a 10 punts de subministrament i un altre previst per a 6 punts de subministrament.</t>
  </si>
  <si>
    <t>u</t>
  </si>
  <si>
    <t>Suministrament i instal.lació de proteccio magnetotermica i diferencial al quadre principal</t>
  </si>
  <si>
    <t>Subministrament i muntatge de caixes de distribució amb protecció IP65  amb carrils DIN per col·locar proteccions tèrmiques i diferencials.</t>
  </si>
  <si>
    <t>Subministrament i instal·lació de protecció diferencial per a cada pòrtic. Diferencial tipus S superinmunitzat 100A 300mA per a cada quadre de cada pòrtic.</t>
  </si>
  <si>
    <t>Subministrament i instal·lació de protecció diferencial per a cada grup de  endolls. Diferencial tipus B superinmunizado 40A 30mA per a cada grup de 3 proteccions magnetotèrmiques</t>
  </si>
  <si>
    <t>m</t>
  </si>
  <si>
    <t>Subministrament i muntatge de protecció magneto tèrmica per a cada punt de subministrament 16A</t>
  </si>
  <si>
    <t>Subministrament i instal·lació de cablejat de potència per a alimentació dels pòrtics</t>
  </si>
  <si>
    <t>Execució de canalització enterrada o en superfície amb tub reforçat per allotjament de cablejat</t>
  </si>
  <si>
    <t>Subministrament i instal.lació de cablejat per a cada enrotllador des de cuadre principal del pòrtic.Cable 0'6-1 KV. RV-K DE CU. 3x2'5 mm2</t>
  </si>
  <si>
    <t>Suministre i instal.lació de enrotlladors de cable amb endoll adequat per vehicles VOLVO</t>
  </si>
  <si>
    <t>Senyalització i identificació de punts de subministrament i proteccions resistent a intempèrie</t>
  </si>
  <si>
    <t>Proves i verificacions de la instal·lació segons REBT i protocols TMB</t>
  </si>
  <si>
    <t>h</t>
  </si>
  <si>
    <t>Documentació tècnica As-Built: plànols, esquemes unifilars, fitxes tècniques i certificats</t>
  </si>
  <si>
    <t>Legalització instal.lació  BT</t>
  </si>
  <si>
    <t>Partida alçada a justificar per afectacions de serveis existents</t>
  </si>
  <si>
    <t xml:space="preserve">Import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</si>
</sst>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6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7" xfId="0" applyNumberFormat="1" applyBorder="1"/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6" xfId="1" applyFont="1" applyBorder="1" applyAlignment="1">
      <alignment horizontal="center" wrapText="1"/>
    </xf>
    <xf numFmtId="44" fontId="0" fillId="0" borderId="16" xfId="1" applyFont="1" applyFill="1" applyBorder="1" applyAlignment="1">
      <alignment horizontal="center" wrapText="1"/>
    </xf>
    <xf numFmtId="44" fontId="1" fillId="2" borderId="5" xfId="1" applyFont="1" applyFill="1" applyBorder="1" applyAlignment="1">
      <alignment horizontal="center"/>
    </xf>
    <xf numFmtId="44" fontId="0" fillId="0" borderId="11" xfId="1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 wrapText="1"/>
      <protection locked="0"/>
    </xf>
    <xf numFmtId="44" fontId="0" fillId="0" borderId="1" xfId="1" applyFont="1" applyFill="1" applyBorder="1" applyAlignment="1" applyProtection="1">
      <alignment horizont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DD7F-EC4F-4004-AC44-92FC92E00E08}">
  <sheetPr>
    <pageSetUpPr fitToPage="1"/>
  </sheetPr>
  <dimension ref="B3:G33"/>
  <sheetViews>
    <sheetView showGridLines="0" tabSelected="1" topLeftCell="A2" workbookViewId="0">
      <selection activeCell="J10" sqref="J10"/>
    </sheetView>
  </sheetViews>
  <sheetFormatPr defaultColWidth="11.42578125" defaultRowHeight="15"/>
  <cols>
    <col min="2" max="2" width="50.42578125" customWidth="1"/>
    <col min="5" max="5" width="14.140625" customWidth="1"/>
    <col min="6" max="6" width="12.28515625" bestFit="1" customWidth="1"/>
    <col min="7" max="7" width="15.140625" bestFit="1" customWidth="1"/>
  </cols>
  <sheetData>
    <row r="3" spans="2:7" ht="15" customHeight="1" thickBot="1"/>
    <row r="4" spans="2:7" ht="15.75" thickBot="1">
      <c r="B4" s="19" t="s">
        <v>0</v>
      </c>
      <c r="C4" s="20" t="s">
        <v>1</v>
      </c>
      <c r="D4" s="21" t="s">
        <v>2</v>
      </c>
      <c r="E4" s="21" t="s">
        <v>3</v>
      </c>
      <c r="F4" s="22" t="s">
        <v>4</v>
      </c>
      <c r="G4" s="19" t="s">
        <v>5</v>
      </c>
    </row>
    <row r="5" spans="2:7" ht="28.5" customHeight="1">
      <c r="B5" s="16" t="s">
        <v>6</v>
      </c>
      <c r="C5" s="17" t="s">
        <v>7</v>
      </c>
      <c r="D5" s="18">
        <v>2</v>
      </c>
      <c r="E5" s="31"/>
      <c r="F5" s="26">
        <f>D5*E5</f>
        <v>0</v>
      </c>
      <c r="G5" s="23" t="e">
        <f t="shared" ref="G5:G19" si="0">((F5/F$20)*100)</f>
        <v>#DIV/0!</v>
      </c>
    </row>
    <row r="6" spans="2:7" ht="28.5" customHeight="1">
      <c r="B6" s="13" t="s">
        <v>8</v>
      </c>
      <c r="C6" s="11" t="s">
        <v>7</v>
      </c>
      <c r="D6" s="2">
        <v>1</v>
      </c>
      <c r="E6" s="32"/>
      <c r="F6" s="27">
        <f>D6*E6</f>
        <v>0</v>
      </c>
      <c r="G6" s="24" t="e">
        <f t="shared" si="0"/>
        <v>#DIV/0!</v>
      </c>
    </row>
    <row r="7" spans="2:7" s="10" customFormat="1" ht="42.75">
      <c r="B7" s="13" t="s">
        <v>9</v>
      </c>
      <c r="C7" s="12" t="s">
        <v>7</v>
      </c>
      <c r="D7" s="1">
        <v>2</v>
      </c>
      <c r="E7" s="33"/>
      <c r="F7" s="28">
        <f t="shared" ref="F7:F19" si="1">D7*E7</f>
        <v>0</v>
      </c>
      <c r="G7" s="24" t="e">
        <f t="shared" si="0"/>
        <v>#DIV/0!</v>
      </c>
    </row>
    <row r="8" spans="2:7" s="10" customFormat="1" ht="57">
      <c r="B8" s="13" t="s">
        <v>10</v>
      </c>
      <c r="C8" s="12" t="s">
        <v>7</v>
      </c>
      <c r="D8" s="1">
        <v>2</v>
      </c>
      <c r="E8" s="33"/>
      <c r="F8" s="28">
        <f t="shared" ref="F8" si="2">D8*E8</f>
        <v>0</v>
      </c>
      <c r="G8" s="24" t="e">
        <f t="shared" si="0"/>
        <v>#DIV/0!</v>
      </c>
    </row>
    <row r="9" spans="2:7" s="10" customFormat="1" ht="57">
      <c r="B9" s="13" t="s">
        <v>11</v>
      </c>
      <c r="C9" s="12" t="s">
        <v>12</v>
      </c>
      <c r="D9" s="1">
        <v>5</v>
      </c>
      <c r="E9" s="33"/>
      <c r="F9" s="28">
        <f t="shared" si="1"/>
        <v>0</v>
      </c>
      <c r="G9" s="24" t="e">
        <f t="shared" si="0"/>
        <v>#DIV/0!</v>
      </c>
    </row>
    <row r="10" spans="2:7" s="10" customFormat="1" ht="28.5">
      <c r="B10" s="13" t="s">
        <v>13</v>
      </c>
      <c r="C10" s="12" t="s">
        <v>12</v>
      </c>
      <c r="D10" s="1">
        <v>16</v>
      </c>
      <c r="E10" s="33"/>
      <c r="F10" s="28">
        <f t="shared" si="1"/>
        <v>0</v>
      </c>
      <c r="G10" s="24" t="e">
        <f t="shared" si="0"/>
        <v>#DIV/0!</v>
      </c>
    </row>
    <row r="11" spans="2:7" s="10" customFormat="1" ht="28.5">
      <c r="B11" s="13" t="s">
        <v>14</v>
      </c>
      <c r="C11" s="12" t="s">
        <v>12</v>
      </c>
      <c r="D11" s="1">
        <v>800</v>
      </c>
      <c r="E11" s="33"/>
      <c r="F11" s="28">
        <f t="shared" si="1"/>
        <v>0</v>
      </c>
      <c r="G11" s="24" t="e">
        <f t="shared" si="0"/>
        <v>#DIV/0!</v>
      </c>
    </row>
    <row r="12" spans="2:7" s="10" customFormat="1" ht="28.5">
      <c r="B12" s="13" t="s">
        <v>15</v>
      </c>
      <c r="C12" s="12" t="s">
        <v>7</v>
      </c>
      <c r="D12" s="1">
        <v>400</v>
      </c>
      <c r="E12" s="33"/>
      <c r="F12" s="28">
        <f t="shared" si="1"/>
        <v>0</v>
      </c>
      <c r="G12" s="24" t="e">
        <f t="shared" si="0"/>
        <v>#DIV/0!</v>
      </c>
    </row>
    <row r="13" spans="2:7" s="10" customFormat="1" ht="42.75">
      <c r="B13" s="13" t="s">
        <v>16</v>
      </c>
      <c r="C13" s="12" t="s">
        <v>12</v>
      </c>
      <c r="D13" s="1">
        <v>560</v>
      </c>
      <c r="E13" s="33"/>
      <c r="F13" s="28">
        <f t="shared" si="1"/>
        <v>0</v>
      </c>
      <c r="G13" s="24" t="e">
        <f t="shared" si="0"/>
        <v>#DIV/0!</v>
      </c>
    </row>
    <row r="14" spans="2:7" s="10" customFormat="1" ht="28.5">
      <c r="B14" s="14" t="s">
        <v>17</v>
      </c>
      <c r="C14" s="12" t="s">
        <v>7</v>
      </c>
      <c r="D14" s="1">
        <v>16</v>
      </c>
      <c r="E14" s="33"/>
      <c r="F14" s="28">
        <f t="shared" si="1"/>
        <v>0</v>
      </c>
      <c r="G14" s="24" t="e">
        <f t="shared" si="0"/>
        <v>#DIV/0!</v>
      </c>
    </row>
    <row r="15" spans="2:7" s="10" customFormat="1" ht="42.75">
      <c r="B15" s="13" t="s">
        <v>18</v>
      </c>
      <c r="C15" s="12" t="s">
        <v>7</v>
      </c>
      <c r="D15" s="1">
        <v>16</v>
      </c>
      <c r="E15" s="33"/>
      <c r="F15" s="28">
        <f t="shared" si="1"/>
        <v>0</v>
      </c>
      <c r="G15" s="24" t="e">
        <f t="shared" si="0"/>
        <v>#DIV/0!</v>
      </c>
    </row>
    <row r="16" spans="2:7" s="10" customFormat="1" ht="28.5">
      <c r="B16" s="13" t="s">
        <v>19</v>
      </c>
      <c r="C16" s="12" t="s">
        <v>20</v>
      </c>
      <c r="D16" s="1">
        <v>3</v>
      </c>
      <c r="E16" s="33"/>
      <c r="F16" s="28">
        <f t="shared" si="1"/>
        <v>0</v>
      </c>
      <c r="G16" s="24" t="e">
        <f t="shared" si="0"/>
        <v>#DIV/0!</v>
      </c>
    </row>
    <row r="17" spans="2:7" s="10" customFormat="1" ht="28.5">
      <c r="B17" s="13" t="s">
        <v>21</v>
      </c>
      <c r="C17" s="12" t="s">
        <v>7</v>
      </c>
      <c r="D17" s="1">
        <v>1</v>
      </c>
      <c r="E17" s="33"/>
      <c r="F17" s="28">
        <f t="shared" si="1"/>
        <v>0</v>
      </c>
      <c r="G17" s="24" t="e">
        <f t="shared" si="0"/>
        <v>#DIV/0!</v>
      </c>
    </row>
    <row r="18" spans="2:7">
      <c r="B18" s="13" t="s">
        <v>22</v>
      </c>
      <c r="C18" s="12" t="s">
        <v>7</v>
      </c>
      <c r="D18" s="1">
        <v>1</v>
      </c>
      <c r="E18" s="34"/>
      <c r="F18" s="29">
        <f t="shared" si="1"/>
        <v>0</v>
      </c>
      <c r="G18" s="24" t="e">
        <f t="shared" si="0"/>
        <v>#DIV/0!</v>
      </c>
    </row>
    <row r="19" spans="2:7" ht="29.25" thickBot="1">
      <c r="B19" s="15" t="s">
        <v>23</v>
      </c>
      <c r="C19" s="12" t="s">
        <v>7</v>
      </c>
      <c r="D19" s="1">
        <v>1</v>
      </c>
      <c r="E19" s="34"/>
      <c r="F19" s="29">
        <f t="shared" si="1"/>
        <v>0</v>
      </c>
      <c r="G19" s="24" t="e">
        <f t="shared" si="0"/>
        <v>#DIV/0!</v>
      </c>
    </row>
    <row r="20" spans="2:7" ht="15.75" thickBot="1">
      <c r="B20" s="3"/>
      <c r="C20" s="4"/>
      <c r="D20" s="5"/>
      <c r="E20" s="6" t="s">
        <v>24</v>
      </c>
      <c r="F20" s="30">
        <f>SUM(F5:F19)</f>
        <v>0</v>
      </c>
      <c r="G20" s="25" t="e">
        <f>SUM(G5:G19)</f>
        <v>#DIV/0!</v>
      </c>
    </row>
    <row r="23" spans="2:7">
      <c r="B23" s="7"/>
      <c r="C23" s="7"/>
      <c r="D23" s="7"/>
    </row>
    <row r="24" spans="2:7">
      <c r="B24" s="8"/>
      <c r="C24" s="8"/>
      <c r="D24" s="8"/>
    </row>
    <row r="25" spans="2:7">
      <c r="B25" s="8"/>
      <c r="C25" s="8"/>
      <c r="D25" s="8"/>
    </row>
    <row r="26" spans="2:7">
      <c r="B26" s="8"/>
      <c r="C26" s="8"/>
      <c r="D26" s="8"/>
    </row>
    <row r="27" spans="2:7">
      <c r="B27" s="8"/>
      <c r="C27" s="8"/>
      <c r="D27" s="8"/>
    </row>
    <row r="28" spans="2:7">
      <c r="B28" s="8"/>
      <c r="C28" s="8"/>
      <c r="D28" s="8"/>
    </row>
    <row r="29" spans="2:7">
      <c r="B29" s="8"/>
      <c r="C29" s="8"/>
      <c r="D29" s="8"/>
    </row>
    <row r="30" spans="2:7">
      <c r="B30" s="8"/>
      <c r="C30" s="9"/>
      <c r="D30" s="9"/>
    </row>
    <row r="31" spans="2:7">
      <c r="B31" s="8"/>
      <c r="C31" s="8"/>
      <c r="D31" s="8"/>
    </row>
    <row r="32" spans="2:7">
      <c r="B32" s="8"/>
      <c r="C32" s="8"/>
      <c r="D32" s="8"/>
    </row>
    <row r="33" spans="2:4">
      <c r="B33" s="8"/>
      <c r="C33" s="8"/>
      <c r="D33" s="8"/>
    </row>
  </sheetData>
  <sheetProtection algorithmName="SHA-512" hashValue="RsnM6dwxZ+QGIdwRLImGS7aEjLooKW7eQfGivlhP7v4/DXEsn/Di4GXygqLVkCP37X5kMxZKkANOqZdddZjdrQ==" saltValue="eRjJjfUhMXmibHt2ucb9IQ==" spinCount="100000" sheet="1" objects="1" scenarios="1"/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16102697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16102697 - Preses electriques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2026-03-09T23:00:00+00:00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543357</TMB_IDLicitacio>
    <TMB_CA xmlns="c8de0594-42e2-4f26-8a69-9df094374455">2026-03-22T23:00:00+00:00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F102E-3CAB-4438-BDFD-80A4AC8EA361}"/>
</file>

<file path=customXml/itemProps2.xml><?xml version="1.0" encoding="utf-8"?>
<ds:datastoreItem xmlns:ds="http://schemas.openxmlformats.org/officeDocument/2006/customXml" ds:itemID="{7828458B-1A84-4818-B548-6CF30D7FB8A7}"/>
</file>

<file path=customXml/itemProps3.xml><?xml version="1.0" encoding="utf-8"?>
<ds:datastoreItem xmlns:ds="http://schemas.openxmlformats.org/officeDocument/2006/customXml" ds:itemID="{FFBCCCA3-271B-4DBD-B71C-6761A0075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Cantoral Lujan, Enrique</dc:creator>
  <cp:keywords/>
  <dc:description/>
  <cp:lastModifiedBy>Marquez Garcia, Guillem</cp:lastModifiedBy>
  <cp:revision/>
  <dcterms:created xsi:type="dcterms:W3CDTF">2025-07-16T06:52:19Z</dcterms:created>
  <dcterms:modified xsi:type="dcterms:W3CDTF">2026-03-02T07:17:40Z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8" name="TMB_IDLicitacio">
    <vt:r8>543357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TMB_LastProcessedHash">
    <vt:lpwstr>18c09931902adccb4e2883b6fa8955ab736c6694ef45b64a834457d0047ef039</vt:lpwstr>
  </property>
  <property fmtid="{D5CDD505-2E9C-101B-9397-08002B2CF9AE}" pid="24" name="FirstName">
    <vt:lpwstr/>
  </property>
</Properties>
</file>