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N:\Contractacio\1. CSAPG-EXPEDIENTS CONTRACTACIÓ\Contractes 2026\CSAPG 2026_07 Obres Urgències HSAA\"/>
    </mc:Choice>
  </mc:AlternateContent>
  <bookViews>
    <workbookView xWindow="90" yWindow="255" windowWidth="26010" windowHeight="15225"/>
  </bookViews>
  <sheets>
    <sheet name="Pressupost" sheetId="10" r:id="rId1"/>
    <sheet name="Amidaments" sheetId="11"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18" i="11" l="1"/>
  <c r="G1616" i="11"/>
  <c r="G1614" i="11"/>
  <c r="G1612" i="11"/>
  <c r="G1610" i="11"/>
  <c r="G1608" i="11" s="1"/>
  <c r="G1606" i="11"/>
  <c r="G1605" i="11" s="1"/>
  <c r="G1603" i="11"/>
  <c r="G1602" i="11" s="1"/>
  <c r="G1600" i="11"/>
  <c r="G1599" i="11"/>
  <c r="G1597" i="11"/>
  <c r="G1596" i="11"/>
  <c r="G1594" i="11"/>
  <c r="G1593" i="11"/>
  <c r="G1591" i="11"/>
  <c r="G1590" i="11"/>
  <c r="G1588" i="11"/>
  <c r="G1587" i="11" s="1"/>
  <c r="G1585" i="11"/>
  <c r="G1584" i="11"/>
  <c r="G1578" i="11"/>
  <c r="G1577" i="11"/>
  <c r="G1575" i="11"/>
  <c r="G1574" i="11"/>
  <c r="G1572" i="11"/>
  <c r="G1571" i="11"/>
  <c r="G1569" i="11"/>
  <c r="G1568" i="11"/>
  <c r="G1566" i="11"/>
  <c r="G1565" i="11" s="1"/>
  <c r="G1563" i="11"/>
  <c r="G1562" i="11" s="1"/>
  <c r="G1560" i="11"/>
  <c r="G1559" i="11"/>
  <c r="G1557" i="11"/>
  <c r="G1556" i="11"/>
  <c r="G1554" i="11"/>
  <c r="G1553" i="11"/>
  <c r="G1551" i="11"/>
  <c r="G1550" i="11"/>
  <c r="G1548" i="11"/>
  <c r="G1547" i="11"/>
  <c r="G1545" i="11"/>
  <c r="G1544" i="11"/>
  <c r="G1542" i="11"/>
  <c r="G1540" i="11"/>
  <c r="G1539" i="11" s="1"/>
  <c r="G1537" i="11"/>
  <c r="G1536" i="11"/>
  <c r="G1535" i="11"/>
  <c r="G1534" i="11"/>
  <c r="G1532" i="11"/>
  <c r="G1531" i="11"/>
  <c r="G1529" i="11" s="1"/>
  <c r="G1530" i="11"/>
  <c r="G1527" i="11"/>
  <c r="G1526" i="11" s="1"/>
  <c r="G1524" i="11"/>
  <c r="G1523" i="11"/>
  <c r="G1522" i="11"/>
  <c r="G1521" i="11"/>
  <c r="G1519" i="11"/>
  <c r="G1518" i="11"/>
  <c r="G1517" i="11"/>
  <c r="G1510" i="11" s="1"/>
  <c r="G1516" i="11"/>
  <c r="G1515" i="11"/>
  <c r="G1514" i="11"/>
  <c r="G1513" i="11"/>
  <c r="G1512" i="11"/>
  <c r="G1508" i="11"/>
  <c r="G1507" i="11"/>
  <c r="G1501" i="11"/>
  <c r="G1500" i="11"/>
  <c r="G1498" i="11"/>
  <c r="G1497" i="11"/>
  <c r="G1495" i="11"/>
  <c r="G1494" i="11" s="1"/>
  <c r="G1492" i="11"/>
  <c r="G1491" i="11" s="1"/>
  <c r="G1489" i="11"/>
  <c r="G1488" i="11"/>
  <c r="G1486" i="11"/>
  <c r="G1485" i="11"/>
  <c r="G1483" i="11"/>
  <c r="G1482" i="11"/>
  <c r="G1480" i="11"/>
  <c r="G1479" i="11"/>
  <c r="G1477" i="11"/>
  <c r="G1476" i="11" s="1"/>
  <c r="G1474" i="11"/>
  <c r="G1473" i="11"/>
  <c r="G1471" i="11"/>
  <c r="G1470" i="11"/>
  <c r="G1468" i="11"/>
  <c r="G1467" i="11"/>
  <c r="G1465" i="11"/>
  <c r="G1464" i="11"/>
  <c r="G1462" i="11"/>
  <c r="G1461" i="11"/>
  <c r="G1459" i="11"/>
  <c r="G1458" i="11" s="1"/>
  <c r="G1456" i="11"/>
  <c r="G1455" i="11" s="1"/>
  <c r="G1453" i="11"/>
  <c r="G1452" i="11"/>
  <c r="G1450" i="11"/>
  <c r="G1449" i="11"/>
  <c r="G1447" i="11"/>
  <c r="G1446" i="11"/>
  <c r="G1444" i="11"/>
  <c r="G1443" i="11"/>
  <c r="G1441" i="11"/>
  <c r="G1440" i="11" s="1"/>
  <c r="G1438" i="11"/>
  <c r="G1437" i="11"/>
  <c r="G1435" i="11"/>
  <c r="G1434" i="11"/>
  <c r="G1432" i="11"/>
  <c r="G1431" i="11"/>
  <c r="G1429" i="11"/>
  <c r="G1428" i="11"/>
  <c r="G1426" i="11"/>
  <c r="G1425" i="11"/>
  <c r="G1423" i="11"/>
  <c r="G1422" i="11" s="1"/>
  <c r="G1420" i="11"/>
  <c r="G1419" i="11" s="1"/>
  <c r="G1417" i="11"/>
  <c r="G1416" i="11"/>
  <c r="G1414" i="11"/>
  <c r="G1413" i="11"/>
  <c r="G1411" i="11"/>
  <c r="G1410" i="11"/>
  <c r="G1408" i="11"/>
  <c r="G1407" i="11"/>
  <c r="G1405" i="11"/>
  <c r="G1404" i="11" s="1"/>
  <c r="G1402" i="11"/>
  <c r="G1401" i="11"/>
  <c r="G1399" i="11"/>
  <c r="G1398" i="11"/>
  <c r="G1392" i="11"/>
  <c r="G1391" i="11"/>
  <c r="G1389" i="11"/>
  <c r="G1388" i="11"/>
  <c r="G1387" i="11"/>
  <c r="G1386" i="11"/>
  <c r="G1385" i="11"/>
  <c r="G1384" i="11" s="1"/>
  <c r="G1382" i="11"/>
  <c r="G1381" i="11"/>
  <c r="G1380" i="11"/>
  <c r="G1379" i="11"/>
  <c r="G1378" i="11"/>
  <c r="G1377" i="11"/>
  <c r="G1376" i="11" s="1"/>
  <c r="G1374" i="11"/>
  <c r="G1373" i="11"/>
  <c r="G1372" i="11"/>
  <c r="G1371" i="11"/>
  <c r="G1370" i="11"/>
  <c r="G1369" i="11"/>
  <c r="G1367" i="11"/>
  <c r="G1366" i="11"/>
  <c r="G1365" i="11"/>
  <c r="G1364" i="11"/>
  <c r="G1363" i="11"/>
  <c r="G1362" i="11"/>
  <c r="G1361" i="11"/>
  <c r="G1360" i="11"/>
  <c r="G1359" i="11"/>
  <c r="G1358" i="11"/>
  <c r="G1356" i="11" s="1"/>
  <c r="G1357" i="11"/>
  <c r="G1354" i="11"/>
  <c r="G1353" i="11"/>
  <c r="G1352" i="11"/>
  <c r="G1351" i="11"/>
  <c r="G1350" i="11"/>
  <c r="G1349" i="11"/>
  <c r="G1348" i="11"/>
  <c r="G1347" i="11"/>
  <c r="G1346" i="11"/>
  <c r="G1344" i="11"/>
  <c r="G1343" i="11"/>
  <c r="G1342" i="11"/>
  <c r="G1341" i="11"/>
  <c r="G1340" i="11"/>
  <c r="G1339" i="11"/>
  <c r="G1338" i="11"/>
  <c r="G1337" i="11"/>
  <c r="G1336" i="11"/>
  <c r="G1335" i="11"/>
  <c r="G1334" i="11"/>
  <c r="G1333" i="11"/>
  <c r="G1332" i="11"/>
  <c r="G1331" i="11" s="1"/>
  <c r="G1329" i="11"/>
  <c r="G1328" i="11" s="1"/>
  <c r="G1321" i="11"/>
  <c r="G1320" i="11"/>
  <c r="G1313" i="11"/>
  <c r="G1312" i="11"/>
  <c r="G1310" i="11"/>
  <c r="G1309" i="11"/>
  <c r="G1308" i="11"/>
  <c r="G1307" i="11"/>
  <c r="G1303" i="11" s="1"/>
  <c r="G1306" i="11"/>
  <c r="G1305" i="11"/>
  <c r="G1304" i="11"/>
  <c r="G1301" i="11"/>
  <c r="G1300" i="11"/>
  <c r="G1298" i="11"/>
  <c r="G1297" i="11"/>
  <c r="G1295" i="11"/>
  <c r="G1294" i="11"/>
  <c r="G1292" i="11"/>
  <c r="G1291" i="11"/>
  <c r="G1289" i="11"/>
  <c r="G1288" i="11" s="1"/>
  <c r="G1286" i="11"/>
  <c r="G1285" i="11" s="1"/>
  <c r="G1283" i="11"/>
  <c r="G1282" i="11"/>
  <c r="G1275" i="11"/>
  <c r="G1274" i="11"/>
  <c r="G1272" i="11"/>
  <c r="G1271" i="11"/>
  <c r="G1269" i="11"/>
  <c r="G1268" i="11"/>
  <c r="G1266" i="11" s="1"/>
  <c r="G1264" i="11"/>
  <c r="G1263" i="11"/>
  <c r="G1261" i="11"/>
  <c r="G1260" i="11" s="1"/>
  <c r="G1258" i="11"/>
  <c r="G1257" i="11" s="1"/>
  <c r="G1255" i="11"/>
  <c r="G1254" i="11" s="1"/>
  <c r="G1252" i="11"/>
  <c r="G1251" i="11"/>
  <c r="G1249" i="11"/>
  <c r="G1248" i="11"/>
  <c r="G1246" i="11"/>
  <c r="G1245" i="11"/>
  <c r="G1243" i="11"/>
  <c r="G1242" i="11" s="1"/>
  <c r="G1240" i="11"/>
  <c r="G1239" i="11"/>
  <c r="G1238" i="11"/>
  <c r="G1236" i="11"/>
  <c r="G1235" i="11"/>
  <c r="G1233" i="11"/>
  <c r="G1232" i="11"/>
  <c r="G1227" i="11"/>
  <c r="G1226" i="11" s="1"/>
  <c r="G1219" i="11"/>
  <c r="G1218" i="11"/>
  <c r="G1217" i="11"/>
  <c r="G1216" i="11"/>
  <c r="G1215" i="11"/>
  <c r="G1214" i="11"/>
  <c r="G1213" i="11"/>
  <c r="G1212" i="11" s="1"/>
  <c r="G1210" i="11"/>
  <c r="G1209" i="11"/>
  <c r="G1208" i="11"/>
  <c r="G1206" i="11" s="1"/>
  <c r="G1207" i="11"/>
  <c r="G1204" i="11"/>
  <c r="G1203" i="11"/>
  <c r="G1202" i="11"/>
  <c r="G1201" i="11"/>
  <c r="G1200" i="11"/>
  <c r="G1199" i="11"/>
  <c r="G1198" i="11"/>
  <c r="G1197" i="11"/>
  <c r="G1195" i="11"/>
  <c r="G1194" i="11"/>
  <c r="G1193" i="11"/>
  <c r="G1192" i="11"/>
  <c r="G1191" i="11"/>
  <c r="G1190" i="11"/>
  <c r="G1189" i="11"/>
  <c r="G1184" i="11" s="1"/>
  <c r="G1188" i="11"/>
  <c r="G1187" i="11"/>
  <c r="G1186" i="11"/>
  <c r="G1182" i="11"/>
  <c r="G1181" i="11"/>
  <c r="G1180" i="11"/>
  <c r="G1179" i="11"/>
  <c r="G1178" i="11"/>
  <c r="G1170" i="11" s="1"/>
  <c r="G1177" i="11"/>
  <c r="G1176" i="11"/>
  <c r="G1175" i="11"/>
  <c r="G1174" i="11"/>
  <c r="G1173" i="11"/>
  <c r="G1172" i="11"/>
  <c r="G1168" i="11"/>
  <c r="G1167" i="11"/>
  <c r="G1165" i="11"/>
  <c r="G1164" i="11"/>
  <c r="G1163" i="11"/>
  <c r="G1162" i="11"/>
  <c r="G1161" i="11"/>
  <c r="G1160" i="11"/>
  <c r="G1159" i="11"/>
  <c r="G1157" i="11" s="1"/>
  <c r="G1155" i="11"/>
  <c r="G1154" i="11"/>
  <c r="G1153" i="11"/>
  <c r="G1152" i="11"/>
  <c r="G1151" i="11"/>
  <c r="G1150" i="11"/>
  <c r="G1149" i="11"/>
  <c r="G1147" i="11" s="1"/>
  <c r="G1145" i="11"/>
  <c r="G1144" i="11"/>
  <c r="G1143" i="11"/>
  <c r="G1142" i="11"/>
  <c r="G1141" i="11"/>
  <c r="G1140" i="11"/>
  <c r="G1139" i="11"/>
  <c r="G1138" i="11"/>
  <c r="G1136" i="11" s="1"/>
  <c r="G1134" i="11"/>
  <c r="G1133" i="11"/>
  <c r="G1132" i="11"/>
  <c r="G1131" i="11"/>
  <c r="G1130" i="11"/>
  <c r="G1123" i="11" s="1"/>
  <c r="G1129" i="11"/>
  <c r="G1128" i="11"/>
  <c r="G1127" i="11"/>
  <c r="G1126" i="11"/>
  <c r="G1125" i="11"/>
  <c r="G1121" i="11"/>
  <c r="G1120" i="11"/>
  <c r="G1119" i="11"/>
  <c r="G1118" i="11"/>
  <c r="G1117" i="11"/>
  <c r="G1116" i="11"/>
  <c r="G1115" i="11"/>
  <c r="G1114" i="11"/>
  <c r="G1113" i="11"/>
  <c r="G1112" i="11"/>
  <c r="G1111" i="11"/>
  <c r="G1110" i="11"/>
  <c r="G1109" i="11"/>
  <c r="G1108" i="11"/>
  <c r="G1107" i="11"/>
  <c r="G1106" i="11"/>
  <c r="G1105" i="11"/>
  <c r="G1103" i="11"/>
  <c r="G1102" i="11"/>
  <c r="G1101" i="11"/>
  <c r="G1100" i="11"/>
  <c r="G1099" i="11"/>
  <c r="G1098" i="11"/>
  <c r="G1097" i="11"/>
  <c r="G1096" i="11"/>
  <c r="G1095" i="11"/>
  <c r="G1094" i="11"/>
  <c r="G1085" i="11" s="1"/>
  <c r="G1093" i="11"/>
  <c r="G1092" i="11"/>
  <c r="G1091" i="11"/>
  <c r="G1090" i="11"/>
  <c r="G1089" i="11"/>
  <c r="G1088" i="11"/>
  <c r="G1087" i="11"/>
  <c r="G1078" i="11"/>
  <c r="G1077" i="11" s="1"/>
  <c r="G1075" i="11"/>
  <c r="G1074" i="11" s="1"/>
  <c r="G1072" i="11"/>
  <c r="G1071" i="11"/>
  <c r="G1070" i="11"/>
  <c r="G1069" i="11"/>
  <c r="G1068" i="11"/>
  <c r="G1067" i="11"/>
  <c r="G1066" i="11"/>
  <c r="G1065" i="11"/>
  <c r="G1064" i="11"/>
  <c r="G1063" i="11"/>
  <c r="G1062" i="11"/>
  <c r="G1061" i="11"/>
  <c r="G1060" i="11"/>
  <c r="G1059" i="11"/>
  <c r="G1058" i="11"/>
  <c r="G1057" i="11"/>
  <c r="G1056" i="11"/>
  <c r="G1055" i="11"/>
  <c r="G1054" i="11"/>
  <c r="G1053" i="11"/>
  <c r="G1052" i="11"/>
  <c r="G1051" i="11"/>
  <c r="G1050" i="11"/>
  <c r="G1049" i="11"/>
  <c r="G1048" i="11"/>
  <c r="G1047" i="11"/>
  <c r="G1046" i="11"/>
  <c r="G1045" i="11"/>
  <c r="G1044" i="11"/>
  <c r="G1043" i="11"/>
  <c r="G1042" i="11"/>
  <c r="G1041" i="11"/>
  <c r="G1040" i="11"/>
  <c r="G1039" i="11"/>
  <c r="G1038" i="11"/>
  <c r="G1037" i="11"/>
  <c r="G1035" i="11" s="1"/>
  <c r="G1033" i="11"/>
  <c r="G1032" i="11"/>
  <c r="G1031" i="11"/>
  <c r="G1030" i="11"/>
  <c r="G1029" i="11"/>
  <c r="G1028" i="11"/>
  <c r="G1027" i="11"/>
  <c r="G1026" i="11"/>
  <c r="G1025" i="11"/>
  <c r="G1024" i="11"/>
  <c r="G1023" i="11"/>
  <c r="G1022" i="11"/>
  <c r="G1021" i="11"/>
  <c r="G1020" i="11"/>
  <c r="G1019" i="11"/>
  <c r="G1018" i="11"/>
  <c r="G1017" i="11"/>
  <c r="G1016" i="11"/>
  <c r="G1015" i="11"/>
  <c r="G1014" i="11"/>
  <c r="G1013" i="11"/>
  <c r="G1012" i="11"/>
  <c r="G1011" i="11"/>
  <c r="G1010" i="11"/>
  <c r="G1009" i="11"/>
  <c r="G1008" i="11"/>
  <c r="G1007" i="11"/>
  <c r="G1006" i="11"/>
  <c r="G1005" i="11"/>
  <c r="G1004" i="11"/>
  <c r="G1003" i="11"/>
  <c r="G1002" i="11"/>
  <c r="G996" i="11" s="1"/>
  <c r="G1001" i="11"/>
  <c r="G1000" i="11"/>
  <c r="G999" i="11"/>
  <c r="G998" i="11"/>
  <c r="G994" i="11"/>
  <c r="G991" i="11" s="1"/>
  <c r="G993" i="11"/>
  <c r="G989" i="11"/>
  <c r="G988" i="11"/>
  <c r="G986" i="11"/>
  <c r="G984" i="11"/>
  <c r="G983" i="11"/>
  <c r="G982" i="11"/>
  <c r="G981" i="11"/>
  <c r="G980" i="11"/>
  <c r="G979" i="11"/>
  <c r="G978" i="11"/>
  <c r="G977" i="11"/>
  <c r="G976" i="11"/>
  <c r="G975" i="11"/>
  <c r="G974" i="11"/>
  <c r="G973" i="11"/>
  <c r="G972" i="11"/>
  <c r="G971" i="11"/>
  <c r="G970" i="11"/>
  <c r="G969" i="11"/>
  <c r="G968" i="11"/>
  <c r="G967" i="11"/>
  <c r="G966" i="11"/>
  <c r="G965" i="11"/>
  <c r="G964" i="11"/>
  <c r="G963" i="11"/>
  <c r="G962" i="11"/>
  <c r="G961" i="11"/>
  <c r="G960" i="11"/>
  <c r="G959" i="11"/>
  <c r="G958" i="11"/>
  <c r="G957" i="11"/>
  <c r="G947" i="11" s="1"/>
  <c r="G956" i="11"/>
  <c r="G955" i="11"/>
  <c r="G954" i="11"/>
  <c r="G953" i="11"/>
  <c r="G952" i="11"/>
  <c r="G951" i="11"/>
  <c r="G950" i="11"/>
  <c r="G949" i="11"/>
  <c r="G945" i="11"/>
  <c r="G944" i="11"/>
  <c r="G943" i="11" s="1"/>
  <c r="G941" i="11"/>
  <c r="G940" i="11"/>
  <c r="G938" i="11"/>
  <c r="G936" i="11" s="1"/>
  <c r="G937" i="11"/>
  <c r="G934" i="11"/>
  <c r="G933" i="11"/>
  <c r="G932" i="11"/>
  <c r="G930" i="11"/>
  <c r="G929" i="11"/>
  <c r="G928" i="11" s="1"/>
  <c r="G926" i="11"/>
  <c r="G924" i="11" s="1"/>
  <c r="G922" i="11"/>
  <c r="G920" i="11"/>
  <c r="G918" i="11"/>
  <c r="G917" i="11"/>
  <c r="G915" i="11" s="1"/>
  <c r="G913" i="11"/>
  <c r="G912" i="11"/>
  <c r="G910" i="11"/>
  <c r="G908" i="11"/>
  <c r="G907" i="11"/>
  <c r="G905" i="11" s="1"/>
  <c r="G903" i="11"/>
  <c r="G902" i="11"/>
  <c r="G900" i="11"/>
  <c r="G898" i="11"/>
  <c r="G897" i="11"/>
  <c r="G895" i="11" s="1"/>
  <c r="G888" i="11"/>
  <c r="G887" i="11"/>
  <c r="G886" i="11"/>
  <c r="G884" i="11"/>
  <c r="G883" i="11" s="1"/>
  <c r="G881" i="11"/>
  <c r="G880" i="11"/>
  <c r="G879" i="11"/>
  <c r="G878" i="11"/>
  <c r="G877" i="11"/>
  <c r="G876" i="11"/>
  <c r="G875" i="11"/>
  <c r="G874" i="11"/>
  <c r="G873" i="11"/>
  <c r="G872" i="11"/>
  <c r="G871" i="11"/>
  <c r="G870" i="11"/>
  <c r="G869" i="11" s="1"/>
  <c r="G867" i="11"/>
  <c r="G866" i="11"/>
  <c r="G865" i="11"/>
  <c r="G864" i="11"/>
  <c r="G863" i="11"/>
  <c r="G862" i="11"/>
  <c r="G861" i="11"/>
  <c r="G860" i="11"/>
  <c r="G859" i="11"/>
  <c r="G858" i="11"/>
  <c r="G857" i="11"/>
  <c r="G856" i="11"/>
  <c r="G855" i="11"/>
  <c r="G854" i="11"/>
  <c r="G853" i="11"/>
  <c r="G852" i="11"/>
  <c r="G851" i="11"/>
  <c r="G850" i="11"/>
  <c r="G849" i="11"/>
  <c r="G848" i="11"/>
  <c r="G847" i="11"/>
  <c r="G846" i="11"/>
  <c r="G845" i="11"/>
  <c r="G844" i="11"/>
  <c r="G843" i="11"/>
  <c r="G842" i="11"/>
  <c r="G841" i="11"/>
  <c r="G840" i="11"/>
  <c r="G839" i="11"/>
  <c r="G838" i="11"/>
  <c r="G837" i="11"/>
  <c r="G836" i="11"/>
  <c r="G835" i="11"/>
  <c r="G834" i="11"/>
  <c r="G833" i="11"/>
  <c r="G832" i="11"/>
  <c r="G831" i="11"/>
  <c r="G830" i="11"/>
  <c r="G829" i="11"/>
  <c r="G828" i="11"/>
  <c r="G827" i="11"/>
  <c r="G826" i="11"/>
  <c r="G825" i="11"/>
  <c r="G824" i="11"/>
  <c r="G823" i="11"/>
  <c r="G822" i="11"/>
  <c r="G821" i="11"/>
  <c r="G820" i="11"/>
  <c r="G819" i="11"/>
  <c r="G817" i="11" s="1"/>
  <c r="G815" i="11"/>
  <c r="G808" i="11" s="1"/>
  <c r="G814" i="11"/>
  <c r="G813" i="11"/>
  <c r="G812" i="11"/>
  <c r="G811" i="11"/>
  <c r="G810" i="11"/>
  <c r="G806" i="11"/>
  <c r="G805" i="11"/>
  <c r="G804" i="11"/>
  <c r="G803" i="11"/>
  <c r="G802" i="11"/>
  <c r="G801" i="11"/>
  <c r="G800" i="11"/>
  <c r="G799" i="11"/>
  <c r="G798" i="11"/>
  <c r="G797" i="11"/>
  <c r="G796" i="11"/>
  <c r="G795" i="11"/>
  <c r="G794" i="11"/>
  <c r="G793" i="11"/>
  <c r="G792" i="11"/>
  <c r="G791" i="11"/>
  <c r="G790" i="11"/>
  <c r="G789" i="11"/>
  <c r="G788" i="11"/>
  <c r="G787" i="11"/>
  <c r="G786" i="11"/>
  <c r="G785" i="11"/>
  <c r="G784" i="11"/>
  <c r="G783" i="11"/>
  <c r="G782" i="11"/>
  <c r="G781" i="11"/>
  <c r="G780" i="11"/>
  <c r="G779" i="11"/>
  <c r="G778" i="11"/>
  <c r="G777" i="11"/>
  <c r="G776" i="11"/>
  <c r="G775" i="11"/>
  <c r="G774" i="11"/>
  <c r="G773" i="11"/>
  <c r="G772" i="11"/>
  <c r="G771" i="11"/>
  <c r="G770" i="11"/>
  <c r="G769" i="11"/>
  <c r="G768" i="11"/>
  <c r="G767" i="11"/>
  <c r="G766" i="11"/>
  <c r="G765" i="11"/>
  <c r="G758" i="11" s="1"/>
  <c r="G764" i="11"/>
  <c r="G763" i="11"/>
  <c r="G762" i="11"/>
  <c r="G761" i="11"/>
  <c r="G760" i="11"/>
  <c r="G756" i="11"/>
  <c r="G755" i="11"/>
  <c r="G754" i="11"/>
  <c r="G753" i="11"/>
  <c r="G752" i="11"/>
  <c r="G751" i="11"/>
  <c r="G750" i="11"/>
  <c r="G749" i="11"/>
  <c r="G748" i="11"/>
  <c r="G746" i="11"/>
  <c r="G745" i="11"/>
  <c r="G744" i="11"/>
  <c r="G743" i="11"/>
  <c r="G742" i="11"/>
  <c r="G741" i="11"/>
  <c r="G740" i="11"/>
  <c r="G739" i="11"/>
  <c r="G738" i="11"/>
  <c r="G736" i="11"/>
  <c r="G735" i="11"/>
  <c r="G734" i="11"/>
  <c r="G733" i="11"/>
  <c r="G731" i="11"/>
  <c r="G730" i="11"/>
  <c r="G729" i="11"/>
  <c r="G728" i="11"/>
  <c r="G726" i="11"/>
  <c r="G719" i="11"/>
  <c r="G718" i="11"/>
  <c r="G717" i="11"/>
  <c r="G716" i="11"/>
  <c r="G715" i="11"/>
  <c r="G713" i="11"/>
  <c r="G712" i="11"/>
  <c r="G711" i="11"/>
  <c r="G710" i="11"/>
  <c r="G709" i="11"/>
  <c r="G708" i="11"/>
  <c r="G707" i="11"/>
  <c r="G706" i="11"/>
  <c r="G705" i="11"/>
  <c r="G704" i="11"/>
  <c r="G698" i="11" s="1"/>
  <c r="G703" i="11"/>
  <c r="G702" i="11"/>
  <c r="G701" i="11"/>
  <c r="G700" i="11"/>
  <c r="G696" i="11"/>
  <c r="G695" i="11"/>
  <c r="G693" i="11"/>
  <c r="G692" i="11"/>
  <c r="G690" i="11"/>
  <c r="G689" i="11" s="1"/>
  <c r="G687" i="11"/>
  <c r="G686" i="11"/>
  <c r="G684" i="11"/>
  <c r="G683" i="11" s="1"/>
  <c r="G681" i="11"/>
  <c r="G680" i="11"/>
  <c r="G678" i="11"/>
  <c r="G677" i="11" s="1"/>
  <c r="G675" i="11"/>
  <c r="G674" i="11"/>
  <c r="G673" i="11"/>
  <c r="G672" i="11" s="1"/>
  <c r="G670" i="11"/>
  <c r="G669" i="11" s="1"/>
  <c r="G667" i="11"/>
  <c r="G666" i="11"/>
  <c r="G665" i="11"/>
  <c r="G664" i="11"/>
  <c r="G663" i="11"/>
  <c r="G662" i="11"/>
  <c r="G661" i="11" s="1"/>
  <c r="G659" i="11"/>
  <c r="G658" i="11" s="1"/>
  <c r="G656" i="11"/>
  <c r="G655" i="11"/>
  <c r="G653" i="11"/>
  <c r="G652" i="11"/>
  <c r="G650" i="11"/>
  <c r="G649" i="11"/>
  <c r="G642" i="11"/>
  <c r="G641" i="11"/>
  <c r="G640" i="11" s="1"/>
  <c r="G638" i="11"/>
  <c r="G637" i="11" s="1"/>
  <c r="G635" i="11"/>
  <c r="G634" i="11" s="1"/>
  <c r="G632" i="11"/>
  <c r="G630" i="11" s="1"/>
  <c r="G628" i="11"/>
  <c r="G627" i="11"/>
  <c r="G625" i="11"/>
  <c r="G624" i="11"/>
  <c r="G623" i="11"/>
  <c r="G622" i="11"/>
  <c r="G621" i="11"/>
  <c r="G620" i="11"/>
  <c r="G610" i="11" s="1"/>
  <c r="G619" i="11"/>
  <c r="G618" i="11"/>
  <c r="G617" i="11"/>
  <c r="G616" i="11"/>
  <c r="G615" i="11"/>
  <c r="G614" i="11"/>
  <c r="G613" i="11"/>
  <c r="G612" i="11"/>
  <c r="G608" i="11"/>
  <c r="G606" i="11" s="1"/>
  <c r="G604" i="11"/>
  <c r="G603" i="11"/>
  <c r="G601" i="11"/>
  <c r="G600" i="11"/>
  <c r="G593" i="11" s="1"/>
  <c r="G599" i="11"/>
  <c r="G598" i="11"/>
  <c r="G597" i="11"/>
  <c r="G596" i="11"/>
  <c r="G595" i="11"/>
  <c r="G591" i="11"/>
  <c r="G590" i="11"/>
  <c r="G589" i="11"/>
  <c r="G580" i="11" s="1"/>
  <c r="G587" i="11"/>
  <c r="G586" i="11"/>
  <c r="G585" i="11"/>
  <c r="G584" i="11"/>
  <c r="G583" i="11"/>
  <c r="G582" i="11"/>
  <c r="G578" i="11"/>
  <c r="G576" i="11"/>
  <c r="G575" i="11"/>
  <c r="G574" i="11"/>
  <c r="G573" i="11"/>
  <c r="G572" i="11"/>
  <c r="G570" i="11" s="1"/>
  <c r="G568" i="11"/>
  <c r="G567" i="11"/>
  <c r="G566" i="11"/>
  <c r="G565" i="11"/>
  <c r="G564" i="11"/>
  <c r="G562" i="11"/>
  <c r="G561" i="11"/>
  <c r="G560" i="11"/>
  <c r="G559" i="11"/>
  <c r="G558" i="11"/>
  <c r="G557" i="11"/>
  <c r="G556" i="11"/>
  <c r="G555" i="11"/>
  <c r="G554" i="11"/>
  <c r="G553" i="11"/>
  <c r="G552" i="11"/>
  <c r="G551" i="11"/>
  <c r="G550" i="11"/>
  <c r="G549" i="11"/>
  <c r="G545" i="11" s="1"/>
  <c r="G548" i="11"/>
  <c r="G547" i="11"/>
  <c r="G543" i="11"/>
  <c r="G542" i="11"/>
  <c r="G541" i="11"/>
  <c r="G540" i="11"/>
  <c r="G539" i="11"/>
  <c r="G538" i="11"/>
  <c r="G537" i="11"/>
  <c r="G535" i="11"/>
  <c r="G534" i="11"/>
  <c r="G533" i="11"/>
  <c r="G532" i="11"/>
  <c r="G531" i="11"/>
  <c r="G508" i="11" s="1"/>
  <c r="G530" i="11"/>
  <c r="G529" i="11"/>
  <c r="G528" i="11"/>
  <c r="G527" i="11"/>
  <c r="G526" i="11"/>
  <c r="G525" i="11"/>
  <c r="G524" i="11"/>
  <c r="G523" i="11"/>
  <c r="G522" i="11"/>
  <c r="G521" i="11"/>
  <c r="G520" i="11"/>
  <c r="G519" i="11"/>
  <c r="G518" i="11"/>
  <c r="G517" i="11"/>
  <c r="G516" i="11"/>
  <c r="G515" i="11"/>
  <c r="G514" i="11"/>
  <c r="G513" i="11"/>
  <c r="G512" i="11"/>
  <c r="G511" i="11"/>
  <c r="G510" i="11"/>
  <c r="G501" i="11"/>
  <c r="G500" i="11"/>
  <c r="G498" i="11"/>
  <c r="G497" i="11" s="1"/>
  <c r="G495" i="11"/>
  <c r="G494" i="11"/>
  <c r="G493" i="11"/>
  <c r="G491" i="11"/>
  <c r="G490" i="11"/>
  <c r="G483" i="11"/>
  <c r="G481" i="11"/>
  <c r="G479" i="11"/>
  <c r="G478" i="11" s="1"/>
  <c r="G476" i="11"/>
  <c r="G475" i="11"/>
  <c r="G474" i="11"/>
  <c r="G473" i="11"/>
  <c r="G472" i="11"/>
  <c r="G471" i="11"/>
  <c r="G470" i="11"/>
  <c r="G469" i="11"/>
  <c r="G468" i="11"/>
  <c r="G467" i="11"/>
  <c r="G465" i="11"/>
  <c r="G463" i="11"/>
  <c r="G462" i="11"/>
  <c r="G455" i="11"/>
  <c r="G454" i="11" s="1"/>
  <c r="G452" i="11"/>
  <c r="G451" i="11"/>
  <c r="G450" i="11"/>
  <c r="G448" i="11"/>
  <c r="G447" i="11"/>
  <c r="G445" i="11"/>
  <c r="G444" i="11"/>
  <c r="G442" i="11"/>
  <c r="G441" i="11" s="1"/>
  <c r="G439" i="11"/>
  <c r="G438" i="11"/>
  <c r="G437" i="11"/>
  <c r="G436" i="11"/>
  <c r="G435" i="11" s="1"/>
  <c r="G433" i="11"/>
  <c r="G432" i="11" s="1"/>
  <c r="G430" i="11"/>
  <c r="G429" i="11"/>
  <c r="G428" i="11"/>
  <c r="G427" i="11"/>
  <c r="G426" i="11" s="1"/>
  <c r="G424" i="11"/>
  <c r="G423" i="11" s="1"/>
  <c r="G421" i="11"/>
  <c r="G420" i="11"/>
  <c r="G418" i="11"/>
  <c r="G417" i="11"/>
  <c r="G410" i="11"/>
  <c r="G409" i="11"/>
  <c r="G407" i="11"/>
  <c r="G406" i="11"/>
  <c r="G404" i="11"/>
  <c r="G403" i="11"/>
  <c r="G402" i="11"/>
  <c r="G401" i="11" s="1"/>
  <c r="G399" i="11"/>
  <c r="G398" i="11"/>
  <c r="G396" i="11"/>
  <c r="G395" i="11" s="1"/>
  <c r="G393" i="11"/>
  <c r="G392" i="11" s="1"/>
  <c r="G390" i="11"/>
  <c r="G389" i="11"/>
  <c r="G388" i="11"/>
  <c r="G387" i="11"/>
  <c r="G385" i="11"/>
  <c r="G383" i="11"/>
  <c r="G382" i="11"/>
  <c r="G381" i="11"/>
  <c r="G380" i="11"/>
  <c r="G379" i="11"/>
  <c r="G378" i="11"/>
  <c r="G377" i="11"/>
  <c r="G376" i="11"/>
  <c r="G374" i="11"/>
  <c r="G372" i="11"/>
  <c r="G371" i="11"/>
  <c r="G370" i="11"/>
  <c r="G369" i="11" s="1"/>
  <c r="G367" i="11"/>
  <c r="G366" i="11"/>
  <c r="G364" i="11"/>
  <c r="G363" i="11" s="1"/>
  <c r="G361" i="11"/>
  <c r="G360" i="11" s="1"/>
  <c r="G358" i="11"/>
  <c r="G357" i="11"/>
  <c r="G350" i="11"/>
  <c r="G349" i="11" s="1"/>
  <c r="G347" i="11"/>
  <c r="G346" i="11" s="1"/>
  <c r="G344" i="11"/>
  <c r="G343" i="11"/>
  <c r="G341" i="11"/>
  <c r="G340" i="11"/>
  <c r="G339" i="11"/>
  <c r="G338" i="11"/>
  <c r="G337" i="11"/>
  <c r="G335" i="11"/>
  <c r="G334" i="11"/>
  <c r="G333" i="11"/>
  <c r="G332" i="11"/>
  <c r="G331" i="11"/>
  <c r="G330" i="11"/>
  <c r="G329" i="11"/>
  <c r="G328" i="11"/>
  <c r="G327" i="11"/>
  <c r="G326" i="11"/>
  <c r="G325" i="11" s="1"/>
  <c r="G323" i="11"/>
  <c r="G322" i="11"/>
  <c r="G321" i="11"/>
  <c r="G320" i="11"/>
  <c r="G319" i="11"/>
  <c r="G313" i="11" s="1"/>
  <c r="G318" i="11"/>
  <c r="G317" i="11"/>
  <c r="G316" i="11"/>
  <c r="G315" i="11"/>
  <c r="G311" i="11"/>
  <c r="G310" i="11"/>
  <c r="G309" i="11"/>
  <c r="G308" i="11"/>
  <c r="G307" i="11"/>
  <c r="G306" i="11"/>
  <c r="G305" i="11"/>
  <c r="G304" i="11" s="1"/>
  <c r="G302" i="11"/>
  <c r="G300" i="11"/>
  <c r="G296" i="11" s="1"/>
  <c r="G299" i="11"/>
  <c r="G298" i="11"/>
  <c r="G294" i="11"/>
  <c r="G292" i="11"/>
  <c r="G285" i="11"/>
  <c r="G284" i="11"/>
  <c r="G282" i="11"/>
  <c r="G281" i="11"/>
  <c r="G279" i="11"/>
  <c r="G278" i="11" s="1"/>
  <c r="G276" i="11"/>
  <c r="G275" i="11"/>
  <c r="G269" i="11"/>
  <c r="G268" i="11" s="1"/>
  <c r="G266" i="11"/>
  <c r="G265" i="11"/>
  <c r="G263" i="11"/>
  <c r="G262" i="11" s="1"/>
  <c r="G260" i="11"/>
  <c r="G259" i="11" s="1"/>
  <c r="G257" i="11"/>
  <c r="G256" i="11" s="1"/>
  <c r="G254" i="11"/>
  <c r="G253" i="11" s="1"/>
  <c r="G251" i="11"/>
  <c r="G250" i="11" s="1"/>
  <c r="G244" i="11"/>
  <c r="G243" i="11"/>
  <c r="G241" i="11"/>
  <c r="G240" i="11"/>
  <c r="G238" i="11"/>
  <c r="G237" i="11"/>
  <c r="G231" i="11"/>
  <c r="G230" i="11"/>
  <c r="G228" i="11"/>
  <c r="G227" i="11"/>
  <c r="G225" i="11"/>
  <c r="G223" i="11"/>
  <c r="G222" i="11"/>
  <c r="G221" i="11"/>
  <c r="G220" i="11"/>
  <c r="G219" i="11"/>
  <c r="G218" i="11"/>
  <c r="G217" i="11"/>
  <c r="G215" i="11" s="1"/>
  <c r="G213" i="11"/>
  <c r="G212" i="11"/>
  <c r="G209" i="11" s="1"/>
  <c r="G211" i="11"/>
  <c r="G210" i="11"/>
  <c r="G207" i="11"/>
  <c r="G206" i="11"/>
  <c r="G204" i="11"/>
  <c r="G203" i="11"/>
  <c r="G201" i="11"/>
  <c r="G200" i="11"/>
  <c r="G198" i="11"/>
  <c r="G197" i="11"/>
  <c r="G196" i="11"/>
  <c r="G195" i="11"/>
  <c r="G194" i="11"/>
  <c r="G193" i="11"/>
  <c r="G191" i="11"/>
  <c r="G190" i="11"/>
  <c r="G189" i="11"/>
  <c r="G188" i="11"/>
  <c r="G187" i="11"/>
  <c r="G186" i="11"/>
  <c r="G185" i="11" s="1"/>
  <c r="G179" i="11"/>
  <c r="G178" i="11"/>
  <c r="G176" i="11"/>
  <c r="G175" i="11"/>
  <c r="G174" i="11"/>
  <c r="G173" i="11" s="1"/>
  <c r="G171" i="11"/>
  <c r="G170" i="11"/>
  <c r="G169" i="11"/>
  <c r="G168" i="11" s="1"/>
  <c r="G166" i="11"/>
  <c r="G165" i="11" s="1"/>
  <c r="G159" i="11"/>
  <c r="G158" i="11"/>
  <c r="G156" i="11"/>
  <c r="G155" i="11"/>
  <c r="G153" i="11"/>
  <c r="G152" i="11"/>
  <c r="G151" i="11"/>
  <c r="G149" i="11"/>
  <c r="G148" i="11"/>
  <c r="G146" i="11"/>
  <c r="G145" i="11" s="1"/>
  <c r="G143" i="11"/>
  <c r="G142" i="11"/>
  <c r="G141" i="11"/>
  <c r="G137" i="11" s="1"/>
  <c r="G140" i="11"/>
  <c r="G139" i="11"/>
  <c r="G135" i="11"/>
  <c r="G134" i="11"/>
  <c r="G132" i="11"/>
  <c r="G131" i="11"/>
  <c r="G129" i="11"/>
  <c r="G128" i="11"/>
  <c r="G126" i="11"/>
  <c r="G125" i="11" s="1"/>
  <c r="G119" i="11"/>
  <c r="G118" i="11"/>
  <c r="G116" i="11"/>
  <c r="G115" i="11"/>
  <c r="G114" i="11"/>
  <c r="G112" i="11"/>
  <c r="G111" i="11"/>
  <c r="G110" i="11"/>
  <c r="G109" i="11"/>
  <c r="G108" i="11"/>
  <c r="G107" i="11"/>
  <c r="G106" i="11"/>
  <c r="G105" i="11"/>
  <c r="G104" i="11"/>
  <c r="G103" i="11"/>
  <c r="G102" i="11"/>
  <c r="G101" i="11" s="1"/>
  <c r="G99" i="11"/>
  <c r="G98" i="11"/>
  <c r="G97" i="11"/>
  <c r="G96" i="11"/>
  <c r="G95" i="11"/>
  <c r="G91" i="11" s="1"/>
  <c r="G94" i="11"/>
  <c r="G93" i="11"/>
  <c r="G92" i="11"/>
  <c r="G89" i="11"/>
  <c r="G88" i="11"/>
  <c r="G82" i="11"/>
  <c r="G81" i="11"/>
  <c r="G79" i="11"/>
  <c r="G78" i="11"/>
  <c r="G76" i="11"/>
  <c r="G75" i="11" s="1"/>
  <c r="G73" i="11"/>
  <c r="G72" i="11" s="1"/>
  <c r="G70" i="11"/>
  <c r="G69" i="11"/>
  <c r="G68" i="11" s="1"/>
  <c r="G66" i="11"/>
  <c r="G65" i="11" s="1"/>
  <c r="G59" i="11"/>
  <c r="G58" i="11"/>
  <c r="G56" i="11"/>
  <c r="G55" i="11"/>
  <c r="G54" i="11"/>
  <c r="G52" i="11" s="1"/>
  <c r="G50" i="11"/>
  <c r="G49" i="11"/>
  <c r="G47" i="11"/>
  <c r="G41" i="11"/>
  <c r="G40" i="11"/>
  <c r="G38" i="11"/>
  <c r="G37" i="11"/>
  <c r="G35" i="11"/>
  <c r="G34" i="11"/>
  <c r="G33" i="11" s="1"/>
  <c r="G31" i="11"/>
  <c r="G30" i="11" s="1"/>
  <c r="G28" i="11"/>
  <c r="G27" i="11"/>
  <c r="G25" i="11"/>
  <c r="G24" i="11" s="1"/>
  <c r="G22" i="11"/>
  <c r="G21" i="11" s="1"/>
  <c r="G15" i="11"/>
  <c r="G14" i="11"/>
  <c r="H1172" i="10"/>
  <c r="H1171" i="10"/>
  <c r="H1170" i="10"/>
  <c r="H1169" i="10"/>
  <c r="H1168" i="10"/>
  <c r="H1167" i="10"/>
  <c r="H1166" i="10"/>
  <c r="H1165" i="10"/>
  <c r="H1164" i="10"/>
  <c r="H1163" i="10"/>
  <c r="H1162" i="10"/>
  <c r="H1173" i="10" s="1"/>
  <c r="H1155" i="10"/>
  <c r="H1154" i="10"/>
  <c r="H1153" i="10"/>
  <c r="H1152" i="10"/>
  <c r="H1151" i="10"/>
  <c r="H1150" i="10"/>
  <c r="H1149" i="10"/>
  <c r="H1148" i="10"/>
  <c r="H1147" i="10"/>
  <c r="H1146" i="10"/>
  <c r="H1145" i="10"/>
  <c r="H1144" i="10"/>
  <c r="H1143" i="10"/>
  <c r="H1142" i="10"/>
  <c r="H1141" i="10"/>
  <c r="H1140" i="10"/>
  <c r="H1156" i="10" s="1"/>
  <c r="H1139" i="10"/>
  <c r="H1132" i="10"/>
  <c r="H1131" i="10"/>
  <c r="H1130" i="10"/>
  <c r="H1129" i="10"/>
  <c r="H1128" i="10"/>
  <c r="H1127" i="10"/>
  <c r="H1126" i="10"/>
  <c r="H1125" i="10"/>
  <c r="H1124" i="10"/>
  <c r="H1123" i="10"/>
  <c r="H1122" i="10"/>
  <c r="H1121" i="10"/>
  <c r="H1120" i="10"/>
  <c r="H1119" i="10"/>
  <c r="H1118" i="10"/>
  <c r="H1117" i="10"/>
  <c r="H1116" i="10"/>
  <c r="H1115" i="10"/>
  <c r="H1114" i="10"/>
  <c r="H1113" i="10"/>
  <c r="H1112" i="10"/>
  <c r="H1111" i="10"/>
  <c r="H1110" i="10"/>
  <c r="H1109" i="10"/>
  <c r="H1108" i="10"/>
  <c r="H1107" i="10"/>
  <c r="H1106" i="10"/>
  <c r="H1105" i="10"/>
  <c r="H1104" i="10"/>
  <c r="H1103" i="10"/>
  <c r="H1102" i="10"/>
  <c r="H1101" i="10"/>
  <c r="H1100" i="10"/>
  <c r="H1099" i="10"/>
  <c r="H1098" i="10"/>
  <c r="H1133" i="10" s="1"/>
  <c r="H1091" i="10"/>
  <c r="H1090" i="10"/>
  <c r="H1089" i="10"/>
  <c r="H1088" i="10"/>
  <c r="H1092" i="10" s="1"/>
  <c r="H1087" i="10"/>
  <c r="H1086" i="10"/>
  <c r="H1085" i="10"/>
  <c r="H1077" i="10"/>
  <c r="H1078" i="10" s="1"/>
  <c r="H1069" i="10"/>
  <c r="H1068" i="10"/>
  <c r="H1067" i="10"/>
  <c r="H1066" i="10"/>
  <c r="H1065" i="10"/>
  <c r="H1064" i="10"/>
  <c r="H1063" i="10"/>
  <c r="H1062" i="10"/>
  <c r="H1070" i="10" s="1"/>
  <c r="H1061" i="10"/>
  <c r="H1053" i="10"/>
  <c r="H1052" i="10"/>
  <c r="H1051" i="10"/>
  <c r="H1050" i="10"/>
  <c r="H1049" i="10"/>
  <c r="H1048" i="10"/>
  <c r="H1047" i="10"/>
  <c r="H1046" i="10"/>
  <c r="H1054" i="10" s="1"/>
  <c r="H1045" i="10"/>
  <c r="H1044" i="10"/>
  <c r="H1043" i="10"/>
  <c r="H1042" i="10"/>
  <c r="H1041" i="10"/>
  <c r="H1040" i="10"/>
  <c r="H1034" i="10"/>
  <c r="H1035" i="10" s="1"/>
  <c r="H1026" i="10"/>
  <c r="H1027" i="10" s="1"/>
  <c r="H1019" i="10"/>
  <c r="H1018" i="10"/>
  <c r="H1010" i="10"/>
  <c r="H1011" i="10" s="1"/>
  <c r="H1002" i="10"/>
  <c r="H1003" i="10" s="1"/>
  <c r="H995" i="10"/>
  <c r="H994" i="10"/>
  <c r="H986" i="10"/>
  <c r="H987" i="10" s="1"/>
  <c r="H978" i="10"/>
  <c r="H979" i="10" s="1"/>
  <c r="H971" i="10"/>
  <c r="H970" i="10"/>
  <c r="H962" i="10"/>
  <c r="H961" i="10"/>
  <c r="H960" i="10"/>
  <c r="H959" i="10"/>
  <c r="H963" i="10" s="1"/>
  <c r="H952" i="10"/>
  <c r="H951" i="10"/>
  <c r="H953" i="10" s="1"/>
  <c r="H950" i="10"/>
  <c r="H949" i="10"/>
  <c r="H948" i="10"/>
  <c r="H940" i="10"/>
  <c r="H939" i="10"/>
  <c r="H938" i="10"/>
  <c r="H937" i="10"/>
  <c r="H936" i="10"/>
  <c r="H935" i="10"/>
  <c r="H941" i="10" s="1"/>
  <c r="H927" i="10"/>
  <c r="H926" i="10"/>
  <c r="H925" i="10"/>
  <c r="H924" i="10"/>
  <c r="H923" i="10"/>
  <c r="H922" i="10"/>
  <c r="H921" i="10"/>
  <c r="H920" i="10"/>
  <c r="H919" i="10"/>
  <c r="H918" i="10"/>
  <c r="H917" i="10"/>
  <c r="H916" i="10"/>
  <c r="H915" i="10"/>
  <c r="H928" i="10" s="1"/>
  <c r="H914" i="10"/>
  <c r="H913" i="10"/>
  <c r="H912" i="10"/>
  <c r="H911" i="10"/>
  <c r="H903" i="10"/>
  <c r="H902" i="10"/>
  <c r="H904" i="10" s="1"/>
  <c r="H894" i="10"/>
  <c r="H895" i="10" s="1"/>
  <c r="H886" i="10"/>
  <c r="H885" i="10"/>
  <c r="H884" i="10"/>
  <c r="H883" i="10"/>
  <c r="H882" i="10"/>
  <c r="H881" i="10"/>
  <c r="H880" i="10"/>
  <c r="H879" i="10"/>
  <c r="H878" i="10"/>
  <c r="H877" i="10"/>
  <c r="H876" i="10"/>
  <c r="H887" i="10" s="1"/>
  <c r="H868" i="10"/>
  <c r="H867" i="10"/>
  <c r="H866" i="10"/>
  <c r="H865" i="10"/>
  <c r="H864" i="10"/>
  <c r="H863" i="10"/>
  <c r="H862" i="10"/>
  <c r="H861" i="10"/>
  <c r="H860" i="10"/>
  <c r="H859" i="10"/>
  <c r="H858" i="10"/>
  <c r="H857" i="10"/>
  <c r="H856" i="10"/>
  <c r="H855" i="10"/>
  <c r="H854" i="10"/>
  <c r="H853" i="10"/>
  <c r="H852" i="10"/>
  <c r="H851" i="10"/>
  <c r="H850" i="10"/>
  <c r="H849" i="10"/>
  <c r="H848" i="10"/>
  <c r="H847" i="10"/>
  <c r="H846" i="10"/>
  <c r="H845" i="10"/>
  <c r="H869" i="10" s="1"/>
  <c r="H838" i="10"/>
  <c r="H837" i="10"/>
  <c r="H836" i="10"/>
  <c r="H835" i="10"/>
  <c r="H834" i="10"/>
  <c r="H833" i="10"/>
  <c r="H832" i="10"/>
  <c r="H831" i="10"/>
  <c r="H830" i="10"/>
  <c r="H829" i="10"/>
  <c r="H828" i="10"/>
  <c r="H839" i="10" s="1"/>
  <c r="H820" i="10"/>
  <c r="H819" i="10"/>
  <c r="H818" i="10"/>
  <c r="H817" i="10"/>
  <c r="H816" i="10"/>
  <c r="H821" i="10" s="1"/>
  <c r="H808" i="10"/>
  <c r="H807" i="10"/>
  <c r="H806" i="10"/>
  <c r="H805" i="10"/>
  <c r="H804" i="10"/>
  <c r="H803" i="10"/>
  <c r="H802" i="10"/>
  <c r="H801" i="10"/>
  <c r="H809" i="10" s="1"/>
  <c r="H792" i="10"/>
  <c r="H791" i="10"/>
  <c r="H790" i="10"/>
  <c r="H789" i="10"/>
  <c r="H788" i="10"/>
  <c r="H787" i="10"/>
  <c r="H786" i="10"/>
  <c r="H785" i="10"/>
  <c r="H784" i="10"/>
  <c r="H783" i="10"/>
  <c r="H782" i="10"/>
  <c r="H781" i="10"/>
  <c r="H780" i="10"/>
  <c r="H779" i="10"/>
  <c r="H793" i="10" s="1"/>
  <c r="H778" i="10"/>
  <c r="H777" i="10"/>
  <c r="H769" i="10"/>
  <c r="H768" i="10"/>
  <c r="H767" i="10"/>
  <c r="H766" i="10"/>
  <c r="H765" i="10"/>
  <c r="H764" i="10"/>
  <c r="H763" i="10"/>
  <c r="H770" i="10" s="1"/>
  <c r="H755" i="10"/>
  <c r="H754" i="10"/>
  <c r="H753" i="10"/>
  <c r="H752" i="10"/>
  <c r="H751" i="10"/>
  <c r="H750" i="10"/>
  <c r="H749" i="10"/>
  <c r="H756" i="10" s="1"/>
  <c r="H740" i="10"/>
  <c r="H739" i="10"/>
  <c r="H738" i="10"/>
  <c r="H737" i="10"/>
  <c r="H736" i="10"/>
  <c r="H741" i="10" s="1"/>
  <c r="H735" i="10"/>
  <c r="H734" i="10"/>
  <c r="H733" i="10"/>
  <c r="H732" i="10"/>
  <c r="H723" i="10"/>
  <c r="H724" i="10" s="1"/>
  <c r="H722" i="10"/>
  <c r="H714" i="10"/>
  <c r="H713" i="10"/>
  <c r="H712" i="10"/>
  <c r="H711" i="10"/>
  <c r="H710" i="10"/>
  <c r="H709" i="10"/>
  <c r="H708" i="10"/>
  <c r="H700" i="10"/>
  <c r="H699" i="10"/>
  <c r="H698" i="10"/>
  <c r="H701" i="10" s="1"/>
  <c r="H690" i="10"/>
  <c r="H689" i="10"/>
  <c r="H688" i="10"/>
  <c r="H687" i="10"/>
  <c r="H686" i="10"/>
  <c r="H685" i="10"/>
  <c r="H684" i="10"/>
  <c r="H683" i="10"/>
  <c r="H682" i="10"/>
  <c r="H691" i="10" s="1"/>
  <c r="H673" i="10"/>
  <c r="H674" i="10" s="1"/>
  <c r="H664" i="10"/>
  <c r="H663" i="10"/>
  <c r="H662" i="10"/>
  <c r="H661" i="10"/>
  <c r="H660" i="10"/>
  <c r="H659" i="10"/>
  <c r="H658" i="10"/>
  <c r="H665" i="10" s="1"/>
  <c r="H649" i="10"/>
  <c r="H648" i="10"/>
  <c r="H647" i="10"/>
  <c r="H646" i="10"/>
  <c r="H650" i="10" s="1"/>
  <c r="H637" i="10"/>
  <c r="H636" i="10"/>
  <c r="H635" i="10"/>
  <c r="H634" i="10"/>
  <c r="H633" i="10"/>
  <c r="H632" i="10"/>
  <c r="H631" i="10"/>
  <c r="H630" i="10"/>
  <c r="H629" i="10"/>
  <c r="H628" i="10"/>
  <c r="H627" i="10"/>
  <c r="H626" i="10"/>
  <c r="H625" i="10"/>
  <c r="H624" i="10"/>
  <c r="H623" i="10"/>
  <c r="H622" i="10"/>
  <c r="H621" i="10"/>
  <c r="H620" i="10"/>
  <c r="H619" i="10"/>
  <c r="H618" i="10"/>
  <c r="H617" i="10"/>
  <c r="H638" i="10" s="1"/>
  <c r="H616" i="10"/>
  <c r="H615" i="10"/>
  <c r="H607" i="10"/>
  <c r="H606" i="10"/>
  <c r="H605" i="10"/>
  <c r="H604" i="10"/>
  <c r="H608" i="10" s="1"/>
  <c r="H596" i="10"/>
  <c r="H595" i="10"/>
  <c r="H594" i="10"/>
  <c r="H593" i="10"/>
  <c r="H597" i="10" s="1"/>
  <c r="H585" i="10"/>
  <c r="H584" i="10"/>
  <c r="H583" i="10"/>
  <c r="H582" i="10"/>
  <c r="H581" i="10"/>
  <c r="H580" i="10"/>
  <c r="H579" i="10"/>
  <c r="H578" i="10"/>
  <c r="H586" i="10" s="1"/>
  <c r="H570" i="10"/>
  <c r="H571" i="10" s="1"/>
  <c r="H563" i="10"/>
  <c r="H562" i="10"/>
  <c r="H554" i="10"/>
  <c r="H555" i="10" s="1"/>
  <c r="H546" i="10"/>
  <c r="H545" i="10"/>
  <c r="H544" i="10"/>
  <c r="H543" i="10"/>
  <c r="H542" i="10"/>
  <c r="H541" i="10"/>
  <c r="H540" i="10"/>
  <c r="H539" i="10"/>
  <c r="H538" i="10"/>
  <c r="H537" i="10"/>
  <c r="H536" i="10"/>
  <c r="H547" i="10" s="1"/>
  <c r="H535" i="10"/>
  <c r="H534" i="10"/>
  <c r="H533" i="10"/>
  <c r="H525" i="10"/>
  <c r="H524" i="10"/>
  <c r="H523" i="10"/>
  <c r="H522" i="10"/>
  <c r="H521" i="10"/>
  <c r="H520" i="10"/>
  <c r="H519" i="10"/>
  <c r="H518" i="10"/>
  <c r="H517" i="10"/>
  <c r="H516" i="10"/>
  <c r="H515" i="10"/>
  <c r="H514" i="10"/>
  <c r="H513" i="10"/>
  <c r="H512" i="10"/>
  <c r="H511" i="10"/>
  <c r="H510" i="10"/>
  <c r="H509" i="10"/>
  <c r="H526" i="10" s="1"/>
  <c r="H501" i="10"/>
  <c r="H500" i="10"/>
  <c r="H499" i="10"/>
  <c r="H498" i="10"/>
  <c r="H497" i="10"/>
  <c r="H496" i="10"/>
  <c r="H495" i="10"/>
  <c r="H494" i="10"/>
  <c r="H493" i="10"/>
  <c r="H492" i="10"/>
  <c r="H491" i="10"/>
  <c r="H490" i="10"/>
  <c r="H489" i="10"/>
  <c r="H488" i="10"/>
  <c r="H487" i="10"/>
  <c r="H486" i="10"/>
  <c r="H485" i="10"/>
  <c r="H502" i="10" s="1"/>
  <c r="H478" i="10"/>
  <c r="H477" i="10"/>
  <c r="H476" i="10"/>
  <c r="H475" i="10"/>
  <c r="H466" i="10"/>
  <c r="H465" i="10"/>
  <c r="H464" i="10"/>
  <c r="H463" i="10"/>
  <c r="H467" i="10" s="1"/>
  <c r="H462" i="10"/>
  <c r="H461" i="10"/>
  <c r="H460" i="10"/>
  <c r="H459" i="10"/>
  <c r="H450" i="10"/>
  <c r="H449" i="10"/>
  <c r="H448" i="10"/>
  <c r="H447" i="10"/>
  <c r="H446" i="10"/>
  <c r="H445" i="10"/>
  <c r="H444" i="10"/>
  <c r="H443" i="10"/>
  <c r="H442" i="10"/>
  <c r="H441" i="10"/>
  <c r="H440" i="10"/>
  <c r="H451" i="10" s="1"/>
  <c r="H439" i="10"/>
  <c r="H438" i="10"/>
  <c r="H437" i="10"/>
  <c r="H428" i="10"/>
  <c r="H427" i="10"/>
  <c r="H429" i="10" s="1"/>
  <c r="H418" i="10"/>
  <c r="H417" i="10"/>
  <c r="H416" i="10"/>
  <c r="H415" i="10"/>
  <c r="H414" i="10"/>
  <c r="H413" i="10"/>
  <c r="H412" i="10"/>
  <c r="H411" i="10"/>
  <c r="H410" i="10"/>
  <c r="H419" i="10" s="1"/>
  <c r="H403" i="10"/>
  <c r="H402" i="10"/>
  <c r="H401" i="10"/>
  <c r="H400" i="10"/>
  <c r="H392" i="10"/>
  <c r="H391" i="10"/>
  <c r="H390" i="10"/>
  <c r="H389" i="10"/>
  <c r="H388" i="10"/>
  <c r="H387" i="10"/>
  <c r="H386" i="10"/>
  <c r="H385" i="10"/>
  <c r="H384" i="10"/>
  <c r="H393" i="10" s="1"/>
  <c r="H376" i="10"/>
  <c r="H377" i="10" s="1"/>
  <c r="H375" i="10"/>
  <c r="H374" i="10"/>
  <c r="H373" i="10"/>
  <c r="H364" i="10"/>
  <c r="H363" i="10"/>
  <c r="H362" i="10"/>
  <c r="H361" i="10"/>
  <c r="H360" i="10"/>
  <c r="H359" i="10"/>
  <c r="H358" i="10"/>
  <c r="H357" i="10"/>
  <c r="H356" i="10"/>
  <c r="H365" i="10" s="1"/>
  <c r="H347" i="10"/>
  <c r="H348" i="10" s="1"/>
  <c r="H346" i="10"/>
  <c r="H345" i="10"/>
  <c r="H344" i="10"/>
  <c r="H343" i="10"/>
  <c r="H342" i="10"/>
  <c r="H333" i="10"/>
  <c r="H332" i="10"/>
  <c r="H331" i="10"/>
  <c r="H330" i="10"/>
  <c r="H329" i="10"/>
  <c r="H328" i="10"/>
  <c r="H327" i="10"/>
  <c r="H326" i="10"/>
  <c r="H325" i="10"/>
  <c r="H324" i="10"/>
  <c r="H323" i="10"/>
  <c r="H322" i="10"/>
  <c r="H334" i="10" s="1"/>
  <c r="H313" i="10"/>
  <c r="H314" i="10" s="1"/>
  <c r="H306" i="10"/>
  <c r="H305" i="10"/>
  <c r="H304" i="10"/>
  <c r="H303" i="10"/>
  <c r="H307" i="10" s="1"/>
  <c r="H302" i="10"/>
  <c r="H301" i="10"/>
  <c r="H300" i="10"/>
  <c r="H299" i="10"/>
  <c r="H298" i="10"/>
  <c r="H297" i="10"/>
  <c r="H296" i="10"/>
  <c r="H288" i="10"/>
  <c r="H287" i="10"/>
  <c r="H286" i="10"/>
  <c r="H285" i="10"/>
  <c r="H284" i="10"/>
  <c r="H283" i="10"/>
  <c r="H282" i="10"/>
  <c r="H281" i="10"/>
  <c r="H280" i="10"/>
  <c r="H279" i="10"/>
  <c r="H278" i="10"/>
  <c r="H277" i="10"/>
  <c r="H276" i="10"/>
  <c r="H275" i="10"/>
  <c r="H274" i="10"/>
  <c r="H273" i="10"/>
  <c r="H289" i="10" s="1"/>
  <c r="H272" i="10"/>
  <c r="H271" i="10"/>
  <c r="H270" i="10"/>
  <c r="H262" i="10"/>
  <c r="H261" i="10"/>
  <c r="H260" i="10"/>
  <c r="H259" i="10"/>
  <c r="H263" i="10" s="1"/>
  <c r="H258" i="10"/>
  <c r="H257" i="10"/>
  <c r="H256" i="10"/>
  <c r="H248" i="10"/>
  <c r="H247" i="10"/>
  <c r="H246" i="10"/>
  <c r="H245" i="10"/>
  <c r="H244" i="10"/>
  <c r="H243" i="10"/>
  <c r="H242" i="10"/>
  <c r="H241" i="10"/>
  <c r="H240" i="10"/>
  <c r="H239" i="10"/>
  <c r="H238" i="10"/>
  <c r="H237" i="10"/>
  <c r="H236" i="10"/>
  <c r="H235" i="10"/>
  <c r="H234" i="10"/>
  <c r="H233" i="10"/>
  <c r="H249" i="10" s="1"/>
  <c r="H225" i="10"/>
  <c r="H224" i="10"/>
  <c r="H223" i="10"/>
  <c r="H226" i="10" s="1"/>
  <c r="H222" i="10"/>
  <c r="H221" i="10"/>
  <c r="H220" i="10"/>
  <c r="H219" i="10"/>
  <c r="H218" i="10"/>
  <c r="H217" i="10"/>
  <c r="H216" i="10"/>
  <c r="H215" i="10"/>
  <c r="H207" i="10"/>
  <c r="H206" i="10"/>
  <c r="H205" i="10"/>
  <c r="H208" i="10" s="1"/>
  <c r="H204" i="10"/>
  <c r="H196" i="10"/>
  <c r="H197" i="10" s="1"/>
  <c r="H195" i="10"/>
  <c r="H194" i="10"/>
  <c r="H193" i="10"/>
  <c r="H185" i="10"/>
  <c r="H184" i="10"/>
  <c r="H183" i="10"/>
  <c r="H182" i="10"/>
  <c r="H181" i="10"/>
  <c r="H180" i="10"/>
  <c r="H179" i="10"/>
  <c r="H178" i="10"/>
  <c r="H177" i="10"/>
  <c r="H176" i="10"/>
  <c r="H175" i="10"/>
  <c r="H186" i="10" s="1"/>
  <c r="H167" i="10"/>
  <c r="H166" i="10"/>
  <c r="H165" i="10"/>
  <c r="H164" i="10"/>
  <c r="H163" i="10"/>
  <c r="H162" i="10"/>
  <c r="H161" i="10"/>
  <c r="H160" i="10"/>
  <c r="H159" i="10"/>
  <c r="H158" i="10"/>
  <c r="H157" i="10"/>
  <c r="H156" i="10"/>
  <c r="H155" i="10"/>
  <c r="H168" i="10" s="1"/>
  <c r="H147" i="10"/>
  <c r="H146" i="10"/>
  <c r="H145" i="10"/>
  <c r="H148" i="10" s="1"/>
  <c r="H144" i="10"/>
  <c r="H143" i="10"/>
  <c r="H142" i="10"/>
  <c r="H141" i="10"/>
  <c r="H140" i="10"/>
  <c r="H139" i="10"/>
  <c r="H131" i="10"/>
  <c r="H130" i="10"/>
  <c r="H129" i="10"/>
  <c r="H128" i="10"/>
  <c r="H132" i="10" s="1"/>
  <c r="H121" i="10"/>
  <c r="H120" i="10"/>
  <c r="H119" i="10"/>
  <c r="H118" i="10"/>
  <c r="H122" i="10" s="1"/>
  <c r="H117" i="10"/>
  <c r="H116" i="10"/>
  <c r="H115" i="10"/>
  <c r="H108" i="10"/>
  <c r="H107" i="10"/>
  <c r="H106" i="10"/>
  <c r="H109" i="10" s="1"/>
  <c r="H100" i="10"/>
  <c r="H99" i="10"/>
  <c r="H98" i="10"/>
  <c r="H97" i="10"/>
  <c r="H96" i="10"/>
  <c r="H95" i="10"/>
  <c r="H94" i="10"/>
  <c r="H93" i="10"/>
  <c r="H92" i="10"/>
  <c r="H85" i="10"/>
  <c r="H84" i="10"/>
  <c r="H83" i="10"/>
  <c r="H86" i="10" s="1"/>
  <c r="H82" i="10"/>
  <c r="H75" i="10"/>
  <c r="H74" i="10"/>
  <c r="H76" i="10" s="1"/>
  <c r="H73" i="10"/>
  <c r="H72" i="10"/>
  <c r="H71" i="10"/>
  <c r="H70" i="10"/>
  <c r="H69" i="10"/>
  <c r="H68" i="10"/>
  <c r="H67" i="10"/>
  <c r="H66" i="10"/>
  <c r="H59" i="10"/>
  <c r="H58" i="10"/>
  <c r="H57" i="10"/>
  <c r="H56" i="10"/>
  <c r="H55" i="10"/>
  <c r="H60" i="10" s="1"/>
  <c r="H48" i="10"/>
  <c r="H47" i="10"/>
  <c r="H46" i="10"/>
  <c r="H45" i="10"/>
  <c r="H44" i="10"/>
  <c r="H43" i="10"/>
  <c r="H49" i="10" s="1"/>
  <c r="H36" i="10"/>
  <c r="H35" i="10"/>
  <c r="H37" i="10" s="1"/>
  <c r="H34" i="10"/>
  <c r="H27" i="10"/>
  <c r="H26" i="10"/>
  <c r="H25" i="10"/>
  <c r="H24" i="10"/>
  <c r="H23" i="10"/>
  <c r="H22" i="10"/>
  <c r="H21" i="10"/>
  <c r="H28" i="10" s="1"/>
  <c r="H14" i="10"/>
  <c r="H15" i="10" l="1"/>
  <c r="H1175" i="10" s="1"/>
</calcChain>
</file>

<file path=xl/sharedStrings.xml><?xml version="1.0" encoding="utf-8"?>
<sst xmlns="http://schemas.openxmlformats.org/spreadsheetml/2006/main" count="6037" uniqueCount="1884">
  <si>
    <t>PROJECTE DE REFORMA DE LES URGENCIES DE L'HOSPITAL SANT ANTONI ABAT.</t>
  </si>
  <si>
    <t>VILANOVA I LA GELTRÚ.</t>
  </si>
  <si>
    <t>PRESSUPOST</t>
  </si>
  <si>
    <t>Preu</t>
  </si>
  <si>
    <t>Amidament</t>
  </si>
  <si>
    <t>Import</t>
  </si>
  <si>
    <t>Obra</t>
  </si>
  <si>
    <t>01</t>
  </si>
  <si>
    <t>ST ANTONI ABAT</t>
  </si>
  <si>
    <t>Capítol</t>
  </si>
  <si>
    <t>00</t>
  </si>
  <si>
    <t>ENDERROCS</t>
  </si>
  <si>
    <t>Títol 3</t>
  </si>
  <si>
    <t>NOTA ENDERROCS</t>
  </si>
  <si>
    <t>01.00.00</t>
  </si>
  <si>
    <t>NOTA0001</t>
  </si>
  <si>
    <t>A</t>
  </si>
  <si>
    <t>Nota enderrocs
es complirà amb tots els requisits que inclou el c.t.e., i normativa vigent de gestió de residus, pel que fa al procés d'execució, i les comprovacions finals i les toleràncies admissibles, específiques d'aquest capítol.
queden inclosos en el cost del capítol, si no diu el contrari en partides específiques, els següents conceptes amb caràcter enunciatiu i no limitatiu:
- es lliurarà a la propietat de comprovants de l'abonament de les taxes dels abocadors autoritzats per al tipus de residu generació.
- es pendrà com a base l'aixecament topogràfic previ a l'inici dels treballs i el reconeixement ''in situ '' per part del contractista.
- els albarans d'hores de maquinària o mà d'obra no tindran validesa.
- no s'admet augments deguts als esponjaments.
inclou:
- anàlisi prevenir riscos (tòxics amiants, cfc, pintura plom, ...)
- classificació i recollida selecta de residus mitjançant mitjans manuals i mecànics dels residus i subministrament dipositat a la zona principal d'emmagatzematge de residus de l'obra.
- servei de lliurament de contenidor de residu no perillós (fusta, vidre, plàstic i metall) per transportista autoritzat (per la conselleria de medi ambient de la comunitat autònoma corresponent), de qualsevol capacitat, col·locades a peu de càrrega i considerant una distància de transport a planta de valorització a qualsevol distància incloent el lloguer de contenidors de qualsevol capacitat.
- càrrega i transport de residus terres, plantes o arbres, enderrocs o de construcció i demolició barrejats o no barrejats, a planta d'eliminació o reciclatge, per transportista autoritzat (per la conselleria de medi ambient de la comunitat autònoma corresponent), a qualsevol distància , considerant anada i tornada, en camions, inclusiu cànon d'entrada a planta.
- tractament en planta por gestor autoritzat (per la conselleria de medi ambient de la comunitat autònoma corresponent) de restes de pintura i pintures caducades. (reial decret 833/1988, de 20 de juliol.).
- tots els mitjans auxiliars per a l'execució dels treballs seran a compte de l'industrial, inclosos els bastides si fos necessari.
- enderrocs amb caiguda d'elements a el pis inferior es realitzarà la protecció dels paviments de les plantes inferiors.
- delimitacions necessàries de les zones de risc de caiguda d'objectes, ja en espai públic o privat amb la informació pertinent a tercers.</t>
  </si>
  <si>
    <t>TOTAL</t>
  </si>
  <si>
    <t>TREBALLS PREVIS</t>
  </si>
  <si>
    <t>01.00.01</t>
  </si>
  <si>
    <t>P2148-U910</t>
  </si>
  <si>
    <t>ut</t>
  </si>
  <si>
    <t>Enderroc i retirada de pilona de petites dimensions col.locades junt a la façana, inclòs la base, amb compressor i càrrega manual i mecànica de runa sobre camió o contenidor</t>
  </si>
  <si>
    <t>P2148-U912</t>
  </si>
  <si>
    <t>Retirada de pilona mitjana col.locades junt a la zona d'accés ambulancies, amb camió grua i càrrega mecànica de runa sobre camió o contenidor</t>
  </si>
  <si>
    <t>P2148-U911</t>
  </si>
  <si>
    <t>Retirada de pilona de grans dimensions col.locades junt a la zona d'accés peatonal, amb camió grua i càrrega mecànica de runa sobre camió o contenidor</t>
  </si>
  <si>
    <t>P2148-U914</t>
  </si>
  <si>
    <t>Retirada de senyaletiques exteriors junt a la zona d'accés peatonal, amb mitjans manuals i càrrega mecànica de runa sobre camió o contenidor</t>
  </si>
  <si>
    <t>P2148-U915</t>
  </si>
  <si>
    <t>ml</t>
  </si>
  <si>
    <t>Retirada de topall horitzontal en zona aparcament ambulancies realitzat per un tub rodó de d'acer inoxidable, retirat de forma manual, amb carrega manual de runa sobre camió o contenidor</t>
  </si>
  <si>
    <t>P2148-U921</t>
  </si>
  <si>
    <t>Retirada de paperera, retirat de forma manual, amb carrega manual de runa sobre camió o contenidor</t>
  </si>
  <si>
    <t>P9ZA-UZ50</t>
  </si>
  <si>
    <t>m2</t>
  </si>
  <si>
    <t>Eliminació de senyalització horitzontal en el paviment en paviment exterior de formigó.</t>
  </si>
  <si>
    <t>02</t>
  </si>
  <si>
    <t>ESTRUCTURA</t>
  </si>
  <si>
    <t>01.00.02</t>
  </si>
  <si>
    <t>P214O-UU10</t>
  </si>
  <si>
    <t xml:space="preserve">Enderroc de altells d'instal.lacions realitzats amb estructura portant de bigues metaliques i forjats de taulells de fusta de DM, realitzat a mà i amb tall  oxiacetilènic i càrrega manual de runa sobre camió o contenidor. 
Inclou el replanteix de la zona a enderrocar, la realització de cates i el estintolament total o parcial del element a enderrocar, el repicat del forjat i retirada de la runa de forma gradual al enderroc realitzat, repicat del formigo descarnan l'armat per tal d'evitar el colapse del forjat, segint les indicacions de la DF. </t>
  </si>
  <si>
    <t>P214O-UU11</t>
  </si>
  <si>
    <t xml:space="preserve">Enderroc i retirada d'escales metàl.liques d'acces als altells amb el desmuntatge de la barana, perfils de suport, graons i tots els elements que la formen, realitzat a mà i amb tall  oxiacetilènic i càrrega manual de runa sobre camió o contenidor. 
Inclou el replanteix de la zona a enderrocar, la realització de cates i el estintolament total o parcial del element a enderrocar, el repicat del forjat i retirada de la runa de forma gradual al enderroc realitzat, repicat del formigo descarnan l'armat per tal d'evitar el colapse del forjat, segint les indicacions de la DF. </t>
  </si>
  <si>
    <t>P214O-UU12</t>
  </si>
  <si>
    <t xml:space="preserve">Enderroc de marqesina exterior en zona d'acces, inclouent el desmuntatge de les lluminaries, revestimants, impermeabilitzacions, enderroc de l'estructura horitzontal de la marquesina, desmuntatge amb mitjans manual i mecanics, amb la càrrega mecànica de la runa sobre camió o contenidor. 
Inclou el replanteix de la zona a enderrocar, la realització de cates i el estintolament total o parcial del element a enderrocar, el repicat del forjat i retirada de la runa de forma gradual al enderroc realitzat, repicat del formigo descarnan l'armat per tal d'evitar el colapse del forjat, segint les indicacions de la DF. </t>
  </si>
  <si>
    <t>03</t>
  </si>
  <si>
    <t>COBERTA</t>
  </si>
  <si>
    <t>01.00.03</t>
  </si>
  <si>
    <t>P214Q-UUPN</t>
  </si>
  <si>
    <t>Retirada de grava per trams, per la nova impermeabilització de la coberta, el repartimetn de la grava es realitzará de forma controlada i amb acopis repartits per evitar el sobrepes en lloc puntuals de la coberta, un realitzada la impermeabilitzación es reposara la grava, treballs realitzats amb mitjans manuals.</t>
  </si>
  <si>
    <t>P214Q-URPG</t>
  </si>
  <si>
    <t>m</t>
  </si>
  <si>
    <t>Arrencada de minvell de xapa plegada amb mitjans manuals i càrrega manual de runa sobre camió o contenidor</t>
  </si>
  <si>
    <t>P214Q-URPN</t>
  </si>
  <si>
    <t>Retirada de geotèxtil, aillament termic i làmina separadora geotèxtil amb mitjans manuals i càrrega manual de runa sobre camió o contenidor</t>
  </si>
  <si>
    <t>P214Q-4RPS</t>
  </si>
  <si>
    <t>Arrencada de làmina impermeabilitzant amb mitjans manuals i càrrega manual de runa sobre camió o contenidor</t>
  </si>
  <si>
    <t>P214Q-4RPO</t>
  </si>
  <si>
    <t>Enderroc de formació de pendents de formigó cel·lular de 15 cm de gruix mitjà, a mà i amb compressor i càrrega manual de runa sobre camió o contenidor</t>
  </si>
  <si>
    <t>P214Q-4RPX</t>
  </si>
  <si>
    <t>u</t>
  </si>
  <si>
    <t>Arrencada de bonera repicat i sanejat del paviment a les vores, amb mitjans manuals i càrrega manual de runa sobre camió o contenidor</t>
  </si>
  <si>
    <t>04</t>
  </si>
  <si>
    <t>TANCAMENTS I DIVISORIES</t>
  </si>
  <si>
    <t>01.00.04</t>
  </si>
  <si>
    <t>P21Z2-4RXK</t>
  </si>
  <si>
    <t>Tall en paret d'obra ceràmica, de 6 a 8 cm de fondària, amb disc de carborúndum</t>
  </si>
  <si>
    <t>P214T-IUUC</t>
  </si>
  <si>
    <t>Enderroc de trasdossat de paret existent, de 10 cm de gruix, amb mitjans manuals i càrrega manual de runa sobre camió o contenidor</t>
  </si>
  <si>
    <t>P214T-UENF</t>
  </si>
  <si>
    <t>Enderroc de paret de façana formada per pared de tancament de maó calat de 15 cm de gruix, inclouent el revestiment exterior d'acabat de la façana i amb la retirada dels perfils metal.lics de formació de llagues del acabat. Inclou la retirada de escupidors i elements de remat, realitzat a mà i amb martell trencador manual i càrrega manual de runa sobre camió o contenidor</t>
  </si>
  <si>
    <t>P214O-ZRZM</t>
  </si>
  <si>
    <t>Enderroc de llinda existent, amb mitjans manuals i càrrega manual de runa sobre camió o contenidor</t>
  </si>
  <si>
    <t>P214O-4RO3</t>
  </si>
  <si>
    <t>m3</t>
  </si>
  <si>
    <t>Enderroc de mur de maçoneria, amb mitjans manuals. S'inclou: disposició dels mitjans de seguretat i protecció reglamentaris. Inclou transport interior fins al punt de càrrega, càrrega manual de runa sobre camió o contenidor.</t>
  </si>
  <si>
    <t>05</t>
  </si>
  <si>
    <t>TANCAMENTS I DIVISORIES PRACTICABLES</t>
  </si>
  <si>
    <t>01.00.05</t>
  </si>
  <si>
    <t>P2140-4RRN</t>
  </si>
  <si>
    <t>Arrencada de full i bastiment de porta interior amb mitjans manuals i càrrega manual sobre camió o contenidor</t>
  </si>
  <si>
    <t>P2140-UR21</t>
  </si>
  <si>
    <t>Arrencada de full i bastiment de porta interior de dues fulles batents amb mitjans manuals i càrrega manual sobre camió o contenidor</t>
  </si>
  <si>
    <t>P2140-4RP2</t>
  </si>
  <si>
    <t>Arrencada de full i bastiment de porta interior d'una fulla corredissa, amb mitjans manuals i càrrega manual sobre camió o contenidor</t>
  </si>
  <si>
    <t>P2140-URP3</t>
  </si>
  <si>
    <t>Arrencada de full i bastiment de porta interior d'una fulla telescopica corredissa, amb mitjans manuals i càrrega manual sobre camió o contenidor</t>
  </si>
  <si>
    <t>P2145-URR1</t>
  </si>
  <si>
    <t>Desmuntatge i retirada de tancaments envidrats exteriors amb estructura de suport d'alumini o metàl.lics, en formació de finestres i tancaments fixes, inclouent retirada revestiments, xapes de remat, segellats i la retirada de tots els elements fins a deixar els forats nets.
Retirada dels materials amb amb mitjans manuals i càrrega manual sobre camió o contenidor</t>
  </si>
  <si>
    <t>P2140-UR01</t>
  </si>
  <si>
    <t>Enderroc de porta tallafocs, d'una fulla batent, de fusta o metàl·lica, amb mitjans manuals i càrrega manual sobre camió o contenidor</t>
  </si>
  <si>
    <t>P2140-UR02</t>
  </si>
  <si>
    <t>Enderroc de porta tallafocs, de dues fulles batents, de fusta o metàl·lica, amb mitjans manuals i càrrega manual sobre camió o contenidor</t>
  </si>
  <si>
    <t>P2145-4RRZ</t>
  </si>
  <si>
    <t>Arrencada de passamà ancorat, amb mitjans manuals i càrrega manual sobre camió o contenidor</t>
  </si>
  <si>
    <t>P2145-4RS2</t>
  </si>
  <si>
    <t>Arrencada de barana metàl·lica de 90 a 110 cm d'alçària, amb mitjans manuals i càrrega manual sobre camió o contenidor</t>
  </si>
  <si>
    <t>P2145-U220</t>
  </si>
  <si>
    <t>Arrencada de reixa metàl·lica amb mitjans manuals i càrrega manual sobre camió o contenidor</t>
  </si>
  <si>
    <t>06</t>
  </si>
  <si>
    <t>PAVIMENTS</t>
  </si>
  <si>
    <t>01.00.06</t>
  </si>
  <si>
    <t>P2143-UR11</t>
  </si>
  <si>
    <t>Enderroc de recrescut ceramic de 6/8 cm de grux de paviment, realitzat amb mitjans manuals, amb compressor i càrrega manual de runa sobre camió o contenidor</t>
  </si>
  <si>
    <t>P2143-4RR2</t>
  </si>
  <si>
    <t>Arrencada de paviment ceràmic, amb mitjans manuals i càrrega manual de runa sobre camió o contenidor</t>
  </si>
  <si>
    <t>P2143-4RR9</t>
  </si>
  <si>
    <t>Arrencada de recrescut del paviment de morter de ciment, de fins a 5 cm de gruix, amb mitjans manuals i càrrega manual de runa sobre camió o contenidor</t>
  </si>
  <si>
    <t>P2143-4RQT</t>
  </si>
  <si>
    <t>Enderroc de solera de formigó lleugerament armat, de fins a 15 cm de gruix, amb compressor i càrrega manual de runa sobre camió o contenidor</t>
  </si>
  <si>
    <t>07</t>
  </si>
  <si>
    <t>REVESTIMENTS</t>
  </si>
  <si>
    <t>01.00.07</t>
  </si>
  <si>
    <t>P214I-AKZL</t>
  </si>
  <si>
    <t>Enderroc de cel ras de cartó guix i de fusta, incloent la p.p de fosejats, tabiques, caixons i instal·lacions existents al interior, amb mitjans manuals i càrrega manual sobre camió o contenidor</t>
  </si>
  <si>
    <t>P214I-U1Z1</t>
  </si>
  <si>
    <t>Enderroc de remat de cel ras inclinat i instal·lacions existents al interior, incloent les estrctures de suport, amb mitjans manuals i càrrega manual sobre camió o contenidor</t>
  </si>
  <si>
    <t>P2142-4RMM</t>
  </si>
  <si>
    <t>Arrencada d'enrajolat en parament vertical, amb mitjans manuals i càrrega manual de runa sobre camió o contenidor</t>
  </si>
  <si>
    <t>P2142-4RMJ</t>
  </si>
  <si>
    <t>Repicat d'arrebossat de morter de ciment, amb mitjans manuals i càrrega manual de runa sobre camió o contenidor</t>
  </si>
  <si>
    <t>P2142-4RN9</t>
  </si>
  <si>
    <t>Arrencada d'escopidor de pedra natural, amb mitjans manuals i càrrega manual de runa sobre camió o contenidor</t>
  </si>
  <si>
    <t>P2142-UR25</t>
  </si>
  <si>
    <t>Arrencada d'arrambador, amb mitjans manuals i càrrega manual de runa sobre camió o contenidor</t>
  </si>
  <si>
    <t>P2142-UU10</t>
  </si>
  <si>
    <t>Retirada de aplacat de façana en parament vertical, amb mitjans manuals i càrrega manual de runa sobre camió o contenidor</t>
  </si>
  <si>
    <t>P2142-UU11</t>
  </si>
  <si>
    <t>Retirada de aplacat de cantell de forjat, amb mitjans manuals i càrrega manual de runa sobre camió o contenidor</t>
  </si>
  <si>
    <t>10</t>
  </si>
  <si>
    <t>APARELLS SANITARIS</t>
  </si>
  <si>
    <t>01.00.10</t>
  </si>
  <si>
    <t>P21D0-UQ01</t>
  </si>
  <si>
    <t>Arrencada de lavabo, suport, aixetes, sifó, desguassos i desconnexió de les xarxes de subministrament i d'evacuació, amb mitjans manuals i càrrega manual de runa sobre camió o contenidor</t>
  </si>
  <si>
    <t>P21D0-UQ02</t>
  </si>
  <si>
    <t>Arrencada d'inodor, diposit, ancoratges, aixetes, mecanismes, desguassos i desconnexió de les xarxes de subministrament i d'evacuació, amb mitjans manuals i càrrega manual de runa sobre camió o contenidor</t>
  </si>
  <si>
    <t>P21D0-UQ04</t>
  </si>
  <si>
    <t>Arrencada d'aigüera, suport, aixetes, sifó, desguassos i desconnexió de les xarxes d'aigua i d'evacuació, amb mitjans manuals i càrrega manual de runa sobre camió o contenidor</t>
  </si>
  <si>
    <t>11</t>
  </si>
  <si>
    <t>INSTAL.LACIONS</t>
  </si>
  <si>
    <t>01.00.11</t>
  </si>
  <si>
    <t>P21DB-U100</t>
  </si>
  <si>
    <t>Anulació total o parcial de l'instal.lació de xarxa de sanejament soterrada, amb mitjans manuals i càrrega manual sobre camió o contenidor, realitzant talls parcials de la xarxa per entroncament de la nova xarxa, desviacions provisionals i demés necessitats en funció de les fases de l'obra.</t>
  </si>
  <si>
    <t>P21DB-U103</t>
  </si>
  <si>
    <t>Desconnexió i desmuntatge de les instal.lacions de sanejament, anulació de les instal.lacions un cop desmuntats els sanitaris, amb la col.locació de taps adequats als desguas, inclou desviació provisional de la xarxa, en cas necessari, i tots els treballs necesaris per tal de poder realitzar els treballs.</t>
  </si>
  <si>
    <t>P21DB-U101</t>
  </si>
  <si>
    <t>Desconnexió i desmuntatge de les instal.lacions de fontaneria en general, inclou el tall de la xarxa de la planta general dels muntants d'alimentació,  desmuntatge d'aparells sanitaris, desviació provisional de la xarxa, en cas necessari, i tots els treballs necesaris per tal de poder realitzar els treballs.</t>
  </si>
  <si>
    <t>P21DB-U102</t>
  </si>
  <si>
    <t>Desconnexió i desmuntatge de les instal.lacions d'electricitat i iluminació, inclou la desconnexió de la xarxa fins el quadre de planta, desmuntatge de lluminaries, mecanismes, cablejat, caneletes, instal.lacions encastades, desviació provisional de la xarxa si fos necessari, i tots els treballs necessaris per tal de poder realitzar els treballs.</t>
  </si>
  <si>
    <t>P21DB-U110</t>
  </si>
  <si>
    <t>Desconnexió i desmuntatge de les instal.lacions de telecomunicacions, inclou la desconnexió de la xarxa fins el punt de connexió, desmuntatge de mecanismes, cablejat, caneletes, instal.lacions encastades, i tots els treballs necessaris per tal de poder realitzar els treballs.</t>
  </si>
  <si>
    <t>P21DB-U111</t>
  </si>
  <si>
    <t>Desconnexió i desmuntatge de les instal.lacions contraincendis, inclou la desconnexió de la xarxa fins el punt de connexió, desmuntatge de claus de tall, bies, extintors, pulsadors, detectors, cablejat, caneletes, instal.lacions encastades, i tots els treballs necessaris per tal de poder realitzar els treballs.</t>
  </si>
  <si>
    <t>P21DB-U112</t>
  </si>
  <si>
    <t>Desconnexió i desmuntatge de les instal.lacions de calefacció i ventilació, inclou la desconnexió de la instal.lació, retirada de equips de producció, xemeneies, desmuntatge de tubs, equips, reixes, radiadors, etc, i tots els treballs necessaris per tal de poder realitzar els treballs.</t>
  </si>
  <si>
    <t>12</t>
  </si>
  <si>
    <t>EQUIPAMENT</t>
  </si>
  <si>
    <t>01.00.12</t>
  </si>
  <si>
    <t>P21D0-UU90</t>
  </si>
  <si>
    <t>Desmuntatge i retirada de mobles diversos (prestatges, cadires, armaris, taules, taulells, mostradors etc.), de l'àrea d'actuació. inclosa la retirada, tràfec, càrrega i transport de restes a un abocador i/o gestor de residus autoritzat. en cas que l'hospital volgués reaprofitar-los, s'emmagatzemaran allà on s'indiqui.</t>
  </si>
  <si>
    <t>P21D0-UU91</t>
  </si>
  <si>
    <t>Enderroc i desmuntatge d'elements diversos no contemplats específicament en altres partides, com ara bancades i mobles, laboratori, suports, fusteries, reixes, baranes, miralls, revestiments, screens, cortines o persianes de tipologies diverses, etc. inclosa la retirada, tràfec, càrrega i transport de runa i restes a un abocador i/o gestor de residus autoritzat.</t>
  </si>
  <si>
    <t>P21GS-UU02</t>
  </si>
  <si>
    <t>Retirada de barres de suport de minusvalits muntats en banys i dutxes, amb mitjans manuals i càrrega manual de runa sobre camió o contenidor, Mesurat per unitat de bany</t>
  </si>
  <si>
    <t>P21D0-UU86</t>
  </si>
  <si>
    <t>Retirada de equipament varis de banys, (miralls, toballolers, aixugamants, suport de paper wc, etc), amb mitjans manuals i càrrega manual de runa sobre camió o contenidor, Mesurat per unitat de bany</t>
  </si>
  <si>
    <t>SISTEMA ENVOLVENT</t>
  </si>
  <si>
    <t>FAÇANA</t>
  </si>
  <si>
    <t>Títol 3 (1)</t>
  </si>
  <si>
    <t>PART MASSISSA</t>
  </si>
  <si>
    <t>01.01.01.01</t>
  </si>
  <si>
    <t>P63A-UEXS</t>
  </si>
  <si>
    <t>FA.01.- Subministre i col.locació de panell de revestiment de façana amb panells de GRC (formigó reforçat amb fibra de vidre) amb textura estriada, acabat segons mostra i color a definir per la DF, per a façanes exteriors d'alta durabilitat i exigència arquitectònica. Cadascun dels panells es fabrica i mecanitza a mida, amb espessor i geometria definits per projecte, col.locat amb ciment cola, adhesiu d'altes prestacions i ancoratges. 
Inclou la neteja i imprimació de les juntes i segellat de juntes al costat exterior amb silicona neutra del mateix color que el panell, sobre cordó d'escuma de polietilè expandit de cel·les tancades</t>
  </si>
  <si>
    <t>P6125-7BIF</t>
  </si>
  <si>
    <t>Paret de tancament recolzada per a revestir de gruix 11,5 cm, de Maó calat R-10 N/mm2, de 240x115x100 mm, per a revestir, categoria I, LD, segons la norma UNE-EN 771-1, col·locat amb morter per a ram de paleta industrialitzat M 5 (5 N/mm2) de designació (G) segons norma UNE-EN 998-2</t>
  </si>
  <si>
    <t>P44A-U3H8</t>
  </si>
  <si>
    <t>Subministre i col·locació de llinda penjada, de 20/25 cm d'amplada aproximadament (messures a comprovar en obra), fabricada amb xapa llisa de 2,5 mm de gruix, amb plecs per a formació d'angle de 50x50 mm i costella rigiditzadora de 30 mm, model ST-STYM de hotpint o equivalent, amb  acabat amb pintura de poliester en pols , lacat al forn a 200º, colors s/ carta RAL, inclos sistema de fixació al forjat  format per: plaques de 65x30x4mm, tirants de perfils T 30x30x4 mm ( de 50 cm. d'alçaria aprox.) i cartabons rigiditzadors de pletina 30x4 mm, tot en acer a37b degudamnent soldat i galvanitat, col.locats cada 80 cm. fixada al sostre amb tacs metàl·lics de diametre 10 mm, en funció de la llum i de les càrregues sobre les llindes, la d.f., seguint els criteris de hotpint, decidira la messura del tac i la disposició finals dels tirants. 
S'inclouen tots els elements i mitjans necessaris per deixar la unitat d'obra totalment acabada s/planols.</t>
  </si>
  <si>
    <t>P811-UFAC</t>
  </si>
  <si>
    <t>Arrebossat hidrofug a bona vista sobre parament vertical exterior, a més de 3,00 m d'alçària, amb morter de ciment 1:6, remolinat</t>
  </si>
  <si>
    <t>P8JC-UL0N</t>
  </si>
  <si>
    <t>Subministre i col.locació de remat de coronació amb xapa d'acer plegada amb acabat galvanitzat i lacat color a escollir per df, d'2 mm de gruix, 35 cm de desenvolupament, com a màxim, amb 4 plecs, col·locat amb fixacions mecàniques</t>
  </si>
  <si>
    <t>P63A-UE88</t>
  </si>
  <si>
    <t>Tancament vertical de sales tècniques resolt mitjançant sistema de lames horitzontals (louvers) d'alumini, en forma de Z de 20+55 en projecció+20 mm, configurat com a element de tancament lleuger no estructural. El sistema està format per lames d'alumini extrusionat, disposades horitzontalment amb separació regular, amb secció i inclinació definides en projecte, que garanteixen el pas d'aire, el control visual i la protecció davant la pluja directa. Les lames presenten acabat lacat per a ús exterior, amb color a definir per la Direcció Facultativa, assegurant una adequada resistència a la corrosió i als agents atmosfèrics. Les lames es fixen a una subestructura auxiliar de perfilaria d'alumini o acer galvanitzat, ancorada mecànicament a l'estructura formada per pilars d'acer galvanitzat de 125x40 mm de 2 mts d'alçada. La modulació, separació entre lames, sistema de fixació i detalls d'ancoratge es definiran als plànols de detall, d'acord amb els requeriments funcionals, normatius i de ventilació de les sales tècnique, color a escollir per df, 
Inclou tots els elements necesaris fins a deixar la unitat acabada.</t>
  </si>
  <si>
    <t>P6125-7855</t>
  </si>
  <si>
    <t>Formació de base de preparació de base per escupidor de balconera amb peces de supermaò de 4 cm de gruix o rasella ceràmica, amb un acabat de 4/5 cm de gruix de morterper a ram de paleta industrialitzat M 5 (5 N/mm2) de designació (G) segons norma UNE-EN 998-2, preparat per col.locat l'acabat.</t>
  </si>
  <si>
    <t>P6125-7856</t>
  </si>
  <si>
    <t>Aplacat de paret per formació de reguix amb peça ceràmica de 1,2 cm de gruix amb morterper a ram de paleta industrialitzat M 5 (5 N/mm2) de designació (G) segons norma UNE-EN 998-2, preparat per col.locat l'acabat.</t>
  </si>
  <si>
    <t>P8K2-608K</t>
  </si>
  <si>
    <t>Escopidor de 50 cm, amb peça de pedra calcària nacional amb una cara buixardada, preu alt, de 30 mm de gruix amb forats per a fixacions i aresta viva a les quatre vores, col·locat amb morter mixt 1:2:10</t>
  </si>
  <si>
    <t>OBERTURES</t>
  </si>
  <si>
    <t>01.01.01.02</t>
  </si>
  <si>
    <t>PAF3-UA01</t>
  </si>
  <si>
    <t xml:space="preserve">FE.01.- Subministre i col·locació de tancament exterior, format per una finestra d'una fulla oscilobatent, d'alumini lacat texturitzat bicolor, color a escollir per df., dimensions 80x250 cm.
-Bastidor:  
Tubular d'acer galvanitzat fixat a estructura o mur d'obra.
-Perfileria:
Alumini amb trencament de pont tèrmic, Cortizo Cor 70.
Acabat de la perfileria lacat texturitzat, color monocolor 8019 mate o a definir per df.
-Estanqueïtat:
Banda perimetral estanca i autoadhesiva (butilica o equivalent) per a garantir la totalitat estanqueïtat del tancament, disposada en la totalitat de la trobada entre el marc i el mur.
-Manetes 
1 Maneta interior extraible, model i color a escollir per df., amb el mateix model en totes les fusteries.
-Envidrament:
Fusteria adapatda per vidre: doble vidre laminat amb cámara d'aire 44.1+14+33.1  (comptat apart).
-Inclou:
Mecanismes amb frontisses de canal europeu de 70 mm de gruix, compostes per perfiles de aliatge d'alumini 6063 i tractament tèrmic T-5. Marc i fulla tenen una profunditat de 70 mm. 
El gruix mitjà dels perfils d'alumini és de 1,6 mm, i una capacitat màxima de vidre de 29 mm. 
Els perfils d'alumini estan proveïts de trencament de pont tèrmic obtinguda per inserció de varetes aïllants de poliamida 6.6 de 24 mm. de profunditat reforçades amb un 25% de fibra de vidre. 
Estanquitat per un sistema de triple junta d'EPDM. 
La qualitat de la capa de lacat està garantida pel segell QUALICOAT estant el seu gruix comprès entre 60 i 100 micres.
Accessoris, ferraments de penjar i obertura homologats amb la sèrie subministrats per STAC, juntes d'envidrament de EPDM d'alta qualitat, cargols d'acer inoxidable, elements d'estanqueïtat, accessoris i utillatges de mecanitzat homologats. 
Fins i tot p / p d'urpes de fixació, segellat perimetral de junts per mitjans d'un cordó de silicona neutra i ajustament final en obra. 
Perfileria, juntes i ferramentes amb certificació de marcatge CE segons UNE-EN 14351-1 d'obligat compliment per la Comissió Europea. Elaborada en taller. TSAC.
DB HE1: Transmitància (Norma/Projecte): 1,80&lt;2,10 W/m2k.
DB HE1: Permeabilitat a l'aire CLASSE 4.
DB HE1: Index global de reducció acústica: 46 dB.
Estanqueitat a l'aigua: Classe E1200.
Resistencia al vent: Classe C5.
Inclou resta d'elements i accessoris segons plànols i detalls, deixant la fusteria totalment acabada i muntada segons indicacions de la DF, deixant el conjunt de la fusteria col·locat, sellats perimetrals e intermitjos per ajustos de la fusteria. 
Inclou el suministre i col.locació del premarc d'acer galvanitzat per fixació de la fusteria.
Comprovació de mides a obra. </t>
  </si>
  <si>
    <t>PAF3-UA02</t>
  </si>
  <si>
    <t xml:space="preserve">FE.02.- Subministre i col·locació de tancament exterior, format per d'una fulla batent i una tarja lateral fixa, d'alumini lacat texturitzat bicolor, color a escollir per df., dimensions 120x250 cm.
-Bastidor:  
Tubular d'acer galvanitzat fixat a estructura o mur d'obra.
-Perfileria:
Alumini amb trencament de pont tèrmic, Cortizo Cor 70.
Acabat de la perfileria lacat texturitzat, color monocolor 8019 mate o a definir per df.
-Estanqueïtat:
Banda perimetral estanca i autoadhesiva (butilica o equivalent) per a garantir la totalitat estanqueïtat del tancament, disposada en la totalitat de la trobada entre el marc i el mur.
-Manetes 
1 Maneta interior extraible, model i color a escollir per df., amb el mateix model en totes les fusteries.
-Envidrament:
Fusteria adapatda per vidre: doble vidre laminat amb cámara d'aire 44.1+14+33.1  (comptat apart).
-Inclou:
Mecanismes amb frontisses de canal europeu de 70 mm de gruix, compostes per perfiles de aliatge d'alumini 6063 i tractament tèrmic T-5. Marc i fulla tenen una profunditat de 70 mm. 
El gruix mitjà dels perfils d'alumini és de 1,6 mm, i una capacitat màxima de vidre de 29 mm. 
Els perfils d'alumini estan proveïts de trencament de pont tèrmic obtinguda per inserció de varetes aïllants de poliamida 6.6 de 24 mm. de profunditat reforçades amb un 25% de fibra de vidre. 
Estanquitat per un sistema de triple junta d'EPDM. 
La qualitat de la capa de lacat està garantida pel segell QUALICOAT estant el seu gruix comprès entre 60 i 100 micres.
Accessoris, ferraments de penjar i obertura homologats amb la sèrie subministrats per STAC, juntes d'envidrament de EPDM d'alta qualitat, cargols d'acer inoxidable, elements d'estanqueïtat, accessoris i utillatges de mecanitzat homologats. 
Fins i tot p / p d'urpes de fixació, segellat perimetral de junts per mitjans d'un cordó de silicona neutra i ajustament final en obra. 
Perfileria, juntes i ferramentes amb certificació de marcatge CE segons UNE-EN 14351-1 d'obligat compliment per la Comissió Europea. Elaborada en taller. TSAC.
DB HE1: Transmitància (Norma/Projecte): 1,80&lt;2,10 W/m2k.
DB HE1: Permeabilitat a l'aire CLASSE 4.
DB HE1: Index global de reducció acústica: 46 dB.
Estanqueitat a l'aigua: Classe E1200.
Resistencia al vent: Classe C5.
Inclou resta d'elements i accessoris segons plànols i detalls, deixant la fusteria totalment acabada i muntada segons indicacions de la DF, deixant el conjunt de la fusteria col·locat, sellats perimetrals e intermitjos per ajustos de la fusteria. 
Inclou el suministre i col.locació del premarc d'acer galvanitzat per fixació de la fusteria.
Comprovació de mides a obra. </t>
  </si>
  <si>
    <t>PAF3-UA03</t>
  </si>
  <si>
    <t xml:space="preserve">FE.03.- Subministre i col·locació de tancament exterior, format per una tarja fixa, d'alumini lacat texturitzat bicolor, color a escollir per df., dimensions 120x250 cm.
-Bastidor:  
Tubular d'acer galvanitzat fixat a estructura o mur d'obra.
-Perfileria:
Alumini amb trencament de pont tèrmic, Cortizo Cor 70.
Acabat de la perfileria lacat texturitzat, color monocolor 8019 mate o a definir per df.
-Estanqueïtat:
Banda perimetral estanca i autoadhesiva (butilica o equivalent) per a garantir la totalitat estanqueïtat del tancament, disposada en la totalitat de la trobada entre el marc i el mur.
-Envidrament:
Fusteria adapatda per vidre: doble vidre laminat amb cámara d'aire 44.1+14+33.1  (comptat apart).
-Inclou:
 Marc i fulla tenen una profunditat de 70 mm. 
El gruix mitjà dels perfils d'alumini és de 1,6 mm, i una capacitat màxima de vidre de 29 mm. 
Els perfils d'alumini estan proveïts de trencament de pont tèrmic obtinguda per inserció de varetes aïllants de poliamida 6.6 de 24 mm. de profunditat reforçades amb un 25% de fibra de vidre. 
Estanquitat per un sistema de triple junta d'EPDM. 
La qualitat de la capa de lacat està garantida pel segell QUALICOAT estant el seu gruix comprès entre 60 i 100 micres.
Accessoris, ferraments de penjar i obertura homologats amb la sèrie subministrats per STAC, juntes d'envidrament de EPDM d'alta qualitat, cargols d'acer inoxidable, elements d'estanqueïtat, accessoris i utillatges de mecanitzat homologats. 
Fins i tot p / p d'urpes de fixació, segellat perimetral de junts per mitjans d'un cordó de silicona neutra i ajustament final en obra. 
Perfileria, juntes i ferramentes amb certificació de marcatge CE segons UNE-EN 14351-1 d'obligat compliment per la Comissió Europea. Elaborada en taller. TSAC.
DB HE1: Transmitància (Norma/Projecte): 1,80&lt;2,10 W/m2k.
DB HE1: Permeabilitat a l'aire CLASSE 4.
DB HE1: Index global de reducció acústica: 46 dB.
Estanqueitat a l'aigua: Classe E1200.
Resistencia al vent: Classe C5.
Inclou resta d'elements i accessoris segons plànols i detalls, deixant la fusteria totalment acabada i muntada segons indicacions de la DF, deixant el conjunt de la fusteria col·locat, sellats perimetrals e intermitjos per ajustos de la fusteria. 
Inclou el suministre i col.locació del premarc d'acer galvanitzat per fixació de la fusteria.
Comprovació de mides a obra. </t>
  </si>
  <si>
    <t>PAF3-UA04</t>
  </si>
  <si>
    <t>FE.04.- Subministre i colocació de porta metàl.lica de lames d'acer per a sales tèniques, dimensiones 100x200 cm, integrada en el sistema de tancament d'instal.lacions de coberta, fulla formada per lames horitzontals d'acer amb ventilació permanent, acabat amb tractament anticorrosiu i color a definir per df. 
Bastiment de la porta realitzat amb estructura d'acer tubular, amb perfils d'acer galvanitzat  
Inclou maneta, pany i clau, tots els elements necessàris per deixar l'unitat d'obra acabada. Perfils pintats amb esmalt sintètic, amb una capa d'imprimació fosfatant i dues d'acabat. Tot complert i acabat segons plànols de projecte.</t>
  </si>
  <si>
    <t>PC1D-UU10</t>
  </si>
  <si>
    <t>Vidre aïllant de 4+4 mm de gruix amb 1 butiral transparent classe 2 (B) 2 segons UNE-EN 12600, cambra d'aire de 14 mm i lluna de 3+3 mm de gruix amb 1 butiral transparent de lluna incolora, classe 2 (B) 2 segons UNE-EN 12600, col·locat amb llistó de vidre sobre fusta, acer o alumini, amb una Uf =2,7 W/m2k.</t>
  </si>
  <si>
    <t>P8K3-UTRY</t>
  </si>
  <si>
    <t>Revestiment de brancals i dintell amb xapa preformada d'alumini lacat de 2 mm de gruix, color RAL 8019, per cobriment de tot el conjunt de la façana, gotero amb doble plegat de 2 cm de vol respecte el pla de façana, col·locat amb adhesiu i fixacions mecàniques amb aïllament interior amb aïllament de planxa de poliestirè extruït (XPS), de 40 mm de gruix, resistència a compressió &gt;= 200 kPa, resistència tèrmica entre 1,29 i 1,176 m2.K/W, amb la superfície llisa i cantell recte, col·locada amb morter adhesiu, inclou el sellat perimetral amb el mateix color que la xapa.</t>
  </si>
  <si>
    <t>P8K3-UT50</t>
  </si>
  <si>
    <t>Revestiment de brancals, dintell i escupidor amb xapa preformada d'alumini lacat de 2 mm de gruix, color RAL 8019, de 50-60 cm de desenvolupament per cobriment de tot el conjunt de la façana, gotero amb doble plegat de 2 cm de vol respecte el pla de façana, col·locat amb fixacions mecàniques, amb la superfície llisa i cantell recte, col·locada amb morter adhesiu, inclou el sellat perimetral amb el mateix color que la xapa.</t>
  </si>
  <si>
    <t>PAD0-U100</t>
  </si>
  <si>
    <t>PA.01a.- Subministre i col.locació de conjunt de tancament exterior d'alumini lacat texturitzat, formada per porta automatica per a un buit d'obra total de 257x250 cm, color a escollir per DF, de 15 micres de gruix, format per una fulla corredissa motoritzada de 140 cm d'ample i una fulla fixa de 120 cm.
-Sistema operador Slimdrive SL NT-ISO de Geze de 70 mm d'alt o equivalent.
-Tancament realitzat amb envidrament format per doble vidre laminar de 5+5 mm transparent.
-Inclou bateries i maniobra obertura en cas d'incendi.
-Estructura metalica de suport.
inclou pany automatic amb sistema de desbloqueig, amb 5 modes de funcionament, obert, tancat, només sortida, automatic i apertura reduida, menú per connexió wifi i bloqueig per pin, sensor volumètric, mecanismes i motorització per a obertura automàtica, marc perimetral continu amb perfil omega 20x20x1,5mm, amb tapeta tubular quadrada de 12 mm als laterals, estructura de suport entre part superior obertures i sostre, així com resta d'accessoris i complements. 
inclou col.locació de perfils tubulars de suport, d'alumini de 30x90 mm, peces especials de xapa plegada d'alumini anoditzat plata per a brancal, escopidors, així com resta d'accessoris, deixant la fusteria perfectament col.locada i acabada segons plànols i detalls de fusteria. comprobació de mides a obra.</t>
  </si>
  <si>
    <t>PAD0-U101</t>
  </si>
  <si>
    <t>PA.01b.- Subministre i col.locació de conjunt de tancament exterior d'alumini lacat texturitzat, formada per porta automatica per a un buit d'obra total de 415x250 cm, color a escollir per DF, de 15 micres de gruix, format per una fulla corredissa motoritzada de 140 cm d'ample i una fulla fixa de 275 cm.
-Sistema operador Slimdrive SL NT-ISO de Geze de 70 mm d'alt o equivalent.
-Tancament realitzat amb envidrament format per doble vidre laminar de 5+5 mm transparent.
-Inclou bateries i maniobra obertura en cas d'incendi.
-Estructura metalica de suport.
inclou pany automatic amb sistema de desbloqueig, amb 5 modes de funcionament, obert, tancat, només sortida, automatic i apertura reduida, menú per connexió wifi i bloqueig per pin, sensor volumètric, mecanismes i motorització per a obertura automàtica, marc perimetral continu amb perfil omega 20x20x1,5mm, amb tapeta tubular quadrada de 12 mm als laterals, estructura de suport entre part superior obertures i sostre, així com resta d'accessoris i complements. 
inclou col.locació de perfils tubulars de suport, d'alumini de 30x90 mm, peces especials de xapa plegada d'alumini anoditzat plata per a brancal, escopidors, així com resta d'accessoris, deixant la fusteria perfectament col.locada i acabada segons plànols i detalls de fusteria. comprobació de mides a obra.</t>
  </si>
  <si>
    <t>PAD0-U102</t>
  </si>
  <si>
    <t>PA.01c.- Subministre i col.locació de conjunt de tancament exterior d'alumini lacat texturitzat, formada per porta automatica per a un buit d'obra total de 235x250 cm, color a escollir per DF, de 15 micres de gruix, format per una fulla corredissa motoritzada de 140 cm d'ample i una fulla fixa de 90 cm.
-Sistema operador Slimdrive SL NT-ISO de Geze de 70 mm d'alt o equivalent.
-Tancament realitzat amb envidrament format per doble vidre laminar de 5+5 mm transparent.
-Inclou bateries i maniobra obertura en cas d'incendi.
-Estructura metalica de suport.
inclou pany automatic amb sistema de desbloqueig, amb 5 modes de funcionament, obert, tancat, només sortida, automatic i apertura reduida, menú per connexió wifi i bloqueig per pin, sensor volumètric, mecanismes i motorització per a obertura automàtica, marc perimetral continu amb perfil omega 20x20x1,5mm, amb tapeta tubular quadrada de 12 mm als laterals, estructura de suport entre part superior obertures i sostre, així com resta d'accessoris i complements. 
inclou col.locació de perfils tubulars de suport, d'alumini de 30x90 mm, peces especials de xapa plegada d'alumini anoditzat plata per a brancal, escopidors, així com resta d'accessoris, deixant la fusteria perfectament col.locada i acabada segons plànols i detalls de fusteria. comprobació de mides a obra.</t>
  </si>
  <si>
    <t>P7CR5-UPS3</t>
  </si>
  <si>
    <t>Suministre i col.locació de pantalla acústica horitzontal per al condicionament de recintes, formada per panell modulars sandwich encadellat, absorbent prefabricat de 35 mm de gruix, realitzat amb xapa exterior llisa de 0,6 mm de gruix, xapa interior multiperforada de forma aleatoria de 0,5 mm de gruix, amb llana de roca interior amb vel protector interior, de 80 mm de gruix i de 70 kg/m3, amb una atenuació acústica de com a mínim Rw=26 dBA, Coeficient de perforació 28%, aw= 0,8 Classe B, Comportament al foc: A2 s1 d0.
Inclou perfileria especifica i estructura autoportant de tub d'acer de 60x60 mm i accesoris de connexió, col.locació amb fixacions mecàniques.
Inclou marc perimetral format per canal inferior i superior de xapa galvanitzada de 2,5 mm de gruix i xapa de remat lateral, plegades segons detalls de projecte.
Inclou perfil de rigidització tipus omega situat en el punt mig del panell, soldat als muntants verticals. 
Inclou la restitució de la protecció del galvanitzat un cop realitzada la soldadura, part proporcional de preparació prèvia de la zona de treball, elements de fixació provisional, d'unió de muntatge. Inclou els mitjans auxiliars d'elevació, transport i bastides.
Tot el conjunt acabat pintat color a escollir per DF.</t>
  </si>
  <si>
    <t>PB12-UE88</t>
  </si>
  <si>
    <t>SE1.- Subministre i col.locació d'escala metàl.lica, format per zancas laterals amb xapa dimensions segons detall, amb replans de xapa gravada plegada, i barana formada per pasamans i muntants amb tub rodo, tot el conjunt d'acer galvanitzat en calent, conjunt treballat en taller i colocat a obra sense soldadura.  
Inclou la resta d'accessoris i elements necessaris per tal de deixar l'escala perfectament acabada i col.locada. Tot segons detalls de projecte. Comprobació de mides a obra.</t>
  </si>
  <si>
    <t>PB12-UE89</t>
  </si>
  <si>
    <t>SE2.- Subministre i col.locació d'escala metàl.lica, format per zancas laterals amb xapa dimensions segons detall amb dues tramades rectes, amb replans de xapa gravada plegada, i barana formada per pasamans i muntants amb tub rodo, tot el conjunt d'acer galvanitzat en calent, conjunt treballat en taller i colocat a obra sense soldadura.  
Inclou la resta d'accessoris i elements necessaris per tal de deixar l'escala perfectament acabada i col.locada. Tot segons detalls de projecte. Comprobació de mides a obra.</t>
  </si>
  <si>
    <t>COBERTA GENERAL</t>
  </si>
  <si>
    <t>01.01.02.01</t>
  </si>
  <si>
    <t>P7A1-5QE7</t>
  </si>
  <si>
    <t>Barrera de vapor/estanquitat amb una pel·lícula d'emulsió bituminosa tipus ED, amb una dotació &lt;= 2 kg/m2, aplicada en dues capes</t>
  </si>
  <si>
    <t>P5Z14-4ZBR</t>
  </si>
  <si>
    <t>Formació de pendents amb formigó cel·lular sense granulat, de densitat 300 kg/m3, de 10 cm de gruix mitjà, amb la superfície aplanada</t>
  </si>
  <si>
    <t>P7Z1-DX96</t>
  </si>
  <si>
    <t>Capa de protecció de morter de ciment 1:6, de gruix 2 cm acabat remolinat</t>
  </si>
  <si>
    <t>P7Z5-5QET</t>
  </si>
  <si>
    <t>Matarracó de radi 6 cm, fet amb morter de ciment 1:6</t>
  </si>
  <si>
    <t>P713-UXFU</t>
  </si>
  <si>
    <t>Membrana de dues làmines, de densitat superficial 7,2 kg/m2 formada per làmina de betum modificat LBM (SBS)-40-FV, amb armadura de feltre de fibra de vidre de 100 g/m2 sobre làmina de betum modificat LBM (SBS)-40-FP 160 g/m2, adherides entre elles en calent i col·locades sobre capa separadora amb geotèxtil</t>
  </si>
  <si>
    <t>P7Z9-UQXB</t>
  </si>
  <si>
    <t>Reforç lineal de betum modificat amb plastòmer, amb autoprotecció mineral, LBM (APP) 50/G-FP amb armadura de feltre de polièster de 150 g/m2 reforçada i tractament antiarrels</t>
  </si>
  <si>
    <t>P7C25-DDLI</t>
  </si>
  <si>
    <t>Aïllament de Planxa de poliestirè extruït (XPS), de 80 mm de gruix, resistència a compressió &gt;= 300 kPa, resistència tèrmica entre 2,353 i 2,162 m2·K/W, amb la superfície llisa i cantell mitjamossa, col·locada sense adherir</t>
  </si>
  <si>
    <t>P7B1-6Q6Q</t>
  </si>
  <si>
    <t>Geotèxtil format per feltre de polièster no teixit lligat mecànicament de 200 a 250 g/m2, col·locat sense adherir</t>
  </si>
  <si>
    <t>E5113351</t>
  </si>
  <si>
    <t>Acabat de terrat amb capa de protecció de palet de riera de 16 a 32 mm de diàmetre, de 5 cm de gruix, col·locat sense adherir</t>
  </si>
  <si>
    <t>E5ZDT219</t>
  </si>
  <si>
    <t>Remat de planxa d'acer plegada amb acabat galvanitzat, de 0,8 mm de gruix, 15 cm de desenvolupament, com a màxim, amb 2 plecs, per a minvell, col·locat amb fixacions mecàniques, i segellat</t>
  </si>
  <si>
    <t>E5ZHU005</t>
  </si>
  <si>
    <t>Bonera antigraves formada per xapa base d'acer inoxidable plegada amb l de 70x50+30 cm i peça tub de D 100 mm soldat, caixa fixada a la xapa plana d'entramat de platines d'acer galvanitzat de 30x30x20 cm amb tapa registrable, col·locada amb fixacions mecàniques i amb els treballs de solapament d'impermeabilització inclosos</t>
  </si>
  <si>
    <t>LINEA DE VIDA</t>
  </si>
  <si>
    <t>01.01.02.03</t>
  </si>
  <si>
    <t>PB70-HC6Z</t>
  </si>
  <si>
    <t>Placa amb anella, d'acer inoxidable, per a fixació d'arnès de seguretat, fixada amb cargols d'acer inoxidable, segons UNE_EN 795/A1</t>
  </si>
  <si>
    <t>PB70-HC70</t>
  </si>
  <si>
    <t>Cable d'acer inoxidable 316, de 10 mm de diàmetre i composició 7x19+0, homologat per a línia de vida horitzontal segons UNE_EN 795/A1, fixat als terminals i als elements de suport intermig (separació &lt; 15 m) i tesat</t>
  </si>
  <si>
    <t>PB70-HC75</t>
  </si>
  <si>
    <t>Conjunt d'elements per als dos extrems d'una línia de vida horitzontal fixa, formats per dos terminals d'acer inoxidable, els dos amb element amortidor de caigudes, fixats amb cargols d'acer inoxidable, un tensor de forqueta per a regulació del cable i dos terminals de cable amb elements protector, segons UNE_EN 795/A1</t>
  </si>
  <si>
    <t>PB70-HC77</t>
  </si>
  <si>
    <t>Element de suport intermedi per a línia de vida horitzontal fixa, d'acer inoxidable, fixat amb cargols d'acer inoxidable, segons UNE_EN 795/A1</t>
  </si>
  <si>
    <t>BANCADA</t>
  </si>
  <si>
    <t>01.01.02.04</t>
  </si>
  <si>
    <t>P45C1-1UCOR</t>
  </si>
  <si>
    <t>Formació de bancada de formigó alleugerit amb formigó per armar HA - 25 / B / 10 / XC1 amb una quantitat de ciment de 275 kg/m3 i relació aigua ciment =&lt; 0.6, abocat amb bomba</t>
  </si>
  <si>
    <t>P4DC-3UXY</t>
  </si>
  <si>
    <t>Montaje y desmontaje de encofrado para bancadas, con tablero de madera de pino</t>
  </si>
  <si>
    <t>P4BJ-D9RC</t>
  </si>
  <si>
    <t>Armadura per a sostres amb elements resistents AP500 T amb Malla electrosoldada de barres corrugades d'acer ME 15x15 cm D:8-8 mm 6x2,2 m B500T UNE-EN 10080</t>
  </si>
  <si>
    <t>P7CR9-UI10</t>
  </si>
  <si>
    <t>Subministre i colocació d'aillament de bancada amb panell de cautxu reciclat prensat inferior de 40 mm, col·locat sense adherir.</t>
  </si>
  <si>
    <t>SISTEMA DE COMPARTIMENTACIÓ I ACABATS INTERIORS</t>
  </si>
  <si>
    <t>COMPARTIMENTACIÓ VERTICAL I ACABATS INTERIORS</t>
  </si>
  <si>
    <t>01.02.01.01</t>
  </si>
  <si>
    <t>P654-1UYSJ</t>
  </si>
  <si>
    <t>DI.01.- Envà autoportant de cartró guix (15+15) 70 (C/400) (15+15), e.: 130mm | EI-90 | Ra: 54dBA | Rw: 54dB | C-Ctr (-1,-6), format per dues plaques de cartró guix tipus normal (N), de 15 mm de gruix, cargolades a cada costat d'una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</si>
  <si>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P654-1UY01</t>
  </si>
  <si>
    <t>DI.02.- Envà autoportant de cartró guix (12,5H+12,5H) 70 (C/400) (15+15), e.: 128 mm | EI-90 | Ra: 54dBA | Rw: 54dB | C-Ctr (-1,-6), format per dues plaques de cartró guix tipus hidrofugues (H), de 12,5 mm de gruix a una cara i dues plaques de cartró guix tipus normal (N), de 12,5 mm de gruix per l'antre cara, cargolades 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</si>
  <si>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P654-1UY02</t>
  </si>
  <si>
    <t>DI.03.- Extradossat autoportant de cartró guix (15I+15I) 70 (C/400) e.: 100mm | EI-90 | Ra: 54dBA | Rw: 54dB | C-Ctr (-1,-6), format per dues plaques de cartró guix tipus amb alta duresa superficial (I), de 15 mm de gruix, cargolades a un cada costat d'una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</si>
  <si>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P654-1UY03</t>
  </si>
  <si>
    <t>DI.04.- Envà autoportant de cartró guix (12,5H+12,5H) 70 (C/400) (12,5H+12,5H), e.: 125 mm | EI-90 | Ra: 54dBA | Rw: 54dB | C-Ctr (-1,-6), format per dues plaques de cartró guix tipus hidrofugues (H), de 12,5 mm de gruix per cada cara, cargolades 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</si>
  <si>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P654-1UY04</t>
  </si>
  <si>
    <t>DI.05.- Extradossat autoportant de cartró guix (12,5H+12,5H) 70 (C/400), e.: 98 mm | EI-90 | Ra: 54dBA | Rw: 54dB | C-Ctr (-1,-6), format per dues plaques de cartró guix tipus hidrofugues (H), de 12,5 mm de gruix per una cara, cargolades 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</si>
  <si>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P654-1UU30</t>
  </si>
  <si>
    <t xml:space="preserve">DI.06.- Envà interior translúcid format per panells de policarbonat cel.lular translúcid, de gruix segons sistema, muntants en mòduls aproximats de 1,20x250 cm o dimensions segons plànols. Els panells s'instal.len mitjançant perfileria perimetral i intermitja d'alumini laca, fixadamecanicament a l'obra, garantint l'estabilitat del conjunt i la correcta alineació. El sistema permet el pas de llum natural preservant la privacitat, amb un acabat net i continu. Execucio segons recomanacions del fabricant i normativa vigent. </t>
  </si>
  <si>
    <t>P654-1UU01</t>
  </si>
  <si>
    <t>TR.01.- Extradossat autoportant de cartró guix (12,5+12,5) 48 (C/400) e.: 78 mm | EI-90 | Ra: 54dBA | Rw: 54dB | C-Ctr (-1,-6), format per dues plaques de cartró guix tipus normal (N), de 12,5 mm de gruix, cargolades a un cada costat d'una estructura d'acer galvanitzat, a base de muntants i canals en ´´H´´ de 48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</si>
  <si>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P654-1UU02</t>
  </si>
  <si>
    <t>TR.02.- Extradossat autoportant de cartró guix (12,5H+12,5H) 48 (C/400) e.: 78 mm | EI-90 | Ra: 54dBA | Rw: 54dB | C-Ctr (-1,-6), format per dues plaques de cartró guix tipus hidrófug (H), de 12,5 mm de gruix, cargolades a un cada costat d'una estructura d'acer galvanitzat, a base de muntants i canals en ´´H´´ de 48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</si>
  <si>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P83EC-UEK1</t>
  </si>
  <si>
    <t>Subministre i col.locació de subestructura prefabricada d'acer perfilat i zincat per porta corredissa de 90x210 cm, apte per parets interiors de cartró-guix, de 100 mm de gruix, equipat abs de serie, sistema de fre pneumatic integrat. estructura perimetral de fusta antivibració i antisorroll, dintell i batent posterior de fusta multicapa, complet del kit de deslliçament. 
s'inclou:
- subestructura d'acer perfilat i zincat per un gruix de paret de 100mm
- sistema de fre pneumátic integrat tipus abs, de serie
- estructrura perimetral de fusta antivibració i antisorroll
. travaser i batent posterior de fusteria multicapa
- tiradors redonds encastats amb acabats d'acer inox mate
- guia d'alumini extruit anodizat tipus: amb rodaments ocults i guiador inferior
- aïslamient acústic de 30db (apa-10-10)</t>
  </si>
  <si>
    <t>P83EC-UTF9</t>
  </si>
  <si>
    <t>Subministre i col.locació de reforç de tabics de cartró guix amb tac de fusta de pi de 400x200x35 mm, per ancoratge de elements suspesos.</t>
  </si>
  <si>
    <t>P83EC-UTF1</t>
  </si>
  <si>
    <t>Reforç amb tac de fusta de pi de 400x200x35 mm</t>
  </si>
  <si>
    <t>01.02.01.02</t>
  </si>
  <si>
    <t>PAQ5-UFF4</t>
  </si>
  <si>
    <t>PI.01a.- Subministre i col·locació de porta interior de pas, per un pas de porta de dimensions 80x240 cm, reacció al foc B-S1  d0, d'una fulla  batent i tapajunts enrasat amb el revestiment exterior, formar per una fula batent de80x210 cm amb una tarja superior fix de 80x40 cm,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joc de manetes d'acer inoxidable, ferratges d'acer inoxidable, pany i clau mestrejat amb codi (segons el cas), i cilindre de seguretat, placa protectora per maneta de 20x20 cms,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</si>
  <si>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PAQ5-UFF5</t>
  </si>
  <si>
    <t>PI.01b.- Subministre i col·locació de porta interior de pas, per un pas de porta de dimensions 90x240 cm, reacció al foc B-S1  d0, d'una fulla  batent i tapajunts enrasat amb el revestiment exterior, formar per una fula batent de 90x210 cm amb una tarja superior fix de 90x40 cm,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joc de manetes d'acer inoxidable, ferratges d'acer inoxidable,  pany i clau mestrejat amb codi (segons el cas), i cilindre de seguretat, placa protectora per maneta de 20x20 cms,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</si>
  <si>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PAQ5-UD21</t>
  </si>
  <si>
    <t>PI.02.a/b.- Subministre i col·locació de porta interior de pas, per un pas de porta de dimensions 90x250 cm, reacció al foc B-S1  d0, d'una fulla  corredissa de dimensions 90x210 cm amb tarja fixa superior de 90x40 cm,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tiradors d'acer inoxidable, ferratges d'acer inoxidable,  pany i clau mestrejat amb codi (segons el cas), i cilindre de seguretat, placa protectora per maneta de 20x20 cms, cantonades rectes i reforçades interiorment, goma perimetral amortidora d'impacte, totalment col·locada, en perfecte funcionament, montada i ajustada, tapetes de de hpl, amb p.p. de mitjans auxiliars. tot segons plànols de projecte.</t>
  </si>
  <si>
    <t>PAQ5-UF20</t>
  </si>
  <si>
    <t>PI.03.- Subministre i col·locació de porta interior de pas, per un pas de porta de dimensions 160x250 cm, reacció al foc B-S1  d0, de dues fulles batents i tapajunts enrasat amb el revestiment exterior,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amb 2 jocs de manetes d'acer inoxidable, pany amb codi, ferratges d'acer inoxidable, pany i clau mestrejat amb codi (segons el cas), i cilindre de seguretat, placa protectora per maneta de 20x20 cms,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</si>
  <si>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PAS2-UD01</t>
  </si>
  <si>
    <t>MI.01.- Formació de tancament fix realitzat amb perfileria d'alumini, dimensions segons projecte, perfileria tipus ofimatic o equivalent, colocat sobre envà, incloent estructura perimetral d'acer galvanitzat, vidre laminar de seguretat 6+6 mm de seguretat amb làmina butiral polivinil i transparent, tipus stadip o equivalent, petit material auxiliar necessari. en perfecte funcionament, montada i ajustada, amb p.p. de mitjans auxiliars. tot segons plànols de projecte. comprovació de mides a l'obra.</t>
  </si>
  <si>
    <t>PAS2-UD02</t>
  </si>
  <si>
    <t>MI.02.- Subministre i col.locació de tancament de dimensions 137x145 + 137x160 cm, amb dos vidres fixes amb passapapers, formació de forats per comunicació directe i marcs d'acer inoxidable AISI 316L.
Formada per:
- Estructura perfil perimetral en secció ´´U´´ d'acer inoxidable AISI 316L.
- Bastiment de fusta massissa ocult sota revestiment d'acabat d'envà.
- Fulls: 2 fulls de dimensions segons planols amb pasapapers
- Envidrament: Vidre laminar de seguretat 6+6 mm de seguretat amb làmina butiral polivinil i transparent, tipus stadip o equivalent.
- petit material auxiliar necessari. en perfecte funcionament, montada i ajustada, amb p.p. de mitjans auxiliars. 
- tot segons plànols de projecte. comprovació de mides a l'obra.</t>
  </si>
  <si>
    <t>PAS2-UD90</t>
  </si>
  <si>
    <t>MI.03.- Formació de tancament fix realitzat amb perfileria d'alumini, dimensions segons projecte, perfileria tipus ofimatic o equivalent, colocat sobre envà, incloent estructura perimetral d'acer galvanitzat, vidre laminar de seguretat 6+6 mm de seguretat amb làmina butiral polivinil i transparent, tipus stadip o equivalent, petit material auxiliar necessari. en perfecte funcionament, montada i ajustada, amb p.p. de mitjans auxiliars. tot segons plànols de projecte. comprovació de mides a l'obra.</t>
  </si>
  <si>
    <t>PAQ5-UFA1</t>
  </si>
  <si>
    <t>A.01.- Subministre i col·locació d'armari encastat per a elements contra incendis de dimensions 70x130 cm, acabat lacat color a escollir per a df,  inclou porta superior per a BIE, porta inferior per a extintor, suport intermig per a pulsador d'alarma. Fulles enrasades amb el revestiment del mur, inclou ferratges i senyalització d'elements contra incendis.  
Inclou la col.locació de frontisses ocultes d'acer inoxidable, tiradors, ferratges d'acer inoxidable, pany i clau mestrejat, i cilindre de seguretat, cantonades rectes i reforçades interiorment, totalment col·locada, en perfecte funcionament, montada i ajustada, amb p.p. de mitjans auxiliars. tot segons plànols de projecte.</t>
  </si>
  <si>
    <t>PAQ5-UF21</t>
  </si>
  <si>
    <t>A.02.- Subministre i col·locació de porta armari encastat, per un pas de porta de dimensions 120x250 cm, reacció al foc B-S1  d0, de dues fulles batents i tapajunts enrasat amb el revestiment exterior,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tiradors, ferratges d'acer inoxidable, pany i clau mestrejat, i cilindre de seguretat,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</si>
  <si>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PAD0-U110</t>
  </si>
  <si>
    <t>PV.01a.- Subministre i col.locació de conjunt de porta manual corredissa de vidre, de dimensions total 287x250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147x250 cm 
- Reacció al foc B-S1, d0.
- Vidre: Vidre laminat de seguretat 5+5 mm.
- Vinil: Làmina butiral de polivinil transparent.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</si>
  <si>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PAD0-U111</t>
  </si>
  <si>
    <t>PV.01b.- Subministre i col.locació de porta automàtica corredissa de vidre, de dimensions total 307x250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167x250 cm 
- Reacció al foc B-S1, d0.
- Vidre: Vidfre laminat de seguretat 5+5 mm.
- Vinil: Làmina butiral de polivinil trasnparent.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</si>
  <si>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PAD0-U112</t>
  </si>
  <si>
    <t>PV.01c.- Subministre i col.locació de porta automàtica corredissa de vidre, de dimensions total 325x250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185x250 cm 
- Reacció al foc B-S1, d0.
- Vidre: Vidfre laminat de seguretat 5+5 mm.
- Vinil: Làmina butiral de polivinil trasnparent.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</si>
  <si>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PAD0-U113</t>
  </si>
  <si>
    <t>PV.01d.- Subministre i col.locació de porta corredissa de vidre, de dimensions total 370x250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230x250 cm 
- Reacció al foc B-S1, d0.
- Vidre: Vidfre laminat de seguretat 5+5 mm.
- Vinil: Làmina butiral de polivinil trasnparent.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</si>
  <si>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PAD0-U114</t>
  </si>
  <si>
    <t>PV.02.- Subministre i col.locació de porta automàtica telescopica de vidre, de dimensions total 220x250 cm, amb obertura lateral d'una fulla fixa i dues fulles corredisses per a buit de pas lliure de 150x250 cm.
formada per:
- Composició: Bastidor metàl.lic per a portes corredisses.
- Fulls: 2 full corredises de 150x250 cm y 1 full fix 70x250 cm 
- Operador: Slimdrive SL NT-ISO de Geze de 70 mm d'alt o equivalent.
- Vidre: Vidre laminat de seguretat 5+5 mm.
- Vinil: Fins a una alçada de 1,80 m color a disposicio a definir per df.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caixa motor, xapa de protecció, peces especials de xapa plegada d'alumini per dintell i brancal, així com resta d'accessoris, deixant la fusteria perfectament col.locada i acabada segons plànols i detalls de fusteria. comprobació de mides a obra.</t>
  </si>
  <si>
    <t>P442-UG0A</t>
  </si>
  <si>
    <t>kg</t>
  </si>
  <si>
    <t>Suministre i col.locació de llindes i reforços per a suport de les fusteries i mampares, realitzat per acer S275JR segons UNE-EN 10025-2, per a bigues formades per peça composta, en perfils laminats en calent sèrie L, LD, T, rodó, quadrat, rectangular i planxa, treballat a taller i amb una capa d'imprimació antioxidant, col·locat a l'obra amb soldadura i cargols.</t>
  </si>
  <si>
    <t>ECZSU010</t>
  </si>
  <si>
    <t>Làmina adhesiva de vinil amb grau d'ocultació mitg, de 40 micres de gruix, no inflamable, aplicada en la cara interior del tancament. Inclusu neteja previa del vidre i col.locació de làmines adhesives.</t>
  </si>
  <si>
    <t>ACABATS INTERIORS</t>
  </si>
  <si>
    <t>01.02.01.04</t>
  </si>
  <si>
    <t>P824-UQX5</t>
  </si>
  <si>
    <t>RI.01.- Revestiment de parament vertical interior amb peces de porcellànic de gran format de 1200 x 2600 x 6 mm, ignífug Bs1d0. Col·locada amb adhesiu per rajola ceràmica i rejuntat amb beurada. Combinació de colors, especejament i criteri de ordre de col·locació a definir per la DF. Prèvia presentació de mostres segons indicacions i especejament de plànols de materials, alçats i detall de sales.</t>
  </si>
  <si>
    <t>P822-UN10</t>
  </si>
  <si>
    <t>RI.02.- Revestiment de parament vertical en zones humides amb rajola ceràmica esmaltada, format acabat i color a definir per DF, apta per a locals humits, resistents a la hunitat, al vapor d'aigua i als agents de neteja, col.locada segons normativa vigent, preu mitjà, col·locades amb Adhesiu cimentós tipus C1 segons norma UNE-EN 12004 i rejuntat amb beurada CG1 (UNE-EN 13888)</t>
  </si>
  <si>
    <t>P862-UYPK</t>
  </si>
  <si>
    <t>RI.03.- Revestiment de parament vertical amb làmina vinílica reforçada amb suport de malla de fibra de vidre d'1,5 mm de gruix i 2050 g/m2 de massa superficial, tipus VESCOM, col.lecció i acabat a definir per DF, d'altes prestacions, apte per a ú intensiu, amb propietats ignífugues segons normativa vigent (classificació mínima Bs1d0 o equivalent), rentable, resistent a l'abrasió i als impactes, adequat per a espais d'ús públic, col·locat adherit.</t>
  </si>
  <si>
    <t>P89I-4V8S</t>
  </si>
  <si>
    <t>RI.04.- Pintat de parament vertical de guix, amb pintura plàstica amb acabat llis, amb una capa segelladora i dues d'acabat</t>
  </si>
  <si>
    <t>P83E7-UI01</t>
  </si>
  <si>
    <t>RI.05.- Revestiment de parament vertical amb làmina de policarbonat compacte de colors a definir per DF, de 2 mm d'espessor, ignífug Bs1d0, tipus Gerflor gamma Decocolean o equivalent ref. a definir per DF. Fixat mitjançant encolat amb cola acrílica i juntes entre panells realitzada mitjançant junta termosellada o silicona de color a joc amb la gamma. Colors a definir per DF i segons indicacions a plànols de materials, alçat, seccions interiors i detall de sales.
Inclou les peces de remat, cantoneres i tots els elements necesaris per deixar els revestiment acabat.</t>
  </si>
  <si>
    <t>P83E7-UI55</t>
  </si>
  <si>
    <t>Subministre i col.locació de pletina de 80x8 mm d'acer inoxidable austenític de denominació AISI 316, acabat matitzat, per formació de cantonera, treballat a taller i col.locat a l'obra amb cargols de cap avellanat.</t>
  </si>
  <si>
    <t>P781-UZNH</t>
  </si>
  <si>
    <t>Impermeabilització de parament amb pintura tipus poliuretà monocomponent amb una dotació de 0,25 kg/m2 aplicada en dues capes</t>
  </si>
  <si>
    <t>COMPARTIMENTACIÓ HORITZONTALI ACABATS INTERIORS</t>
  </si>
  <si>
    <t>ACABATS DE PAVIMENTS</t>
  </si>
  <si>
    <t>01.02.02.01</t>
  </si>
  <si>
    <t>P2241-52SM</t>
  </si>
  <si>
    <t>Repàs i piconatge d'esplanada, amb compactació del 95% PM</t>
  </si>
  <si>
    <t>P7A3-5QH2</t>
  </si>
  <si>
    <t>Barrera de vapor/estanquitat amb vel de polietilè de 250 µm i 240 g/m2, col·locada no adherida</t>
  </si>
  <si>
    <t>P3Z3-D53F</t>
  </si>
  <si>
    <t>Capa de neteja i anivellament 10 cm de gruix amb Formigó de neteja, amb una dosificació de 150 kg/m3 de ciment, consistència tova i grandària màxima del granulat 10 mm, HL-150 kg/m3/B/10, abocat des de camió</t>
  </si>
  <si>
    <t>P931-Z9LF</t>
  </si>
  <si>
    <t>Base de 15 cm de gruix de Formigó per armar HA - 25 / B / 20 / XC2 amb una quantitat de ciment de 275 kg/m3 i relació aigua ciment =&lt; 0.6, abocat amb transport interior mecànic, amb dúmper de gasoil, amb estesa i vibratge manual, amb acabat reglejat, armada amb Malla electrosoldada de barres corrugades d'acer ME 15x15 cm D:6-6 mm 6x2,2 m B500T UNE-EN 10080, incloent els encofrats laterals i els dels junts de dilatació</t>
  </si>
  <si>
    <t>P9Z3-DP5A</t>
  </si>
  <si>
    <t>Armadura de lloses de formigó AP500 T amb Malla electrosoldada de barres corrugades d'acer ME 20x20 cm D:5-5 mm 6x2,2 m B500T UNE-EN 10080</t>
  </si>
  <si>
    <t>P9J1-6YSB</t>
  </si>
  <si>
    <t>PA.01.- Pelfut arrissat de vinil de 14 mm de gruix, sense base, col·locat sense adherir</t>
  </si>
  <si>
    <t>P9PA-UO2R</t>
  </si>
  <si>
    <t>PA.02.- Paviment de PVC homogeni model EXCELLENCE COMPACT de la casa TARKETT o equivalent, apte per a zones humides, antilliscant CLASSE 3, en rotlles de 2 ml. d'amplada amb un gruix de 2,00 mm, capa d'ús 2 mm i un pes de 3.010 gr/m2, color a es collir per DF.
Antibacterià segons la norma EN-ISO 846-C. Antiestàtic Permanent d'acord amb la norma EN1815, amb classificació de reacció al foc Bfl S1 segons la norma EN-ISO 13501-1. Deformació residual =&lt; 0,10% segons la norma EN ISO 24343-1. Classe C (27º) segons norma DIN 51097 en referència al nivell de relliscosa amb peus descalços. Classe 3 al lliscament segons norma UNE-ENV12633 i R10 segons la norma DIN 51130. Presenta un total emissions COV = &lt; 10 mg (després de 28 dies) d'acord amb la norma ISO 16000-6 i una solidesa de colors =&gt; 7 segons la norma EN-ISO 105-B02. 100% reciclable. 
La seva instal·lació es durà a terme amb juntes termosoldades, amb cordó de soldadura del mateix disseny que el paviment, sobre solera plana, sana i seca amb un grau d'humitat inferior al 3%, i rebut amb adhesiu unilateral recomanat pel fabrican. Garantia de 10 anys</t>
  </si>
  <si>
    <t>P9PA-UOS1</t>
  </si>
  <si>
    <t>PA.02.1.- Formació de mitja canya amb la remontada del paviment de PVC homogeni, apte per a zones humides, antilliscant CLASSE 3, en rotlles de 2 ml. d'amplada amb un gruix de 2,00 mm, capa d'ús 2 mm i un pes de 3.010 gr/m2, color a es collir per DF.
Antibacterià segons la norma EN-ISO 846-C. Antiestàtic Permanent d'acord amb la norma EN1815, amb classificació de reacció al foc Bfl S1 segons la norma EN-ISO 13501-1. Deformació residual =&lt; 0,10% segons la norma EN ISO 24343-1. Classe C (27º) segons norma DIN 51097 en referència al nivell de relliscosa amb peus descalços. Classe 3 al lliscament segons norma UNE-ENV12633 i R10 segons la norma DIN 51130. Presenta un total emissions COV = &lt; 10 mg (després de 28 dies) d'acord amb la norma ISO 16000-6 i una solidesa de colors =&gt; 7 segons la norma EN-ISO 105-B02. 100% reciclable. 
La seva instal·lació es durà a terme amb juntes termosoldades, amb cordó de soldadura del mateix disseny que el paviment, sobre solera plana, sana i seca amb un grau d'humitat inferior al 3%, i rebut amb adhesiu unilateral recomanat pel fabrican. Garantia de 10 anys</t>
  </si>
  <si>
    <t>P93G-57Q1</t>
  </si>
  <si>
    <t>Recrescuda del suport de paviments, de 4 cm de gruix, amb morter de ciment 1:6</t>
  </si>
  <si>
    <t>P5Z15-UF01</t>
  </si>
  <si>
    <t>Formació de pendents amb morter de ciment amb ciment pòrtland amb filler calcari cem ii/b-l i sorra de pedra granítica amb additiu hidròfug i 250 kg/m3 de ciment, amb una proporció en volum 1:6 i 5 n/mm2 de resistència a compressió, elaborat a l'obra amb formigonera de 165 l de 3 cm de gruix, amb acabat remolinat</t>
  </si>
  <si>
    <t>P780-ULJ1</t>
  </si>
  <si>
    <t>Formació d'impermeabilització de paviment i de la mitja canya de la trobada del paviment amb el parament, amb polímer en dispersió aquosa amb una dotació d'1,3 kg/m2, aplicat amb amb rodet o llana.</t>
  </si>
  <si>
    <t>P9PA-UO10</t>
  </si>
  <si>
    <t>PA.03.- Paviment de PVC homogeni model TOPAZ o RUBY de la casa TARKETT o equivalent, CLASSE 2, en rotlles de 2 ml. d'amplada amb un gruix de 2,00 mm, capa d'ús 2 mm i un pes de 3.010 gr/m2, color a es collir per DF.
Antibacterià segons la norma EN-ISO 846-C. Antiestàtic Permanent d'acord amb la norma EN1815, amb classificació de reacció al foc Bfl S1 segons la norma EN-ISO 13501-1. Deformació residual =&lt; 0,10% segons la norma EN ISO 24343-1. Classe C (27º) segons norma DIN 51097 en referència al nivell de relliscosa amb peus descalços. Classe 2 al lliscament segons norma UNE-ENV12633 i R10 segons la norma DIN 51130. Presenta un total emissions COV = &lt; 10 mg (després de 28 dies) d'acord amb la norma ISO 16000-6 i una solidesa de colors =&gt; 7 segons la norma EN-ISO 105-B02. 100% reciclable. 
La seva instal·lació es durà a terme amb juntes termosoldades, amb cordó de soldadura del mateix disseny que el paviment, sobre solera plana, sana i seca amb un grau d'humitat inferior al 3%, i rebut amb adhesiu unilateral recomanat pel fabrican. Garantia de 10 anys</t>
  </si>
  <si>
    <t>P9GC-12H10</t>
  </si>
  <si>
    <t>PA.04.- Paviment de formigó de 15 cm de gruix acabat amb 4 kg/m2 de Pols de quars color, amb Formigó per armar HA - 30 / F / 20 / XC1 + XM1 amb una quantitat de ciment de 325 kg/m3 i relació aigua ciment =&lt; 0.5, col·locat des de camió, estesa i vibratge manual i remolinat mecànic</t>
  </si>
  <si>
    <t>P4B9-D6RA</t>
  </si>
  <si>
    <t>Armadura de lloses AP500 SD amb Malla electrosoldada de barres corrugades d'acer ME 15x15 cm D:6-6 mm 6x2,2 m B500SD UNE-EN 10080</t>
  </si>
  <si>
    <t>P93G-57PW</t>
  </si>
  <si>
    <t>Recrescuda del suport de paviments, de 4 cm de gruix, amb morter de ciment 1:4</t>
  </si>
  <si>
    <t>P93I-U7RE</t>
  </si>
  <si>
    <t xml:space="preserve">Aplicación de una capa de pasta alisadora tipo MAPEI ULTRAPLAN de hasta 2 mm de grosor, previa imprimación de neopreno Mapei Primer G i posterior pasada de rodillo de puas tipo COLOBER </t>
  </si>
  <si>
    <t>P9ZD-UR10</t>
  </si>
  <si>
    <t>Tapajunts de paviment, per a junt de 40 mm d'amplària mitjana, amb perfil de neopre i suport d'alumini, per a solicitacions normals, col·locant previament el suport</t>
  </si>
  <si>
    <t>ED5EUR01</t>
  </si>
  <si>
    <t>Subministre i col.locació de canal lineal de recollida d'aigues d'acer inoxidable AISI 304, format per, canal de recollida d'aigues ref. 490.090WT75 amb una longitud de 1000 mm de longitud, 90 mm de ancho, un fons de canal amb formació de pendients de 25-30 mm i un diametre de desgüas de 76 mm, acabat superficial amb xapa llisa, amb sifó de desgüas ref. WT75, col· locat amb morter de ciment 1:6.
Comprovació de dimensions en obra.</t>
  </si>
  <si>
    <t>ACABATS DE SOSTRE</t>
  </si>
  <si>
    <t>01.02.02.02</t>
  </si>
  <si>
    <t>P846-UJO7</t>
  </si>
  <si>
    <t>FS.01.- Cel ras de Placa de guix laminat estàndard (A) i gruix 15 mm, amb vora afinada (BA), i remat de perfil d'ombra perimetral, segons la norma UNE-EN 520, amb entramat estructura senzilla d'acer galvanitzat format per perfils col·locats cada 600 mm fixats al sostre mitjançant vareta de suspensió cada 1,2 m, per a una gran alçària.</t>
  </si>
  <si>
    <t>P846-UJN8</t>
  </si>
  <si>
    <t>FS.02.- Cel ras de Placa de guix laminat hidròfuga (H) i gruix 15 mm, amb vora afinada (BA), segons la norma UNE-EN 520, amb entramat estructura senzilla d'acer galvanitzat format per perfils col·locats cada 600 mm fixats al sostre mitjançant vareta de suspensió cada 1,2 m, per a una gran alçària.</t>
  </si>
  <si>
    <t>P84J-UJRU</t>
  </si>
  <si>
    <t>FS.03.- Cel ras registrable acústic de plaques de 600x 600 mm i 15 mm de gruix, de fibres minerals de Ecophon,  Sistema Advantage E, sistema desmuntable amb estructura d'acer galvanitzat semiocult format per perfils principals amb forma de T invertida de 15 mm, classe C acabat blanc a definir per DF, fixats al sostre mitjançant vareta de suspensió cada 1,2 m, amb perfils secundaris col·locats formant retícula de 600x 600 mm, per a una alçària de cel ras de 4 m com a màxim.</t>
  </si>
  <si>
    <t>P84G-U1IC</t>
  </si>
  <si>
    <t>FS.04.- Cel ras registrable acústic de plaques metàl·liques de 300x1200mm màxim (a ajustar segons espais), amb perforacions de 2.5 mm de diàmetre, tipus safata Murano 300 de THU o equivalent, amb sistema de perfileria oculta del mateix fabricant i  fixat a sostre de formigó amb claus d'execució directa, tacs de niló i cargols (cargolats o per impacti) prèvia perforació del suport.. Perfils perimetrals angulars de 24 mm. Resistencia al foc Euroclasse A1. Color blanc a definir per la DF. Inclou plaques de llana de roca de 15 mm d'espessor i 18 kg/m3 de densitat per cumplis requeriments Classe C d'absorció acústica (altura plènum 40 cm mínim)</t>
  </si>
  <si>
    <t>P84G-U1I2</t>
  </si>
  <si>
    <t>FS.05.- Cel ras registrable acústic de plaques metàl·liques de 300x900mm màxim (a ajustar segons espais), amb perforacions de 2.5 mm de diàmetre, tipus safata Murano 300 de THU o equivalent, amb sistema de perfileria oculta del mateix fabricant i  fixat a sostre de formigó amb claus d'execució directa, tacs de niló i cargols (cargolats o per impacti) prèvia perforació del suport.. Perfils perimetrals angulars de 24 mm. Resistencia al foc Euroclasse A1. Color blanc a definir per la DF. Inclou plaques de llana de roca de 15 mm d'espessor i 18 kg/m3 de densitat per cumplis requeriments Classe C d'absorció acústica (altura plènum 40 cm mínim)</t>
  </si>
  <si>
    <t>P84O-AHFC</t>
  </si>
  <si>
    <t>Registre per a cel ras de plaques de guix laminat format per portella de 50x50 cm2 amb marc d'alumini i fulla de placa guix laminat hidròfuga (H) amb un gruix total de 15 mm com a màxim, tanca de pressió i dispositiu de retenció, col·locat amb perfileria d'acer galvanitzat</t>
  </si>
  <si>
    <t>P654-T1U1</t>
  </si>
  <si>
    <t xml:space="preserve">Formació de tabica en cel ras format amb placa de cartró guix  per a revestir de 15 mm de gruix, col.locat sobre perfileria de planxa d´acer galvanitzat amb muntants verticals entre 46 i 55 mm d´amplària col.locats cada 45 cm i perfils horitzontals entre 46 i 55 mm d´amplària, aplacat per una cara amb una placa fixada mecànicament, inclòs la part proporcional de cargols, banda acùstica en els perfils perimetrals tractament de juntes, empastat, col·locació i planxat de cinta, tapat de cinta amb pasta de juntes, empastat de caps de cargols, lijat i repetició del procès fins  deixart totalment enllestit per a pintar. </t>
  </si>
  <si>
    <t>P654-U1U1</t>
  </si>
  <si>
    <t xml:space="preserve">Formació de tabica inclinada en cel ras format amb placa de cartró guix  per a revestir de 15 mm de gruix, col.locat sobre perfileria de planxa d´acer galvanitzat amb muntants verticals entre 46 i 55 mm d´amplària col.locats cada 45 cm i perfils horitzontals entre 46 i 55 mm d´amplària, aplacat per una cara amb una placa fixada mecànicament, inclòs la part proporcional de cargols, banda acùstica en els perfils perimetrals tractament de juntes, empastat, col·locació i planxat de cinta, tapat de cinta amb pasta de juntes, empastat de caps de cargols, lijat i repetició del procès fins  deixart totalment enllestit per a pintar. </t>
  </si>
  <si>
    <t>P846-UJ10</t>
  </si>
  <si>
    <t>Formació de remat de cel ras inclinat realizat amb placa de guix laminat estàndard (A) i gruix 15 mm, amb vora afinada (BA), segons la norma UNE-EN 520, amb entramat estructura senzilla d'acer galvanitzat format per perfils col·locats cada 600 mm fixats al sostre mitjançant vareta de suspensió cada 1,2 m, per a una gran alçària.</t>
  </si>
  <si>
    <t>P89I-4V8R</t>
  </si>
  <si>
    <t>Pintat de parament horitzontal de guix, amb pintura plàstica amb acabat llis, amb una capa segelladora i dues d'acabat</t>
  </si>
  <si>
    <t>P89I-UU8R</t>
  </si>
  <si>
    <t>Pintat de parament inclinat de guix, amb pintura plàstica amb acabat llis, amb una capa segelladora i dues d'acabat</t>
  </si>
  <si>
    <t>SISTEMA CONDICIONAMENTS, INSTAL.LACIONS I SERVEIS</t>
  </si>
  <si>
    <t>NOTA</t>
  </si>
  <si>
    <t>01.03.01</t>
  </si>
  <si>
    <t>0000-0000</t>
  </si>
  <si>
    <t>1</t>
  </si>
  <si>
    <t>Totes les partides incloure en el preu els treballs, materials i medis auxiliars necessaris (transport, mitjans i maquinària elevadora adient i necessària per a l'execució dels treballs des del carrer, etc.) per a la correcte execució dels mateixos, així com els ajuts de tots els rams, les despeses complementàries directes i indirectes, despeses d'estructura empresarial, salubritat, mesures de seguretat i salut incloses o no en l'Estudi de Seguretat i Salut, transport i retirada de runa a l'abocador autoritzat amb les seves corresponents taxes de gestió de residu, neteja de l'obra i l'entorn, aturades per condicions meteorològiques adverses i/o requeriment de la Direcció Facultativa i Direcció CCSPT, repassos d'acabat i neteja final d'obra. En tots els treballs dels capítols d'obra civil serà condició indispensable la redacció d'un protocol d'execució que haurà de ser aprovat per la Propietat i la DF on es minimitzi al màxim les afectacions del normal funcionament de l'hospital i l'entorn; aquest haurà de contemplar la previsió d'execució d'aquestes feines en cap de setmana i/o horaris de menor activitat de l'hospital i trànsit de setmana i/o en horaris de menor activitat de l'hospital i trànsit de vianants i vehicles en els vials adjacents.
Les marques comercials o normatives de referència de no obligat compliment descrites en cadascuna de les partides són una referència com a descripció de la partida. Les feines o elements que l'adjudicatari ha d'executar han d'ésser equivalents quant a aquests termes.</t>
  </si>
  <si>
    <t>Instal·lacions d'aigua</t>
  </si>
  <si>
    <t>Instal·lació d'aigua freda</t>
  </si>
  <si>
    <t>NIVELL 4</t>
  </si>
  <si>
    <t>Instal·lació de distribució</t>
  </si>
  <si>
    <t>01.03.02.01.01</t>
  </si>
  <si>
    <t>PPAU-Z001</t>
  </si>
  <si>
    <t>Partida de connexionat a la xarxa AFS existent- Inclou tall d'aigua, buidat, bypass si fos necessari, nou connexionat, soldatge i posada en funcionament</t>
  </si>
  <si>
    <t>PF90-HPFD</t>
  </si>
  <si>
    <t>Tubs per a muntants i distribucions generals d'aigua amb tub de polietilè multicapa de 16x2 mm, amb capa interior de polietilè, ànima d'alumini i protecció exterior de polietilè, amb una pressió màxima de servei de 12 bar, muntat amb accessoris per a premsar</t>
  </si>
  <si>
    <t>PF90-HPFF</t>
  </si>
  <si>
    <t>Tubs per a muntants i distribucions generals d'aigua amb tub de polietilè multicapa de 20x2 mm, amb capa interior de polietilè, ànima d'alumini i protecció exterior de polietilè, amb una pressió màxima de servei de 12 bar, muntat amb accessoris per a premsar</t>
  </si>
  <si>
    <t>PF90-HPFG</t>
  </si>
  <si>
    <t>Tubs per a muntants i distribucions generals d'aigua amb tub de polietilè multicapa de 25x2,5 mm, amb capa interior de polietilè, ànima d'alumini i protecció exterior de polietilè, amb una pressió màxima de servei de 12 bar, muntat amb accessoris per a premsar</t>
  </si>
  <si>
    <t>PF90-HPFH</t>
  </si>
  <si>
    <t>Tubs per a muntants i distribucions generals d'aigua amb tub de polietilè multicapa de 32x3 mm, amb capa interior de polietilè, ànima d'alumini i protecció exterior de polietilè, amb una pressió màxima de servei de 12 bar, muntat amb accessoris per a premsar</t>
  </si>
  <si>
    <t>PF90-HPFI</t>
  </si>
  <si>
    <t>Tubs per a muntants i distribucions generals d'aigua amb tub de polietilè multicapa de 40x3,5 mm, amb capa interior de polietilè, ànima d'alumini i protecció exterior de polietilè, amb una pressió màxima de servei de 12 bar, muntat amb accessoris per a premsar</t>
  </si>
  <si>
    <t>PFQ0-3KY8</t>
  </si>
  <si>
    <t>Aïllament tèrmic d'escuma elastomèrica per a canonades que transporten fluids a temperatura entre -50°C i 150°C, per a tub de diàmetre exterior 18 mm, de 9 mm de gruix, classe de reacció al foc BL-s2, d0 segons norma UNE-EN 13501-1, sense HCFC-CFC, factor de resistència a la difusió del vapor d'aigua &gt;= 7000 1, col·locat superficialment amb grau de dificultat mitjà</t>
  </si>
  <si>
    <t>PFQ0-3KY9</t>
  </si>
  <si>
    <t>Aïllament tèrmic d'escuma elastomèrica per a canonades que transporten fluids a temperatura entre -50°C i 150°C, per a tub de diàmetre exterior 22 mm, de 9 mm de gruix, classe de reacció al foc BL-s2, d0 segons norma UNE-EN 13501-1, sense HCFC-CFC, factor de resistència a la difusió del vapor d'aigua &gt;= 7000 1, col·locat superficialment amb grau de dificultat mitjà</t>
  </si>
  <si>
    <t>PFQ0-3KYA</t>
  </si>
  <si>
    <t>Aïllament tèrmic d'escuma elastomèrica per a canonades que transporten fluids a temperatura entre -50°C i 150°C, per a tub de diàmetre exterior 28 mm, de 9 mm de gruix, classe de reacció al foc BL-s2, d0 segons norma UNE-EN 13501-1, sense HCFC-CFC, factor de resistència a la difusió del vapor d'aigua &gt;= 7000 1, col·locat superficialment amb grau de dificultat mitjà</t>
  </si>
  <si>
    <t>PFQ0-3KYB</t>
  </si>
  <si>
    <t>Aïllament tèrmic d'escuma elastomèrica per a canonades que transporten fluids a temperatura entre -50°C i 150°C, per a tub de diàmetre exterior 35 mm, de 9 mm de gruix, classe de reacció al foc BL-s2, d0 segons norma UNE-EN 13501-1, sense HCFC-CFC, factor de resistència a la difusió del vapor d'aigua &gt;= 7000 1, col·locat superficialment amb grau de dificultat mitjà</t>
  </si>
  <si>
    <t>PFQ0-3KYC</t>
  </si>
  <si>
    <t>Aïllament tèrmic d'escuma elastomèrica per a canonades que transporten fluids a temperatura entre -50°C i 150°C, per a tub de diàmetre exterior 42 mm, de 9 mm de gruix, classe de reacció al foc BL-s2, d0 segons norma UNE-EN 13501-1, sense HCFC-CFC, factor de resistència a la difusió del vapor d'aigua &gt;= 7000 1, col·locat superficialment amb grau de dificultat mitjà</t>
  </si>
  <si>
    <t>PN38-EBZ0</t>
  </si>
  <si>
    <t>Vàlvula de bola manual amb rosca, de dues peces amb pas total, d'acer inoxidable 1.4408 (AISI 316), de diàmetre nominal 1´´1/2 ´´, de 64 bar pressió nominal, de preu alt, muntada superficialment</t>
  </si>
  <si>
    <t>Alimentació a aparells</t>
  </si>
  <si>
    <t>01.03.02.01.02</t>
  </si>
  <si>
    <t>PF90-HPF4</t>
  </si>
  <si>
    <t>Tubs per a distribució d'aigua en sales humides (banys, cuines etc) amb tub de polietilè multicapa de 16x2 mm, amb capa interior de polietilè, ànima d'alumini i protecció exterior de polietilè, amb una pressió màxima de servei de 12 bar, muntat amb accessoris per a premsar</t>
  </si>
  <si>
    <t>PJ2Z3-3ECL</t>
  </si>
  <si>
    <t>Maniguet flexible, de malla metàl·lica amb ànima interior sintètica, preu mitjà, amb dues unions roscades de 1/2´´</t>
  </si>
  <si>
    <t>PJ21A-8DFH</t>
  </si>
  <si>
    <t>Aixeta de pas de polibutilè per a roscar, de diàmetre nominal 16 mm, amb pom i allargador, col·locada encastada</t>
  </si>
  <si>
    <t>PJ21A-ZS02</t>
  </si>
  <si>
    <t>Aixeta de tall per a canonada multicapa de diàmetre nominal 16 mm, amb maneta de palanca, col·locada encastada</t>
  </si>
  <si>
    <t>PJ21A-ZS01</t>
  </si>
  <si>
    <t>Aixeta de tall per a canonada multicapa de diàmetre nominal 20 mm, amb maneta de palanca, col·locada encastada</t>
  </si>
  <si>
    <t>Instal·lació d'aigua calenta sanitaria (ACS)</t>
  </si>
  <si>
    <t>Producció ACS</t>
  </si>
  <si>
    <t>01.03.02.02.01</t>
  </si>
  <si>
    <t>PJAD-ZC05</t>
  </si>
  <si>
    <t>Escalfador elèctric instantani d'aigua de CLAGE model CEX7-U de 6,9kW de potència o equivalent, 400V, col·locat i posat en funcionament. Tot segons especificacions del fabricant. Inclou mitjans auxiliars i mesures de seguretat i salut. Tot segons plànols, memòria i plec de condicions tècniques.</t>
  </si>
  <si>
    <t>PJAD-ZC02</t>
  </si>
  <si>
    <t>Escalfador elèctric instantani d'aigua de CLAGE model CEX de 13,5kW de potència o equivalent, 400V, col·locat i posat en funcionament. Tot segons especificacions del fabricant. Inclou mitjans auxiliars i mesures de seguretat i salut. Tot segons plànols, memòria i plec de condicions tècniques.</t>
  </si>
  <si>
    <t>PN89-8F6S</t>
  </si>
  <si>
    <t>Vàlvula de retenció de disc amb rosca, diàmetre nominal 1/2´´, execució normal, cos de llautó, disc de niló, seient de cautxú nitril (NBR), molla d'acer inoxidable 1.4301 (AISI 304), pressió màxima 12 bar, temperatura màxima 100 °C, roscada</t>
  </si>
  <si>
    <t>PJ21A-8DFI</t>
  </si>
  <si>
    <t>Aixeta de pas de polibutilè per a roscar, de diàmetre nominal 20 mm, amb pom i allargador, col·locada encastada</t>
  </si>
  <si>
    <t>PJ21A-ZS03</t>
  </si>
  <si>
    <t>PN89-JI02</t>
  </si>
  <si>
    <t>Vàlvula de retenció de disc amb rosca, diàmetre nominal 3/4*, execució normal, cos de llautó, disc de niló, seient de cautxú nitril (NBR), molla d'acer inoxidable 1.4301 (AISI 304), pressió màxima 16 bar, temperatura màxima 100 °C, roscada</t>
  </si>
  <si>
    <t>01.03.02.02.02</t>
  </si>
  <si>
    <t>PFQ0-3KZT</t>
  </si>
  <si>
    <t>Aïllament tèrmic d'escuma elastomèrica amb revestiment d'alumini per a canonades que transporten fluids a temperatura entre -50°C i 150°C, per a tub de diàmetre exterior 18 mm, de 25 mm de gruix, classe de reacció al foc BL-s2, d0 segons norma UNE-EN 13501-1, sense HCFC-CFC, col·locat superficialment amb grau de dificultat mitjà</t>
  </si>
  <si>
    <t>Sanitaris</t>
  </si>
  <si>
    <t>01.03.02.03</t>
  </si>
  <si>
    <t>PJ17-ZR01</t>
  </si>
  <si>
    <t>Inodor suspès tipus The Gap Square de Roca amb sortida horitzontal i fixacions ocultes. De porcellana vitrificada, inclou tassa Rimless i tapa esmorteïda. Altura de col·locació 450mm acabat. Amb una barra de suport fixa i una barra de suport abatible vertical.</t>
  </si>
  <si>
    <t>PJ17-ZR02</t>
  </si>
  <si>
    <t>Lavabo tipus DuraSquare de Duravit o equivalent, de porcellana vitrificada, rectificat, sense sobreeixidor, amb bancada per aixetes, barret de desguàs amb tapa ceràmica inclosa. Fixació inclosa, 450mm. Altura de col·locació 900mm / bany adaptat 800mm.</t>
  </si>
  <si>
    <t>PJ21C-3SHZ</t>
  </si>
  <si>
    <t>Aixeta senzilla temporitzada per a lavabo, muntada superficialment sobre taulell o aparell sanitari, de llautó cromat, preu alt, amb entrada de 1/2´´</t>
  </si>
  <si>
    <t>PJ17-ZR03</t>
  </si>
  <si>
    <t>Pica de Solid Surface de gruix 2cm amb frontals i laterals de 20 o 60cm segons plànols</t>
  </si>
  <si>
    <t>PJ210-3YK3</t>
  </si>
  <si>
    <t>Aixeta mescladora per a aigüera, muntada superficialment, de llautó cromat preu alt, amb broc giratori de fosa, amb dues entrades maniguets</t>
  </si>
  <si>
    <t>PJ119-H7Q9</t>
  </si>
  <si>
    <t>Plat de dutxa multi ús de gres fi massís, tipus Poliban, de 80x80 cm, de color blanc, preu alt, col·locat sobre paviment</t>
  </si>
  <si>
    <t>PJ21E-H7SP</t>
  </si>
  <si>
    <t>Aixeta temporitzada per a dutxa, mural, muntada superficialment, de llautó cromat, preu alt, amb entrada de 3/4' i sortida de 3/4'</t>
  </si>
  <si>
    <t>PJ186-3CNH</t>
  </si>
  <si>
    <t>Abocador de porcellana esmaltada amb alimentació integrada, de color blanc, preu alt, col·locat sobre el paviment i connectat a la xarxa d'evacuació</t>
  </si>
  <si>
    <t>PJ187-H7QI</t>
  </si>
  <si>
    <t>Reixa d'acer inoxidable i protecció de goma, muntada a abocador de porcellana vitrificada, preu alt</t>
  </si>
  <si>
    <t>Accessoris</t>
  </si>
  <si>
    <t>01.03.02.04</t>
  </si>
  <si>
    <t>PJ41-HA1W</t>
  </si>
  <si>
    <t>Barra mural doble abatible per a bany adaptat, de 800 mm de llargària i 35 mm de D, de tub d'acer inoxidable, col·locat amb fixacions mecàniques</t>
  </si>
  <si>
    <t>PJ41-HA1V</t>
  </si>
  <si>
    <t>Barra mural fixa en angle per a bany adaptat, de 600 i 600 mm de llargària i 35 mm de D, de tub d'acer inoxidable, col·locat amb fixacions mecàniques</t>
  </si>
  <si>
    <t>PJ41-HA1X</t>
  </si>
  <si>
    <t>Seient abatible mural per a dutxa de bany adaptat, amb banqueta de 350x450 mm, d'acer inoxidable, col·locat amb fixacions mecàniques</t>
  </si>
  <si>
    <t>Evacuació d'aigües</t>
  </si>
  <si>
    <t>Evacuació d'aigües residuals</t>
  </si>
  <si>
    <t>01.03.03.01</t>
  </si>
  <si>
    <t>PD1A-F11I</t>
  </si>
  <si>
    <t>Desguàs d'aparell sanitari amb tub de PVC-U de paret massissa, àrea d'aplicació B segons norma UNE-EN 1329-1, classe de reacció al foc B-s1, d0 segons norma UNE-EN 13501-1, de DN 40 mm, fins a baixant, caixa o clavegueró</t>
  </si>
  <si>
    <t>PD1A-F11J</t>
  </si>
  <si>
    <t>Desguàs d'aparell sanitari amb tub de PVC-U de paret massissa, àrea d'aplicació B segons norma UNE-EN 1329-1, classe de reacció al foc B-s1, d0 segons norma UNE-EN 13501-1, de DN 50 mm, fins a baixant, caixa o clavegueró</t>
  </si>
  <si>
    <t>PD1A-F11G</t>
  </si>
  <si>
    <t>Desguàs d'aparell sanitari amb tub de PVC-U de paret massissa, àrea d'aplicació B segons norma UNE-EN 1329-1, classe de reacció al foc B-s1, d0 segons norma UNE-EN 13501-1, de DN 90 mm, fins a baixant, caixa o clavegueró</t>
  </si>
  <si>
    <t>PD1A-F11H</t>
  </si>
  <si>
    <t>Desguàs d'aparell sanitari amb tub de PVC-U de paret massissa, àrea d'aplicació B segons norma UNE-EN 1329-1, classe de reacció al foc B-s1, d0 segons norma UNE-EN 13501-1, de DN 110 mm, fins a baixant, caixa o clavegueró</t>
  </si>
  <si>
    <t>PD1A-F11F</t>
  </si>
  <si>
    <t>Desguàs d'aparell sanitari amb tub de PVC-U de paret massissa, àrea d'aplicació B segons norma UNE-EN 1329-1, classe de reacció al foc B-s1, d0 segons norma UNE-EN 13501-1, de DN 125 mm, fins a baixant, caixa o clavegueró</t>
  </si>
  <si>
    <t>PD79-ELKV</t>
  </si>
  <si>
    <t>Clavegueró amb tub de PVC-U de paret compacta per a sanejament soterrat o aeri amb pressió, diàmetre nominal DN 110, pressió nominal PN 6, ús previst P (sanejament amb pressió), fabricació segons norma UNE-EN ISO 1452-2, per a unió elàstica amb anella elastomèrica d'estanquitat, col·locat al fons de la rasa sobre llit de sorra de 10 cm de gruix, inclòs el reblert del recolzament del tub</t>
  </si>
  <si>
    <t>PD79-ELKH</t>
  </si>
  <si>
    <t>Clavegueró amb tub de PVC-U de paret compacta per a sanejament soterrat o aeri amb pressió, diàmetre nominal DN 125, pressió nominal PN 6, ús previst P (sanejament amb pressió), fabricació segons norma UNE-EN ISO 1452-2, per a unió elàstica amb anella elastomèrica d'estanquitat, col·locat al fons de la rasa sobre llit de sorra de 10 cm de gruix, inclòs el reblert del recolzament del tub</t>
  </si>
  <si>
    <t>PD79-ELKJ</t>
  </si>
  <si>
    <t>Clavegueró amb tub de PVC-U de paret compacta per a sanejament soterrat o aeri amb pressió, diàmetre nominal DN 160, pressió nominal PN 6, ús previst P (sanejament amb pressió), fabricació segons norma UNE-EN ISO 1452-2, per a unió elàstica amb anella elastomèrica d'estanquitat, col·locat al fons de la rasa sobre llit de sorra de 10 cm de gruix, inclòs el reblert del recolzament del tub</t>
  </si>
  <si>
    <t>PPAU-Z002</t>
  </si>
  <si>
    <t>Partida de connexionat a la xarxa d'evacuació d'aigües residuals existent - Inclou nou connexionat, soldatge i posada en funcionament</t>
  </si>
  <si>
    <t>Electricitat</t>
  </si>
  <si>
    <t>Quadres elèctrics</t>
  </si>
  <si>
    <t>Modificacions Quadre General</t>
  </si>
  <si>
    <t>01.03.04.01.01</t>
  </si>
  <si>
    <t>PG4A-EOT9</t>
  </si>
  <si>
    <t>Interruptor automàtic magnetotèrmic de caixa emmotllada, de 160 A d'intensitat màxima i calibrat a 160 A, amb 4 pols i 4 relès i bloc de relès magnetotèrmic estàndard, de 150 kA de poder de tall segons UNE-EN 60947-2, muntat superficialment</t>
  </si>
  <si>
    <t>PPAU-ZE03</t>
  </si>
  <si>
    <t>pa</t>
  </si>
  <si>
    <t>Partida per a la modificació del Quadre General de Baixa Tensió de l'edifici amb la instal·lació d'elements. Inclou tota la mà d'obra i el material auxiliar per dur a terme les actuacions en les condicions que requereixi la propietat per al correcta funcinoament de l'hospital.</t>
  </si>
  <si>
    <t>SB-1 Urgències</t>
  </si>
  <si>
    <t>01.03.04.01.02</t>
  </si>
  <si>
    <t>PG10-J1Y6</t>
  </si>
  <si>
    <t>Armari de peu per a quadre de distribució elèctrica, de cos de planxa d?acer acabat pintat al forn i porta metàl·lica opaca amb pany i clau de serreta, per a una intensitat màxima de 630 A, de dimensions aproximades de 2000x700x260 mm, aïllament elèctric classe I i grau de protecció IP55 i IK10, col·locat</t>
  </si>
  <si>
    <t>PG4A-EOR6</t>
  </si>
  <si>
    <t>Interruptor automàtic magnetotèrmic de caixa emmotllada, de 160 A d'intensitat màxima i calibrat a 160 A, amb 4 pols i 4 relès i bloc de relès magnetotèrmic estàndard, de 36 kA de poder de tall segons UNE-EN 60947-2, muntat superficialment</t>
  </si>
  <si>
    <t>PG51-ZC01</t>
  </si>
  <si>
    <t>Analitzador de xarxes elèctriques trifàsiques (equilibrades i desequilibrades) CIRCUTOR CVM-MINI ref. M52021 o equivalent, per a muntatge en carril DIN, mesura en 4 quadrants, amb les següents característiques:
- Mesura de corrent .../5 o .../1 A.
- Format carril DIN de 3 mòduls.
- Muntatge en panell 72 x 72 mm amb frontal adaptador (M5ZZF1).
- Comunicació RS-485 (Modbus-RTU).
- Dues sortides de transistor.
- Selecció de paràmetres a visualitzar.
- Selecció de pàgina per defecte.
- Alimentació universal per tipus Plus.
- Precintable.
Inclou transformadors de corrent i material auxiliar de connexió.</t>
  </si>
  <si>
    <t>PG47-EMCS</t>
  </si>
  <si>
    <t>Interruptor automàtic magnetotèrmic de 40 A d'intensitat nominal, tipus PIA corba C, tetrapolar (4P), de 25 kA de poder de tall segons UNE-EN 60947-2, de 6 mòduls DIN de 18 mm d'amplària, muntat en perfil DIN</t>
  </si>
  <si>
    <t>PG4H-AJR0</t>
  </si>
  <si>
    <t>Protector per a sobretensions transitòries, tetrapolar (3P+N), de 40kA d'intensitat màxima transitòria, de 4 mòduls DIN de 18 mm d'amplària, col·locat</t>
  </si>
  <si>
    <t>PG47-ELQE</t>
  </si>
  <si>
    <t>Interruptor automàtic magnetotèrmic de 10 A d'intensitat nominal, tipus PIA corba C, bipolar (2P), de 6000 A de poder de tall segons UNE-EN 60898, de 2 mòduls DIN de 18 mm d'amplària, muntat en perfil DIN</t>
  </si>
  <si>
    <t>PG47-ELX7</t>
  </si>
  <si>
    <t>Interruptor automàtic magnetotèrmic de 16 A d'intensitat nominal, tipus PIA corba C, bipolar (2P), de 6000 A de poder de tall segons UNE-EN 60898, de 2 mòduls DIN de 18 mm d'amplària, muntat en perfil DIN</t>
  </si>
  <si>
    <t>PG47-ELX9</t>
  </si>
  <si>
    <t>Interruptor automàtic magnetotèrmic de 16 A d'intensitat nominal, tipus PIA corba D, bipolar (2P), de 6000 A de poder de tall segons UNE-EN 60898 i de 10 kA de poder de tall segons UNE-EN 60947-2, de 2 mòduls DIN de 18 mm d'amplària, muntat en perfil DIN</t>
  </si>
  <si>
    <t>PG4B-DWYG</t>
  </si>
  <si>
    <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t>
  </si>
  <si>
    <t>PG47-EM0F</t>
  </si>
  <si>
    <t>Interruptor automàtic magnetotèrmic de 20 A d'intensitat nominal, tipus PIA corba D, bipolar (2P), de 10000 A de poder de tall segons UNE-EN 60898 i de 15 kA de poder de tall segons UNE-EN 60947-2, de 2 mòduls DIN de 18 mm d'amplària, muntat en perfil DIN</t>
  </si>
  <si>
    <t>PG4B-DWYJ</t>
  </si>
  <si>
    <t>Interruptor diferencial de la classe A superimmunitzat, gamma terciari, de 40 A d'intensitat nominal, tetrapolar (4P), de sensibilitat 0,03 A, de desconnexió fix selectiu, amb botó de test incorporat i indicador mecànic de defecte, construït segons les especificacions de la norma UNE-EN 61008-1, de 4 mòduls DIN de 18 mm d'amplària, muntat en perfil DIN</t>
  </si>
  <si>
    <t>PG47-EM1S</t>
  </si>
  <si>
    <t>Interruptor automàtic magnetotèrmic de 20 A d'intensitat nominal, tipus PIA corba D, tetrapolar (4P), de 6000 A de poder de tall segons UNE-EN 60898 i de 10 kA de poder de tall segons UNE-EN 60947-2, de 4 mòduls DIN de 18 mm d'amplària, muntat en perfil DIN</t>
  </si>
  <si>
    <t>PG4B-DWZZP</t>
  </si>
  <si>
    <t>Commutador manual en càrrega de 40A tetrapolar, muntat en perfil DIN.</t>
  </si>
  <si>
    <t>PG4B-DWYE</t>
  </si>
  <si>
    <t>Interruptor diferencial de la classe A,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</si>
  <si>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SB-2 Termos elèctrics</t>
  </si>
  <si>
    <t>01.03.04.01.03</t>
  </si>
  <si>
    <t>PG47-EMJA</t>
  </si>
  <si>
    <t>Interruptor automàtic magnetotèrmic de 63 A d'intensitat nominal, tipus PIA corba C, tetrapolar (4P), de 10000 A de poder de tall segons UNE-EN 60898 i de 15 kA de poder de tall segons UNE-EN 60947-2, de 4 mòduls DIN de 18 mm d'amplària, muntat en perfil DIN</t>
  </si>
  <si>
    <t>PG47-EM1U</t>
  </si>
  <si>
    <t>Interruptor automàtic magnetotèrmic de 20 A d'intensitat nominal, tipus PIA corba C, tetrapolar (4P), de 10000 A de poder de tall segons UNE-EN 60898 i de 15 kA de poder de tall segons UNE-EN 60947-2, de 4 mòduls DIN de 18 mm d'amplària, muntat en perfil DIN</t>
  </si>
  <si>
    <t>PG47-EM8W</t>
  </si>
  <si>
    <t>Interruptor automàtic magnetotèrmic de 32 A d'intensitat nominal, tipus PIA corba C, tetrapolar (4P), de 10000 A de poder de tall segons UNE-EN 60898 i de 15 kA de poder de tall segons UNE-EN 60947-2, de 4 mòduls DIN de 18 mm d'amplària, muntat en perfil DIN</t>
  </si>
  <si>
    <t>PG4B-DWYN</t>
  </si>
  <si>
    <t>Interruptor diferencial de la classe A,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t>
  </si>
  <si>
    <t>Modificacions Quadre Distribució aigua</t>
  </si>
  <si>
    <t>01.03.04.01.04</t>
  </si>
  <si>
    <t>PPAU-ZE04</t>
  </si>
  <si>
    <t>Partida per a la modificació de quadre elèctric amb la instal·lació d'elements. Inclou tota la mà d'obra i el material auxiliar per dur a terme les actuacions en les condicions que requereixi la propietat per al correcta funcinoament de l'hospital.</t>
  </si>
  <si>
    <t>PG4B-DWYM</t>
  </si>
  <si>
    <t>Interruptor diferencial de la classe A superimmunitzat, gamma terciari, de 40 A d'intensitat nominal, bipolar (2P), de sensibilitat 0,3 A, de desconnexió fix selectiu, amb botó de test incorporat i indicador mecànic de defecte, construït segons les especificacions de la norma UNE-EN 61008-1, de 2 mòduls DIN de 18 mm d'amplària, muntat en perfil DIN</t>
  </si>
  <si>
    <t>Canalitzacions i línies</t>
  </si>
  <si>
    <t>01.03.04.02</t>
  </si>
  <si>
    <t>PG2J-4BPQ</t>
  </si>
  <si>
    <t>Safata metàl·lica de xapa perforada amb coberta d'acer galvanitzat en calent, d'alçària 60 mm i amplària 100 mm, col·locada sobre suports horitzontals amb elements de suport</t>
  </si>
  <si>
    <t>PG2J-4BPR</t>
  </si>
  <si>
    <t>Safata metàl·lica de xapa perforada amb coberta d'acer galvanitzat en calent, d'alçària 60 mm i amplària 150 mm, col·locada sobre suports horitzontals amb elements de suport</t>
  </si>
  <si>
    <t>PG2J-ZBPT</t>
  </si>
  <si>
    <t>Safata metàl·lica de xapa perforada amb coberta d'acer galvanitzat en calent, d'alçària 60 mm i amplària 250 mm, col·locada sobre suports horitzontals amb elements de suport</t>
  </si>
  <si>
    <t>PG23-Z0TP</t>
  </si>
  <si>
    <t>Canal aïllant de PVC de 60x100 mm, de color blanc, resistència a la penetració d'objectes sòlids IP4X, protecció mecànica contra impactes IK08, no propagador de la flama, obertura de la tapa amb eina especial, resistència a l'extracció de mecanismes de 81 N, de temperatura de servei de -5ºC a +60 °C, d'acord amb la norma UNE-EN 50085-2-1, densitat de llocs de treball mitja, (1 lloc de treball cada 2 m), considerant 6 mecanismes per cada lloc de treball, muntada sobre paraments.</t>
  </si>
  <si>
    <t>PG3B-E7CP</t>
  </si>
  <si>
    <t>Conductor de coure nu, unipolar de secció 1x16 mm2, muntat superficialment</t>
  </si>
  <si>
    <t>PG33-E43D</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</si>
  <si>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t>
  </si>
  <si>
    <t>PG33-E439</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</si>
  <si>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canal o safata</t>
  </si>
  <si>
    <t>PG33-E6E6</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</si>
  <si>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t>
  </si>
  <si>
    <t>PG33-E6E4</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</si>
  <si>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</si>
  <si>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PG33-E6E2</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</si>
  <si>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tub</t>
  </si>
  <si>
    <t>PG33-E6CV</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</si>
  <si>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t>
  </si>
  <si>
    <t>PG33-E6CT</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</si>
  <si>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</si>
  <si>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PG33-E6CR</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</si>
  <si>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</si>
  <si>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PG13-E30Q</t>
  </si>
  <si>
    <t>Caixa de derivació rectangular de plàstic, de 100x160 mm, amb grau de protecció IP-54, encastada</t>
  </si>
  <si>
    <t>PG2N-EUHS</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</si>
  <si>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</si>
  <si>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PG2N-EUHT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</si>
  <si>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</si>
  <si>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PG2N-EUHN</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</si>
  <si>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encastat</t>
  </si>
  <si>
    <t>Enllumenat</t>
  </si>
  <si>
    <t>01.03.04.03</t>
  </si>
  <si>
    <t>PH21-ZG03</t>
  </si>
  <si>
    <t>Downlight LED encastat GARVILED model DLED Ø145 mm (Ref. DLED-302-F14), amb estructura d’alumini color blanc i difusor de vidre opal/difús. Font lluminosa LED 4.000 K (blanc neutre) amb CRI =85. Potència 13 W. Driver/fonte d’alimentació fixa inclosa.</t>
  </si>
  <si>
    <t>PH21-ZG08</t>
  </si>
  <si>
    <t>Downlight LED encastat GARVILED model DLED Ø145 mm (Ref. DLED-302-D DALI-214), amb estructura d’alumini color blanc i difusor de vidre opal/difús. Font lluminosa LED 4.000 K (blanc neutre) amb CRI =85. Potència 13 W. Driver/fonte d’alimentació DALI-2 inclosa.</t>
  </si>
  <si>
    <t>PH21-ZG02</t>
  </si>
  <si>
    <t>Downlight LED encastat GARVILED model DLED Ø195 mm (Ref. DLED-202-F14), amb estructura d’alumini color blanc i difusor de vidre opal/difús. Font lluminosa LED 4.000 K (blanc neutre) amb CRI =85. Potència 18 W. Driver/fonte d’alimentació fixa inclosa.</t>
  </si>
  <si>
    <t>PH24-ZG01</t>
  </si>
  <si>
    <t>Llumenera lineal LED encastada GARVILED model KURVA 2.255 mm (Ref. KURE-193-R14), amb estructura d’alumini color blanc i difusor opal. Font lluminosa LED 4.000 K (blanc neutre) amb CRI =85. Potència 29 W. Font d’alimentació 0-10V inclosa.</t>
  </si>
  <si>
    <t>PH21-ZZL02</t>
  </si>
  <si>
    <t>Kit d’encastament per a llumenera lineal KURVA (Ref. KURV-KIT-EMP), accessori per a muntatge encastat. Inclou els elements necessaris de fixació i adaptació per a la instal·lació.</t>
  </si>
  <si>
    <t>PH24-ZG03</t>
  </si>
  <si>
    <t>Llumenera lineal LED encastada KURVA 1.135 mm (Ref. KURE-197-R14), amb estructura d’alumini color blanc i difusor opal. Font lluminosa LED 4.000 K (blanc neutre) amb CRI =85. Potència 11 W. Font d’alimentació 0-10V inclosa.</t>
  </si>
  <si>
    <t>PH21-ZZL03</t>
  </si>
  <si>
    <t>PH24-ZG02</t>
  </si>
  <si>
    <t>Llumenera lineal LED encastada GARVILED model KUAK 2.250 mm (Ref. KUAE-193MF14), amb estructura d’alumini color blanc i difusor microprismàtic. Control d’enlluernament UGR &lt; 19. Font lluminosa LED 4.000 K (blanc neutre) amb CRI =85. Potència 50 W. Font d’alimentació fixa inclosa.</t>
  </si>
  <si>
    <t>PH21-ZL01</t>
  </si>
  <si>
    <t>Kit d’encastament per a llumenera lineal KUAK (Ref. KUAK-KIT-EMP), accessori per a muntatge encastat. Inclou elements de fixació i adaptació necessaris per a la instal·lació.</t>
  </si>
  <si>
    <t>PH24-ZG04</t>
  </si>
  <si>
    <t>Llumenera lineal LED encastada KUAK 1.970 mm (Ref. KUAE-194MF14), amb estructura d’alumini color blanc i difusor microprismàtic. Control d’enlluernament UGR &lt; 19. Font lluminosa LED 4.000 K (blanc neutre) amb CRI =85. Potència 56 W. Font d’alimentació fixa inclosa.</t>
  </si>
  <si>
    <t>PH21-ZL02</t>
  </si>
  <si>
    <t>Kit d’encastament per a llumenera lineal KUAK (Ref. KUAK-KIT-EMP), accessori per a muntatge encastat. Inclou els elements necessaris de fixació i adaptació per a la instal·lació.</t>
  </si>
  <si>
    <t>PH24-ZG05</t>
  </si>
  <si>
    <t>Perfil lineal LED GARVILED 3.000 mm (Ref. PERF-300-F14), amb estructura d’alumini color plata i difusor opal. Font lluminosa LED 4.000 K (blanc neutre) amb CRI =80. Potència 45 W. Font d’alimentació fixa inclosa.</t>
  </si>
  <si>
    <t>PHB4-3AES</t>
  </si>
  <si>
    <t>Llumenera estanca sense difusor ni reflector amb 2 fluorescents de 58 W del tipus T26/G13, rectangular, amb xassís de planxa d'acer, reactància electrònica, IP-54, muntada superficialment al sostre</t>
  </si>
  <si>
    <t>PHNE-ZG01</t>
  </si>
  <si>
    <t>Balisa quadrada de GARVILED model NUIT-201-F13 o equivalent, encastada</t>
  </si>
  <si>
    <t>PH57-ZD01</t>
  </si>
  <si>
    <t>Lluminària emergència DAISALUX model NAOS N2 o equivalent, amb làmpada LED, flux de 79,2 lm, 1 hora d'autonomia, grau de protecció IP43, forma rectangular amb arestes arrodonides fabricada amb material sintètic. Inclou acccessori KES NAOS amb IP66 i IK10. Col·locat.</t>
  </si>
  <si>
    <t>PH57-ZD02</t>
  </si>
  <si>
    <t>Lluminària emergència de la marca DAISALUX model IZAR 2N30 o equivalent, lampada LED, flux de 200 lm, 2 hores d'autonomia, grau de protecció IP43, rodó de diàmetre 46mm. Encastat</t>
  </si>
  <si>
    <t>PH24-ZG07</t>
  </si>
  <si>
    <t>Sensor crepuscular-Presència amb control DALI-2 GARVILED model SEN-CON-D02. Instal·lat i col·locat.</t>
  </si>
  <si>
    <t>Mecanismes</t>
  </si>
  <si>
    <t>01.03.04.04</t>
  </si>
  <si>
    <t>PG60-79ZKT</t>
  </si>
  <si>
    <t>Caixa de mecanismes per a centralització de funcions en lloc de treball de 4 columnes, amb 2 preses de corrent (2P+T) de 10/16 A i tapa color blanc, 4 preses de corrent (2P+T) de 10/16 A amb tapa vermella, 4 preses de veu i dades RJ45 doble categoria 6 F/UTP, encastada</t>
  </si>
  <si>
    <t>PG60-79ZKW</t>
  </si>
  <si>
    <t>Caixa de mecanismes per a centralització de funcions en lloc de treball de 4 columnes, amb 2 preses de corrent (2P+T) de 10/16 A i tapa color blanc, 4 preses de corrent (2P+T) de 10/16 A amb tapa vermella, 3 preses de veu i dades RJ45 doble categoria 6 F/UTP, encastada</t>
  </si>
  <si>
    <t>PG60-79ZKZ</t>
  </si>
  <si>
    <t>Caixa de mecanismes per a centralització de funcions en lloc de treball de 4 columnes, 6 preses de corrent (2P+T) de 10/16 A amb tapa vermella, 4 preses de veu i dades RJ45 doble categoria 6 F/UTP, encastada</t>
  </si>
  <si>
    <t>PG60-79WKZ</t>
  </si>
  <si>
    <t>Caixa de mecanismes per a centralització de funcions en lloc de treball de 3 columnes, 4 preses de corrent (2P+T) de 10/16 A amb tapa vermella, 4 preses de veu i dades RJ45 doble categoria 6 F/UTP, encastada</t>
  </si>
  <si>
    <t>PG60-79WKT</t>
  </si>
  <si>
    <t>Caixa de mecanismes per a centralització de funcions en lloc de treball de 3 columnes, amb 2 preses de corrent (2P+T) de 10/16 A i tapa color blanc, 2 preses de corrent (2P+T) de 10/16 A amb tapa vermella, 2 preses de veu i dades RJ45 doble categoria 6 F/UTP, encastada</t>
  </si>
  <si>
    <t>PG60-Z9KT</t>
  </si>
  <si>
    <t>Caixa de mecanismes per a centralització de funcions en lloc de treball de 2 columnes, 2 preses de corrent (2P+T) de 10/16 A amb tapa vermella, 2 preses de veu i dades RJ45 doble categoria 6 F/UTP, encastada.</t>
  </si>
  <si>
    <t>PG65-483Z</t>
  </si>
  <si>
    <t>Conjunt de mecanismes format per 2 preses de corrent (2P+T) de 10/16 A i tapa color blanc i 1 preses de veu i dades RJ45 doble categoria 6 F/UTP, encastada</t>
  </si>
  <si>
    <t>PG70-78AJ</t>
  </si>
  <si>
    <t>Interruptor detector de moviment, de tipus universal, per a càrregues resistives de fins a 1000 W de potència i 230 V de tensió d'alimentació, de 10 a 300 s de temps de desconnexió, sensibilitat d'activació de 5 a 120 lx, amb tapa, preu alt, encastat</t>
  </si>
  <si>
    <t>PG6E-7724</t>
  </si>
  <si>
    <t>Interruptor, de tipus universal, unipolar (1P), 10 AX/250 V, amb tecla, preu alt, encastat</t>
  </si>
  <si>
    <t>PG6E-76US</t>
  </si>
  <si>
    <t>Interruptor, unipolar (1P), 10 AX/250 V, amb tecla i amb caixa de superfície estanca, amb grau de protecció IP-55, preu alt, muntat superficialment</t>
  </si>
  <si>
    <t>PG6K-77HO</t>
  </si>
  <si>
    <t>Polsador de tipus universal, 10 A 250 V, amb 1 contacte NA, amb tecla, preu alt, encastat</t>
  </si>
  <si>
    <t>PG65-483R</t>
  </si>
  <si>
    <t>Caixa de mecanismes, per a un element, preu alt, encastada</t>
  </si>
  <si>
    <t>PG6I-78EZ</t>
  </si>
  <si>
    <t>Marc per a l'adaptació de mecanismes modulars a caixa universal, d'1 element, preu alt, col·locat</t>
  </si>
  <si>
    <t>PG6O-77NR</t>
  </si>
  <si>
    <t>Presa de corrent de tipus universal, bipolar amb presa de terra lateral (2P+T), 16 A 250 V, amb tapa, preu alt, encastada</t>
  </si>
  <si>
    <t>SAI</t>
  </si>
  <si>
    <t>01.03.04.05</t>
  </si>
  <si>
    <t>PGC5-ZSC1</t>
  </si>
  <si>
    <t>Sistema d’Alimentació Ininterrompuda (SAI) trifàsic d’entrada i sortida, tecnologia on-line de 3 nivells amb control DSP de 4 nuclis, doble conversió i sense transformador. Integrat per: rectificador amb corrector del factor de potència (PFC), carregador de bateries, inversor (ondulador), bypass estàtic, bypass manual de manteniment i interfície de comunicació. De 15kVA de potència i 21 minuts de duració.
Característiques principals:
- Tecnologia On-line doble conversió (VFI) amb control DSP de 4 nuclis.
- Rectificador i inversor d’alta freqüència (HF) mitjançant transistors IGBT.
- Factor de potència d’entrada &gt; 0,99.
- Distorsió molt baixa del corrent d’entrada (THDi fins a &lt; 3%).
- Factor de potència de sortida 1 (kVA = kW).
- Ampli rang de tensions d’entrada, amb menor ús de bateria i de bypass.
- Eficiència en mode On-line fins al 96% i en mode Smart Eco fins al 99%.
- Arrencada suau en rampa, funció SoftStart (Walk-in time programable).
Inclou transport i posada en marxa.</t>
  </si>
  <si>
    <t>Capçals</t>
  </si>
  <si>
    <t>01.03.04.06</t>
  </si>
  <si>
    <t>PG60-ZT01</t>
  </si>
  <si>
    <t>Capçal modular integrat a paret TEDISEL model AURA 200 o equivalent, muntat i instal·lat. Inclou:
- 1.700 mm AURA 200 Perfil Doble Modular
- 1 U. Llum indirecte Tira LED 20W
- 1 U. Llum directe Tira LED 10W
- 1 U. Interruptor doble per llum directe i indirecte
- 6 U. Presa Elèctrica Blanca 16 A
- 2 U. Presa Dades RJ45 Doble Cat 6
- 2 U. Presa Dades RJ45 Cat 6 - Simple
- 1 U. Previsió trucada Infermera
- 1 U. Presa de Gas O2
- 1 U. Presa de Gas AIR
- 1 U. Presa de Gas VAC 
- 1 U. Muntatge i instal·lació en obra inclòs</t>
  </si>
  <si>
    <t>Secamans</t>
  </si>
  <si>
    <t>01.03.04.07</t>
  </si>
  <si>
    <t>PQ83-HA7P</t>
  </si>
  <si>
    <t>Eixugamans antivandàlic, per aire calent amb sensor electrònic de presència, de planxa d'acer vitrificada, de potència 1800 W, cabal 3,6 m3/minut i temperatura 61°C, instal·lat</t>
  </si>
  <si>
    <t>Climatització i ventilació</t>
  </si>
  <si>
    <t>Connexió a instal·lació existent</t>
  </si>
  <si>
    <t>01.03.05.01</t>
  </si>
  <si>
    <t>PNH8-CHOJ</t>
  </si>
  <si>
    <t>Bomba circuladora electrònica GRUNDFOS MAGNA3 65-150 F, de rotor humit per a circuits de calefacció i refrigeració, amb cos hidràulic de fosa i impulsor composite. Connexions bridades DIN DN65 PN6/10, longitud port a port 340 mm. Per aigua amb rang de temperatura -10…110 ºC i pressió màxima de treball 10 bar. Alimentació 1-230 V, 50 Hz, consum P1 29–1377 W i EEI 0,17. Inclou pantalla a color, funcions de regulació AutoAdapt/FlowAdapt i controls de pressió (proporcional/constant), sensor de pressió diferencial i temperatura integrats, entrades digital/analògica i relés d’estat/alarma, amb comunicació i diagnosi via Grundfos GO (CIM opcional).</t>
  </si>
  <si>
    <t>PN45-FD20</t>
  </si>
  <si>
    <t>Vàlvula de papallona concèntrica segons norma UNE-EN 593, manual, per a muntar entre brides, de 80 mm de diàmetre nominal, de 10 bar de pressió nominal, cos d'alumini fos amb revestiment de resina epoxi (100 micres), disc de fosa nodular EN-GJS-400-15 (GGG40), anell d'etilè propilè diè (EPDM), eix d'acer inoxidable 1.4021 (AISI 420) i accionament per palanca, muntada superficialment</t>
  </si>
  <si>
    <t>PNE2-767R</t>
  </si>
  <si>
    <t>Filtre colador de llautó, de diàmetre nominal 3´´, de 16 bar de PN, roscat, muntat superficialment</t>
  </si>
  <si>
    <t>PN89-INAW</t>
  </si>
  <si>
    <t>Vàlvula de retenció de disc amb rosca, diàmetre nominal 3´´, execució normal, cos de llautó, disc d'acer inoxidable 1.4301 (AISI 304), seient de cautxú nitril (NBR), molla d'acer inoxidable 1.4301 (AISI 304), pressió màxima 16 bar, temperatura màxima 100 °C, roscada</t>
  </si>
  <si>
    <t>PNC0-H9PC</t>
  </si>
  <si>
    <t>Vàlvula d'equilibrat embridada de 65 mm de diàmetre nominal i Kvs=85, de 16 bar de pressió nominal, de fosa nodular, amb preajust de cabal, preses de pressió, amb joc d'accessoris i sense dispositiu de buidat, instal·lada i ajustada</t>
  </si>
  <si>
    <t>PEU9-10QLE</t>
  </si>
  <si>
    <t>Manòmetre per a una pressió de 0 a 16 bar, d'esfera de 100 mm i rosca de connexió d'1/2´´ G, instal·lat</t>
  </si>
  <si>
    <t>PEUE-6YPS</t>
  </si>
  <si>
    <t>Termòmetre bimetàl·lic, amb beina de 1/2* de, d'esfera de 100 mm, de &lt;= 120 °C, col·locat roscat</t>
  </si>
  <si>
    <t>EDXA20Z25</t>
  </si>
  <si>
    <t>Connexionat a col·lector existent. 
Inclou picatge i mecanitzat del col·lector existent
Buidat i omplerta
Completament instal·lat, connectat i provat.
Inclou part proporcional d'accesoris, pintura anticorrosió, accessoris, elements de suportació, material auxiliar i petit material de muntatge. Aïllament i acabat d'alumini de les mateixes característiques que el tram de connexió.</t>
  </si>
  <si>
    <t>Unitats exteriors</t>
  </si>
  <si>
    <t>01.03.05.02</t>
  </si>
  <si>
    <t>PEJTZ-CL01</t>
  </si>
  <si>
    <t>Subministrament i muntatge de climatitzador RHOSS model ADV-DNAIR de construcció exterior i disposició horitzontal amb les següents característiques:
- Cabal de ventilador:  3.200 m3/h - 500Pa
- Rendiment tèrmic: hivern (80%) / estiu (73%)
- Potencia recuperada: fred (22,5kW) / calor (9kW))
- Potencia elèctrica: 4,8kW (400V)
- Dimensions: 1.800 x 1.275 x 5.020
- Pes: 1.082 kg
Inclòs càrrega i transport fins a peu d'obra, descàrrega de camió, ubicació en coberta , ancoratge, anivellament, i tots els mitjans necessaris per al correcte desenvolupament dels treballs.</t>
  </si>
  <si>
    <t>PEJTZ-BANC</t>
  </si>
  <si>
    <t>Formació de bancada antivibratoria necesaria per la suportació de les unitat de tractament d'aire, mides segons equip, en perfils metàl·lics o obra segons DF.
Inclou tot el material necessari per la formació i acabat de les bancades, així com el mitjans d'elevació.</t>
  </si>
  <si>
    <t>PEJTZ-CRC01</t>
  </si>
  <si>
    <t>Subministrament i muntatge de recuperador de plaques SOLER &amp; PALAU model CADB/T-HE D 45 de construcció exterior i disposició horitzontal amb les següents característiques:
- Cabal de ventilador:  4.500 m3/h - 150Pa
- Rendiment tèrmic: hivern (88%) / estiu (88%)
- Potencia elèctrica: 4,4kW (400V)
- Dimensions: 1.200 x 1.500 x 2.100
- Pes: 597 kg
Inclou mòdul amb doble de bateria d'aigua freda i aigua calenta. Inclòs càrrega i transport fins a peu d'obra, descàrrega de camió, ubicació en coberta , ancoratge, anivellament, i tots els mitjans necessaris per al correcte desenvolupament dels treballs.</t>
  </si>
  <si>
    <t>PEJTZ-ZBANC</t>
  </si>
  <si>
    <t>Unitats interiors</t>
  </si>
  <si>
    <t>01.03.05.03</t>
  </si>
  <si>
    <t>PEJ1Z-FC02</t>
  </si>
  <si>
    <t>Subministrament i muntatge de unitat interior de conductes CARRIER 42NX223H-L amb les següents característiques:
- Cabal de ventilador:  530 m3/h - 60Pa
- Potència frigorífica: 2,38 kW
- Potència calorífica: 3,02 kW
- Potencia elèctrica: 0,1kW (230V)
- Dimensions: 229 x 681 x 596
- Pes: 15 kg
Inclou bomba de condensats.</t>
  </si>
  <si>
    <t>PEJ1Z-FC03</t>
  </si>
  <si>
    <t>Subministrament i muntatge de unitat interior de conductes CARRIER 42GW209C amb les següents característiques:
- Cabal de ventilador:  659 m3/h
- Potència frigorífica: 1,64 kW
- Potència calorífica: 2,63 kW
- Potencia elèctrica: 0,03kW (230V)
- Dimensions: 248 x 569 x 627
- Pes: 15 kg
Inclou bomba de condensats.</t>
  </si>
  <si>
    <t>PEJ1Z-FC04</t>
  </si>
  <si>
    <t>Kit de vàlvules de 2 tubs (2T) amb equilibrat dinàmic. Dimensions: 3/4´´. Vàlvula motoritzada, actuador ON/OFF 230 V, 2 claus de tall, filtre i valvula de buidat. . Colocat i instalat.</t>
  </si>
  <si>
    <t>PEJ1Z-FC06</t>
  </si>
  <si>
    <t>Kit de vàlvula motoritzada amb equilibrat dinàmic (4 vies – 2 tubs) 230 V, ON/OFF. Diàmetre 3/4´´ amb claus de tall, filtre i valvula de buidat. Colocada i instalada.</t>
  </si>
  <si>
    <t>Distribució aigua</t>
  </si>
  <si>
    <t>01.03.05.04</t>
  </si>
  <si>
    <t>PFC0-4HYE</t>
  </si>
  <si>
    <t>Tub de Polipropilè-copolímer PP-R a pressió de 20x2,8 mm, sèrie S 3.2 segons UNE-EN ISO 15874-2,  soldat, amb grau de dificultat mitjà i col·locat superficialment</t>
  </si>
  <si>
    <t>PFC0-4I0U</t>
  </si>
  <si>
    <t>Tub de Polipropilè-copolímer PP-R a pressió de 25x3,5 mm, sèrie S 3.2 segons UNE-EN ISO 15874-2,  soldat, amb grau de dificultat mitjà i col·locat superficialment</t>
  </si>
  <si>
    <t>PFC0-4I0X</t>
  </si>
  <si>
    <t>Tub de Polipropilè-copolímer PP-R a pressió de 32x4,4 mm, sèrie S 3.2 segons UNE-EN ISO 15874-2,  soldat, amb grau de dificultat mitjà i col·locat superficialment</t>
  </si>
  <si>
    <t>PFC0-4I10</t>
  </si>
  <si>
    <t>Tub de Polipropilè-copolímer PP-R a pressió de 40x5,5 mm, sèrie S 3.2 segons UNE-EN ISO 15874-2,  soldat, amb grau de dificultat mitjà i col·locat superficialment</t>
  </si>
  <si>
    <t>PFC0-4I16</t>
  </si>
  <si>
    <t>Tub de Polipropilè-copolímer PP-R a pressió de 63x8,6 mm, sèrie S 3.2 segons UNE-EN ISO 15874-2,  soldat, amb grau de dificultat mitjà i col·locat superficialment</t>
  </si>
  <si>
    <t>PFC0-4I19</t>
  </si>
  <si>
    <t>Tub de Polipropilè-copolímer PP-R a pressió de 75x10,3 mm, sèrie S 3.2 segons UNE-EN ISO 15874-2,  soldat, amb grau de dificultat mitjà i col·locat superficialment</t>
  </si>
  <si>
    <t>PFQ0-3KT3</t>
  </si>
  <si>
    <t>Aïllament tèrmic d'escuma elastomèrica per a canonades que transporten fluids a temperatura entre -50°C i 105°C, per a tub de diàmetre exterior 22 mm, de 32 mm de gruix, classe de reacció al foc BL-s2, d0 segons norma UNE-EN 13501-1, factor de resistència a la difusió del vapor d'aigua &gt;= 7000 1, col·locat superficialment amb grau de dificultat mitjà</t>
  </si>
  <si>
    <t>PFQ0-3KT4</t>
  </si>
  <si>
    <t>Aïllament tèrmic d'escuma elastomèrica per a canonades que transporten fluids a temperatura entre -50°C i 105°C, per a tub de diàmetre exterior 28 mm, de 32 mm de gruix, classe de reacció al foc BL-s2, d0 segons norma UNE-EN 13501-1, factor de resistència a la difusió del vapor d'aigua &gt;= 7000 1, col·locat superficialment amb grau de dificultat mitjà</t>
  </si>
  <si>
    <t>PFQ0-3KT5</t>
  </si>
  <si>
    <t>Aïllament tèrmic d'escuma elastomèrica per a canonades que transporten fluids a temperatura entre -50°C i 105°C, per a tub de diàmetre exterior 35 mm, de 32 mm de gruix, classe de reacció al foc BL-s2, d0 segons norma UNE-EN 13501-1, factor de resistència a la difusió del vapor d'aigua &gt;= 7000 1, col·locat superficialment amb grau de dificultat mitjà</t>
  </si>
  <si>
    <t>PFQ0-3KWM</t>
  </si>
  <si>
    <t>Aïllament tèrmic d'escuma elastomèrica per a canonades que transporten fluids a temperatura entre -50°C i 105°C, per a tub de diàmetre exterior 42 mm, de 32 mm de gruix, classe de reacció al foc BL-s2, d0 segons norma UNE-EN 13501-1, factor de resistència a la difusió del vapor d'aigua &gt;= 7000 1, col·locat superficialment amb grau de dificultat mitjà</t>
  </si>
  <si>
    <t>PFQ0-3KWR</t>
  </si>
  <si>
    <t>Aïllament tèrmic d'escuma elastomèrica per a canonades que transporten fluids a temperatura entre -50°C i 105°C, per a tub de diàmetre exterior 64 mm, de 32 mm de gruix, classe de reacció al foc BL-s2, d0 segons norma UNE-EN 13501-1, factor de resistència a la difusió del vapor d'aigua &gt;= 7000 1, col·locat superficialment amb grau de dificultat mitjà</t>
  </si>
  <si>
    <t>PFQ0-3KX9</t>
  </si>
  <si>
    <t>Aïllament tèrmic d'escuma elastomèrica per a canonades que transporten fluids a temperatura entre -50°C i 105°C, per a tub de diàmetre exterior 42 mm, de 50 mm de gruix, classe de reacció al foc BL-s2, d0 segons norma UNE-EN 13501-1, factor de resistència a la difusió del vapor d'aigua &gt;= 7000 1, col·locat superficialment amb grau de dificultat mitjà</t>
  </si>
  <si>
    <t>PFQ0-3KXC</t>
  </si>
  <si>
    <t>Aïllament tèrmic d'escuma elastomèrica per a canonades que transporten fluids a temperatura entre -50°C i 105°C, per a tub de diàmetre exterior 64 mm, de 50 mm de gruix, classe de reacció al foc BL-s2, d0 segons norma UNE-EN 13501-1, factor de resistència a la difusió del vapor d'aigua &gt;= 7000 1, col·locat superficialment amb grau de dificultat mitjà</t>
  </si>
  <si>
    <t>PFQ0-3KXD</t>
  </si>
  <si>
    <t>Aïllament tèrmic d'escuma elastomèrica per a canonades que transporten fluids a temperatura entre -50°C i 105°C, per a tub de diàmetre exterior 76 mm, de 50 mm de gruix, classe de reacció al foc BL-s2, d0 segons norma UNE-EN 13501-1, factor de resistència a la difusió del vapor d'aigua &gt;= 7000 1, col·locat superficialment amb grau de dificultat mitjà</t>
  </si>
  <si>
    <t>PN38-EBYU</t>
  </si>
  <si>
    <t>Vàlvula de bola manual amb rosca, de dues peces amb pas total, d'acer inoxidable 1.4408 (AISI 316), de diàmetre nominal 1*1/4, de 64 bar de PN i preu alt, muntada superficialment</t>
  </si>
  <si>
    <t>PN45-FD28</t>
  </si>
  <si>
    <t>Vàlvula de papallona concèntrica segons norma UNE-EN 593, manual, per a muntar entre brides, de 65 mm de diàmetre nominal, de 16 bar de pressió nominal, cos de fosa nodular EN-GJS-400-15 (GGG40) amb revestiment de resina epoxi (100 micres), disc d'acer inoxidable 1.4401 (AISI 316), anell d'etilè propilè diè (EPDM), eix d'acer inoxidable 1.4021 (AISI 420) i accionament per palanca, muntada superficialment</t>
  </si>
  <si>
    <t>PNE2-765Y</t>
  </si>
  <si>
    <t>Filtre colador d'acer inoxidable 1.4409 (AISI 316), de diàmetre nominal 1*1/4, de 40 bar de PN, roscat, muntat superficialment</t>
  </si>
  <si>
    <t>PNE1-7647</t>
  </si>
  <si>
    <t>Filtre colador en forma de Y amb brides, 65 mm de diàmetre nominal, 16 bar de pressió nominal, fosa grisa EN-GJL-250 (GG25), malla d'acer inoxidable 1.4301 (AISI 304) amb perforacions d'1,5 mm de diàmetre, muntat superficialment</t>
  </si>
  <si>
    <t>PFR0-3NHY</t>
  </si>
  <si>
    <t>Recobriment d'aïllaments tèrmics de canonades d'alumini, de 150 mm de diàmetre, de 0,6 mm de gruix, amb grau de dificultat mitjà i col·locat superficialment</t>
  </si>
  <si>
    <t>PFR0-3NI0</t>
  </si>
  <si>
    <t>Recobriment d'aïllaments tèrmics de canonades d'alumini, de 170 mm de diàmetre, de 0,6 mm de gruix, amb grau de dificultat mitjà i col·locat superficialment</t>
  </si>
  <si>
    <t>PFR0-3NI1</t>
  </si>
  <si>
    <t>Recobriment d'aïllaments tèrmics de canonades d'alumini, de 180 mm de diàmetre, de 0,6 mm de gruix, amb grau de dificultat mitjà i col·locat superficialment</t>
  </si>
  <si>
    <t>PNC2-Z022</t>
  </si>
  <si>
    <t>Vàlvula d'equilibrat IMI-HYDRONICS STAD32 de 32 mm de diàmetre nominal, de 25 bar de pressió nominal, amb preajust de cabal, preses de pressió, amb joc d'accessoris i sense dispositiu de buidat. Regulació gradual.</t>
  </si>
  <si>
    <t>PNC2-Z030</t>
  </si>
  <si>
    <t>Vàlvula d'equilibrat IMI-HYDRONICS STAD50 de 50 mm de diàmetre nominal, de 25 bar de pressió nominal, amb preajust de cabal, preses de pressió, amb joc d'accessoris i sense dispositiu de buidat. Regulació gradual.</t>
  </si>
  <si>
    <t>Distribució aire</t>
  </si>
  <si>
    <t>Conductes ventilació</t>
  </si>
  <si>
    <t>01.03.05.05.01</t>
  </si>
  <si>
    <t>PE54-35E8</t>
  </si>
  <si>
    <t>Formació de conducte rectangular planxa d'acer galvanitzat, de gruix 0,8 mm, amb unió marc cargolat i clips, muntat adossat amb suports</t>
  </si>
  <si>
    <t>PE63-6PFI</t>
  </si>
  <si>
    <t>Aïllament tèrmic amb planxa d'escuma elastomèrica per a aïllament tèrmic d'equips i conductes, de 25 mm de gruix, factor de resistència a la difusió del vapor d'aigua &gt;= 7000 1, classe de reacció al foc B-s3, d0 segons norma UNE-EN 13501-1, muntat exteriorment, adherit</t>
  </si>
  <si>
    <t>PE41-38W8</t>
  </si>
  <si>
    <t>Tub flexible amb conducte circular d'alumini+espiral d'acer de 125 mm de diàmetre sense gruixos definits, col·locat</t>
  </si>
  <si>
    <t>PE41-38WD</t>
  </si>
  <si>
    <t>Tub flexible amb conducte circular d'alumini+espiral d'acer de 200 mm de diàmetre sense gruixos definits, col·locat</t>
  </si>
  <si>
    <t>Conductes climatització</t>
  </si>
  <si>
    <t>01.03.05.05.02</t>
  </si>
  <si>
    <t>PE63-6PF9</t>
  </si>
  <si>
    <t>Aïllament tèrmic amb planxa d'escuma elastomèrica per a aïllament tèrmic de conductes, autoadhesiva, de 30 mm de gruix, factor de resistència a la difusió del vapor d'aigua &gt;= 5000 1, classe de reacció al foc B-s3, d0 segons norma UNE-EN 13501-1, muntat exteriorment, adherit</t>
  </si>
  <si>
    <t>PE63-6PG8</t>
  </si>
  <si>
    <t>Aïllament tèrmic amb planxa d'escuma elastomèrica amb revestiment d'alumini per a aïllament tèrmic d'equips i conductes, de 50 mm de gruix, factor de resistència a la difusió del vapor d'aigua &gt;= 7000 1, classe de reacció al foc B-s3, d0 segons norma UNE-EN 13501-1, muntat exteriorment, adherit</t>
  </si>
  <si>
    <t>PE41-38WA</t>
  </si>
  <si>
    <t>Tub flexible amb conducte circular d'alumini+espiral d'acer de 180 mm de diàmetre sense gruixos definits, col·locat</t>
  </si>
  <si>
    <t>PE41-38XJ</t>
  </si>
  <si>
    <t>Tub flexible amb conducte circular d'alumini+espiral d'acer de 250 mm de diàmetre sense gruixos definits, col·locat</t>
  </si>
  <si>
    <t>PE41-38XK</t>
  </si>
  <si>
    <t>Tub flexible amb conducte circular d'alumini+espiral d'acer de 300 mm de diàmetre sense gruixos definits, col·locat</t>
  </si>
  <si>
    <t>Regulació aire</t>
  </si>
  <si>
    <t>01.03.05.05.03</t>
  </si>
  <si>
    <t>PEK4-AET8</t>
  </si>
  <si>
    <t>Regulador de cabal circular d'acer galvanitzat de 125 mm de TROX de la sèrie RN, autoregulable mecànicament, col.locada</t>
  </si>
  <si>
    <t>Elements terminals</t>
  </si>
  <si>
    <t>01.03.05.05.04</t>
  </si>
  <si>
    <t>PEKI-ZT01</t>
  </si>
  <si>
    <t>Difusor rotacional de sostre amb placa frontal circular i quadrada de la sèrie VDW de TROX. Dimensions: 500mm x 500mm, cabal: 400m3/h. Amb plenum piramidal apilable de connexió circular lateral, regulador de cabal en el coll, aïllat termoacústicament i acabat pintat. Inlou tots els elements necessaris per a muntatge.</t>
  </si>
  <si>
    <t>PEKI-ZT02</t>
  </si>
  <si>
    <t>Difusor rotacional de sostre amb placa frontal circular i quadrada de la sèrie VDW de TROX. Dimensions: 600mm x 600mm, cabal: 687m3/h. Amb plenum piramidal apilable de connexió circular lateral, regulador de cabal en el coll, aïllat termoacústicament i acabat pintat. Inlou tots els elements necessaris per a muntatge.</t>
  </si>
  <si>
    <t>PEKI-ZT03</t>
  </si>
  <si>
    <t>Difusor rotacional de sostre amb placa frontal circular i quadrada de la sèrie VDW de TROX. Dimensions: 600mm x 600mm, cabal: 400m3/h. Amb plenum piramidal apilable de connexió circular lateral, regulador de cabal en el coll, aïllat termoacústicament i acabat pintat. Inlou tots els elements necessaris per a muntatge.</t>
  </si>
  <si>
    <t>PEKI-ZT04</t>
  </si>
  <si>
    <t>Reixa lineal de ventilació d'alumini de construcció modular de la sèrie X-Grille de TROX. Dimensions (mm): 225 x 125.</t>
  </si>
  <si>
    <t>PEKI-ZT05</t>
  </si>
  <si>
    <t>Reixa lineal de ventilació d'alumini de construcció modular de la sèrie X-Grille de TROX. Dimensions (mm): 325 x 225.</t>
  </si>
  <si>
    <t>PEKI-ZT06</t>
  </si>
  <si>
    <t>Reixa lineal de ventilació d'alumini de construcció modular de la sèrie X-Grille de TROX. Dimensions (mm): 525 x 125.</t>
  </si>
  <si>
    <t>PEKI-ZT07</t>
  </si>
  <si>
    <t>Reixa lineal de ventilació d'alumini de construcció modular de la sèrie X-Grille de TROX. Dimensions (mm): 525 x 325.</t>
  </si>
  <si>
    <t>PEKI-ZT08</t>
  </si>
  <si>
    <t>Visera anti pluja amb reixeta anti ocells per a impulsió SOLER &amp; PALAU model CVD-20/10. Dimensions: 633 x 336 mm.</t>
  </si>
  <si>
    <t>PEKI-ZT09</t>
  </si>
  <si>
    <t>Visera anti pluja amb reixeta anti ocells per a impulsió SOLER &amp; PALAU model CVD-18/10. Dimensions: 483 x 271 mm.</t>
  </si>
  <si>
    <t>Evacuació condensats clima</t>
  </si>
  <si>
    <t>01.03.05.06</t>
  </si>
  <si>
    <t>PPAU-CC01</t>
  </si>
  <si>
    <t>Connexió d'unitat interior de climatització a la xarxa d'evacuació de condensats, inclou material auxiliar de connexió, formació de sifó i tram de canonada de connexió de PVC rígid de 20mm. El baixant a on es conectaran s'escollirà segons la direcció facultativa.</t>
  </si>
  <si>
    <t>PFA8-DVC6</t>
  </si>
  <si>
    <t>Tub de PVC de 20 mm de diàmetre nominal exterior, de 20 bar de pressió nominal, encolat, segons la norma UNE-EN 1452-2, amb grau de dificultat mitjà i col·locat superficialment</t>
  </si>
  <si>
    <t>PFA8-DVC9</t>
  </si>
  <si>
    <t>Tub de PVC de 32 mm de diàmetre nominal exterior, de 16 bar de pressió nominal, encolat, segons la norma UNE-EN 1452-2, amb grau de dificultat mitjà i col·locat superficialment</t>
  </si>
  <si>
    <t>Extracció</t>
  </si>
  <si>
    <t>01.03.05.07</t>
  </si>
  <si>
    <t>PEM3-ZS81</t>
  </si>
  <si>
    <t>Caixa acústica de ventilació centrifuga S&amp;P mod. CAB-200 o equivalent, amb envolvent de xapa d'acer galvanitzat, aïllament acústic i ventilador centrífug de baixa pressió, cabal màxim 600 m3/h, 299 W, 230 V, 48 dB(A), 22kg. 
Instal·lat. Inclou antivibratoris AMC Mecanocaucho S40 ref. 649017 o equivalent.</t>
  </si>
  <si>
    <t>PE41-38WL</t>
  </si>
  <si>
    <t>Tub flexible amb conducte circular d'alumini+espiral d'acer+fibra de vidre amb alumini reforçat de 125 mm de diàmetre sense gruixos definits, col·locat</t>
  </si>
  <si>
    <t>EEP3-ZT09</t>
  </si>
  <si>
    <t>Boca d'extracció TROX model LVS-125 de Ø125 mm. o equivalent, amb p.p. d'accessoris de muntatge. Fixada al pont de muntatge.</t>
  </si>
  <si>
    <t>PE421-48SU</t>
  </si>
  <si>
    <t>Conducte llis circular de planxa d'acer galvanitzat de 125 mm de diàmetre (s/UNE-EN 1506), de gruix 0,6 mm, autoconnectable, muntat superficialment</t>
  </si>
  <si>
    <t>PE421-48SY</t>
  </si>
  <si>
    <t>Conducte llis circular de planxa d'acer galvanitzat de 150 mm de diàmetre (s/UNE-EN 1506), de gruix 0,6 mm, autoconnectable, muntat superficialment</t>
  </si>
  <si>
    <t>PE421-48T0</t>
  </si>
  <si>
    <t>Conducte llis circular de planxa d'acer galvanitzat de 175 mm de diàmetre (s/UNE-EN 1506), de gruix 0,6 mm, autoconnectable, muntat superficialment</t>
  </si>
  <si>
    <t>Telecomunicacions</t>
  </si>
  <si>
    <t>Veu i Dades</t>
  </si>
  <si>
    <t>Racks existent</t>
  </si>
  <si>
    <t>01.03.06.01.01</t>
  </si>
  <si>
    <t>PP7C-ZC01</t>
  </si>
  <si>
    <t>Panell integrat fix, equipat amb 24 connectors RJ45 categoria 6A UTP AMP, per a muntar sobre bastidor rack 19'', d'1 unitat d'alçària, fixat mecànicament. Tot segons especificacions del fabricant. Inclou mitjans auxiliars i mesures de seguretat i salut. Tot segons plànols, memòria i plec de condicions tècniques.</t>
  </si>
  <si>
    <t>PP7J-ZZ01</t>
  </si>
  <si>
    <t>Subministrament i instal·lació de passa-fils horitzontal 1U amb coberta frontal per a organització de cablejat. Muntat i col·locat. Tot segons especificacions del fabricant. Inclou mitjans auxiliars i mesures de seguretat i salut. Tot segons plànols, memòria i plec de condicions tècniques.</t>
  </si>
  <si>
    <t>Racks nou</t>
  </si>
  <si>
    <t>01.03.06.01.02</t>
  </si>
  <si>
    <t>PP73-674S</t>
  </si>
  <si>
    <t>Armari metàl·lic amb bastidor tipus rack 19*, de 42 unitats d'alçària, de 2000 x 800 x 800 mm (alçària x amplària x fondària), d'1 compartiment, amb 1 porta de vidre securitzat amb pany i clau, amb panells laterals i estructura desmuntable, col·locat</t>
  </si>
  <si>
    <t>PP73-ZR02</t>
  </si>
  <si>
    <t>Sòcol RITTAL o equivalent en xapa d'acer per armari rack, base 800x800, 100 mm d'alçada, col·locat. Tot segons especificacions del fabricant. Inclou mitjans auxiliars i mesures de seguretat i salut. Tot segons plànols, memòria i plec de condicions tècniques.</t>
  </si>
  <si>
    <t>PP7B-ZR01</t>
  </si>
  <si>
    <t>Mòdul de ventiladors RITTAL o equivalent per a armari de comunicacions rack 19'', amb 2 ventiladors, 230 V de tensió d'alimentació, 42,5 W de potència i un cabal d'aire de 280 m3/h, dimensions (ample x prof x alt): 550x340x42 mm, col·locat. Tot segons especificacions del fabricant. Inclou mitjans auxiliars i mesures de seguretat i salut. Tot segons plànols, memòria i plec de condicions tècniques.</t>
  </si>
  <si>
    <t>PP7I-ZZ01</t>
  </si>
  <si>
    <t>Regleta d'alimentació fixa, amb 8 bases schucko 2P+T de 16 A i 250 V i un interruptor bipolar de 16 A, PDU IP, monitoritzable i gestionable en remot, per a armaris rack 19´´, d'1 unitat d'alçària, muntatge horitzontal, fixada mecànicament. Tot segons especificacions del fabricant. Inclou mitjans auxiliars i mesures de seguretat i salut. Tot segons plànols, memòria i plec de condicions tècniques.</t>
  </si>
  <si>
    <t>PP7J-80EM</t>
  </si>
  <si>
    <t>Safata extraïble de xapa d'acer per a armari de comunicacions rack 19´´, sistema de fixació frontal i posterior sobre el bastidor, d'1 unitat d'alçària, per a una càrrega màxima de 25 kg i una fondària de 800 mm, fixada mecànicament. Tot segons especificacions del fabricant. Inclou mitjans auxiliars i mesures de seguretat i salut. Tot segons plànols, memòria i plec de condicions tècniques.</t>
  </si>
  <si>
    <t>PP7L-ZE01</t>
  </si>
  <si>
    <t>Subministrament i instal·lació de panell de fibra òptica de cassete HD 1U, Excel Enbeam o equivalent, equipat amb 1 cassette de 24 connectors FO LC OS2 i 1 cassette de 24 connectors FO LC OM4, per a muntar sobre bastidor rack 19´´. Tot segons especificacions del fabricant. Inclou mitjans auxiliars i mesures de seguretat i salut. Tot segons plànols, memòria i plec de condicions tècniques.</t>
  </si>
  <si>
    <t>PP4A-ZC01</t>
  </si>
  <si>
    <t>Cable de xarxa de 4 parells LSZH, amb 2 connectors RJ45 AMP, categoria 6A UTP, fins a 1 m de llargària, col·locat. Tot segons especificacions del fabricant. Inclou mitjans auxiliars i mesures de seguretat i salut. Tot segons plànols, memòria i plec de condicions tècniques.</t>
  </si>
  <si>
    <t>Canalitzacions, línies i preses</t>
  </si>
  <si>
    <t>01.03.06.01.03</t>
  </si>
  <si>
    <t>PP44-ZE01</t>
  </si>
  <si>
    <t>Cable per a transmissió de dades amb conductor de coure, de 4 parells, categoria 6A U/UTP marca EXCEL o equivalent, coberta amb baixa emissió de fums i lliure d'halògens, no propagador de la flama segons UNE-EN 60332-1-2, col·locat sota tub o canal. Tot segons especificacions del fabricant. Inclou mitjans auxiliars i mesures de seguretat i salut. Tot segons plànols, memòria i plec de condicions tècniques</t>
  </si>
  <si>
    <t>PP45-ZK02</t>
  </si>
  <si>
    <t>Cable de fibra òptica per a ús interior/exterior, amb 8 fibres del tipus multimode de designació OM4, estructura interna monotub (estructura folgada), reblert de gel hidròfug, lliure d'halògens, baixa emissió de fums, instal·lat. Tot segons especificacions del fabricant. Inclou mitjans auxiliars i mesures de seguretat i salut. Tot segons plànols, memòria i plec de condicions tècniques.</t>
  </si>
  <si>
    <t>PP7G-ZL02</t>
  </si>
  <si>
    <t>Presa de senyal de veu i dades de LEGRAND Mosaic ref. 078604, de 2 mòduls per a 1 connector Keystone, amb connector RJ45 simple AMP o equivalent, categoria 6A U/UTP, muntada sobre bastidor o caixa. Tot segons especificacions del fabricant. Inclou mitjans auxiliars i mesures de seguretat i salut. Tot segons plànols, memòria i plec de condicions tècniques.</t>
  </si>
  <si>
    <t>PG61-ZL60</t>
  </si>
  <si>
    <t>Caixa de mecanismes per encastar amb marc de LEGRAND Mosaic ref. 277802L o equivalent, color blanc. Inclou suport per a mecanismes. Tot segons especificacions del fabricant. Inclou mitjans auxiliars i mesures de seguretat i salut. Tot segons plànols, memòria i plec de condicions tècniques.</t>
  </si>
  <si>
    <t>PP7A-ZA01</t>
  </si>
  <si>
    <t>Access Point Aruba AP-505 (RW) 2,4 GHz, 5 GHz o equivalent, Rang màxim de transferència de dades: 1774 Mbit/s. Algorismes de seguretat suportats: WPA3, WPA, WPA2. Ethernet LAN, velocitat de transferència de dades: 10,100,1000 Mbit/s. Energia sobre Ethernet (PoE). Color del producte: Blanc. Consum d'energia (max): 16,5 W, instal.lat superficialment i connectat. Tot segons especificacions del fabricant. Inclou mitjans auxiliars i mesures de seguretat i salut. Tot segons plànols, memòria i plec de condicions tècniques.</t>
  </si>
  <si>
    <t>PATIMBR</t>
  </si>
  <si>
    <t>Timbrat i certificació de tots els punts de veu i dades de la instal·lació. Comprovació del seu correcte funcionament i etiquetatge de tot el cablejat. Tot segons categoria 6a.</t>
  </si>
  <si>
    <t>Megafonia</t>
  </si>
  <si>
    <t>01.03.06.02</t>
  </si>
  <si>
    <t>PP35-ZO01</t>
  </si>
  <si>
    <t>Matriu digital d'àudio OPTIMUS mod. COMPACT LITE o equivalent, per a gestió de 8 zones d'altaveus, amb control sobre atenuadors externs, 4 entrades d'àudio analògic, 12 contactes d'entrada, 6 contactes de sortida i dues etapes de classe D de 460 W RMS per a música/còpia de seguretat i anuncis. L'equip disposa de supervisió de línies d'altaveus, amplificadors, contactes d'entrada i missatges pregravats segons EN 54. Inclou 10 MB d'emmagatzematge intern (ampliable a 128 GB) i carregador/gestor de bateries, tant per a internes LFP en el propi equip com per a externes d'àcid-plom. Amb connexió Ethernet redundant, 4 canals d'entrada IP i comunicació per bus CAN per a pupitres microfònics i sondes de soroll. Funciona de manera autònoma o com un equip més d'un sistema COMPACT. Fàcilment integrable amb sistemes externs via VoIP, JSON o API/DLL. El control i la supervisió s'optimitzen mitjançant software, TELNET, funcions SSH, SNMP i una aplicació mòbil dedicada. Inclou bateria de liti ref. K1BAT-LI. Inclou configuració d'equip. Completament instal·lada. Tot segons especificacions del fabricant. Inclou mitjans auxiliars i mesures de seguretat i salut. Tot segons plànols, memòria i plec de condicions tècniques.</t>
  </si>
  <si>
    <t>PP3B-ZO01</t>
  </si>
  <si>
    <t>Pupitre microfònic amb teclat i pantalla tàctil, connexió IP.
Central de control amb pantalla tàctil i pupitre microfònic de sobretaula amb connexió a Ethernet (IP) per al sistema COMPACT de megafonia i alarma per veu. 
Permet l'emissió de missatges a través de xarxa IP en streaming, l'activació de missatges remots de les matrius del sistema i la gestió de programes musicals i volums. 
Model OPTIMUS ref. DC-700ETH/T. Inclou alimentador de 24VCC, 1,5A i de 36W, de paret.
Instal·lat i col·locat.</t>
  </si>
  <si>
    <t>PP31-ZO01</t>
  </si>
  <si>
    <t>Altaveu de sostre per a encastar OPTIMUS mod. A-225EN o equivalent, de forma circular, de 5´´ de diàmetre, de 6 W RMS de potència, per a línia de 100 V, nivell de pressió sonora 94,5 dB, color blanc, EN54-24, encastat. Tot segons especificacions del fabricant. Inclou mitjans auxiliars i mesures de seguretat i salut. Tot segons plànols, memòria i plec de condicions tècniques.</t>
  </si>
  <si>
    <t>PG34-ZZ01</t>
  </si>
  <si>
    <t>Subministrament i instal·lació de cable per a sonoritzacions amb designació S0Z1-K (AS+), bipolar, de secció 2 x 1,5 mm2, pantalla metàl·lica amb drenatge i coberta del cable de poliolefina amb baixa emissió fums, col·locat en canal, safata o tub. Tot segons especificacions del fabricant. Inclou mitjans auxiliars i mesures de seguretat i salut. Tot segons plànols, memòria i plec de condicions tècniques.</t>
  </si>
  <si>
    <t>PP35-ZZ01</t>
  </si>
  <si>
    <t>Assistencia en posada en servei del sistema de megafonia instal.lat.</t>
  </si>
  <si>
    <t>PP3B-ZO02</t>
  </si>
  <si>
    <t>Bucle d'inducció portàtil per a taulells.
Equip que integra tant el bucle com el controlador/amplificador en una sola unitat elegant, compacta i de mida reduïda.
Adequada per a una instal·lació ràpida i senzilla en aplicacions de taulell: recepció, venda d'entrades, atenció al client... .
Model OPTIMUS ref. SMARTLOOP</t>
  </si>
  <si>
    <t>Instal·lacions de protecció contra incendis</t>
  </si>
  <si>
    <t>Detecció d'incendis</t>
  </si>
  <si>
    <t>01.03.07.01</t>
  </si>
  <si>
    <t>PM15-4IDH</t>
  </si>
  <si>
    <t>Sensor de fums òptic per a instal·lació contra incendis analògica, segons norma UNE-EN 54-7, amb base d'encastar, encastat</t>
  </si>
  <si>
    <t>PM15-4IDC</t>
  </si>
  <si>
    <t>Sensor de fums òptic per a instal·lació contra incendis analògica, segons norma UNE-EN 54-7, amb base de superfície, muntat superficialment</t>
  </si>
  <si>
    <t>PM18-385Z</t>
  </si>
  <si>
    <t>Sirena electrònica per a instal·lació convencional i analògica, nivell de potència acústica 100 dB, amb senyal lluminós i so multitò, grau de protecció IP-54, fabricada segons la norma UNE-EN 54-3, col·locada a l'interior</t>
  </si>
  <si>
    <t>PM17-386U</t>
  </si>
  <si>
    <t>Polsador d'alarma per a instal·lació contra incendis convencional, accionament manual per canvi posició d'element fràgil (rearmable), segons norma UNE-EN 54-11, muntat superficialment</t>
  </si>
  <si>
    <t>PG34-ZS01</t>
  </si>
  <si>
    <t>Cable amb conductor de coure de 300/500 V de tensió assignada, amb designació S0Z1-K (AS+), bipolar, de secció 2 x 1,5 mm2, pantalla metàl·lica amb drenatge i coberta del cable de poliolefina, resistent al foc, lliure d'halogens, col·locat en tub. Tot segons especificacions del fabricant. Inclou mitjans auxiliars i mesures de seguretat i salut. Tot segons plànols, memòria i plec de condicions tècniques.</t>
  </si>
  <si>
    <t>PMS0-6Z7V</t>
  </si>
  <si>
    <t>Rètol senyalització instal·lació de protecció contra incendis, quadrat, de 210x210 mm2 de panell de PVC d'1 mm de gruix, fotoluminiscent categoria A segons UNE 23035-4, col·locat fixat mecànicament sobre parament vertical</t>
  </si>
  <si>
    <t>PG13-E328</t>
  </si>
  <si>
    <t>Caixa de derivació rectangular de plàstic, de 170x230 mm, amb grau de protecció IP-54, muntada superficialment</t>
  </si>
  <si>
    <t>EM12ZFIS</t>
  </si>
  <si>
    <t>Programació dels elements instal·lats.</t>
  </si>
  <si>
    <t>EM12ZCCE</t>
  </si>
  <si>
    <t>Trasllat de la central d' incendis existent a la nova recepció</t>
  </si>
  <si>
    <t>PM11-ZD04</t>
  </si>
  <si>
    <t>Mòdul monitor i de control analògic amb aïllador incorporat DETNOV ref. MAD-422-I o equivalent. Disposa de 2 entrades tècniques supervisades per a la senyalització d'estat d'equips que ens proporcionin un contacte NC o NA i de 2 sortides de relé lliure de tensió que proporciona dos contactes C, NA, NC. Ocupa quatre direccions en el llaç. Alimentació directa des del llaç. Inclou leds indicadors d'estat. Connexió mitjançant regletes extraïbles de fins a 2,5mm2 de secció. Possibilitat de ser instal·lat en carril DIN. Consum menor de 300µA en repòs. Color vermell. Dimensions 100 x 82 x 23 mm. Certificat CPR EN 54-18 i EN 54-17. Instal·lat. Tot segons especificacions del fabricant. Inclou mitjans auxiliars i mesures de seguretat i salut. Tot segons plànols, memòria i plec de condicions tècniques.</t>
  </si>
  <si>
    <t>PM11-ZD05</t>
  </si>
  <si>
    <t>Mòdul analògic de control amb aïllador incorporat DETNOV ref. MAD-411-I o equivalent, disposa de 1 sortida de relé lliure de tensió que proporciona dos contactes C, NA, NC no reseteable. Ocupa una direcció en el llaç. Alimentació directa des del llaç. Inclou led indicador d'estat. Connexió mitjançant regletes extraïbles de fins a 2,5mm2 de secció. Possibilitat de ser instal·lat en carril DIN. Color vermell. Dimensions 100 x 82 x 23 mm. Certificat CPR EN54-18 i EN54-17. Instal·lat. Tot segons especificacions del fabricant. Inclou mitjans auxiliars i mesures de seguretat i salut. Tot segons plànols, memòria i plec de condicions tècniques.</t>
  </si>
  <si>
    <t>EM12ZCCD</t>
  </si>
  <si>
    <t>Desmuntatge de central analogica de 7 zones i connexió a nova central amb moduls analogics  central existent DETNOV</t>
  </si>
  <si>
    <t>EM12ZCCF</t>
  </si>
  <si>
    <t>Desmuntatge de central analogica de 11 zones i connexió a nova central amb moduls analogics  central existent DETNOV</t>
  </si>
  <si>
    <t>EM12ZCCG</t>
  </si>
  <si>
    <t>Desmuntatge de central analogica de 5 zones i connexió a nova central amb moduls analogics  central existent DETNOV</t>
  </si>
  <si>
    <t>PG7P-J0VK</t>
  </si>
  <si>
    <t>Font d'alimentació tipusbloc, alimentació monofàsica AC sortida # A CC, aïllament elèctric classe II, ambcable d'alimentació amb clavilla bipolar icable de sortida amb connectorPIN femella, col·locada</t>
  </si>
  <si>
    <t>Extinció d'incendis</t>
  </si>
  <si>
    <t>BIES i extintors</t>
  </si>
  <si>
    <t>01.03.07.02.01</t>
  </si>
  <si>
    <t>PM32-DZ3Z</t>
  </si>
  <si>
    <t>Extintor manual de pols seca polivalent, de càrrega 6 kg, amb pressió incorporada, pintat, amb suport a paret</t>
  </si>
  <si>
    <t>PM20-DG46</t>
  </si>
  <si>
    <t>Boca d'incendis equipada de 25 mm de diàmetre, BIE-25, formada per armari de xapa d'acer pintada i porta de xapa d'acer pintada, inclosa BIE (debanadora d'alimentació axial abatible,mànega de 20 m i llança ), per a col·locar encastada, inclòs part proporcional d' accessoris i tot el petit material auxiliar de connexió i muntatge</t>
  </si>
  <si>
    <t>PF1A-DUQP</t>
  </si>
  <si>
    <t>Tub d'acer negre sense soldadura, fabricat amb acer S195 T, d'1´´1/2 de mida de rosca (diàmetre exterior especificat=48,3 mm i DN=40 mm), sèrie M segons UNE-EN 10255, roscat, amb grau de dificultat mitjà i col·locat superficialment</t>
  </si>
  <si>
    <t>PF1A-DUQQ</t>
  </si>
  <si>
    <t>Tub d'acer negre sense soldadura, fabricat amb acer S195 T, de 2´´ de mida de rosca (diàmetre exterior especificat=60,3 mm i DN=50 mm), sèrie M segons UNE-EN 10255, roscat, amb grau de dificultat mitjà i col·locat superficialment</t>
  </si>
  <si>
    <t>PF1A-DUQR</t>
  </si>
  <si>
    <t>Tub d'acer negre sense soldadura, fabricat amb acer S195 T, de 2´´1/2 de mida de rosca (diàmetre exterior especificat=76,1 mm i DN=65 mm), sèrie M segons UNE-EN 10255, roscat, amb grau de dificultat mitjà i col·locat superficialment</t>
  </si>
  <si>
    <t>P89P-45FY</t>
  </si>
  <si>
    <t>Pintat de tub d'acer, a l'esmalt sintètic, amb dues capes d'imprimació antioxidant i 2 capes d'acabat, fins a 2 ´´ de diàmetre, com a màxim</t>
  </si>
  <si>
    <t>P89P-45G0</t>
  </si>
  <si>
    <t>Pintat de tub d'acer, a l'esmalt sintètic, amb dues capes d'imprimació antioxidant i 2 capes d'acabat, 2 a 4 ´´ de diàmetre, com a màxim</t>
  </si>
  <si>
    <t>08</t>
  </si>
  <si>
    <t>Altres instal·lacions de protecció i seguretat</t>
  </si>
  <si>
    <t>Sistema de seguretat CTTV</t>
  </si>
  <si>
    <t>01.03.08.01</t>
  </si>
  <si>
    <t>EPA1ZH01</t>
  </si>
  <si>
    <t>Càmera IP Hikvision model DS-2DE2A4041W-DE3 o equivalent, mini domo 4 MP, zoom, muntada i connectada.</t>
  </si>
  <si>
    <t>EPAAZH03</t>
  </si>
  <si>
    <t>Gravador, 16 canals de vídeo fins a 4K. 2 Discos durs, total 8TB, ampliable a 20. Switch PoE inclòs per connectar i alimentar totes les càmeres. Instal·lat.</t>
  </si>
  <si>
    <t>PP44-6640</t>
  </si>
  <si>
    <t>Cable per a transmissió de dades amb conductor de coure, de 4 parells, categoria 6a F/UTP, aïllament de poliolefina i coberta de poliolefina, de baixa emissió de fums i opacitat reduïda, no propagador de la flama segons UNE-EN 60332-1-2, col·locat sota tub o canal</t>
  </si>
  <si>
    <t>PPAUZCCTV</t>
  </si>
  <si>
    <t>Posada en servei del sistema de càmeres de seguretat. Inclou la configuració dels equips, la programació, el connexionat i la postada en servei del sistema de CTTV.</t>
  </si>
  <si>
    <t>Sistema de control d'accessos i seguretat</t>
  </si>
  <si>
    <t>01.03.08.02</t>
  </si>
  <si>
    <t>PG6K-77IP</t>
  </si>
  <si>
    <t>Polsador de tipus universal, 10 A 250 V, amb 1 contacte NA, amb tecla, preu mitjà, amb grau de protecció IP-44, encastat</t>
  </si>
  <si>
    <t>PMD0-Z8F3</t>
  </si>
  <si>
    <t>Caixa amb teclat digital antivandàlic, muntada superficialment.</t>
  </si>
  <si>
    <t>PMP1-ZH01</t>
  </si>
  <si>
    <t>Pulsador sense contacte SALTO model TOUCHLESSWAVE XS EURO NG o equivalent.
Col·locat i i instal·lat.</t>
  </si>
  <si>
    <t>PMP1-ZC01</t>
  </si>
  <si>
    <t>Lector de targetes digital SALTO model XS MULLION NE serie WRDx0E4 o equivalent.
Instal·lat i col·locat.</t>
  </si>
  <si>
    <t>PMP1-ZC02</t>
  </si>
  <si>
    <t>Unitat de control SALTO model XS4 amb connexió ethernet per a dues portes motoritzades. 
Instal·lat i col·locat.</t>
  </si>
  <si>
    <t>PMP1-ZH02</t>
  </si>
  <si>
    <t>Pany elèctric SALTO model XS4 ONE MIFARE BLE U/00/IM/NE/4/8 o equivalent amb lector de targetes incorporat.
Instal·lat i col·locat.</t>
  </si>
  <si>
    <t>PMP1-ZH03</t>
  </si>
  <si>
    <t>Pany elèctric.
Instal·lat i col·locat.</t>
  </si>
  <si>
    <t>PMD6-2624</t>
  </si>
  <si>
    <t>Conductor blindat i apantallat, de 2X 2x0,5mm2, col·locat en tub</t>
  </si>
  <si>
    <t>PMD2-ZTE9</t>
  </si>
  <si>
    <t>Gestió integral del projecte d'execució: 
- Gestió de compra de material per entrega.
- Configuració de l'equipament incloent la parametrització de les plataformes de software. 
- Proves d'acceptació.
- Diagrama de connexionat.</t>
  </si>
  <si>
    <t>09</t>
  </si>
  <si>
    <t>Instal·lació pacient infermera</t>
  </si>
  <si>
    <t>01.03.09</t>
  </si>
  <si>
    <t>PHG0-ZH07</t>
  </si>
  <si>
    <t>Subministrament i configuració d’un switch de 16 ports amb 4 ports SFP, firewall i router d’accés a Internet. Equipament configurat per garantir la seguretat de la xarxa i la seva gestió remota a través d’Internet.</t>
  </si>
  <si>
    <t>PHG0-ZH01</t>
  </si>
  <si>
    <t>Servidor Certiore (enrackable) amb programari de comunicació i gestió de tots els dispositius del sistema. Permet la visualització i l’extracció d’informes, així com la visualització remota de tots els controls d’infermeria de l’Hospital.</t>
  </si>
  <si>
    <t>PHG0-ZH02</t>
  </si>
  <si>
    <t>Firmware Certiore amb tot el programari individual (firmware) de tots els dispositius del sistema. Inclou el llicenciament d’ús permanent per habitació.</t>
  </si>
  <si>
    <t>PHG0-ZH03</t>
  </si>
  <si>
    <t>Mòdul de control d’entrades i sortides amb connexió 4G. Disposa de 4 entrades de mesura de tensió de fonts 0–43 Vdc i 7 sortides amb contacte lliure de tensió per a connexió directa de dispositius o per a l’activació de mòduls de relés temporitzats. Inclou també quadre elèctric de superfície de 24 mòduls, 4 relés temporitzats i proteccions diferencial i magnetotèrmica per a 4 circuits.</t>
  </si>
  <si>
    <t>PHG0-ZH06</t>
  </si>
  <si>
    <t>Unitat de Control d’Infermeria amb pantalla tàctil multimèdia de 17,3´´ per a la visualització i gestió d’esdeveniments al control d’infermeria. Permet comunicació per Voz IP i videotrucada. Alimentació externa 12 V o PoE. Connectivitat Ethernet / Wi-Fi. Muntatge sobre taula (opció de muntatge a paret).</t>
  </si>
  <si>
    <t>PHG0-ZH09</t>
  </si>
  <si>
    <t>Smart Light Control. Pilot intel·ligent RGB. Emet avisos òptics i acústics quan hi ha una trucada de pacient. Ubicat a la zona de Control d’Infermeria.</t>
  </si>
  <si>
    <t>PHG0-ZH20</t>
  </si>
  <si>
    <t>Smart Light Room. Pilot intel·ligent RGB per a l’exterior d’habitacions amb RCU. Emet avisos òptics en diferents colors en funció de l’alarma generada pel pacient o per infermeria.</t>
  </si>
  <si>
    <t>PHG0-ZH18</t>
  </si>
  <si>
    <t>Smart Light Bathroom. Pilot intel·ligent RGB per a l’exterior de banys assistits o consultes. Emet avisos òptics en diferents colors en funció de l’alarma generada pel pacient o per infermeria.</t>
  </si>
  <si>
    <t>PHG0-ZH19</t>
  </si>
  <si>
    <t>Base de 6 contactes amb connector magnètic. Evita que la base o el connector del polsador de llit es facin malbé per estirades dels cables. La base allibera el connector quan se sotmet a una tensió excessiva, protegint-lo d’avaries i trencaments.</t>
  </si>
  <si>
    <t>PHG0-ZH04</t>
  </si>
  <si>
    <t>Polsador de trucada del pacient amb pilot de llum tranquil·litzadora + suport (paret o portàtil): inclou polsadors per a la commutació de les llums del capçal superior i inferior mitjançant l’addició del mòdul de relés RLC. Disposa de connector magnètic per a una extracció ràpida, evitant la ruptura del mecanisme de fixació a paret o capçal.</t>
  </si>
  <si>
    <t>PHG0-ZH05</t>
  </si>
  <si>
    <t>Tauleta de control d’habitació. Permet la comunicació selectiva d’avisos, comunicació de veu, VoIP i videotrucada. Inclou menú professional amb opció de consulta i atenció de trucades existents en altres habitacions. Incorpora llum tranquil·litzadora perimetral que indica l’esdeveniment generat a l’habitació (trucada de pacient, presència, alarma, PCR).</t>
  </si>
  <si>
    <t>PHG0-ZH08</t>
  </si>
  <si>
    <t>Tirador de bany per a trucada a infermeria. Consta de base d’encastar, mecanisme electrònic, corda i manipulador, amb mecanismes d’alliberament antitrencament que eviten el despreniment de la base davant d’una estrebada brusca.</t>
  </si>
  <si>
    <t>PHG0-ZH10</t>
  </si>
  <si>
    <t>Teclat intel·ligent d’habitació i mòdul d’avís SKR antivandàlic (acer inoxidable). Disposa de 4 polsadors per al registre i l’evolució dels estats de la trucada d’una habitació: Presència, Alarma, Codi Blau (alerta PCR) i Restabliment.</t>
  </si>
  <si>
    <t>PHG0-ZH13</t>
  </si>
  <si>
    <t>Mòdul de connexió dels elements d’habitació. Mòdul de cablejat i interconnexió per a la connexió dels diferents dispositius i accessoris de l’habitació al sistema.</t>
  </si>
  <si>
    <t>PHG0-ZH14</t>
  </si>
  <si>
    <t>Switch 24 ports PoE per a la connectivitat de xarxa i l’alimentació de les unitats d’habitació RCU.</t>
  </si>
  <si>
    <t>PHG0-ZH15</t>
  </si>
  <si>
    <t>Patch panel per a 24 preses RJ45 Cat.6A equipat amb connectors RJ45 i cablejat. Unitat mesurada, instal·lada i certificada amb certificador Fluke.</t>
  </si>
  <si>
    <t>PG2N-EUHU</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</si>
  <si>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encastat</t>
  </si>
  <si>
    <t>PG33-E43P</t>
  </si>
  <si>
    <t>Cablejat del bus d’alimentació i backup dels pilots d’habitació SLR fins a SLC.</t>
  </si>
  <si>
    <t>PG12-DH7N</t>
  </si>
  <si>
    <t>Cable pla de 6 conductors per al connexionat entre el pilot i la RCUT. Inclou instal·lació i connectorització.</t>
  </si>
  <si>
    <t>PG11-DB8M</t>
  </si>
  <si>
    <t>Cable pla de 8 conductors per al connexionat entre el pilot i la BCR. Inclou instal·lació i connectorització.</t>
  </si>
  <si>
    <t>PHG0-ZH16</t>
  </si>
  <si>
    <t>Cable pla de 16 conductors per al connexionat entre el pilot i SKR/SKM. Inclou instal·lació i connectorització.</t>
  </si>
  <si>
    <t>0A</t>
  </si>
  <si>
    <t>Gasos medicinals</t>
  </si>
  <si>
    <t>Distribució</t>
  </si>
  <si>
    <t>01.03.0A.01</t>
  </si>
  <si>
    <t>TUBCO10-12</t>
  </si>
  <si>
    <t>Canonada de coure classe dura, no arsenical, neta i desgreixada per a gasos medicinals, segons l’EN 13348, de 12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</si>
  <si>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TUBCO13-15</t>
  </si>
  <si>
    <t>Canonada de coure classe dura, no arsenical, neta i desgreixada per a gasos medicinals, segons l’EN 13348, de 15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</si>
  <si>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TUBCO20-22</t>
  </si>
  <si>
    <t>Canonada de coure classe dura, no arsenical, neta i desgreixada per a gasos medicinals, segons l’EN 13348, de 22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</si>
  <si>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TUBCO26-28</t>
  </si>
  <si>
    <t>Canonada de coure classe dura, no arsenical, neta i desgreixada per a gasos medicinals, segons l’EN 13348, de 28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</si>
  <si>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VALV12</t>
  </si>
  <si>
    <t>Vàlvules d’independització d’accionament ràpid i tancament esfèric de 1/2´´, per a la interrupció manual del subministrament de gasos medicinals (GGMM) i buit en instal·lacions hospitalàries de baixa pressió. Equip dissenyat i conforme a la normativa UNE-EN ISO 7396-1 (“Sistemes de canalització de gasos medicinals”), amb certificat CE com a producte sanitari, inclòs dins la categoria IIa segons la Directiva 93/42/CEE. Fabricades amb materials compatibles amb l’oxigen, que garanteixen robustesa, estanquitat i fiabilitat; netes i desgreixades, amb les corresponents unions desmuntables de Ø 12 - 1/2´´. Totalment instal·lades i provades.</t>
  </si>
  <si>
    <t>VALV15</t>
  </si>
  <si>
    <t>Vàlvules d’independització d’accionament ràpid i tancament esfèric de 1/2´´, per a la interrupció manual del subministrament de gasos medicinals (GGMM) i buit en instal·lacions hospitalàries de baixa pressió. Totalment netes i desgreixades, amb les corresponents unions desmuntables de Ø 15 - 1/2´´. Instal·lades, provades i en funcionament d’acord amb la normativa UNE-EN ISO 7396-1 (“Sistemes de canalització de gasos medicinals”).</t>
  </si>
  <si>
    <t>VALV22</t>
  </si>
  <si>
    <t>Vàlvules d’independització d’accionament ràpid i tancament esfèric de 3/4´´, per a la interrupció manual del subministrament de gasos medicinals (GGMM) i buit en instal·lacions hospitalàries de baixa pressió. Totalment netes i desgreixades, amb les corresponents unions desmuntables de Ø 22 - 3/4´´. Instal·lades, provades i en funcionament d’acord amb la normativa UNE-EN ISO 7396-1 (“Sistemes de canalització de gasos medicinals”).</t>
  </si>
  <si>
    <t>VALV28</t>
  </si>
  <si>
    <t>Vàlvules d’independització d’accionament ràpid i tancament esfèric d’1´´, per a la interrupció manual del subministrament de gasos medicinals (GGMM) i buit en instal·lacions hospitalàries de baixa pressió. Equip dissenyat i conforme a la normativa UNE-EN ISO 7396-1 (“Sistemes de canalització de gasos medicinals”), amb certificat CE com a producte sanitari, inclòs dins la categoria IIa segons la Directiva 93/42/CEE. Fabricades amb materials compatibles amb l’oxigen, que garanteixen robustesa, estanquitat i fiabilitat; netes i desgreixades, amb les corresponents unions desmuntables de Ø 28 - 1´´. Totalment instal·lades i provades.</t>
  </si>
  <si>
    <t>ICMEEGP5SP</t>
  </si>
  <si>
    <t>Presa mural CMEDIC d’oxigen amb entrada superior (CARBUROS METÁLICOS), dissenyada conforme a la normativa UNE-EN ISO 9170-1, amb certificat CE com a producte sanitari i inclosa dins la categoria IIa segons la Directiva 93/42/CEE (en transició al MDR UE 2017/745). Per a instal·lació fixa a paret, permet la connexió directa, segura i selectiva d’equips mèdics al sistema de canalització de gasos medicinals i buit. Fabricada amb materials robustos i compatibles amb l’oxigen, que li confereixen una elevada durabilitat i garanteixen l’estanquitat i l’absència de desgast durant la seva vida útil; neta i desgreixada. Inclou: caixa de presa CMEDIC d’entrada superior, selectiva per a cada gas, amb dispositiu de tancament per facilitar el manteniment sense necessitat d’interrompre el subministrament; vàlvula de presa CMEDIC amb el color característic del gas i doble selectivitat (acoblament selectiu a la caixa i selectiu al connector CMEDIC per evitar la intercanviabilitat amb altres gasos); doble posició audible d’aparcament i pas de gas en la connexió al connector selectiu CMEDIC sense necessitat d’exercir una pressió excessiva sobre la presa; i tapa de presa CMEDIC amb el rètol del gas. Inclosa la part proporcional de material auxiliar; totalment instal·lada, provada i en funcionament conforme a la normativa UNE-EN ISO 7396-1. (ICMEDIC MSUP O2)</t>
  </si>
  <si>
    <t>ICM1DS6TK0S</t>
  </si>
  <si>
    <t>Presa mural CMEDIC de buit amb entrada superior (CARBUROS METÁLICOS), dissenyada conforme a la normativa UNE-EN ISO 9170-1, amb certificat CE com a producte sanitari i inclosa dins la categoria IIa segons la Directiva 93/42/CEE (en transició al MDR UE 2017/745). Per a instal·lació fixa a paret, permet la connexió directa, segura i selectiva d’equips mèdics al sistema de canalització de gasos medicinals i buit. Fabricada amb materials robustos i compatibles amb l’oxigen, que li confereixen una elevada durabilitat i garanteixen l’estanquitat i l’absència de desgast durant la seva vida útil; neta i desgreixada. Inclou: caixa de presa CMEDIC d’entrada superior, selectiva per a cada gas, amb dispositiu de tancament per facilitar el manteniment sense necessitat d’interrompre el subministrament; vàlvula de presa CMEDIC amb el color característic del gas i doble selectivitat (acoblament selectiu a la caixa i selectiu al connector CMEDIC per evitar la intercanviabilitat amb altres gasos); doble posició audible d’aparcament i pas de gas en la connexió al connector selectiu CMEDIC sense necessitat d’exercir una pressió excessiva sobre la presa; i tapa de presa CMEDIC amb el rètol del gas. Inclosa la part proporcional de material auxiliar; totalment instal·lada, provada i en funcionament conforme a la normativa UNE-EN ISO 7396-1. (ICMEDIC MSUP VACIO)</t>
  </si>
  <si>
    <t>ICMEEGP5AU</t>
  </si>
  <si>
    <t>Presa mural CMEDIC d’aire medicinal amb entrada superior (CARBUROS METÁLICOS), dissenyada conforme a la normativa UNE-EN ISO 9170-1, amb certificat CE com a producte sanitari i inclosa dins la categoria IIa segons la Directiva 93/42/CEE (en transició al MDR UE 2017/745). Per a instal·lació fixa a paret, permet la connexió directa, segura i selectiva d’equips mèdics al sistema de canalització de gasos medicinals i buit. Fabricada amb materials robustos i compatibles amb l’oxigen, que li confereixen una elevada durabilitat i garanteixen l’estanquitat i l’absència de desgast durant la seva vida útil; neta i desgreixada. Inclou: caixa de presa CMEDIC d’entrada superior, selectiva per a cada gas, amb dispositiu de tancament per facilitar el manteniment sense necessitat d’interrompre el subministrament; vàlvula de presa CMEDIC amb el color característic del gas i doble selectivitat (acoblament selectiu a la caixa i selectiu al connector CMEDIC per evitar la intercanviabilitat amb altres gasos); doble posició audible d’aparcament i pas de gas en la connexió al connector selectiu CMEDIC sense necessitat d’exercir una pressió excessiva sobre la presa; i tapa de presa CMEDIC amb el rètol del gas. Inclosa la part proporcional de material auxiliar; totalment instal·lada, provada i en funcionament conforme a la normativa UNE-EN ISO 7396-1. (ICMEDIC MSUP AM)</t>
  </si>
  <si>
    <t>Central d'alarma</t>
  </si>
  <si>
    <t>01.03.0A.02</t>
  </si>
  <si>
    <t>CAZ-2G-V</t>
  </si>
  <si>
    <t>Ud</t>
  </si>
  <si>
    <t>Quadre de control i alarmes de zona per al control de 2 gasos i buit, unitat que integra la visualització instantània de l’estat de les alarmes i avisos generats a la zona, tant de forma òptica com acústica. Equip dissenyat i conforme a la normativa UNE-EN ISO 7396-1 (“Sistemes de canalització de gasos medicinals”), amb certificat CE com a producte sanitari i inclòs dins la categoria IIb segons la Directiva 93/42/CEE. Fabricat amb materials resistents i duradors d’alta qualitat, amb un acabat suau i permanent davant d’agents corrosius per facilitar-ne la neteja. Accés segur a l’aplicació mitjançant clau d’accés. Composta per armari encastable fabricat en xapa blanca amb pintura epoxi en pols microtexturada RAL 9010, amb placa de muntatge per allotjar els sensors dels diferents gasos i el panell frontal. Inclou els elements següents:
Microcontrolador.
Pantalla tàctil de control i monitoratge en color de 4,3´´ (DS1) de baix consum, amb funció d’indicació de pressió de subministrament, avís d’alarmes i polsador de prova, segons UNE-EN ISO 7396-1.
Transformador d’alimentació a 24 Vcc integrat a la targeta electrònica per a l’alimentació dels transmissors.
Transformador 230/115 Vca per a l’ús d’una o altra tensió de xarxa a la instal·lació.
Microinterruptor de tall elèctric.
Avisador acústic d’alarma.
Bornier de 3 terminals per a l’alimentació elèctrica.
Bornier de 24 terminals d’entrades analògiques/digitals, per a un màxim de 8 entrades: 1 entrada per cada 3 terminals contigus.
Bornier de 16 terminals de sortides digitals lliures de tensió, per a un màxim de 8 sortides: 1 sortida per cada 2 terminals contigus.
Dos borniers de 3 terminals cadascun per a comunicació RS-485.
Vuit sòcols amb relés lliures de tensió (els relés no s’inclouen a l’equip, i s’han de demanar codificats a part).
Transmissors de pressió per a gasos i buit.
Totalment instal·lat, incloent-hi la part proporcional d’elements de connexió, material auxiliar i suports, provat i en funcionament d’acord amb la normativa UNE-EN ISO 7396-1 (“Sistemes de canalització de gasos medicinals”).</t>
  </si>
  <si>
    <t>Posada en marxa</t>
  </si>
  <si>
    <t>01.03.0A.03</t>
  </si>
  <si>
    <t>PPAU-ZA01</t>
  </si>
  <si>
    <t>Proves i posada en servei segons la Norma ISO 7396 punt 12 - GO.</t>
  </si>
  <si>
    <t>CONEX3LIN</t>
  </si>
  <si>
    <t>Connexió a xarxes existents per a tres línies de gasos, incloent-hi els talls, les proves d’estanquitat i els acabaments necessaris.</t>
  </si>
  <si>
    <t>0B</t>
  </si>
  <si>
    <t>Control</t>
  </si>
  <si>
    <t>QUADRES I ELEMENTS DE CAMP</t>
  </si>
  <si>
    <t>01.03.0B.01</t>
  </si>
  <si>
    <t>PEVB-ZM36</t>
  </si>
  <si>
    <t>Quadre de control compost per un armari metàl·lic, que disposarà de controladors Trend, pilot de presència de tensió al frontal de l’armari, una protecció magnetotèrmica general, un transformador de 230 V/24 Vac, protecció per fusibles per al transformador, reixeta de recirculació, bornes de pas, cablejat, punteres, canaletes i material d’etiquetatge del cablejat, bornes, pilotatge i equips. Muntat i instal·lat.</t>
  </si>
  <si>
    <t>PEVB-ZM38</t>
  </si>
  <si>
    <t>Controlador Trend amb mòduls d’entrades i sortides per integrar a l’interior del quadre de maniobra del climatitzador. Muntat i instal·lat.</t>
  </si>
  <si>
    <t>PEVB-ZM39</t>
  </si>
  <si>
    <t>Caixa de PVC, que disposarà d’un controlador Trend, una protecció magnetotèrmica general. Muntat i instal·lat.</t>
  </si>
  <si>
    <t>PEVB-ZM21</t>
  </si>
  <si>
    <t>TB/TI-S Sensor de temperatura de termistor d'inserció, ús en conductes o per immersió, amb junta d'escuma. Marca Trend Controls/M3 o equivalent. Muntat i instal·lat.</t>
  </si>
  <si>
    <t>PEVB-ZM23</t>
  </si>
  <si>
    <t>LFH10-2B65 Transmissors de temperatura i humitat per a conductes LFH, 15-35 V CC, 0,5 mA, NTC, 10 kOhm, 440 ohm/K. Marca Trend Controls/M3 o equivalent. Muntat i instal·lat.</t>
  </si>
  <si>
    <t>PEVB-ZM24</t>
  </si>
  <si>
    <t>Sensor de pressió rang 0..2500/5000/7500/10000 Pa, con una precisió de +- 0.5 Pa. Muntat i instal·lat.</t>
  </si>
  <si>
    <t>PEVB-ZM25</t>
  </si>
  <si>
    <t>Sensor de baixa pressió diferencial, Rang +-25 / +-50 / +-100 / 0-100Pa, con una precisió de +- 0.5 Pa amb display. Muntat i instal·lat.</t>
  </si>
  <si>
    <t>PEVB-ZM26</t>
  </si>
  <si>
    <t>DPS500 Interruptor de pressió diferencial, 10kPa max, capacitat de comutació 1.5A/250Vac, rang d'ajustament de 50-500Pa. Marca Trend Control/M3 o equivalent. Muntat i instal·lat.</t>
  </si>
  <si>
    <t>PEVB-ZM27</t>
  </si>
  <si>
    <t>Sonda d'humitat i temperatura per a muntatges en conducte de 200mm amb filtre de membrana, sortides 4..20mA. Marca M3 o equivalent. Muntat i instal·lat.</t>
  </si>
  <si>
    <t>PEVB-ZM28</t>
  </si>
  <si>
    <t>N10010 Actuador amortiguador d’acoblament directe, 5 VA/2 W, 24 V AC/DC, 50/60 Hz. Marca Trend Controls/M3 o equivalent. Muntat i instal·lat.</t>
  </si>
  <si>
    <t>PEVB-ZM29</t>
  </si>
  <si>
    <t>Sensor de temperatura, NTC no lineal de 20 kOhm, connector Lon. Marca Trend Controls/M3 o equivalent. Muntat i instal·lat.</t>
  </si>
  <si>
    <t>PEVB-ZM30</t>
  </si>
  <si>
    <t>V5013R1057 Vàlvula de control de tres vies, rang: 50:1, taxa de fuita: 0,05%, kvs, carrera 20 mm, vàlvula DNS 20, 6,3 Kvs m³/h. Marca Trend Controls/M3 o equivalent. Muntat i instal·lat.</t>
  </si>
  <si>
    <t>PEVB-ZM31</t>
  </si>
  <si>
    <t>V5013R1065 Vàlvula de control de tres vies, rang: 50:1, taxa de fuita: 0,05%, kvs, carrera 20 mm, vàlvula DNS 25, 10 Kvs m³/h. Marca Trend Controls/M3 o equivalent. Muntat i instal·lat.</t>
  </si>
  <si>
    <t>PEVB-ZM33</t>
  </si>
  <si>
    <t>V5013R1073 Vàlvula de control de tres vies, rang: 50:1, taxa de fuita: 0,05%, kvs, carrera 20 mm, vàlvula DNS 32, 16 Kvs m³/h. Marca Trend Controls/M3 o equivalent. Muntat i instal·lat.</t>
  </si>
  <si>
    <t>PEVB-ZM32</t>
  </si>
  <si>
    <t>ML7420A6009T Actuador Trend, 20mm 600N, modulant, 24V AC, retroalimentació de posició, operació manual. Marca trend Controls/M3 o equivalent. Muntat i instal·lat.</t>
  </si>
  <si>
    <t>PEVB-ZM34</t>
  </si>
  <si>
    <t>Termòstat FCU de 2/4 tubs 240 V, Modbus, carcassa negra, ventilador EC, vàlvules modulants. Marca Trend Controls/M3 o equivalent. Muntat i instal·lat.</t>
  </si>
  <si>
    <t>PEVB-ZM35</t>
  </si>
  <si>
    <t>TB/TS Sensor de temperatura ambient NTC10K. Marca Trend Controls/M3 o equivalent. Muntat i instal·lat.</t>
  </si>
  <si>
    <t>CANALITZACIONS I LINIES DE CONTROL</t>
  </si>
  <si>
    <t>01.03.0B.02</t>
  </si>
  <si>
    <t>PG8Z-ZD34</t>
  </si>
  <si>
    <t>Cable de comunicacions per a BUS de dades, 2x1 mm2 apantallat, instal·lat</t>
  </si>
  <si>
    <t>PG8Z-ZD35</t>
  </si>
  <si>
    <t>Cable de comunicacions per a BUS de dades, 2x1 mm2, instal·lat</t>
  </si>
  <si>
    <t>PP43-ZA03</t>
  </si>
  <si>
    <t>Conductor blindat i apantallat, no propagador de la flama, lliure d'halògens, baixa emisió de fums i baixa corrosivitat, de 3x1 mm2 i col.locat en tub</t>
  </si>
  <si>
    <t>ENGINYERIA, PROGRAMACIÓ I POSADA EN MARXA</t>
  </si>
  <si>
    <t>01.03.0B.03</t>
  </si>
  <si>
    <t>PEVB-ZM40</t>
  </si>
  <si>
    <t>Partida de desenvolupament de l'enginyeria, configuració i programació en el Sistema de Gestió, Supervisor i Passarel·les, de la integració multiprotocol d'equips tercers en els següents protocols: BacNet Ip, Modbus/RS485, entre el Sistema de Control i els diferents Subsistemes o Equips a integrar per a la monotorització i supervisió d'aquests. S'inclou la configuració i multiprotocol de Trend Controls inclosos i detalls en la partida de controladors i passarel·les) com la programació i configuració del Sistema de Trend (Lloc/s Supervisió). Els Subsistemes o equips a integrar estaran interconnectats i disposaran de l'electrònica necessària per a connectar-se amb el Sistema de Control de Trend. No estan incloses les targetes de comunicació dels Subsistemes o equips a integrar ni qualsevol altre element d'interfície dintre d'aquests Subsistemes. Equips a integrar segons el llistat de punts.</t>
  </si>
  <si>
    <t>PEVB-ZM41</t>
  </si>
  <si>
    <t>IQV-500-EXT ADD 500 TREND PTS: Ampliació de la llicència amb 500 punts addicionals d’equips Trend. Marca Trend Controls/M3 o equivalent.</t>
  </si>
  <si>
    <t>PEVB-ZM42</t>
  </si>
  <si>
    <t>Ampliació de la llicència amb 500 punts addicionals de sistemes amb protocol obert. Marca Trend Controls/M3 o equivalent.</t>
  </si>
  <si>
    <t>PEVB-ZM43</t>
  </si>
  <si>
    <t>Posada en marxa. Verificació del cablejat, senyals de camp, posada en marxa dels equips de control, càrrega de programació, verificació de les regulacions, creció documentació tècnica necessària i formació a personal tècnic.</t>
  </si>
  <si>
    <t>PEVB-ZM44</t>
  </si>
  <si>
    <t>Enginyeria de Supervisor. Creació de les pantalles, bases de dades, alarmes del sistema, gràfiques i històrics i usuaris, verificació del sistema de gestió tècnica.</t>
  </si>
  <si>
    <t>0C</t>
  </si>
  <si>
    <t>Legalitzacions</t>
  </si>
  <si>
    <t>01.03.0C</t>
  </si>
  <si>
    <t>PPAU-ZT01</t>
  </si>
  <si>
    <t>Legalització de la instal·lació elèctrica. S'hi inclou l'acta favorable d'Inspecció d'Indústria, Certificat de la Instal·lació Elèctrica de Baixa Tensió (CIE) signat, declaració resposnable signada, projecte de legalització, inscripció al registre d'instal·lacions (RITSIC) de Baixa Tensió, Acusament de rebuda de la sol·licitud de tramitació d'instal·lacions de BT, informe de control inicial de Baixa Tensió en sales d'intervenció segons ITC-BT-38, les taxes corresponents en qualsevol dels tràmits i posda en marxa de la instal·lació.</t>
  </si>
  <si>
    <t>PPAU-ZT03</t>
  </si>
  <si>
    <t>Legalització de la instal·lació clima. S'hi inclou l'Acta favorable de la Inspecció d'Indústria, Certificat final d'obra signat, Certificat Instal·lacions Tèrmiques en Edifici (ITE) signat, declaració responsable signada, projecte de legalització de clima, Inscripció al registre d'Instal·lació (RITSIC) d'Instal·lacions Tèrmiques, certificat de neteja de conductes i desinfecció de conductes, certificats de filtres absoluts i de la seva correcta instal·lalció, validació de la sala AMBIENT CONTROLAT segons ISO 14644-1, les taxes corresponents en qualsevol dels tràmits i posada en marxa de la instal·lació.</t>
  </si>
  <si>
    <t>PPAU-ZT02</t>
  </si>
  <si>
    <t>Realització dels plànols ´´AS BUILT´´ de totes les instal·lacions afectades, inclou els quadres elèctrics, circuits, connexions i escomeses, ventilació, acs i afs, xarxa evacuació, cliamtització, CCTV, esquemes de control de clima BMS, esquemes unificlars amb indicació de les seves seccions i uqadre elèctrics segons REBT (esquemes immpresos i penjats a les portes dels quadres), esquemes de principi de totes les intal·lacions del Pla de formació del personal de manteniment de tots aquells equipaments i /o sistemes que ho requereixin (en el cas d'instal·lar un nou sistema de regulació/control o integrar-lo a l'existent, serà necessari lliurar dues copies del manual i del manual d'ususari, tant en format paper com digital), manuals del fabricant, manuals d'ús, manuals de manteniment i certificats del fabricant de tots els equips instal·lats (SAI's, quadres elèctrics, lluminparies, reactàncies, làmpades, etc.) i relació d'equipament i components dels sistemes de tractament d'aire.</t>
  </si>
  <si>
    <t>PPAU-ZT04</t>
  </si>
  <si>
    <t>Partida alçada de control de Qualitat on s'ha de presentar la següent informació de control de qualitat segons indicacions de la DF.
- Les mesures de luxometria
- Certificat de posada en marxa dels SAI's.
- Proves d'estanquitat, equilibrat i regulació hidràulica de l'aigua freda sanitària.
- Proves de temperatura i temps segons UNE, estanquitat, equilibrat i regulació hidràulica de l'aigua calenta sanitària.
- Proves d'estanquitat, equilibrat i regulació hidràulica de l'aigua del clima, cabals i temperatures d'aire segons protocols (inclou els cabals i pressió diferencial dels quiròfans), posada en marxa dels equips de climatització amb fixes de les mesures de cabals, renovacions, temperatures, pressió i humitat, soroll, equilibrats, consums elèctrics, etc.
- Proves d'estanquitat BIES i control de funcionament simultani de les dues BIES més desfavorables si es manté la pressió.
- Certificat de la posada en marxa del sistema instal·lat de megafonia.
- Certificat de posada en marxa del sistema de trucada a infermeria.
- Certificat dinal d'instal·lació de gasos medicinals, proves d'estanquitat i encreuament de gasos.</t>
  </si>
  <si>
    <t>0D</t>
  </si>
  <si>
    <t>Partides Provisionals i desmuntatges</t>
  </si>
  <si>
    <t>Fontaneria</t>
  </si>
  <si>
    <t>01.03.0D.01</t>
  </si>
  <si>
    <t>PPAUCP01</t>
  </si>
  <si>
    <t>Connexions provisionals per assegurar la continuació dels serveis d'altres zones afectades per als desmuntatges de les instal·lacions de fontaneria afectades.</t>
  </si>
  <si>
    <t>01.03.0D.02</t>
  </si>
  <si>
    <t>PPAUDE02</t>
  </si>
  <si>
    <t>Conjunt de connexions provisionals de l'instal·lació de sanejament existent per assegurar la continuació de servei a altres zones de la planta baixa afectades pels treballs de reforma.</t>
  </si>
  <si>
    <t>01.03.0D.03</t>
  </si>
  <si>
    <t>PPAUCP11</t>
  </si>
  <si>
    <t>Connexió provisional per a línies elèctriques que alimenten equips d'altres zones.</t>
  </si>
  <si>
    <t>Clima</t>
  </si>
  <si>
    <t>01.03.0D.04</t>
  </si>
  <si>
    <t>PPAUCP16</t>
  </si>
  <si>
    <t>Connexions provisionals per a les canonades que alimenten equips d'altres zones.</t>
  </si>
  <si>
    <t>Detecció i extinció d'incendis</t>
  </si>
  <si>
    <t>01.03.0D.05</t>
  </si>
  <si>
    <t>PPAUCP26</t>
  </si>
  <si>
    <t>Connexió provisional de la instal·laicó d'extinció d'incendis per assegurar la continuació dels serveis d'altres zones.</t>
  </si>
  <si>
    <t>Protecció i seguretat</t>
  </si>
  <si>
    <t>01.03.0D.06</t>
  </si>
  <si>
    <t>PPAUCP31</t>
  </si>
  <si>
    <t>2 Connexions provisionals per assegurar la continuació de serveis d'altres zones.</t>
  </si>
  <si>
    <t>Pacient infermera</t>
  </si>
  <si>
    <t>01.03.0D.07</t>
  </si>
  <si>
    <t>PPAUCP36</t>
  </si>
  <si>
    <t>1 Connexió provisional per assegurar la continuació de serveis.</t>
  </si>
  <si>
    <t>01.03.0D.08</t>
  </si>
  <si>
    <t>PPAUCP41</t>
  </si>
  <si>
    <t>01.03.0D.09</t>
  </si>
  <si>
    <t>PPAUDS51</t>
  </si>
  <si>
    <t>Desmuntatge de tub, cablejat i elements de la instal·lació de control i connexió provisional.</t>
  </si>
  <si>
    <t>EQUIPAMENT, MOBILIARI I SENYALITZACIÓ</t>
  </si>
  <si>
    <t>01.04</t>
  </si>
  <si>
    <t>EQZ1UMB1</t>
  </si>
  <si>
    <t>Subministre i col.locació de taulell d'informació, admisió i programació del centre d'atencio primaria, format per:
Taulell a base de cantells de fusta de pi, amb taulers de fibres de fusta i resines sintètiques, de densitat mitjana, de 20mm de gruix, reforç interior amb llates de pi i acabat final amb làmina de 2.5mm de fusta natural.
Tractament de protecció superficial amb lasur a l'aigua a base de resines, acabat mate i aplicat en dues capes. 
Taulell amb mides generals de conjunt de 5200 mm de llarg i 800 mm d'amplada; amb alçada de 730 mm.
Element de suport inferior de fusta massissa.
Inclou el muntage dels elements i la retirada de proteccions.</t>
  </si>
  <si>
    <t>PQ5B-UTI1</t>
  </si>
  <si>
    <t>Subministre i col.locació de taulell de planxa d'acer inoxidable aisi 316 d'1,5 mm de gruix, de 60 cm d'amplària, amb aigüera integrada de dimensions 45x45x18 cm, faldó frontal de 8 cm d'alçària mínima, sòcol perimetral de 20 cm d'alçària, amb una longitut de 140 cm, col·locat amb suport mural d'acer galvanitzat fixat mecànicament a element de reforç inclòs en envà.
Els armaris sota taulell i armaris suspesos, no s'inclouen en el projecte.</t>
  </si>
  <si>
    <t>PQ5B-UTI2</t>
  </si>
  <si>
    <t>Subministre i col.locació de taulell laboratori de planxa d'acer inoxidable aisi 316 d'1,5 mm de gruix, de 60 cm d'amplària, amb aigüera integrada de dimensions 45x45x18 cm, faldó frontal de 8 cm d'alçària mínima, sòcol perimetral de 20 cm d'alçària, col·locat amb suport mural d'acer galvanitzat fixat mecànicament a element de reforç inclòs en envà.
Els armaris sota taulell i armaris suspesos, no s'inclouen en el projecte.</t>
  </si>
  <si>
    <t>PAQ0-UA50</t>
  </si>
  <si>
    <t>Mobiliari per a office, dimensions 240x220 cm, format per mobles baixos d'amplada variable entre 60 cm, i mobles alts de 70 cm d'alçaria i de 35 cm de fondo, revestiment amb panell decoratiu 2 cares laminat de baixa pressió color a escollir per la DF, 4 cantells rectes amb cantell del mateix color que les portes, tiradors d'acer inoxidable.
-Móduls baixos format per módul per safareig, un módul calaixera per 4 calaixos, i un módul amb una porta batent amb un prestatge interior.
-Móduls alts format per dos moduls amb dues portes cada un, amb un prestatge intermitg.
Inclou la partida de reforços de mobiliari de cuina, per mobles alts i altre equipament de cuina.
Tot segons plànols de projecte.</t>
  </si>
  <si>
    <t>PJ181-UP10</t>
  </si>
  <si>
    <t>Aigüera de planxa d'acer inoxidable, de 49 x 45 cm, amb orifici per aixeta, totalment instal·lada a la xarxa d'evacuació</t>
  </si>
  <si>
    <t>PJ210-3YOI</t>
  </si>
  <si>
    <t>Aixeta monocomandament per a aigüera, muntada superficialment, de llautó cromat preu mitjà, amb broc giratori de tub, amb dues entrades maniguets</t>
  </si>
  <si>
    <t>PJ34-3FPC</t>
  </si>
  <si>
    <t>Desguàs recte per a aigüera, amb tap i cadeneta incorporats, de PVC, de diàmetre 40 mm, connectat a un ramal o a un sifó de PVC</t>
  </si>
  <si>
    <t>PQ56-U3T0</t>
  </si>
  <si>
    <t>Subministre i col.locació taulell compost en un 94% de quars natural compactat amb resines especials i altres components que aporten una gran resistència de 20 mm de gruix, color a definir per la DF, amb aresta matada, col·locada sobre mobles de cuina. 
S'inclou la formació de forats per encastament de aigüeres i polit i abrillantat de totes les seves cares vistes.</t>
  </si>
  <si>
    <t>PQ56-U3T1</t>
  </si>
  <si>
    <t xml:space="preserve">Subministre i col.locació de aplacat de paret compost en un 94% de quars natural compactat amb resines especials i altres components que aporten una gran resistència de 12 mm de gruix, color a definir per la DF, amb aresta matada, col·locada sobre parament vertical. </t>
  </si>
  <si>
    <t>EC1K2502</t>
  </si>
  <si>
    <t>Mirall de lluna acolorida de 5 mm de gruix, col·locat fixat mecànicament sobre el parament</t>
  </si>
  <si>
    <t>PAQ0-UA51</t>
  </si>
  <si>
    <t>Mobiliari per a laboratori segons planols de projecte, format per mobles sota encimera i mobles columna, revestiment amb panell decoratiu 2 cares laminat de baixa pressió color a escollir per la DF.
Tot segons projecte.</t>
  </si>
  <si>
    <t>PQ93-0902</t>
  </si>
  <si>
    <t>Cortina enrotllable translúcida.
Subministrament i col.locació de cortina estor enrollatble amb teixit tipus ´´screen´´ trasllúcida. S'inclouen guies, comandament, suports i accessoris necessaris. Color a determinar. Mides: 145x250 cm</t>
  </si>
  <si>
    <t>P2148-U999</t>
  </si>
  <si>
    <t>Recolocació de pilones desmuntades en la fase de enderroc.</t>
  </si>
  <si>
    <t>P2148-U998</t>
  </si>
  <si>
    <t>Partida alçada d'abonament integre de reparació de via pública, per retirada de pilones i altres elements de l'obra.</t>
  </si>
  <si>
    <t>GR</t>
  </si>
  <si>
    <t>GESTIÓ DE RESIDUS</t>
  </si>
  <si>
    <t>RC</t>
  </si>
  <si>
    <t>Construcció</t>
  </si>
  <si>
    <t>R1</t>
  </si>
  <si>
    <t>Gestió interna de residus</t>
  </si>
  <si>
    <t>01.GR.RC.R1</t>
  </si>
  <si>
    <t>P2RA-EU5Y</t>
  </si>
  <si>
    <t>Disposició controlada en dipòsit autoritzat de residus barrejats no perillosos amb una densitat 0,43 t/m3, procedents de construcció o demolició, amb codi 17 09 04 segons la Llista Europea de Residus</t>
  </si>
  <si>
    <t>P2RA-EU5M</t>
  </si>
  <si>
    <t>Disposició controlada en centre de selecció i transferència de residus de paper i cartró no perillosos amb una densitat 0,04 t/m3, procedents de construcció o demolició, amb codi 15 01 01 segons la Llista Europea de Residus</t>
  </si>
  <si>
    <t>P2RA-EU5U</t>
  </si>
  <si>
    <t>Disposició controlada en centre de selecció i transferència de residus de metalls barrejats no perillosos amb una densitat 0,2 t/m3, procedents de construcció o demolició, amb codi 17 04 07 segons la Llista Europea de Residus</t>
  </si>
  <si>
    <t>P2RA-EU5S</t>
  </si>
  <si>
    <t>Disposició controlada en centre de selecció i transferència de residus de fusta no perillosos amb una densitat 0,19 t/m3, procedents de construcció o demolició, amb codi 17 02 01 segons la Llista Europea de Residus</t>
  </si>
  <si>
    <t>P2RA-EU5K</t>
  </si>
  <si>
    <t>Disposició controlada en centre de selecció i transferència de residus de plàstic no perillosos amb una densitat 0,035 t/m3, procedents de construcció o demolició, amb codi 17 02 03 segons la Llista Europea de Residus</t>
  </si>
  <si>
    <t>P2RA-EU65</t>
  </si>
  <si>
    <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t>
  </si>
  <si>
    <t>P2RA-EU6F</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</si>
  <si>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</si>
  <si>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P2R2-EU9R</t>
  </si>
  <si>
    <t>Classificació a peu d'obra de residus de construcció o demolició en fraccions segons REAL DECRETO 105/2008, amb mitjans manuals</t>
  </si>
  <si>
    <t>P2R5-DT43</t>
  </si>
  <si>
    <t>Transport de residus inerts o no especials a instal·lació autoritzada de gestió de residus, amb contenidor de 12 m3 de capacitat</t>
  </si>
  <si>
    <t>R2</t>
  </si>
  <si>
    <t>Gestió externa de residus</t>
  </si>
  <si>
    <t>01.GR.RC.R2</t>
  </si>
  <si>
    <t>P2RA-EU5G</t>
  </si>
  <si>
    <t>Disposició controlada en centre de selecció i transferència de residus barrejats perillosos, procedents de construcció o demolició, amb codi 17 09 03* segons la Llista Europea de Residus</t>
  </si>
  <si>
    <t>RE</t>
  </si>
  <si>
    <t>Enderroc</t>
  </si>
  <si>
    <t>01.GR.RE.R1</t>
  </si>
  <si>
    <t>P2RA-EU6C</t>
  </si>
  <si>
    <t>Disposició controlada en dipòsit autoritzat inclòs el cànon sobre la deposició controlada dels residus de la construcció, segons la LLEI 8/2008, de residus barrejats inerts amb una densitat 1,0 t/m3, procedents de construcció o demolició, amb codi 17 01 07 segons la Llista Europea de Residus</t>
  </si>
  <si>
    <t>SS</t>
  </si>
  <si>
    <t>ESTUDI DE SEGURETAT I SALUT</t>
  </si>
  <si>
    <t>EQUIPS PROTECCIÓ INDIVIDUAL</t>
  </si>
  <si>
    <t>01.SS.01</t>
  </si>
  <si>
    <t>H1411111</t>
  </si>
  <si>
    <t>Casc de seguretat per a ús normal, contra cops, de polietilè amb un pes màxim de 400 g, homologat segons UNE-EN 812</t>
  </si>
  <si>
    <t>H1414119</t>
  </si>
  <si>
    <t>Casc de seguretat, de polietilè, amb un pes màxim de 400 g, amb pantalla facial amb visor de malla de reixeta metàl·lica, acoblada amb arnès abatible, homologat segons UNE-EN 812 i UNE-EN 1731</t>
  </si>
  <si>
    <t>H141411B</t>
  </si>
  <si>
    <t>Casc de seguretat, de polietilè, amb un pes màxim de 400 g, amb protectors auditius i pantalla facial amb visor de malla de reixeta metàl·lica, acoblada amb arnès abatible, homologat segons UNE-EN 812, UNE-EN 352-3 i UNE-EN 1731</t>
  </si>
  <si>
    <t>H142AC60</t>
  </si>
  <si>
    <t>Pantalla facial per a soldadura elèctrica, amb marc abatible de mà i suport de polièster reforçat amb fibra de vidre vulcanitzada d'1,35 mm de gruix, amb visor inactínic semifosc amb protecció DIN 12, homologada segons UNE-EN 175</t>
  </si>
  <si>
    <t>H1421110</t>
  </si>
  <si>
    <t>Ulleres de seguretat antiimpactes estàndard, amb muntura universal, amb visor transparent i tractament contra l'entelament, homologades segons UNE-EN 167 i UNE-EN 168</t>
  </si>
  <si>
    <t>H1423230</t>
  </si>
  <si>
    <t>Ulleres de seguretat per a tall oxiacetilènic, amb muntura universal de barnilla d'acer recoberta de PVC, amb visors circulars de 50 mm de D foscos de color DIN 5, homologades segons UNE-EN 175 i UNE-EN 169</t>
  </si>
  <si>
    <t>H142BA00</t>
  </si>
  <si>
    <t>Pantalla facial per a protegir contra la projecció de partícules i a l'encebament d'arcs elèctrics, de policarbonat transparent, per a acoblar al casc amb arnès dielèctric</t>
  </si>
  <si>
    <t>H1432012</t>
  </si>
  <si>
    <t>Protector auditiu d'auricular, acoblat al cap amb arnès i orelleres antisoroll, homologat segons UNE-EN 352-1 i UNE-EN 458</t>
  </si>
  <si>
    <t>H1433115</t>
  </si>
  <si>
    <t>Protector auditiu tipus orellera acoplable a casc industrial de seguretat, homologat segons UNE-EN 352, UNE-EN 397 i UNE-EN 458</t>
  </si>
  <si>
    <t>H1431101</t>
  </si>
  <si>
    <t>Protector auditiu de tap d'escuma, homologat segons UNE-EN 352-2 i UNE-EN 458</t>
  </si>
  <si>
    <t>H1445003</t>
  </si>
  <si>
    <t>Mascareta de protecció respiratòria, homologada segons UNE-EN 140</t>
  </si>
  <si>
    <t>H1447005</t>
  </si>
  <si>
    <t>Màscara de protecció respiratòria, homologada segons UNE-EN 136</t>
  </si>
  <si>
    <t>H144D205</t>
  </si>
  <si>
    <t>Filtre contra partícules, identificat amb banda de color blanc, homologat segons UNE-EN 143 i UNE-EN 12083</t>
  </si>
  <si>
    <t>H144E406</t>
  </si>
  <si>
    <t>Filtre mixte contra gasos i partícules, homologat segons UNE-EN 14387 i UNE-EN 12083</t>
  </si>
  <si>
    <t>H1455710</t>
  </si>
  <si>
    <t>Parella de guants d'alta resistència al tall i a l'abrassió per a ferrallista, amb dits i palmell de cautxú rugós sobre suport de cotó, i subjecció elàstica al canell, homologats segons UNE-EN 388 i UNE-EN 420</t>
  </si>
  <si>
    <t>H1459630</t>
  </si>
  <si>
    <t>Parella de guants per a soldador, amb palmell de pell, folre interior de cotó, i màniga llarga de serratge folrada de dril fort, homologats segons UNE-EN 407 i UNE-EN 420</t>
  </si>
  <si>
    <t>H145E003</t>
  </si>
  <si>
    <t>Parella de guants contra agents químics i microorganismes, homologats segons UNE-EN 374-1, -2, -3 i UNE-EN 420</t>
  </si>
  <si>
    <t>H1454420</t>
  </si>
  <si>
    <t>Parella de guants antihumitat resistents als productes químics, de neoprè sense suport i folrat de cotó, amb maniguets fins a mig avantbraç</t>
  </si>
  <si>
    <t>H1452210</t>
  </si>
  <si>
    <t>Parella de guants de tacte per a ús general, amb palmell i dors de la mà de pell flexible, dit índex sense costura exterior, i subjecció elàstica al canell</t>
  </si>
  <si>
    <t>H145A002</t>
  </si>
  <si>
    <t>Parella de guants de protecció contra riscs mecànics mínims en treballs de precisió com soldadura amb argó, nivell 1, homologats segons UNE-EN 388 i UNE-EN 420</t>
  </si>
  <si>
    <t>H1461110</t>
  </si>
  <si>
    <t>Parella de botes d'aigua de PVC de canya alta, amb sola antilliscant i folrades de niló rentable, homologades segons UNE-EN ISO 20344, UNE-EN ISO 20345, UNE-EN ISO 20346 i UNE-EN ISO 20347</t>
  </si>
  <si>
    <t>H1464420</t>
  </si>
  <si>
    <t>Parella de botes de mitja canya, amb sola antilliscant i folrades de niló rentable, homologades segons UNE-EN ISO 20344, UNE-EN ISO 20345, UNE-EN ISO 20346 i UNE-EN ISO 20347</t>
  </si>
  <si>
    <t>H1465376</t>
  </si>
  <si>
    <t>Parella de botes baixes de seguretat industrial per a soldador, resistents a la humitat, de pell rectificada adobada al crom, amb turmellera encoixinada, amb llengüeta de manxa de despreniment ràpid, puntera metàl·lica, sola antilliscant, falca amortidora d'impactes al taló i sense plantilla metàl·lica, homologades segons UNE-EN ISO 20344, UNE-EN ISO 20345, UNE-EN ISO 20346 i UNE-EN ISO 20347</t>
  </si>
  <si>
    <t>H146J364</t>
  </si>
  <si>
    <t>Parella de plantilles anticlaus de fleix d'acer de 0,4 mm de gruix, de 120 kg de resistència a la perforació, pintades amb pintures epoxi i folrades, homologades segons UNE-EN ISO 20344 i UNE-EN 12568</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</si>
  <si>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</si>
  <si>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 UNE-EN 365 i UNE-EN 353-2</t>
  </si>
  <si>
    <t>H1473203</t>
  </si>
  <si>
    <t>Cinturó de seguretat de subjecció, suspensió i anticaiguda, classes A, B i C, de polièster i ferramenta estampada, amb arnesos de subjecció per al tronc i per a les extremitats inferiors, homologat segons CE</t>
  </si>
  <si>
    <t>H1474600</t>
  </si>
  <si>
    <t>Cinturó antivibració, ajustable i de teixit transpirable</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</si>
  <si>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</si>
  <si>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 UNE-EN 365 i UNE-EN 354</t>
  </si>
  <si>
    <t>H147L005</t>
  </si>
  <si>
    <t>Aparell d'ancoratge per a equip de protecció individual contra caiguda d'alçada, homologat segons UNE-EN 795</t>
  </si>
  <si>
    <t>H147N000</t>
  </si>
  <si>
    <t>Faixa de protecció dorslumbar</t>
  </si>
  <si>
    <t>H1485140</t>
  </si>
  <si>
    <t>Armilla de treball, de polièster embuatada amb material aïllant</t>
  </si>
  <si>
    <t>H1485800</t>
  </si>
  <si>
    <t>Armilla reflectant amb tires reflectants a la cintura, al pit i a l'esquena, homologada segons UNE-EN 471</t>
  </si>
  <si>
    <t>H1487350</t>
  </si>
  <si>
    <t>Impermeable amb jaqueta, caputxa i pantalons, per a edificació, de PVC soldat de 0,3 mm de gruix, homologat segons UNE-EN 340</t>
  </si>
  <si>
    <t>H1488580</t>
  </si>
  <si>
    <t>Davantal per a soldador, de serratge, homologat segons UNE-EN 340, UNE-EN 470-1 i UNE-EN 348</t>
  </si>
  <si>
    <t>H148B580</t>
  </si>
  <si>
    <t>Parell de maniguets amb protecció per a espatlla, per a soldador, elaborat amb serratge, homologats segons UNE-EN 340, UNE-EN 470-1 i UNE-EN 348</t>
  </si>
  <si>
    <t>SISTEMES DE PROTECCIÓ COL·LECTIVA</t>
  </si>
  <si>
    <t>01.SS.03</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</si>
  <si>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</si>
  <si>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</si>
  <si>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H1521431</t>
  </si>
  <si>
    <t>Barana de protecció per a escales, d'alçària 1 m, amb travesser de tauló de fusta fixada amb suports de muntant metàl·lic amb mordassa per al sostre i amb el desmuntatge inclòs</t>
  </si>
  <si>
    <t>H1522111</t>
  </si>
  <si>
    <t>Barana de protecció en el perímetre de la coronació d'excavacions, d'alçària 1 m, amb travesser superior, travesser intermedi i muntants de tub metàl·lic de 2,3´´, sòcol de post de fusta, ancorada al terreny amb daus de formigó i amb el desmuntatge inclòs</t>
  </si>
  <si>
    <t>H152M671</t>
  </si>
  <si>
    <t>Barana de protecció prefabricada per a forats d'ascensor, d'alçària 1 m, fixada amb cargols d'ataconat als brancals de fàbrica i amb el desmuntatge inclòs</t>
  </si>
  <si>
    <t>H152U000</t>
  </si>
  <si>
    <t>Tanca d'advertència o abalisament d'1 m d'alçada amb malla de polietilè taronja, fixada a 1 m del perímetre del sostre amb suports d'acer allotjats amb forats al sostre</t>
  </si>
  <si>
    <t>H151AJ01</t>
  </si>
  <si>
    <t>Protecció horitzontal d'obertures d'1 m de diàmetre com a màxim, en sostres, amb fusta i amb el desmuntatge inclòs</t>
  </si>
  <si>
    <t>H152J105</t>
  </si>
  <si>
    <t>Cable fiador per al cinturó de seguretat, fixat en ancoratges de servei i amb el desmuntatge inclòs</t>
  </si>
  <si>
    <t>H153A9F1</t>
  </si>
  <si>
    <t>Topall per a descàrrega de camions en excavacions, de 4 m d'amplada amb tauló de fusta i perfils IPN 100 clavat al terreny i amb el desmuntatge inclòs</t>
  </si>
  <si>
    <t>HBB11111</t>
  </si>
  <si>
    <t>Placa amb pintura reflectant triangular de 70 cm de costat, per a senyals de trànsit, fixada i amb el desmuntatge inclòs</t>
  </si>
  <si>
    <t>HBB20005</t>
  </si>
  <si>
    <t>Senyal manual per a senyalista</t>
  </si>
  <si>
    <t>HBB21851</t>
  </si>
  <si>
    <t>Placa amb pintura reflectant de 45x170 cm, per a senyals de trànsit, fixada i amb el desmuntatge inclòs</t>
  </si>
  <si>
    <t>HBB21A61</t>
  </si>
  <si>
    <t>Placa amb pintura reflectant de 95x195 cm, per a senyals de trànsit, fixada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</si>
  <si>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</si>
  <si>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</si>
  <si>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HBBAA007</t>
  </si>
  <si>
    <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t>
  </si>
  <si>
    <t>HBC12300</t>
  </si>
  <si>
    <t>Con de plàstic reflector de 50 cm d'alçària</t>
  </si>
  <si>
    <t>HM31161J</t>
  </si>
  <si>
    <t>Extintor de pols seca, de 6 kg de càrrega, amb pressió incorporada, pintat, amb suport a la paret i amb el desmuntatge inclòs</t>
  </si>
  <si>
    <t>HBC1GFJ1</t>
  </si>
  <si>
    <t>Llumenera amb làmpada intermitent color ambre amb energia de bateria de 12 V i amb el desmuntatge inclòs</t>
  </si>
  <si>
    <t>IMPLANTACIÓ PROVISIONAL DEL PERSONAL D'OBRA</t>
  </si>
  <si>
    <t>01.SS.04</t>
  </si>
  <si>
    <t>HQU22301</t>
  </si>
  <si>
    <t>Armari metàl·lic individual de doble compartiment interior, de 0,4x0,5x1,8 m, col·locat i amb el desmuntatge inclòs</t>
  </si>
  <si>
    <t>HQU25701</t>
  </si>
  <si>
    <t>Banc de fusta, de 3,5 m de llargària i 0,4 m d'amplària, amb capacitat per a 5 persones, col·locat i amb el desmuntatge inclòs</t>
  </si>
  <si>
    <t>HQU27502</t>
  </si>
  <si>
    <t>Taula de fusta amb capacitat per a 6 persones, col·locada i amb el desmuntatge inclòs</t>
  </si>
  <si>
    <t>HQU2AF02</t>
  </si>
  <si>
    <t>Nevera elèctrica, de 100 l de capacitat, col·locada i amb el desmuntatge inclòs</t>
  </si>
  <si>
    <t>HQU2D102</t>
  </si>
  <si>
    <t>Planxa elèctrica per a escalfar menjars, de 60x45 cm, col·locada i amb el desmuntatge inclòs</t>
  </si>
  <si>
    <t>HQU2E001</t>
  </si>
  <si>
    <t>Forn microones per a escalfar menjars, col·locat i amb el desmuntatge inclòs</t>
  </si>
  <si>
    <t>HQU2GF01</t>
  </si>
  <si>
    <t>Recipient per a recollida d'escombraries, de 100 l de capacitat, col·locat i amb el desmuntatge inclòs</t>
  </si>
  <si>
    <t>HQU2P001</t>
  </si>
  <si>
    <t>Penja-robes per a dutxa, col·locat i amb el desmuntatge inclòs</t>
  </si>
  <si>
    <t>HQU1B150</t>
  </si>
  <si>
    <t>mes</t>
  </si>
  <si>
    <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t>
  </si>
  <si>
    <t>HQU1E170</t>
  </si>
  <si>
    <t>Lloguer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de 1 pica amb aixeta i taulell</t>
  </si>
  <si>
    <t>HQU1D190</t>
  </si>
  <si>
    <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t>
  </si>
  <si>
    <t xml:space="preserve">IMPORT TOTAL DEL PRESSUPOST : </t>
  </si>
  <si>
    <t>AMIDAMENTS</t>
  </si>
  <si>
    <t>N</t>
  </si>
  <si>
    <t>01.00.00.001</t>
  </si>
  <si>
    <t>L</t>
  </si>
  <si>
    <t>Nota</t>
  </si>
  <si>
    <t>01.00.01.001</t>
  </si>
  <si>
    <t>Pilones</t>
  </si>
  <si>
    <t>01.00.01.002</t>
  </si>
  <si>
    <t>01.00.01.003</t>
  </si>
  <si>
    <t>01.00.01.004</t>
  </si>
  <si>
    <t>Senyaletica</t>
  </si>
  <si>
    <t>01.00.01.005</t>
  </si>
  <si>
    <t>Totall</t>
  </si>
  <si>
    <t>01.00.01.006</t>
  </si>
  <si>
    <t>Paperera</t>
  </si>
  <si>
    <t>01.00.01.007</t>
  </si>
  <si>
    <t>Paviment exterior</t>
  </si>
  <si>
    <t>01.00.02.001</t>
  </si>
  <si>
    <t>Enderroc de altells</t>
  </si>
  <si>
    <t>Altell 1</t>
  </si>
  <si>
    <t>Altell 2</t>
  </si>
  <si>
    <t>01.00.02.002</t>
  </si>
  <si>
    <t>Enderroc d'escales</t>
  </si>
  <si>
    <t>Altell 3</t>
  </si>
  <si>
    <t>01.00.02.003</t>
  </si>
  <si>
    <t>Marquesina</t>
  </si>
  <si>
    <t>01.00.03.001</t>
  </si>
  <si>
    <t xml:space="preserve">Coberta badalot </t>
  </si>
  <si>
    <t>01.00.03.002</t>
  </si>
  <si>
    <t>01.00.03.003</t>
  </si>
  <si>
    <t>01.00.03.004</t>
  </si>
  <si>
    <t>01.00.03.005</t>
  </si>
  <si>
    <t>01.00.03.006</t>
  </si>
  <si>
    <t>Bonera</t>
  </si>
  <si>
    <t>01.00.04.001</t>
  </si>
  <si>
    <t>Tall</t>
  </si>
  <si>
    <t>01.00.04.002</t>
  </si>
  <si>
    <t>Façana 01</t>
  </si>
  <si>
    <t>Trasdossat</t>
  </si>
  <si>
    <t>Façana 02</t>
  </si>
  <si>
    <t>01.00.04.003</t>
  </si>
  <si>
    <t>Façana 1</t>
  </si>
  <si>
    <t>Façana 2</t>
  </si>
  <si>
    <t>Sobre marquesina</t>
  </si>
  <si>
    <t>Retorns interiors</t>
  </si>
  <si>
    <t>Ambulancies</t>
  </si>
  <si>
    <t>01.00.04.004</t>
  </si>
  <si>
    <t>LLinda</t>
  </si>
  <si>
    <t>01.00.04.005</t>
  </si>
  <si>
    <t>Mur interior</t>
  </si>
  <si>
    <t>01.00.05.001</t>
  </si>
  <si>
    <t>Porta Batent sencilla</t>
  </si>
  <si>
    <t>01.00.05.002</t>
  </si>
  <si>
    <t xml:space="preserve">Porta Batent de dues fulles </t>
  </si>
  <si>
    <t>01.00.05.003</t>
  </si>
  <si>
    <t>Porta Corredissa</t>
  </si>
  <si>
    <t>01.00.05.004</t>
  </si>
  <si>
    <t>Porta Corredissa telescopica</t>
  </si>
  <si>
    <t>01.00.05.005</t>
  </si>
  <si>
    <t>Finestres i tancaments</t>
  </si>
  <si>
    <t>Alçat 01</t>
  </si>
  <si>
    <t>Alçat 02</t>
  </si>
  <si>
    <t>Accés general</t>
  </si>
  <si>
    <t>Accés Ambulancies</t>
  </si>
  <si>
    <t>01.00.05.006</t>
  </si>
  <si>
    <t>Porta d'una fulla</t>
  </si>
  <si>
    <t>01.00.05.007</t>
  </si>
  <si>
    <t>Porta dues fulles</t>
  </si>
  <si>
    <t>01.00.05.008</t>
  </si>
  <si>
    <t>Escala</t>
  </si>
  <si>
    <t>01.00.05.009</t>
  </si>
  <si>
    <t>Barana</t>
  </si>
  <si>
    <t>01.00.05.010</t>
  </si>
  <si>
    <t>Reixes</t>
  </si>
  <si>
    <t>01.00.06.001</t>
  </si>
  <si>
    <t>Recrescut de paviment</t>
  </si>
  <si>
    <t>01.00.06.002</t>
  </si>
  <si>
    <t>01.00.06.003</t>
  </si>
  <si>
    <t>01.00.06.004</t>
  </si>
  <si>
    <t xml:space="preserve">Moll </t>
  </si>
  <si>
    <t>01.00.07.001</t>
  </si>
  <si>
    <t xml:space="preserve">Cel ras </t>
  </si>
  <si>
    <t>01.00.07.002</t>
  </si>
  <si>
    <t>01.00.07.003</t>
  </si>
  <si>
    <t>01.00.07.004</t>
  </si>
  <si>
    <t>01.00.07.005</t>
  </si>
  <si>
    <t>01.00.07.006</t>
  </si>
  <si>
    <t>01.00.07.007</t>
  </si>
  <si>
    <t>Aplacat exterior</t>
  </si>
  <si>
    <t>01.00.07.008</t>
  </si>
  <si>
    <t>01.00.10.001</t>
  </si>
  <si>
    <t>Lavabo</t>
  </si>
  <si>
    <t>01.00.10.002</t>
  </si>
  <si>
    <t>Inodor</t>
  </si>
  <si>
    <t>01.00.10.003</t>
  </si>
  <si>
    <t>Aigüera</t>
  </si>
  <si>
    <t>01.00.11.001</t>
  </si>
  <si>
    <t>01.00.11.002</t>
  </si>
  <si>
    <t>01.00.11.003</t>
  </si>
  <si>
    <t>01.00.11.004</t>
  </si>
  <si>
    <t>01.00.11.005</t>
  </si>
  <si>
    <t>01.00.11.006</t>
  </si>
  <si>
    <t>01.00.11.007</t>
  </si>
  <si>
    <t>01.00.12.001</t>
  </si>
  <si>
    <t>Mobiliari general</t>
  </si>
  <si>
    <t>01.00.12.002</t>
  </si>
  <si>
    <t>Elements diversos</t>
  </si>
  <si>
    <t>01.00.12.003</t>
  </si>
  <si>
    <t>01.00.12.004</t>
  </si>
  <si>
    <t>Equipament</t>
  </si>
  <si>
    <t>01.01.01.01.001</t>
  </si>
  <si>
    <t>Planta Baixa</t>
  </si>
  <si>
    <t>T</t>
  </si>
  <si>
    <t>Panell</t>
  </si>
  <si>
    <t>01.01.01.01.002</t>
  </si>
  <si>
    <t>Paret</t>
  </si>
  <si>
    <t>01.01.01.01.003</t>
  </si>
  <si>
    <t>01.01.01.01.004</t>
  </si>
  <si>
    <t>Sala lateral</t>
  </si>
  <si>
    <t>Serveis públics - sala espera</t>
  </si>
  <si>
    <t>Sala espera</t>
  </si>
  <si>
    <t>Admisió</t>
  </si>
  <si>
    <t>Façana oest</t>
  </si>
  <si>
    <t>01.01.01.01.005</t>
  </si>
  <si>
    <t>Remat coberta</t>
  </si>
  <si>
    <t>Remat badalots instalacions</t>
  </si>
  <si>
    <t>01.01.01.01.006</t>
  </si>
  <si>
    <t>Lames</t>
  </si>
  <si>
    <t>01.01.01.01.007</t>
  </si>
  <si>
    <t>Forat finestra</t>
  </si>
  <si>
    <t>01.01.01.01.008</t>
  </si>
  <si>
    <t>Aplacat façana</t>
  </si>
  <si>
    <t>01.01.01.01.009</t>
  </si>
  <si>
    <t>01.01.01.02.001</t>
  </si>
  <si>
    <t>Fusteria FE.01</t>
  </si>
  <si>
    <t>01.01.01.02.002</t>
  </si>
  <si>
    <t>Fusteria FE.02</t>
  </si>
  <si>
    <t>01.01.01.02.003</t>
  </si>
  <si>
    <t>Fusteria FE.03</t>
  </si>
  <si>
    <t>01.01.01.02.004</t>
  </si>
  <si>
    <t>01.01.01.02.005</t>
  </si>
  <si>
    <t>FE.01</t>
  </si>
  <si>
    <t>FE.02</t>
  </si>
  <si>
    <t>FE.03</t>
  </si>
  <si>
    <t>01.01.01.02.006</t>
  </si>
  <si>
    <t>Remat perimetral</t>
  </si>
  <si>
    <t>PA.01a</t>
  </si>
  <si>
    <t>PA.01b</t>
  </si>
  <si>
    <t>PA.01c</t>
  </si>
  <si>
    <t>01.01.01.02.007</t>
  </si>
  <si>
    <t>01.01.01.02.008</t>
  </si>
  <si>
    <t>Porta Cancela exterior</t>
  </si>
  <si>
    <t>01.01.01.02.009</t>
  </si>
  <si>
    <t>01.01.01.02.010</t>
  </si>
  <si>
    <t>01.01.01.02.011</t>
  </si>
  <si>
    <t>Panell Sandwich</t>
  </si>
  <si>
    <t>01.01.01.02.012</t>
  </si>
  <si>
    <t xml:space="preserve">Escala </t>
  </si>
  <si>
    <t>01.01.01.02.013</t>
  </si>
  <si>
    <t>01.01.02.01.001</t>
  </si>
  <si>
    <t>01.01.02.01.002</t>
  </si>
  <si>
    <t>01.01.02.01.003</t>
  </si>
  <si>
    <t>01.01.02.01.004</t>
  </si>
  <si>
    <t>01.01.02.01.005</t>
  </si>
  <si>
    <t>01.01.02.01.006</t>
  </si>
  <si>
    <t>01.01.02.01.007</t>
  </si>
  <si>
    <t>01.01.02.01.008</t>
  </si>
  <si>
    <t>01.01.02.01.009</t>
  </si>
  <si>
    <t>01.01.02.01.010</t>
  </si>
  <si>
    <t>01.01.02.01.011</t>
  </si>
  <si>
    <t>Coberta</t>
  </si>
  <si>
    <t>01.01.02.03.001</t>
  </si>
  <si>
    <t>01.01.02.03.002</t>
  </si>
  <si>
    <t>Linea de vida</t>
  </si>
  <si>
    <t>Coberta Badalot</t>
  </si>
  <si>
    <t>Zona Relliga</t>
  </si>
  <si>
    <t>01.01.02.03.003</t>
  </si>
  <si>
    <t>01.01.02.03.004</t>
  </si>
  <si>
    <t>Badalot</t>
  </si>
  <si>
    <t>01.01.02.04.001</t>
  </si>
  <si>
    <t>Bancada</t>
  </si>
  <si>
    <t>01.01.02.04.002</t>
  </si>
  <si>
    <t>01.01.02.04.003</t>
  </si>
  <si>
    <t>01.01.02.04.004</t>
  </si>
  <si>
    <t>01.02.01.01.001</t>
  </si>
  <si>
    <t>Divisoria Sala d'espera</t>
  </si>
  <si>
    <t>Custodia/seguretat - Ad. Urgencia</t>
  </si>
  <si>
    <t>Office</t>
  </si>
  <si>
    <t>Passadis consultes</t>
  </si>
  <si>
    <t>Consulta de triatge</t>
  </si>
  <si>
    <t xml:space="preserve">Triatge - Consulta </t>
  </si>
  <si>
    <t>Tancament porta passadis</t>
  </si>
  <si>
    <t>Passadis Magatzems</t>
  </si>
  <si>
    <t>Passadis / Magatzem - laboratori</t>
  </si>
  <si>
    <t>Magatzem - laboratori / Sala RPC</t>
  </si>
  <si>
    <t>Sala RPC / Control Infermeria</t>
  </si>
  <si>
    <t>Sala RPC - / Passadis</t>
  </si>
  <si>
    <t>Zona Neta - Farmacia / Passadis</t>
  </si>
  <si>
    <t>Magatzem de roba bruta</t>
  </si>
  <si>
    <t>Residus - Magatzem / Passadis</t>
  </si>
  <si>
    <t>Remat residus</t>
  </si>
  <si>
    <t xml:space="preserve">Box flexible </t>
  </si>
  <si>
    <t>Tancament porta</t>
  </si>
  <si>
    <t>Box flexible / Passadis</t>
  </si>
  <si>
    <t>Passadis</t>
  </si>
  <si>
    <t>Planta Primera</t>
  </si>
  <si>
    <t>Sala d'espera</t>
  </si>
  <si>
    <t>Consulta triatge</t>
  </si>
  <si>
    <t>Laboratori</t>
  </si>
  <si>
    <t>Sala RPC</t>
  </si>
  <si>
    <t>Box</t>
  </si>
  <si>
    <t>01.02.01.01.002</t>
  </si>
  <si>
    <t>Serveis públics</t>
  </si>
  <si>
    <t>Serveis sala adjunta</t>
  </si>
  <si>
    <t>Consultes mediques</t>
  </si>
  <si>
    <t>Lavabo de personal</t>
  </si>
  <si>
    <t>Tancament passadis</t>
  </si>
  <si>
    <t>Servei públic</t>
  </si>
  <si>
    <t>Zona Bruta</t>
  </si>
  <si>
    <t>Local de neteja</t>
  </si>
  <si>
    <t>Servei</t>
  </si>
  <si>
    <t>Serveis</t>
  </si>
  <si>
    <t>01.02.01.01.003</t>
  </si>
  <si>
    <t>Acces</t>
  </si>
  <si>
    <t>Area custodia</t>
  </si>
  <si>
    <t>Box observació</t>
  </si>
  <si>
    <t>Box flexible</t>
  </si>
  <si>
    <t>Junt Local de neteja</t>
  </si>
  <si>
    <t>01.02.01.01.004</t>
  </si>
  <si>
    <t>Serveis junt sala adjunta</t>
  </si>
  <si>
    <t>Servei personal</t>
  </si>
  <si>
    <t>01.02.01.01.005</t>
  </si>
  <si>
    <t>Serveis públic</t>
  </si>
  <si>
    <t>Servei de personal</t>
  </si>
  <si>
    <t>Mitjera</t>
  </si>
  <si>
    <t>Neteja</t>
  </si>
  <si>
    <t>01.02.01.01.006</t>
  </si>
  <si>
    <t>01.02.01.01.007</t>
  </si>
  <si>
    <t>Area de custodia</t>
  </si>
  <si>
    <t>Admisió urgencies</t>
  </si>
  <si>
    <t>Acces ambulancies</t>
  </si>
  <si>
    <t>Sala no actuació</t>
  </si>
  <si>
    <t>Lluernari</t>
  </si>
  <si>
    <t>01.02.01.01.008</t>
  </si>
  <si>
    <t>01.02.01.01.009</t>
  </si>
  <si>
    <t>Estructura PI.02</t>
  </si>
  <si>
    <t>01.02.01.01.010</t>
  </si>
  <si>
    <t>Refoç paret</t>
  </si>
  <si>
    <t>01.02.01.01.011</t>
  </si>
  <si>
    <t>01.02.01.02.001</t>
  </si>
  <si>
    <t>PI.1a</t>
  </si>
  <si>
    <t>01.02.01.02.002</t>
  </si>
  <si>
    <t>PI.01b</t>
  </si>
  <si>
    <t>01.02.01.02.003</t>
  </si>
  <si>
    <t>PI.02</t>
  </si>
  <si>
    <t>01.02.01.02.004</t>
  </si>
  <si>
    <t>PI.03</t>
  </si>
  <si>
    <t>01.02.01.02.005</t>
  </si>
  <si>
    <t>MI.01</t>
  </si>
  <si>
    <t>01.02.01.02.006</t>
  </si>
  <si>
    <t>MI.02</t>
  </si>
  <si>
    <t>01.02.01.02.007</t>
  </si>
  <si>
    <t>MI.03</t>
  </si>
  <si>
    <t>01.02.01.02.008</t>
  </si>
  <si>
    <t>A.01F</t>
  </si>
  <si>
    <t>01.02.01.02.009</t>
  </si>
  <si>
    <t>PF.01</t>
  </si>
  <si>
    <t>01.02.01.02.010</t>
  </si>
  <si>
    <t>PI.01a</t>
  </si>
  <si>
    <t>01.02.01.02.011</t>
  </si>
  <si>
    <t>01.02.01.02.012</t>
  </si>
  <si>
    <t>PI.01c</t>
  </si>
  <si>
    <t>01.02.01.02.013</t>
  </si>
  <si>
    <t>PI.01d</t>
  </si>
  <si>
    <t>01.02.01.02.014</t>
  </si>
  <si>
    <t>PI.01</t>
  </si>
  <si>
    <t>01.02.01.02.015</t>
  </si>
  <si>
    <t>Tub horitzontal</t>
  </si>
  <si>
    <t>M.01</t>
  </si>
  <si>
    <t>M.02</t>
  </si>
  <si>
    <t>M.03</t>
  </si>
  <si>
    <t>M.04</t>
  </si>
  <si>
    <t>PV.01a</t>
  </si>
  <si>
    <t>PV.01b</t>
  </si>
  <si>
    <t>PV.01c</t>
  </si>
  <si>
    <t>PV.01d</t>
  </si>
  <si>
    <t>PV.02</t>
  </si>
  <si>
    <t>Montants Verticals</t>
  </si>
  <si>
    <t>01.02.01.02.016</t>
  </si>
  <si>
    <t>Previsió</t>
  </si>
  <si>
    <t>01.02.01.04.001</t>
  </si>
  <si>
    <t>A deduir</t>
  </si>
  <si>
    <t>Passadis 2</t>
  </si>
  <si>
    <t>A02</t>
  </si>
  <si>
    <t>Passadis 3</t>
  </si>
  <si>
    <t>PV1</t>
  </si>
  <si>
    <t>01.02.01.04.002</t>
  </si>
  <si>
    <t>Lavabo públic minus</t>
  </si>
  <si>
    <t>Vestibul</t>
  </si>
  <si>
    <t>Lavabo públic</t>
  </si>
  <si>
    <t>Lavabos</t>
  </si>
  <si>
    <t>Lavabo de pacients minus</t>
  </si>
  <si>
    <t>Lavabo de pacients</t>
  </si>
  <si>
    <t>Magatzem d'aparells i fungible</t>
  </si>
  <si>
    <t>Zona Neta</t>
  </si>
  <si>
    <t>Magatzem roba bruta</t>
  </si>
  <si>
    <t>Local de residus</t>
  </si>
  <si>
    <t>Passadis Zona no actuació</t>
  </si>
  <si>
    <t xml:space="preserve">A deduir </t>
  </si>
  <si>
    <t>Portes</t>
  </si>
  <si>
    <t>01.02.01.04.003</t>
  </si>
  <si>
    <t>Consulta medica</t>
  </si>
  <si>
    <t>Consulta médica</t>
  </si>
  <si>
    <t>01.02.01.04.004</t>
  </si>
  <si>
    <t xml:space="preserve">Sala d'espera </t>
  </si>
  <si>
    <t>Pilar</t>
  </si>
  <si>
    <t>Doble espai</t>
  </si>
  <si>
    <t>Custodia</t>
  </si>
  <si>
    <t>Consulta medica/infermeria</t>
  </si>
  <si>
    <t>Magatzem</t>
  </si>
  <si>
    <t>Box observació 1</t>
  </si>
  <si>
    <t>Box observació 2</t>
  </si>
  <si>
    <t>Box flexible/atenció urgent</t>
  </si>
  <si>
    <t>01.02.01.04.005</t>
  </si>
  <si>
    <t>01.02.01.04.006</t>
  </si>
  <si>
    <t>Cantonera</t>
  </si>
  <si>
    <t>01.02.01.04.007</t>
  </si>
  <si>
    <t>Impermeabilització de bany amb dutxa</t>
  </si>
  <si>
    <t>01.02.02.01.001</t>
  </si>
  <si>
    <t>Solera</t>
  </si>
  <si>
    <t>01.02.02.01.002</t>
  </si>
  <si>
    <t>01.02.02.01.003</t>
  </si>
  <si>
    <t>01.02.02.01.004</t>
  </si>
  <si>
    <t>01.02.02.01.005</t>
  </si>
  <si>
    <t>01.02.02.01.006</t>
  </si>
  <si>
    <t>01.02.02.01.007</t>
  </si>
  <si>
    <t>01.02.02.01.008</t>
  </si>
  <si>
    <t>Bany dutxa</t>
  </si>
  <si>
    <t>01.02.02.01.009</t>
  </si>
  <si>
    <t>01.02.02.01.010</t>
  </si>
  <si>
    <t>01.02.02.01.011</t>
  </si>
  <si>
    <t>01.02.02.01.012</t>
  </si>
  <si>
    <t>01.02.02.01.013</t>
  </si>
  <si>
    <t>Àrea de custodia/seguretat</t>
  </si>
  <si>
    <t>Admissió d'Urgencies</t>
  </si>
  <si>
    <t>Colsulta mèdica/infermeria</t>
  </si>
  <si>
    <t>Consulta mèdica/infermeria</t>
  </si>
  <si>
    <t>Control de enfermeria/passadis</t>
  </si>
  <si>
    <t>Magatzem de roba neta</t>
  </si>
  <si>
    <t xml:space="preserve">Magatzem d'aparells </t>
  </si>
  <si>
    <t>Box 2 tractament/guixos</t>
  </si>
  <si>
    <t>Zona de neteja</t>
  </si>
  <si>
    <t>Zona bruta</t>
  </si>
  <si>
    <t>Local neteja</t>
  </si>
  <si>
    <t>01.02.02.01.014</t>
  </si>
  <si>
    <t>Àcces</t>
  </si>
  <si>
    <t>Àcces i aparcament d'Ambulancies</t>
  </si>
  <si>
    <t>01.02.02.01.015</t>
  </si>
  <si>
    <t>01.02.02.01.016</t>
  </si>
  <si>
    <t>01.02.02.01.017</t>
  </si>
  <si>
    <t>01.02.02.01.018</t>
  </si>
  <si>
    <t>Juntes</t>
  </si>
  <si>
    <t>01.02.02.01.019</t>
  </si>
  <si>
    <t>Servei minus</t>
  </si>
  <si>
    <t>01.02.02.02.001</t>
  </si>
  <si>
    <t>Vestibul Accès</t>
  </si>
  <si>
    <t>Seguretat</t>
  </si>
  <si>
    <t>Zona vending</t>
  </si>
  <si>
    <t xml:space="preserve">Cel ras registrable </t>
  </si>
  <si>
    <t>Local residus</t>
  </si>
  <si>
    <t>01.02.02.02.002</t>
  </si>
  <si>
    <t>Accès i aparcament d'Ambulancies</t>
  </si>
  <si>
    <t>01.02.02.02.003</t>
  </si>
  <si>
    <t>01.02.02.02.004</t>
  </si>
  <si>
    <t>Control enfermeria</t>
  </si>
  <si>
    <t>01.02.02.02.005</t>
  </si>
  <si>
    <t>Box 2 tractament</t>
  </si>
  <si>
    <t>01.02.02.02.006</t>
  </si>
  <si>
    <t>Registre</t>
  </si>
  <si>
    <t>01.02.02.02.007</t>
  </si>
  <si>
    <t>Tabica</t>
  </si>
  <si>
    <t>01.02.02.02.008</t>
  </si>
  <si>
    <t xml:space="preserve">Laboratori </t>
  </si>
  <si>
    <t>01.02.02.02.009</t>
  </si>
  <si>
    <t>Remat lluernari</t>
  </si>
  <si>
    <t>01.02.02.02.010</t>
  </si>
  <si>
    <t>Cel ras FS.01</t>
  </si>
  <si>
    <t>Cel ras FS.02</t>
  </si>
  <si>
    <t>Cel ras FS.03</t>
  </si>
  <si>
    <t>Cel ras FS.04</t>
  </si>
  <si>
    <t>01.02.02.02.011</t>
  </si>
  <si>
    <t>01.03.04.05.001</t>
  </si>
  <si>
    <t>FASE 1</t>
  </si>
  <si>
    <t>01.04.001</t>
  </si>
  <si>
    <t>Taulell Admisió</t>
  </si>
  <si>
    <t>01.04.002</t>
  </si>
  <si>
    <t>Encimeres</t>
  </si>
  <si>
    <t>01.04.003</t>
  </si>
  <si>
    <t>Encimera laboratori</t>
  </si>
  <si>
    <t>01.04.004</t>
  </si>
  <si>
    <t>01.04.005</t>
  </si>
  <si>
    <t>01.04.006</t>
  </si>
  <si>
    <t>01.04.007</t>
  </si>
  <si>
    <t>01.04.008</t>
  </si>
  <si>
    <t>Taulell</t>
  </si>
  <si>
    <t>01.04.009</t>
  </si>
  <si>
    <t>01.04.010</t>
  </si>
  <si>
    <t>Mirall</t>
  </si>
  <si>
    <t>01.04.011</t>
  </si>
  <si>
    <t>01.04.012</t>
  </si>
  <si>
    <t>Finestra</t>
  </si>
  <si>
    <t>Consulta</t>
  </si>
  <si>
    <t>01.04.013</t>
  </si>
  <si>
    <t>01.04.014</t>
  </si>
  <si>
    <t>Reparació vía pública</t>
  </si>
  <si>
    <t>01.GR.RC.R1.001</t>
  </si>
  <si>
    <t>01.GR.RC.R1.002</t>
  </si>
  <si>
    <t>01.GR.RC.R1.003</t>
  </si>
  <si>
    <t>01.GR.RC.R1.004</t>
  </si>
  <si>
    <t>01.GR.RC.R1.005</t>
  </si>
  <si>
    <t>01.GR.RC.R1.006</t>
  </si>
  <si>
    <t>01.GR.RC.R1.007</t>
  </si>
  <si>
    <t>01.GR.RC.R1.008</t>
  </si>
  <si>
    <t>01.GR.RC.R1.009</t>
  </si>
  <si>
    <t>Transport residus</t>
  </si>
  <si>
    <t>01.GR.RC.R2.001</t>
  </si>
  <si>
    <t>01.GR.RE.R1.001</t>
  </si>
  <si>
    <t>01.GR.RE.R1.002</t>
  </si>
  <si>
    <t>Topall</t>
  </si>
  <si>
    <t xml:space="preserve">Estructura altells </t>
  </si>
  <si>
    <t>Eslales metaliques</t>
  </si>
  <si>
    <t>llinda</t>
  </si>
  <si>
    <t>Tancaments</t>
  </si>
  <si>
    <t>Portes tallafocs</t>
  </si>
  <si>
    <t>Passama</t>
  </si>
  <si>
    <t>Reixa</t>
  </si>
  <si>
    <t>01.GR.RE.R1.003</t>
  </si>
  <si>
    <t>01.GR.RE.R1.004</t>
  </si>
  <si>
    <t>Cel ras</t>
  </si>
  <si>
    <t>Cel ras inclinat</t>
  </si>
  <si>
    <t>Enrajolat</t>
  </si>
  <si>
    <t>repicat arrebossat</t>
  </si>
  <si>
    <t>Escupidor</t>
  </si>
  <si>
    <t>Arrambador</t>
  </si>
  <si>
    <t>Aplacat cantell forjat</t>
  </si>
  <si>
    <t>Instal.lacions</t>
  </si>
  <si>
    <t>Sanejament</t>
  </si>
  <si>
    <t>Contraincendis</t>
  </si>
  <si>
    <t>Clima i ventilació</t>
  </si>
  <si>
    <t>01.GR.RE.R1.005</t>
  </si>
  <si>
    <t>paret façana</t>
  </si>
  <si>
    <t>Mur de maçoneria</t>
  </si>
  <si>
    <t>Recrescut</t>
  </si>
  <si>
    <t xml:space="preserve">Paviment ceràmic </t>
  </si>
  <si>
    <t>Enderroc solera</t>
  </si>
  <si>
    <t>01.GR.RE.R1.006</t>
  </si>
  <si>
    <t>Residus</t>
  </si>
  <si>
    <t>01.GR.RE.R1.007</t>
  </si>
  <si>
    <t>01.SS.01.001</t>
  </si>
  <si>
    <t>01.SS.01.002</t>
  </si>
  <si>
    <t>01.SS.01.003</t>
  </si>
  <si>
    <t>01.SS.01.004</t>
  </si>
  <si>
    <t>01.SS.01.005</t>
  </si>
  <si>
    <t>01.SS.01.006</t>
  </si>
  <si>
    <t>01.SS.01.007</t>
  </si>
  <si>
    <t>01.SS.01.008</t>
  </si>
  <si>
    <t>01.SS.01.009</t>
  </si>
  <si>
    <t>01.SS.01.010</t>
  </si>
  <si>
    <t>01.SS.01.011</t>
  </si>
  <si>
    <t>01.SS.01.012</t>
  </si>
  <si>
    <t>01.SS.01.013</t>
  </si>
  <si>
    <t>01.SS.01.014</t>
  </si>
  <si>
    <t>01.SS.01.015</t>
  </si>
  <si>
    <t>01.SS.01.016</t>
  </si>
  <si>
    <t>01.SS.01.017</t>
  </si>
  <si>
    <t>01.SS.01.018</t>
  </si>
  <si>
    <t>01.SS.01.019</t>
  </si>
  <si>
    <t>01.SS.01.020</t>
  </si>
  <si>
    <t>01.SS.01.021</t>
  </si>
  <si>
    <t>01.SS.01.022</t>
  </si>
  <si>
    <t>01.SS.01.023</t>
  </si>
  <si>
    <t>01.SS.01.024</t>
  </si>
  <si>
    <t>01.SS.01.025</t>
  </si>
  <si>
    <t>01.SS.01.026</t>
  </si>
  <si>
    <t>01.SS.01.027</t>
  </si>
  <si>
    <t>01.SS.01.028</t>
  </si>
  <si>
    <t>01.SS.01.029</t>
  </si>
  <si>
    <t>01.SS.01.030</t>
  </si>
  <si>
    <t>01.SS.01.031</t>
  </si>
  <si>
    <t>01.SS.01.032</t>
  </si>
  <si>
    <t>01.SS.01.033</t>
  </si>
  <si>
    <t>01.SS.01.034</t>
  </si>
  <si>
    <t>01.SS.01.035</t>
  </si>
  <si>
    <t>01.SS.03.001</t>
  </si>
  <si>
    <t>01.SS.03.002</t>
  </si>
  <si>
    <t>Escala 1</t>
  </si>
  <si>
    <t>Escala 2</t>
  </si>
  <si>
    <t>01.SS.03.003</t>
  </si>
  <si>
    <t>01.SS.03.004</t>
  </si>
  <si>
    <t>Planta Coberta</t>
  </si>
  <si>
    <t>01.SS.03.005</t>
  </si>
  <si>
    <t xml:space="preserve">Protecció vial </t>
  </si>
  <si>
    <t>01.SS.03.006</t>
  </si>
  <si>
    <t>01.SS.03.007</t>
  </si>
  <si>
    <t>Barana perimetre forjat</t>
  </si>
  <si>
    <t>01.SS.03.008</t>
  </si>
  <si>
    <t>01.SS.03.009</t>
  </si>
  <si>
    <t>01.SS.03.010</t>
  </si>
  <si>
    <t>01.SS.03.011</t>
  </si>
  <si>
    <t>01.SS.03.012</t>
  </si>
  <si>
    <t>01.SS.03.013</t>
  </si>
  <si>
    <t>01.SS.03.014</t>
  </si>
  <si>
    <t>01.SS.03.015</t>
  </si>
  <si>
    <t>01.SS.03.016</t>
  </si>
  <si>
    <t>01.SS.03.017</t>
  </si>
  <si>
    <t>01.SS.04.001</t>
  </si>
  <si>
    <t>01.SS.04.002</t>
  </si>
  <si>
    <t>01.SS.04.003</t>
  </si>
  <si>
    <t>01.SS.04.004</t>
  </si>
  <si>
    <t>01.SS.04.005</t>
  </si>
  <si>
    <t>01.SS.04.006</t>
  </si>
  <si>
    <t>01.SS.04.007</t>
  </si>
  <si>
    <t>01.SS.04.008</t>
  </si>
  <si>
    <t>01.SS.04.009</t>
  </si>
  <si>
    <t>moduls</t>
  </si>
  <si>
    <t>mesos</t>
  </si>
  <si>
    <t>01.SS.04.010</t>
  </si>
  <si>
    <t>01.SS.04.011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</si>
</sst>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1"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32">
    <xf numFmtId="0" fontId="0" fillId="0" borderId="0" xfId="0"/>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top"/>
    </xf>
    <xf numFmtId="0" fontId="2" fillId="2" borderId="0" xfId="0" applyFont="1" applyFill="1" applyAlignment="1">
      <alignment horizontal="center" vertical="top"/>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164" fontId="4" fillId="0" borderId="0" xfId="0" applyNumberFormat="1" applyFont="1"/>
    <xf numFmtId="0" fontId="4" fillId="0" borderId="0" xfId="0" applyFont="1" applyAlignment="1">
      <alignment vertical="top"/>
    </xf>
    <xf numFmtId="0" fontId="0" fillId="0" borderId="0" xfId="0" applyAlignment="1">
      <alignment vertical="top"/>
    </xf>
    <xf numFmtId="0" fontId="8" fillId="0" borderId="0" xfId="0" applyFont="1"/>
    <xf numFmtId="49" fontId="8" fillId="0" borderId="0" xfId="0" applyNumberFormat="1" applyFont="1"/>
    <xf numFmtId="0" fontId="9" fillId="0" borderId="0" xfId="0" applyFont="1" applyAlignment="1">
      <alignment vertical="top"/>
    </xf>
    <xf numFmtId="49" fontId="9" fillId="0" borderId="0" xfId="0" applyNumberFormat="1" applyFont="1" applyAlignment="1">
      <alignment vertical="top"/>
    </xf>
    <xf numFmtId="165" fontId="9" fillId="4" borderId="0" xfId="0" applyNumberFormat="1" applyFont="1" applyFill="1" applyAlignment="1" applyProtection="1">
      <alignment vertical="top"/>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xf numFmtId="0" fontId="10" fillId="4" borderId="0" xfId="0" applyFont="1" applyFill="1" applyProtection="1">
      <protection locked="0"/>
    </xf>
    <xf numFmtId="165" fontId="10" fillId="4" borderId="1" xfId="0" applyNumberFormat="1" applyFont="1" applyFill="1" applyBorder="1" applyAlignment="1" applyProtection="1">
      <alignment horizontal="right"/>
      <protection locked="0"/>
    </xf>
    <xf numFmtId="165" fontId="10" fillId="4" borderId="1" xfId="0" applyNumberFormat="1" applyFont="1" applyFill="1" applyBorder="1" applyProtection="1">
      <protection locked="0"/>
    </xf>
    <xf numFmtId="0" fontId="1" fillId="0" borderId="0" xfId="0" applyFont="1"/>
    <xf numFmtId="0" fontId="9" fillId="0" borderId="0" xfId="0" applyFont="1" applyAlignment="1">
      <alignment horizontal="justify" vertical="top" wrapText="1"/>
    </xf>
    <xf numFmtId="0" fontId="6" fillId="0" borderId="0" xfId="0" applyFont="1"/>
    <xf numFmtId="0" fontId="7"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5"/>
  <sheetViews>
    <sheetView tabSelected="1" topLeftCell="A1153" workbookViewId="0">
      <selection activeCell="H1179" sqref="H1179"/>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style="17" customWidth="1"/>
    <col min="6" max="7" width="12.7109375" customWidth="1"/>
    <col min="8" max="8" width="13.7109375" customWidth="1"/>
  </cols>
  <sheetData>
    <row r="1" spans="1:8" x14ac:dyDescent="0.25">
      <c r="E1" s="28" t="s">
        <v>0</v>
      </c>
      <c r="F1" s="28" t="s">
        <v>0</v>
      </c>
      <c r="G1" s="28" t="s">
        <v>0</v>
      </c>
      <c r="H1" s="28" t="s">
        <v>0</v>
      </c>
    </row>
    <row r="2" spans="1:8" x14ac:dyDescent="0.25">
      <c r="E2" s="28" t="s">
        <v>1</v>
      </c>
      <c r="F2" s="28" t="s">
        <v>1</v>
      </c>
      <c r="G2" s="28" t="s">
        <v>1</v>
      </c>
      <c r="H2" s="28" t="s">
        <v>1</v>
      </c>
    </row>
    <row r="3" spans="1:8" x14ac:dyDescent="0.25">
      <c r="E3" s="28"/>
      <c r="F3" s="28"/>
      <c r="G3" s="28"/>
      <c r="H3" s="28"/>
    </row>
    <row r="4" spans="1:8" x14ac:dyDescent="0.25">
      <c r="E4" s="28"/>
      <c r="F4" s="28"/>
      <c r="G4" s="28"/>
      <c r="H4" s="28"/>
    </row>
    <row r="6" spans="1:8" ht="18.75" x14ac:dyDescent="0.25">
      <c r="C6" s="6"/>
      <c r="D6" s="6"/>
      <c r="E6" s="4" t="s">
        <v>2</v>
      </c>
      <c r="F6" s="6"/>
      <c r="G6" s="6"/>
      <c r="H6" s="6"/>
    </row>
    <row r="8" spans="1:8" x14ac:dyDescent="0.25">
      <c r="F8" s="7" t="s">
        <v>3</v>
      </c>
      <c r="G8" s="7" t="s">
        <v>4</v>
      </c>
      <c r="H8" s="7" t="s">
        <v>5</v>
      </c>
    </row>
    <row r="10" spans="1:8" x14ac:dyDescent="0.25">
      <c r="C10" s="8" t="s">
        <v>6</v>
      </c>
      <c r="D10" s="9" t="s">
        <v>7</v>
      </c>
      <c r="E10" s="3" t="s">
        <v>8</v>
      </c>
    </row>
    <row r="11" spans="1:8" x14ac:dyDescent="0.25">
      <c r="C11" s="8" t="s">
        <v>9</v>
      </c>
      <c r="D11" s="9" t="s">
        <v>10</v>
      </c>
      <c r="E11" s="3" t="s">
        <v>11</v>
      </c>
    </row>
    <row r="12" spans="1:8" x14ac:dyDescent="0.25">
      <c r="C12" s="8" t="s">
        <v>12</v>
      </c>
      <c r="D12" s="9" t="s">
        <v>10</v>
      </c>
      <c r="E12" s="3" t="s">
        <v>13</v>
      </c>
    </row>
    <row r="14" spans="1:8" ht="21.75" customHeight="1" x14ac:dyDescent="0.25">
      <c r="A14" s="5" t="s">
        <v>14</v>
      </c>
      <c r="B14" s="5">
        <v>1</v>
      </c>
      <c r="C14" s="5" t="s">
        <v>15</v>
      </c>
      <c r="D14" s="10" t="s">
        <v>16</v>
      </c>
      <c r="E14" s="2" t="s">
        <v>17</v>
      </c>
      <c r="F14" s="11">
        <v>0</v>
      </c>
      <c r="G14" s="12">
        <v>1</v>
      </c>
      <c r="H14" s="13">
        <f>ROUND(ROUND(F14,2)*ROUND(G14,3),2)</f>
        <v>0</v>
      </c>
    </row>
    <row r="15" spans="1:8" x14ac:dyDescent="0.25">
      <c r="E15" s="3" t="s">
        <v>18</v>
      </c>
      <c r="F15" s="8"/>
      <c r="G15" s="8"/>
      <c r="H15" s="14">
        <f>SUM(H14:H14)</f>
        <v>0</v>
      </c>
    </row>
    <row r="17" spans="1:8" x14ac:dyDescent="0.25">
      <c r="C17" s="8" t="s">
        <v>6</v>
      </c>
      <c r="D17" s="9" t="s">
        <v>7</v>
      </c>
      <c r="E17" s="3" t="s">
        <v>8</v>
      </c>
    </row>
    <row r="18" spans="1:8" x14ac:dyDescent="0.25">
      <c r="C18" s="8" t="s">
        <v>9</v>
      </c>
      <c r="D18" s="9" t="s">
        <v>10</v>
      </c>
      <c r="E18" s="3" t="s">
        <v>11</v>
      </c>
    </row>
    <row r="19" spans="1:8" x14ac:dyDescent="0.25">
      <c r="C19" s="8" t="s">
        <v>12</v>
      </c>
      <c r="D19" s="9" t="s">
        <v>7</v>
      </c>
      <c r="E19" s="3" t="s">
        <v>19</v>
      </c>
    </row>
    <row r="21" spans="1:8" x14ac:dyDescent="0.25">
      <c r="A21" s="5" t="s">
        <v>20</v>
      </c>
      <c r="B21" s="5">
        <v>1</v>
      </c>
      <c r="C21" s="5" t="s">
        <v>21</v>
      </c>
      <c r="D21" s="10" t="s">
        <v>22</v>
      </c>
      <c r="E21" s="1" t="s">
        <v>23</v>
      </c>
      <c r="F21" s="11">
        <v>31.82</v>
      </c>
      <c r="G21" s="12">
        <v>9</v>
      </c>
      <c r="H21" s="13">
        <f t="shared" ref="H21:H27" si="0">ROUND(ROUND(F21,2)*ROUND(G21,3),2)</f>
        <v>286.38</v>
      </c>
    </row>
    <row r="22" spans="1:8" x14ac:dyDescent="0.25">
      <c r="A22" s="5" t="s">
        <v>20</v>
      </c>
      <c r="B22" s="5">
        <v>2</v>
      </c>
      <c r="C22" s="5" t="s">
        <v>24</v>
      </c>
      <c r="D22" s="10" t="s">
        <v>22</v>
      </c>
      <c r="E22" s="1" t="s">
        <v>25</v>
      </c>
      <c r="F22" s="11">
        <v>41.37</v>
      </c>
      <c r="G22" s="12">
        <v>2</v>
      </c>
      <c r="H22" s="13">
        <f t="shared" si="0"/>
        <v>82.74</v>
      </c>
    </row>
    <row r="23" spans="1:8" x14ac:dyDescent="0.25">
      <c r="A23" s="5" t="s">
        <v>20</v>
      </c>
      <c r="B23" s="5">
        <v>3</v>
      </c>
      <c r="C23" s="5" t="s">
        <v>26</v>
      </c>
      <c r="D23" s="10" t="s">
        <v>22</v>
      </c>
      <c r="E23" s="1" t="s">
        <v>27</v>
      </c>
      <c r="F23" s="11">
        <v>38.33</v>
      </c>
      <c r="G23" s="12">
        <v>2</v>
      </c>
      <c r="H23" s="13">
        <f t="shared" si="0"/>
        <v>76.66</v>
      </c>
    </row>
    <row r="24" spans="1:8" x14ac:dyDescent="0.25">
      <c r="A24" s="5" t="s">
        <v>20</v>
      </c>
      <c r="B24" s="5">
        <v>4</v>
      </c>
      <c r="C24" s="5" t="s">
        <v>28</v>
      </c>
      <c r="D24" s="10" t="s">
        <v>22</v>
      </c>
      <c r="E24" s="1" t="s">
        <v>29</v>
      </c>
      <c r="F24" s="11">
        <v>63.35</v>
      </c>
      <c r="G24" s="12">
        <v>1</v>
      </c>
      <c r="H24" s="13">
        <f t="shared" si="0"/>
        <v>63.35</v>
      </c>
    </row>
    <row r="25" spans="1:8" x14ac:dyDescent="0.25">
      <c r="A25" s="5" t="s">
        <v>20</v>
      </c>
      <c r="B25" s="5">
        <v>5</v>
      </c>
      <c r="C25" s="5" t="s">
        <v>30</v>
      </c>
      <c r="D25" s="10" t="s">
        <v>31</v>
      </c>
      <c r="E25" s="1" t="s">
        <v>32</v>
      </c>
      <c r="F25" s="11">
        <v>22.27</v>
      </c>
      <c r="G25" s="12">
        <v>5</v>
      </c>
      <c r="H25" s="13">
        <f t="shared" si="0"/>
        <v>111.35</v>
      </c>
    </row>
    <row r="26" spans="1:8" x14ac:dyDescent="0.25">
      <c r="A26" s="5" t="s">
        <v>20</v>
      </c>
      <c r="B26" s="5">
        <v>6</v>
      </c>
      <c r="C26" s="5" t="s">
        <v>33</v>
      </c>
      <c r="D26" s="10" t="s">
        <v>22</v>
      </c>
      <c r="E26" s="1" t="s">
        <v>34</v>
      </c>
      <c r="F26" s="11">
        <v>22.81</v>
      </c>
      <c r="G26" s="12">
        <v>1</v>
      </c>
      <c r="H26" s="13">
        <f t="shared" si="0"/>
        <v>22.81</v>
      </c>
    </row>
    <row r="27" spans="1:8" ht="15" customHeight="1" x14ac:dyDescent="0.25">
      <c r="A27" s="5" t="s">
        <v>20</v>
      </c>
      <c r="B27" s="5">
        <v>7</v>
      </c>
      <c r="C27" s="5" t="s">
        <v>35</v>
      </c>
      <c r="D27" s="10" t="s">
        <v>36</v>
      </c>
      <c r="E27" s="1" t="s">
        <v>37</v>
      </c>
      <c r="F27" s="11">
        <v>4.18</v>
      </c>
      <c r="G27" s="12">
        <v>49</v>
      </c>
      <c r="H27" s="13">
        <f t="shared" si="0"/>
        <v>204.82</v>
      </c>
    </row>
    <row r="28" spans="1:8" x14ac:dyDescent="0.25">
      <c r="E28" s="3" t="s">
        <v>18</v>
      </c>
      <c r="F28" s="8"/>
      <c r="G28" s="8"/>
      <c r="H28" s="14">
        <f>SUM(H21:H27)</f>
        <v>848.1099999999999</v>
      </c>
    </row>
    <row r="30" spans="1:8" x14ac:dyDescent="0.25">
      <c r="C30" s="8" t="s">
        <v>6</v>
      </c>
      <c r="D30" s="9" t="s">
        <v>7</v>
      </c>
      <c r="E30" s="3" t="s">
        <v>8</v>
      </c>
    </row>
    <row r="31" spans="1:8" x14ac:dyDescent="0.25">
      <c r="C31" s="8" t="s">
        <v>9</v>
      </c>
      <c r="D31" s="9" t="s">
        <v>10</v>
      </c>
      <c r="E31" s="3" t="s">
        <v>11</v>
      </c>
    </row>
    <row r="32" spans="1:8" x14ac:dyDescent="0.25">
      <c r="C32" s="8" t="s">
        <v>12</v>
      </c>
      <c r="D32" s="9" t="s">
        <v>38</v>
      </c>
      <c r="E32" s="3" t="s">
        <v>39</v>
      </c>
    </row>
    <row r="34" spans="1:8" ht="15" customHeight="1" x14ac:dyDescent="0.25">
      <c r="A34" s="5" t="s">
        <v>40</v>
      </c>
      <c r="B34" s="5">
        <v>1</v>
      </c>
      <c r="C34" s="5" t="s">
        <v>41</v>
      </c>
      <c r="D34" s="10" t="s">
        <v>36</v>
      </c>
      <c r="E34" s="2" t="s">
        <v>42</v>
      </c>
      <c r="F34" s="11">
        <v>75.48</v>
      </c>
      <c r="G34" s="12">
        <v>163.75</v>
      </c>
      <c r="H34" s="13">
        <f>ROUND(ROUND(F34,2)*ROUND(G34,3),2)</f>
        <v>12359.85</v>
      </c>
    </row>
    <row r="35" spans="1:8" ht="15" customHeight="1" x14ac:dyDescent="0.25">
      <c r="A35" s="5" t="s">
        <v>40</v>
      </c>
      <c r="B35" s="5">
        <v>2</v>
      </c>
      <c r="C35" s="5" t="s">
        <v>43</v>
      </c>
      <c r="D35" s="10" t="s">
        <v>22</v>
      </c>
      <c r="E35" s="2" t="s">
        <v>44</v>
      </c>
      <c r="F35" s="11">
        <v>313.49</v>
      </c>
      <c r="G35" s="12">
        <v>3</v>
      </c>
      <c r="H35" s="13">
        <f>ROUND(ROUND(F35,2)*ROUND(G35,3),2)</f>
        <v>940.47</v>
      </c>
    </row>
    <row r="36" spans="1:8" ht="15" customHeight="1" x14ac:dyDescent="0.25">
      <c r="A36" s="5" t="s">
        <v>40</v>
      </c>
      <c r="B36" s="5">
        <v>3</v>
      </c>
      <c r="C36" s="5" t="s">
        <v>45</v>
      </c>
      <c r="D36" s="10" t="s">
        <v>22</v>
      </c>
      <c r="E36" s="2" t="s">
        <v>46</v>
      </c>
      <c r="F36" s="11">
        <v>1282.68</v>
      </c>
      <c r="G36" s="12">
        <v>1</v>
      </c>
      <c r="H36" s="13">
        <f>ROUND(ROUND(F36,2)*ROUND(G36,3),2)</f>
        <v>1282.68</v>
      </c>
    </row>
    <row r="37" spans="1:8" x14ac:dyDescent="0.25">
      <c r="E37" s="3" t="s">
        <v>18</v>
      </c>
      <c r="F37" s="8"/>
      <c r="G37" s="8"/>
      <c r="H37" s="14">
        <f>SUM(H34:H36)</f>
        <v>14583</v>
      </c>
    </row>
    <row r="39" spans="1:8" x14ac:dyDescent="0.25">
      <c r="C39" s="8" t="s">
        <v>6</v>
      </c>
      <c r="D39" s="9" t="s">
        <v>7</v>
      </c>
      <c r="E39" s="3" t="s">
        <v>8</v>
      </c>
    </row>
    <row r="40" spans="1:8" x14ac:dyDescent="0.25">
      <c r="C40" s="8" t="s">
        <v>9</v>
      </c>
      <c r="D40" s="9" t="s">
        <v>10</v>
      </c>
      <c r="E40" s="3" t="s">
        <v>11</v>
      </c>
    </row>
    <row r="41" spans="1:8" x14ac:dyDescent="0.25">
      <c r="C41" s="8" t="s">
        <v>12</v>
      </c>
      <c r="D41" s="9" t="s">
        <v>47</v>
      </c>
      <c r="E41" s="3" t="s">
        <v>48</v>
      </c>
    </row>
    <row r="43" spans="1:8" x14ac:dyDescent="0.25">
      <c r="A43" s="5" t="s">
        <v>49</v>
      </c>
      <c r="B43" s="5">
        <v>1</v>
      </c>
      <c r="C43" s="5" t="s">
        <v>50</v>
      </c>
      <c r="D43" s="10" t="s">
        <v>36</v>
      </c>
      <c r="E43" s="1" t="s">
        <v>51</v>
      </c>
      <c r="F43" s="11">
        <v>6.23</v>
      </c>
      <c r="G43" s="12">
        <v>105</v>
      </c>
      <c r="H43" s="13">
        <f t="shared" ref="H43:H48" si="1">ROUND(ROUND(F43,2)*ROUND(G43,3),2)</f>
        <v>654.15</v>
      </c>
    </row>
    <row r="44" spans="1:8" x14ac:dyDescent="0.25">
      <c r="A44" s="5" t="s">
        <v>49</v>
      </c>
      <c r="B44" s="5">
        <v>2</v>
      </c>
      <c r="C44" s="5" t="s">
        <v>52</v>
      </c>
      <c r="D44" s="10" t="s">
        <v>53</v>
      </c>
      <c r="E44" s="1" t="s">
        <v>54</v>
      </c>
      <c r="F44" s="11">
        <v>3.74</v>
      </c>
      <c r="G44" s="12">
        <v>43</v>
      </c>
      <c r="H44" s="13">
        <f t="shared" si="1"/>
        <v>160.82</v>
      </c>
    </row>
    <row r="45" spans="1:8" x14ac:dyDescent="0.25">
      <c r="A45" s="5" t="s">
        <v>49</v>
      </c>
      <c r="B45" s="5">
        <v>3</v>
      </c>
      <c r="C45" s="5" t="s">
        <v>55</v>
      </c>
      <c r="D45" s="10" t="s">
        <v>36</v>
      </c>
      <c r="E45" s="1" t="s">
        <v>56</v>
      </c>
      <c r="F45" s="11">
        <v>4.49</v>
      </c>
      <c r="G45" s="12">
        <v>105</v>
      </c>
      <c r="H45" s="13">
        <f t="shared" si="1"/>
        <v>471.45</v>
      </c>
    </row>
    <row r="46" spans="1:8" x14ac:dyDescent="0.25">
      <c r="A46" s="5" t="s">
        <v>49</v>
      </c>
      <c r="B46" s="5">
        <v>4</v>
      </c>
      <c r="C46" s="5" t="s">
        <v>57</v>
      </c>
      <c r="D46" s="10" t="s">
        <v>36</v>
      </c>
      <c r="E46" s="1" t="s">
        <v>58</v>
      </c>
      <c r="F46" s="11">
        <v>6.23</v>
      </c>
      <c r="G46" s="12">
        <v>105</v>
      </c>
      <c r="H46" s="13">
        <f t="shared" si="1"/>
        <v>654.15</v>
      </c>
    </row>
    <row r="47" spans="1:8" x14ac:dyDescent="0.25">
      <c r="A47" s="5" t="s">
        <v>49</v>
      </c>
      <c r="B47" s="5">
        <v>5</v>
      </c>
      <c r="C47" s="5" t="s">
        <v>59</v>
      </c>
      <c r="D47" s="10" t="s">
        <v>36</v>
      </c>
      <c r="E47" s="1" t="s">
        <v>60</v>
      </c>
      <c r="F47" s="11">
        <v>8.2100000000000009</v>
      </c>
      <c r="G47" s="12">
        <v>105</v>
      </c>
      <c r="H47" s="13">
        <f t="shared" si="1"/>
        <v>862.05</v>
      </c>
    </row>
    <row r="48" spans="1:8" x14ac:dyDescent="0.25">
      <c r="A48" s="5" t="s">
        <v>49</v>
      </c>
      <c r="B48" s="5">
        <v>6</v>
      </c>
      <c r="C48" s="5" t="s">
        <v>61</v>
      </c>
      <c r="D48" s="10" t="s">
        <v>62</v>
      </c>
      <c r="E48" s="1" t="s">
        <v>63</v>
      </c>
      <c r="F48" s="11">
        <v>7.48</v>
      </c>
      <c r="G48" s="12">
        <v>2</v>
      </c>
      <c r="H48" s="13">
        <f t="shared" si="1"/>
        <v>14.96</v>
      </c>
    </row>
    <row r="49" spans="1:8" x14ac:dyDescent="0.25">
      <c r="E49" s="3" t="s">
        <v>18</v>
      </c>
      <c r="F49" s="8"/>
      <c r="G49" s="8"/>
      <c r="H49" s="14">
        <f>SUM(H43:H48)</f>
        <v>2817.58</v>
      </c>
    </row>
    <row r="51" spans="1:8" x14ac:dyDescent="0.25">
      <c r="C51" s="8" t="s">
        <v>6</v>
      </c>
      <c r="D51" s="9" t="s">
        <v>7</v>
      </c>
      <c r="E51" s="3" t="s">
        <v>8</v>
      </c>
    </row>
    <row r="52" spans="1:8" x14ac:dyDescent="0.25">
      <c r="C52" s="8" t="s">
        <v>9</v>
      </c>
      <c r="D52" s="9" t="s">
        <v>10</v>
      </c>
      <c r="E52" s="3" t="s">
        <v>11</v>
      </c>
    </row>
    <row r="53" spans="1:8" x14ac:dyDescent="0.25">
      <c r="C53" s="8" t="s">
        <v>12</v>
      </c>
      <c r="D53" s="9" t="s">
        <v>64</v>
      </c>
      <c r="E53" s="3" t="s">
        <v>65</v>
      </c>
    </row>
    <row r="55" spans="1:8" x14ac:dyDescent="0.25">
      <c r="A55" s="5" t="s">
        <v>66</v>
      </c>
      <c r="B55" s="5">
        <v>1</v>
      </c>
      <c r="C55" s="5" t="s">
        <v>67</v>
      </c>
      <c r="D55" s="10" t="s">
        <v>53</v>
      </c>
      <c r="E55" s="1" t="s">
        <v>68</v>
      </c>
      <c r="F55" s="11">
        <v>8.73</v>
      </c>
      <c r="G55" s="12">
        <v>70</v>
      </c>
      <c r="H55" s="13">
        <f>ROUND(ROUND(F55,2)*ROUND(G55,3),2)</f>
        <v>611.1</v>
      </c>
    </row>
    <row r="56" spans="1:8" x14ac:dyDescent="0.25">
      <c r="A56" s="5" t="s">
        <v>66</v>
      </c>
      <c r="B56" s="5">
        <v>2</v>
      </c>
      <c r="C56" s="5" t="s">
        <v>69</v>
      </c>
      <c r="D56" s="10" t="s">
        <v>36</v>
      </c>
      <c r="E56" s="1" t="s">
        <v>70</v>
      </c>
      <c r="F56" s="11">
        <v>8.7200000000000006</v>
      </c>
      <c r="G56" s="12">
        <v>175.75</v>
      </c>
      <c r="H56" s="13">
        <f>ROUND(ROUND(F56,2)*ROUND(G56,3),2)</f>
        <v>1532.54</v>
      </c>
    </row>
    <row r="57" spans="1:8" x14ac:dyDescent="0.25">
      <c r="A57" s="5" t="s">
        <v>66</v>
      </c>
      <c r="B57" s="5">
        <v>3</v>
      </c>
      <c r="C57" s="5" t="s">
        <v>71</v>
      </c>
      <c r="D57" s="10" t="s">
        <v>36</v>
      </c>
      <c r="E57" s="1" t="s">
        <v>72</v>
      </c>
      <c r="F57" s="11">
        <v>43.98</v>
      </c>
      <c r="G57" s="12">
        <v>135</v>
      </c>
      <c r="H57" s="13">
        <f>ROUND(ROUND(F57,2)*ROUND(G57,3),2)</f>
        <v>5937.3</v>
      </c>
    </row>
    <row r="58" spans="1:8" x14ac:dyDescent="0.25">
      <c r="A58" s="5" t="s">
        <v>66</v>
      </c>
      <c r="B58" s="5">
        <v>4</v>
      </c>
      <c r="C58" s="5" t="s">
        <v>73</v>
      </c>
      <c r="D58" s="10" t="s">
        <v>53</v>
      </c>
      <c r="E58" s="1" t="s">
        <v>74</v>
      </c>
      <c r="F58" s="11">
        <v>17.760000000000002</v>
      </c>
      <c r="G58" s="12">
        <v>15</v>
      </c>
      <c r="H58" s="13">
        <f>ROUND(ROUND(F58,2)*ROUND(G58,3),2)</f>
        <v>266.39999999999998</v>
      </c>
    </row>
    <row r="59" spans="1:8" x14ac:dyDescent="0.25">
      <c r="A59" s="5" t="s">
        <v>66</v>
      </c>
      <c r="B59" s="5">
        <v>5</v>
      </c>
      <c r="C59" s="5" t="s">
        <v>75</v>
      </c>
      <c r="D59" s="10" t="s">
        <v>76</v>
      </c>
      <c r="E59" s="1" t="s">
        <v>77</v>
      </c>
      <c r="F59" s="11">
        <v>199.35</v>
      </c>
      <c r="G59" s="12">
        <v>3.9380000000000002</v>
      </c>
      <c r="H59" s="13">
        <f>ROUND(ROUND(F59,2)*ROUND(G59,3),2)</f>
        <v>785.04</v>
      </c>
    </row>
    <row r="60" spans="1:8" x14ac:dyDescent="0.25">
      <c r="E60" s="3" t="s">
        <v>18</v>
      </c>
      <c r="F60" s="8"/>
      <c r="G60" s="8"/>
      <c r="H60" s="14">
        <f>SUM(H55:H59)</f>
        <v>9132.380000000001</v>
      </c>
    </row>
    <row r="62" spans="1:8" x14ac:dyDescent="0.25">
      <c r="C62" s="8" t="s">
        <v>6</v>
      </c>
      <c r="D62" s="9" t="s">
        <v>7</v>
      </c>
      <c r="E62" s="3" t="s">
        <v>8</v>
      </c>
    </row>
    <row r="63" spans="1:8" x14ac:dyDescent="0.25">
      <c r="C63" s="8" t="s">
        <v>9</v>
      </c>
      <c r="D63" s="9" t="s">
        <v>10</v>
      </c>
      <c r="E63" s="3" t="s">
        <v>11</v>
      </c>
    </row>
    <row r="64" spans="1:8" x14ac:dyDescent="0.25">
      <c r="C64" s="8" t="s">
        <v>12</v>
      </c>
      <c r="D64" s="9" t="s">
        <v>78</v>
      </c>
      <c r="E64" s="3" t="s">
        <v>79</v>
      </c>
    </row>
    <row r="66" spans="1:8" x14ac:dyDescent="0.25">
      <c r="A66" s="5" t="s">
        <v>80</v>
      </c>
      <c r="B66" s="5">
        <v>1</v>
      </c>
      <c r="C66" s="5" t="s">
        <v>81</v>
      </c>
      <c r="D66" s="10" t="s">
        <v>62</v>
      </c>
      <c r="E66" s="1" t="s">
        <v>82</v>
      </c>
      <c r="F66" s="11">
        <v>29.9</v>
      </c>
      <c r="G66" s="12">
        <v>30</v>
      </c>
      <c r="H66" s="13">
        <f t="shared" ref="H66:H75" si="2">ROUND(ROUND(F66,2)*ROUND(G66,3),2)</f>
        <v>897</v>
      </c>
    </row>
    <row r="67" spans="1:8" x14ac:dyDescent="0.25">
      <c r="A67" s="5" t="s">
        <v>80</v>
      </c>
      <c r="B67" s="5">
        <v>2</v>
      </c>
      <c r="C67" s="5" t="s">
        <v>83</v>
      </c>
      <c r="D67" s="10" t="s">
        <v>62</v>
      </c>
      <c r="E67" s="1" t="s">
        <v>84</v>
      </c>
      <c r="F67" s="11">
        <v>46.1</v>
      </c>
      <c r="G67" s="12">
        <v>6</v>
      </c>
      <c r="H67" s="13">
        <f t="shared" si="2"/>
        <v>276.60000000000002</v>
      </c>
    </row>
    <row r="68" spans="1:8" x14ac:dyDescent="0.25">
      <c r="A68" s="5" t="s">
        <v>80</v>
      </c>
      <c r="B68" s="5">
        <v>3</v>
      </c>
      <c r="C68" s="5" t="s">
        <v>85</v>
      </c>
      <c r="D68" s="10" t="s">
        <v>62</v>
      </c>
      <c r="E68" s="1" t="s">
        <v>86</v>
      </c>
      <c r="F68" s="11">
        <v>29.9</v>
      </c>
      <c r="G68" s="12">
        <v>7</v>
      </c>
      <c r="H68" s="13">
        <f t="shared" si="2"/>
        <v>209.3</v>
      </c>
    </row>
    <row r="69" spans="1:8" x14ac:dyDescent="0.25">
      <c r="A69" s="5" t="s">
        <v>80</v>
      </c>
      <c r="B69" s="5">
        <v>4</v>
      </c>
      <c r="C69" s="5" t="s">
        <v>87</v>
      </c>
      <c r="D69" s="10" t="s">
        <v>62</v>
      </c>
      <c r="E69" s="1" t="s">
        <v>88</v>
      </c>
      <c r="F69" s="11">
        <v>34.89</v>
      </c>
      <c r="G69" s="12">
        <v>1</v>
      </c>
      <c r="H69" s="13">
        <f t="shared" si="2"/>
        <v>34.89</v>
      </c>
    </row>
    <row r="70" spans="1:8" ht="78.75" x14ac:dyDescent="0.25">
      <c r="A70" s="5" t="s">
        <v>80</v>
      </c>
      <c r="B70" s="5">
        <v>5</v>
      </c>
      <c r="C70" s="5" t="s">
        <v>89</v>
      </c>
      <c r="D70" s="10" t="s">
        <v>36</v>
      </c>
      <c r="E70" s="2" t="s">
        <v>90</v>
      </c>
      <c r="F70" s="11">
        <v>23.67</v>
      </c>
      <c r="G70" s="12">
        <v>57.53</v>
      </c>
      <c r="H70" s="13">
        <f t="shared" si="2"/>
        <v>1361.74</v>
      </c>
    </row>
    <row r="71" spans="1:8" x14ac:dyDescent="0.25">
      <c r="A71" s="5" t="s">
        <v>80</v>
      </c>
      <c r="B71" s="5">
        <v>6</v>
      </c>
      <c r="C71" s="5" t="s">
        <v>91</v>
      </c>
      <c r="D71" s="10" t="s">
        <v>62</v>
      </c>
      <c r="E71" s="1" t="s">
        <v>92</v>
      </c>
      <c r="F71" s="11">
        <v>19.93</v>
      </c>
      <c r="G71" s="12">
        <v>2</v>
      </c>
      <c r="H71" s="13">
        <f t="shared" si="2"/>
        <v>39.86</v>
      </c>
    </row>
    <row r="72" spans="1:8" x14ac:dyDescent="0.25">
      <c r="A72" s="5" t="s">
        <v>80</v>
      </c>
      <c r="B72" s="5">
        <v>7</v>
      </c>
      <c r="C72" s="5" t="s">
        <v>93</v>
      </c>
      <c r="D72" s="10" t="s">
        <v>62</v>
      </c>
      <c r="E72" s="1" t="s">
        <v>94</v>
      </c>
      <c r="F72" s="11">
        <v>29.9</v>
      </c>
      <c r="G72" s="12">
        <v>1</v>
      </c>
      <c r="H72" s="13">
        <f t="shared" si="2"/>
        <v>29.9</v>
      </c>
    </row>
    <row r="73" spans="1:8" x14ac:dyDescent="0.25">
      <c r="A73" s="5" t="s">
        <v>80</v>
      </c>
      <c r="B73" s="5">
        <v>8</v>
      </c>
      <c r="C73" s="5" t="s">
        <v>95</v>
      </c>
      <c r="D73" s="10" t="s">
        <v>53</v>
      </c>
      <c r="E73" s="1" t="s">
        <v>96</v>
      </c>
      <c r="F73" s="11">
        <v>2.4900000000000002</v>
      </c>
      <c r="G73" s="12">
        <v>18</v>
      </c>
      <c r="H73" s="13">
        <f t="shared" si="2"/>
        <v>44.82</v>
      </c>
    </row>
    <row r="74" spans="1:8" x14ac:dyDescent="0.25">
      <c r="A74" s="5" t="s">
        <v>80</v>
      </c>
      <c r="B74" s="5">
        <v>9</v>
      </c>
      <c r="C74" s="5" t="s">
        <v>97</v>
      </c>
      <c r="D74" s="10" t="s">
        <v>53</v>
      </c>
      <c r="E74" s="1" t="s">
        <v>98</v>
      </c>
      <c r="F74" s="11">
        <v>8.19</v>
      </c>
      <c r="G74" s="12">
        <v>14</v>
      </c>
      <c r="H74" s="13">
        <f t="shared" si="2"/>
        <v>114.66</v>
      </c>
    </row>
    <row r="75" spans="1:8" x14ac:dyDescent="0.25">
      <c r="A75" s="5" t="s">
        <v>80</v>
      </c>
      <c r="B75" s="5">
        <v>10</v>
      </c>
      <c r="C75" s="5" t="s">
        <v>99</v>
      </c>
      <c r="D75" s="10" t="s">
        <v>36</v>
      </c>
      <c r="E75" s="1" t="s">
        <v>100</v>
      </c>
      <c r="F75" s="11">
        <v>14.02</v>
      </c>
      <c r="G75" s="12">
        <v>12</v>
      </c>
      <c r="H75" s="13">
        <f t="shared" si="2"/>
        <v>168.24</v>
      </c>
    </row>
    <row r="76" spans="1:8" x14ac:dyDescent="0.25">
      <c r="E76" s="3" t="s">
        <v>18</v>
      </c>
      <c r="F76" s="8"/>
      <c r="G76" s="8"/>
      <c r="H76" s="14">
        <f>SUM(H66:H75)</f>
        <v>3177.01</v>
      </c>
    </row>
    <row r="78" spans="1:8" x14ac:dyDescent="0.25">
      <c r="C78" s="8" t="s">
        <v>6</v>
      </c>
      <c r="D78" s="9" t="s">
        <v>7</v>
      </c>
      <c r="E78" s="3" t="s">
        <v>8</v>
      </c>
    </row>
    <row r="79" spans="1:8" x14ac:dyDescent="0.25">
      <c r="C79" s="8" t="s">
        <v>9</v>
      </c>
      <c r="D79" s="9" t="s">
        <v>10</v>
      </c>
      <c r="E79" s="3" t="s">
        <v>11</v>
      </c>
    </row>
    <row r="80" spans="1:8" x14ac:dyDescent="0.25">
      <c r="C80" s="8" t="s">
        <v>12</v>
      </c>
      <c r="D80" s="9" t="s">
        <v>101</v>
      </c>
      <c r="E80" s="3" t="s">
        <v>102</v>
      </c>
    </row>
    <row r="82" spans="1:8" x14ac:dyDescent="0.25">
      <c r="A82" s="5" t="s">
        <v>103</v>
      </c>
      <c r="B82" s="5">
        <v>1</v>
      </c>
      <c r="C82" s="5" t="s">
        <v>104</v>
      </c>
      <c r="D82" s="10" t="s">
        <v>36</v>
      </c>
      <c r="E82" s="1" t="s">
        <v>105</v>
      </c>
      <c r="F82" s="11">
        <v>9.5500000000000007</v>
      </c>
      <c r="G82" s="12">
        <v>127.5</v>
      </c>
      <c r="H82" s="13">
        <f>ROUND(ROUND(F82,2)*ROUND(G82,3),2)</f>
        <v>1217.6300000000001</v>
      </c>
    </row>
    <row r="83" spans="1:8" x14ac:dyDescent="0.25">
      <c r="A83" s="5" t="s">
        <v>103</v>
      </c>
      <c r="B83" s="5">
        <v>2</v>
      </c>
      <c r="C83" s="5" t="s">
        <v>106</v>
      </c>
      <c r="D83" s="10" t="s">
        <v>36</v>
      </c>
      <c r="E83" s="1" t="s">
        <v>107</v>
      </c>
      <c r="F83" s="11">
        <v>7.48</v>
      </c>
      <c r="G83" s="12">
        <v>230.625</v>
      </c>
      <c r="H83" s="13">
        <f>ROUND(ROUND(F83,2)*ROUND(G83,3),2)</f>
        <v>1725.08</v>
      </c>
    </row>
    <row r="84" spans="1:8" x14ac:dyDescent="0.25">
      <c r="A84" s="5" t="s">
        <v>103</v>
      </c>
      <c r="B84" s="5">
        <v>3</v>
      </c>
      <c r="C84" s="5" t="s">
        <v>108</v>
      </c>
      <c r="D84" s="10" t="s">
        <v>36</v>
      </c>
      <c r="E84" s="1" t="s">
        <v>109</v>
      </c>
      <c r="F84" s="11">
        <v>8.7200000000000006</v>
      </c>
      <c r="G84" s="12">
        <v>230.625</v>
      </c>
      <c r="H84" s="13">
        <f>ROUND(ROUND(F84,2)*ROUND(G84,3),2)</f>
        <v>2011.05</v>
      </c>
    </row>
    <row r="85" spans="1:8" x14ac:dyDescent="0.25">
      <c r="A85" s="5" t="s">
        <v>103</v>
      </c>
      <c r="B85" s="5">
        <v>4</v>
      </c>
      <c r="C85" s="5" t="s">
        <v>110</v>
      </c>
      <c r="D85" s="10" t="s">
        <v>36</v>
      </c>
      <c r="E85" s="1" t="s">
        <v>111</v>
      </c>
      <c r="F85" s="11">
        <v>30.02</v>
      </c>
      <c r="G85" s="12">
        <v>38.5</v>
      </c>
      <c r="H85" s="13">
        <f>ROUND(ROUND(F85,2)*ROUND(G85,3),2)</f>
        <v>1155.77</v>
      </c>
    </row>
    <row r="86" spans="1:8" x14ac:dyDescent="0.25">
      <c r="E86" s="3" t="s">
        <v>18</v>
      </c>
      <c r="F86" s="8"/>
      <c r="G86" s="8"/>
      <c r="H86" s="14">
        <f>SUM(H82:H85)</f>
        <v>6109.5300000000007</v>
      </c>
    </row>
    <row r="88" spans="1:8" x14ac:dyDescent="0.25">
      <c r="C88" s="8" t="s">
        <v>6</v>
      </c>
      <c r="D88" s="9" t="s">
        <v>7</v>
      </c>
      <c r="E88" s="3" t="s">
        <v>8</v>
      </c>
    </row>
    <row r="89" spans="1:8" x14ac:dyDescent="0.25">
      <c r="C89" s="8" t="s">
        <v>9</v>
      </c>
      <c r="D89" s="9" t="s">
        <v>10</v>
      </c>
      <c r="E89" s="3" t="s">
        <v>11</v>
      </c>
    </row>
    <row r="90" spans="1:8" x14ac:dyDescent="0.25">
      <c r="C90" s="8" t="s">
        <v>12</v>
      </c>
      <c r="D90" s="9" t="s">
        <v>112</v>
      </c>
      <c r="E90" s="3" t="s">
        <v>113</v>
      </c>
    </row>
    <row r="92" spans="1:8" x14ac:dyDescent="0.25">
      <c r="A92" s="5" t="s">
        <v>114</v>
      </c>
      <c r="B92" s="5">
        <v>1</v>
      </c>
      <c r="C92" s="5" t="s">
        <v>115</v>
      </c>
      <c r="D92" s="10" t="s">
        <v>36</v>
      </c>
      <c r="E92" s="1" t="s">
        <v>116</v>
      </c>
      <c r="F92" s="11">
        <v>16.2</v>
      </c>
      <c r="G92" s="12">
        <v>639.66</v>
      </c>
      <c r="H92" s="13">
        <f t="shared" ref="H92:H99" si="3">ROUND(ROUND(F92,2)*ROUND(G92,3),2)</f>
        <v>10362.49</v>
      </c>
    </row>
    <row r="93" spans="1:8" x14ac:dyDescent="0.25">
      <c r="A93" s="5" t="s">
        <v>114</v>
      </c>
      <c r="B93" s="5">
        <v>2</v>
      </c>
      <c r="C93" s="5" t="s">
        <v>117</v>
      </c>
      <c r="D93" s="10" t="s">
        <v>36</v>
      </c>
      <c r="E93" s="1" t="s">
        <v>118</v>
      </c>
      <c r="F93" s="11">
        <v>29.9</v>
      </c>
      <c r="G93" s="12">
        <v>157.52000000000001</v>
      </c>
      <c r="H93" s="13">
        <f t="shared" si="3"/>
        <v>4709.8500000000004</v>
      </c>
    </row>
    <row r="94" spans="1:8" x14ac:dyDescent="0.25">
      <c r="A94" s="5" t="s">
        <v>114</v>
      </c>
      <c r="B94" s="5">
        <v>3</v>
      </c>
      <c r="C94" s="5" t="s">
        <v>119</v>
      </c>
      <c r="D94" s="10" t="s">
        <v>36</v>
      </c>
      <c r="E94" s="1" t="s">
        <v>120</v>
      </c>
      <c r="F94" s="11">
        <v>11.46</v>
      </c>
      <c r="G94" s="12">
        <v>250</v>
      </c>
      <c r="H94" s="13">
        <f t="shared" si="3"/>
        <v>2865</v>
      </c>
    </row>
    <row r="95" spans="1:8" x14ac:dyDescent="0.25">
      <c r="A95" s="5" t="s">
        <v>114</v>
      </c>
      <c r="B95" s="5">
        <v>4</v>
      </c>
      <c r="C95" s="5" t="s">
        <v>121</v>
      </c>
      <c r="D95" s="10" t="s">
        <v>36</v>
      </c>
      <c r="E95" s="1" t="s">
        <v>122</v>
      </c>
      <c r="F95" s="11">
        <v>14.73</v>
      </c>
      <c r="G95" s="12">
        <v>75</v>
      </c>
      <c r="H95" s="13">
        <f t="shared" si="3"/>
        <v>1104.75</v>
      </c>
    </row>
    <row r="96" spans="1:8" x14ac:dyDescent="0.25">
      <c r="A96" s="5" t="s">
        <v>114</v>
      </c>
      <c r="B96" s="5">
        <v>5</v>
      </c>
      <c r="C96" s="5" t="s">
        <v>123</v>
      </c>
      <c r="D96" s="10" t="s">
        <v>53</v>
      </c>
      <c r="E96" s="1" t="s">
        <v>124</v>
      </c>
      <c r="F96" s="11">
        <v>4.9800000000000004</v>
      </c>
      <c r="G96" s="12">
        <v>25</v>
      </c>
      <c r="H96" s="13">
        <f t="shared" si="3"/>
        <v>124.5</v>
      </c>
    </row>
    <row r="97" spans="1:8" x14ac:dyDescent="0.25">
      <c r="A97" s="5" t="s">
        <v>114</v>
      </c>
      <c r="B97" s="5">
        <v>6</v>
      </c>
      <c r="C97" s="5" t="s">
        <v>125</v>
      </c>
      <c r="D97" s="10" t="s">
        <v>36</v>
      </c>
      <c r="E97" s="1" t="s">
        <v>126</v>
      </c>
      <c r="F97" s="11">
        <v>13.71</v>
      </c>
      <c r="G97" s="12">
        <v>78</v>
      </c>
      <c r="H97" s="13">
        <f t="shared" si="3"/>
        <v>1069.3800000000001</v>
      </c>
    </row>
    <row r="98" spans="1:8" x14ac:dyDescent="0.25">
      <c r="A98" s="5" t="s">
        <v>114</v>
      </c>
      <c r="B98" s="5">
        <v>7</v>
      </c>
      <c r="C98" s="5" t="s">
        <v>127</v>
      </c>
      <c r="D98" s="10" t="s">
        <v>36</v>
      </c>
      <c r="E98" s="1" t="s">
        <v>128</v>
      </c>
      <c r="F98" s="11">
        <v>16.2</v>
      </c>
      <c r="G98" s="12">
        <v>96.75</v>
      </c>
      <c r="H98" s="13">
        <f t="shared" si="3"/>
        <v>1567.35</v>
      </c>
    </row>
    <row r="99" spans="1:8" x14ac:dyDescent="0.25">
      <c r="A99" s="5" t="s">
        <v>114</v>
      </c>
      <c r="B99" s="5">
        <v>8</v>
      </c>
      <c r="C99" s="5" t="s">
        <v>129</v>
      </c>
      <c r="D99" s="10" t="s">
        <v>36</v>
      </c>
      <c r="E99" s="1" t="s">
        <v>130</v>
      </c>
      <c r="F99" s="11">
        <v>11.21</v>
      </c>
      <c r="G99" s="12">
        <v>27.25</v>
      </c>
      <c r="H99" s="13">
        <f t="shared" si="3"/>
        <v>305.47000000000003</v>
      </c>
    </row>
    <row r="100" spans="1:8" x14ac:dyDescent="0.25">
      <c r="E100" s="3" t="s">
        <v>18</v>
      </c>
      <c r="F100" s="8"/>
      <c r="G100" s="8"/>
      <c r="H100" s="14">
        <f>SUM(H92:H99)</f>
        <v>22108.79</v>
      </c>
    </row>
    <row r="102" spans="1:8" x14ac:dyDescent="0.25">
      <c r="C102" s="8" t="s">
        <v>6</v>
      </c>
      <c r="D102" s="9" t="s">
        <v>7</v>
      </c>
      <c r="E102" s="3" t="s">
        <v>8</v>
      </c>
    </row>
    <row r="103" spans="1:8" x14ac:dyDescent="0.25">
      <c r="C103" s="8" t="s">
        <v>9</v>
      </c>
      <c r="D103" s="9" t="s">
        <v>10</v>
      </c>
      <c r="E103" s="3" t="s">
        <v>11</v>
      </c>
    </row>
    <row r="104" spans="1:8" x14ac:dyDescent="0.25">
      <c r="C104" s="8" t="s">
        <v>12</v>
      </c>
      <c r="D104" s="9" t="s">
        <v>131</v>
      </c>
      <c r="E104" s="3" t="s">
        <v>132</v>
      </c>
    </row>
    <row r="106" spans="1:8" x14ac:dyDescent="0.25">
      <c r="A106" s="5" t="s">
        <v>133</v>
      </c>
      <c r="B106" s="5">
        <v>1</v>
      </c>
      <c r="C106" s="5" t="s">
        <v>134</v>
      </c>
      <c r="D106" s="10" t="s">
        <v>62</v>
      </c>
      <c r="E106" s="1" t="s">
        <v>135</v>
      </c>
      <c r="F106" s="11">
        <v>18.3</v>
      </c>
      <c r="G106" s="12">
        <v>7</v>
      </c>
      <c r="H106" s="13">
        <f>ROUND(ROUND(F106,2)*ROUND(G106,3),2)</f>
        <v>128.1</v>
      </c>
    </row>
    <row r="107" spans="1:8" x14ac:dyDescent="0.25">
      <c r="A107" s="5" t="s">
        <v>133</v>
      </c>
      <c r="B107" s="5">
        <v>2</v>
      </c>
      <c r="C107" s="5" t="s">
        <v>136</v>
      </c>
      <c r="D107" s="10" t="s">
        <v>62</v>
      </c>
      <c r="E107" s="1" t="s">
        <v>137</v>
      </c>
      <c r="F107" s="11">
        <v>16.98</v>
      </c>
      <c r="G107" s="12">
        <v>7</v>
      </c>
      <c r="H107" s="13">
        <f>ROUND(ROUND(F107,2)*ROUND(G107,3),2)</f>
        <v>118.86</v>
      </c>
    </row>
    <row r="108" spans="1:8" x14ac:dyDescent="0.25">
      <c r="A108" s="5" t="s">
        <v>133</v>
      </c>
      <c r="B108" s="5">
        <v>3</v>
      </c>
      <c r="C108" s="5" t="s">
        <v>138</v>
      </c>
      <c r="D108" s="10" t="s">
        <v>62</v>
      </c>
      <c r="E108" s="1" t="s">
        <v>139</v>
      </c>
      <c r="F108" s="11">
        <v>15.67</v>
      </c>
      <c r="G108" s="12">
        <v>13</v>
      </c>
      <c r="H108" s="13">
        <f>ROUND(ROUND(F108,2)*ROUND(G108,3),2)</f>
        <v>203.71</v>
      </c>
    </row>
    <row r="109" spans="1:8" x14ac:dyDescent="0.25">
      <c r="E109" s="3" t="s">
        <v>18</v>
      </c>
      <c r="F109" s="8"/>
      <c r="G109" s="8"/>
      <c r="H109" s="14">
        <f>SUM(H106:H108)</f>
        <v>450.66999999999996</v>
      </c>
    </row>
    <row r="111" spans="1:8" x14ac:dyDescent="0.25">
      <c r="C111" s="8" t="s">
        <v>6</v>
      </c>
      <c r="D111" s="9" t="s">
        <v>7</v>
      </c>
      <c r="E111" s="3" t="s">
        <v>8</v>
      </c>
    </row>
    <row r="112" spans="1:8" x14ac:dyDescent="0.25">
      <c r="C112" s="8" t="s">
        <v>9</v>
      </c>
      <c r="D112" s="9" t="s">
        <v>10</v>
      </c>
      <c r="E112" s="3" t="s">
        <v>11</v>
      </c>
    </row>
    <row r="113" spans="1:8" x14ac:dyDescent="0.25">
      <c r="C113" s="8" t="s">
        <v>12</v>
      </c>
      <c r="D113" s="9" t="s">
        <v>140</v>
      </c>
      <c r="E113" s="3" t="s">
        <v>141</v>
      </c>
    </row>
    <row r="115" spans="1:8" x14ac:dyDescent="0.25">
      <c r="A115" s="5" t="s">
        <v>142</v>
      </c>
      <c r="B115" s="5">
        <v>1</v>
      </c>
      <c r="C115" s="5" t="s">
        <v>143</v>
      </c>
      <c r="D115" s="10" t="s">
        <v>62</v>
      </c>
      <c r="E115" s="1" t="s">
        <v>144</v>
      </c>
      <c r="F115" s="11">
        <v>547.55999999999995</v>
      </c>
      <c r="G115" s="12">
        <v>1</v>
      </c>
      <c r="H115" s="13">
        <f t="shared" ref="H115:H121" si="4">ROUND(ROUND(F115,2)*ROUND(G115,3),2)</f>
        <v>547.55999999999995</v>
      </c>
    </row>
    <row r="116" spans="1:8" x14ac:dyDescent="0.25">
      <c r="A116" s="5" t="s">
        <v>142</v>
      </c>
      <c r="B116" s="5">
        <v>2</v>
      </c>
      <c r="C116" s="5" t="s">
        <v>145</v>
      </c>
      <c r="D116" s="10" t="s">
        <v>62</v>
      </c>
      <c r="E116" s="1" t="s">
        <v>146</v>
      </c>
      <c r="F116" s="11">
        <v>809.55</v>
      </c>
      <c r="G116" s="12">
        <v>1</v>
      </c>
      <c r="H116" s="13">
        <f t="shared" si="4"/>
        <v>809.55</v>
      </c>
    </row>
    <row r="117" spans="1:8" x14ac:dyDescent="0.25">
      <c r="A117" s="5" t="s">
        <v>142</v>
      </c>
      <c r="B117" s="5">
        <v>3</v>
      </c>
      <c r="C117" s="5" t="s">
        <v>147</v>
      </c>
      <c r="D117" s="10" t="s">
        <v>62</v>
      </c>
      <c r="E117" s="1" t="s">
        <v>148</v>
      </c>
      <c r="F117" s="11">
        <v>1349.25</v>
      </c>
      <c r="G117" s="12">
        <v>1</v>
      </c>
      <c r="H117" s="13">
        <f t="shared" si="4"/>
        <v>1349.25</v>
      </c>
    </row>
    <row r="118" spans="1:8" x14ac:dyDescent="0.25">
      <c r="A118" s="5" t="s">
        <v>142</v>
      </c>
      <c r="B118" s="5">
        <v>4</v>
      </c>
      <c r="C118" s="5" t="s">
        <v>149</v>
      </c>
      <c r="D118" s="10" t="s">
        <v>62</v>
      </c>
      <c r="E118" s="1" t="s">
        <v>150</v>
      </c>
      <c r="F118" s="11">
        <v>1511.16</v>
      </c>
      <c r="G118" s="12">
        <v>1</v>
      </c>
      <c r="H118" s="13">
        <f t="shared" si="4"/>
        <v>1511.16</v>
      </c>
    </row>
    <row r="119" spans="1:8" x14ac:dyDescent="0.25">
      <c r="A119" s="5" t="s">
        <v>142</v>
      </c>
      <c r="B119" s="5">
        <v>5</v>
      </c>
      <c r="C119" s="5" t="s">
        <v>151</v>
      </c>
      <c r="D119" s="10" t="s">
        <v>62</v>
      </c>
      <c r="E119" s="1" t="s">
        <v>152</v>
      </c>
      <c r="F119" s="11">
        <v>1079.4000000000001</v>
      </c>
      <c r="G119" s="12">
        <v>1</v>
      </c>
      <c r="H119" s="13">
        <f t="shared" si="4"/>
        <v>1079.4000000000001</v>
      </c>
    </row>
    <row r="120" spans="1:8" x14ac:dyDescent="0.25">
      <c r="A120" s="5" t="s">
        <v>142</v>
      </c>
      <c r="B120" s="5">
        <v>6</v>
      </c>
      <c r="C120" s="5" t="s">
        <v>153</v>
      </c>
      <c r="D120" s="10" t="s">
        <v>62</v>
      </c>
      <c r="E120" s="1" t="s">
        <v>154</v>
      </c>
      <c r="F120" s="11">
        <v>1187.3399999999999</v>
      </c>
      <c r="G120" s="12">
        <v>1</v>
      </c>
      <c r="H120" s="13">
        <f t="shared" si="4"/>
        <v>1187.3399999999999</v>
      </c>
    </row>
    <row r="121" spans="1:8" x14ac:dyDescent="0.25">
      <c r="A121" s="5" t="s">
        <v>142</v>
      </c>
      <c r="B121" s="5">
        <v>7</v>
      </c>
      <c r="C121" s="5" t="s">
        <v>155</v>
      </c>
      <c r="D121" s="10" t="s">
        <v>62</v>
      </c>
      <c r="E121" s="1" t="s">
        <v>156</v>
      </c>
      <c r="F121" s="11">
        <v>1888.95</v>
      </c>
      <c r="G121" s="12">
        <v>1</v>
      </c>
      <c r="H121" s="13">
        <f t="shared" si="4"/>
        <v>1888.95</v>
      </c>
    </row>
    <row r="122" spans="1:8" x14ac:dyDescent="0.25">
      <c r="E122" s="3" t="s">
        <v>18</v>
      </c>
      <c r="F122" s="8"/>
      <c r="G122" s="8"/>
      <c r="H122" s="14">
        <f>SUM(H115:H121)</f>
        <v>8373.2100000000009</v>
      </c>
    </row>
    <row r="124" spans="1:8" x14ac:dyDescent="0.25">
      <c r="C124" s="8" t="s">
        <v>6</v>
      </c>
      <c r="D124" s="9" t="s">
        <v>7</v>
      </c>
      <c r="E124" s="3" t="s">
        <v>8</v>
      </c>
    </row>
    <row r="125" spans="1:8" x14ac:dyDescent="0.25">
      <c r="C125" s="8" t="s">
        <v>9</v>
      </c>
      <c r="D125" s="9" t="s">
        <v>10</v>
      </c>
      <c r="E125" s="3" t="s">
        <v>11</v>
      </c>
    </row>
    <row r="126" spans="1:8" x14ac:dyDescent="0.25">
      <c r="C126" s="8" t="s">
        <v>12</v>
      </c>
      <c r="D126" s="9" t="s">
        <v>157</v>
      </c>
      <c r="E126" s="3" t="s">
        <v>158</v>
      </c>
    </row>
    <row r="128" spans="1:8" x14ac:dyDescent="0.25">
      <c r="A128" s="5" t="s">
        <v>159</v>
      </c>
      <c r="B128" s="5">
        <v>1</v>
      </c>
      <c r="C128" s="5" t="s">
        <v>160</v>
      </c>
      <c r="D128" s="10" t="s">
        <v>62</v>
      </c>
      <c r="E128" s="1" t="s">
        <v>161</v>
      </c>
      <c r="F128" s="11">
        <v>755.97</v>
      </c>
      <c r="G128" s="12">
        <v>1</v>
      </c>
      <c r="H128" s="13">
        <f>ROUND(ROUND(F128,2)*ROUND(G128,3),2)</f>
        <v>755.97</v>
      </c>
    </row>
    <row r="129" spans="1:8" x14ac:dyDescent="0.25">
      <c r="A129" s="5" t="s">
        <v>159</v>
      </c>
      <c r="B129" s="5">
        <v>2</v>
      </c>
      <c r="C129" s="5" t="s">
        <v>162</v>
      </c>
      <c r="D129" s="10" t="s">
        <v>62</v>
      </c>
      <c r="E129" s="1" t="s">
        <v>163</v>
      </c>
      <c r="F129" s="11">
        <v>631.38</v>
      </c>
      <c r="G129" s="12">
        <v>1</v>
      </c>
      <c r="H129" s="13">
        <f>ROUND(ROUND(F129,2)*ROUND(G129,3),2)</f>
        <v>631.38</v>
      </c>
    </row>
    <row r="130" spans="1:8" x14ac:dyDescent="0.25">
      <c r="A130" s="5" t="s">
        <v>159</v>
      </c>
      <c r="B130" s="5">
        <v>3</v>
      </c>
      <c r="C130" s="5" t="s">
        <v>164</v>
      </c>
      <c r="D130" s="10" t="s">
        <v>62</v>
      </c>
      <c r="E130" s="1" t="s">
        <v>165</v>
      </c>
      <c r="F130" s="11">
        <v>16.2</v>
      </c>
      <c r="G130" s="12">
        <v>4</v>
      </c>
      <c r="H130" s="13">
        <f>ROUND(ROUND(F130,2)*ROUND(G130,3),2)</f>
        <v>64.8</v>
      </c>
    </row>
    <row r="131" spans="1:8" x14ac:dyDescent="0.25">
      <c r="A131" s="5" t="s">
        <v>159</v>
      </c>
      <c r="B131" s="5">
        <v>4</v>
      </c>
      <c r="C131" s="5" t="s">
        <v>166</v>
      </c>
      <c r="D131" s="10" t="s">
        <v>62</v>
      </c>
      <c r="E131" s="1" t="s">
        <v>167</v>
      </c>
      <c r="F131" s="11">
        <v>11.21</v>
      </c>
      <c r="G131" s="12">
        <v>7</v>
      </c>
      <c r="H131" s="13">
        <f>ROUND(ROUND(F131,2)*ROUND(G131,3),2)</f>
        <v>78.47</v>
      </c>
    </row>
    <row r="132" spans="1:8" x14ac:dyDescent="0.25">
      <c r="E132" s="3" t="s">
        <v>18</v>
      </c>
      <c r="F132" s="8"/>
      <c r="G132" s="8"/>
      <c r="H132" s="14">
        <f>SUM(H128:H131)</f>
        <v>1530.62</v>
      </c>
    </row>
    <row r="134" spans="1:8" x14ac:dyDescent="0.25">
      <c r="C134" s="8" t="s">
        <v>6</v>
      </c>
      <c r="D134" s="9" t="s">
        <v>7</v>
      </c>
      <c r="E134" s="3" t="s">
        <v>8</v>
      </c>
    </row>
    <row r="135" spans="1:8" x14ac:dyDescent="0.25">
      <c r="C135" s="8" t="s">
        <v>9</v>
      </c>
      <c r="D135" s="9" t="s">
        <v>7</v>
      </c>
      <c r="E135" s="3" t="s">
        <v>168</v>
      </c>
    </row>
    <row r="136" spans="1:8" x14ac:dyDescent="0.25">
      <c r="C136" s="8" t="s">
        <v>12</v>
      </c>
      <c r="D136" s="9" t="s">
        <v>7</v>
      </c>
      <c r="E136" s="3" t="s">
        <v>169</v>
      </c>
    </row>
    <row r="137" spans="1:8" x14ac:dyDescent="0.25">
      <c r="C137" s="8" t="s">
        <v>170</v>
      </c>
      <c r="D137" s="9" t="s">
        <v>7</v>
      </c>
      <c r="E137" s="3" t="s">
        <v>171</v>
      </c>
    </row>
    <row r="139" spans="1:8" ht="112.5" x14ac:dyDescent="0.25">
      <c r="A139" s="5" t="s">
        <v>172</v>
      </c>
      <c r="B139" s="5">
        <v>1</v>
      </c>
      <c r="C139" s="5" t="s">
        <v>173</v>
      </c>
      <c r="D139" s="10" t="s">
        <v>36</v>
      </c>
      <c r="E139" s="2" t="s">
        <v>174</v>
      </c>
      <c r="F139" s="11">
        <v>147.97</v>
      </c>
      <c r="G139" s="12">
        <v>248.7</v>
      </c>
      <c r="H139" s="13">
        <f t="shared" ref="H139:H147" si="5">ROUND(ROUND(F139,2)*ROUND(G139,3),2)</f>
        <v>36800.14</v>
      </c>
    </row>
    <row r="140" spans="1:8" x14ac:dyDescent="0.25">
      <c r="A140" s="5" t="s">
        <v>172</v>
      </c>
      <c r="B140" s="5">
        <v>2</v>
      </c>
      <c r="C140" s="5" t="s">
        <v>175</v>
      </c>
      <c r="D140" s="10" t="s">
        <v>36</v>
      </c>
      <c r="E140" s="1" t="s">
        <v>176</v>
      </c>
      <c r="F140" s="11">
        <v>40.19</v>
      </c>
      <c r="G140" s="12">
        <v>95.75</v>
      </c>
      <c r="H140" s="13">
        <f t="shared" si="5"/>
        <v>3848.19</v>
      </c>
    </row>
    <row r="141" spans="1:8" ht="168.75" x14ac:dyDescent="0.25">
      <c r="A141" s="5" t="s">
        <v>172</v>
      </c>
      <c r="B141" s="5">
        <v>3</v>
      </c>
      <c r="C141" s="5" t="s">
        <v>177</v>
      </c>
      <c r="D141" s="10" t="s">
        <v>53</v>
      </c>
      <c r="E141" s="2" t="s">
        <v>178</v>
      </c>
      <c r="F141" s="11">
        <v>42.01</v>
      </c>
      <c r="G141" s="12">
        <v>33.700000000000003</v>
      </c>
      <c r="H141" s="13">
        <f t="shared" si="5"/>
        <v>1415.74</v>
      </c>
    </row>
    <row r="142" spans="1:8" x14ac:dyDescent="0.25">
      <c r="A142" s="5" t="s">
        <v>172</v>
      </c>
      <c r="B142" s="5">
        <v>4</v>
      </c>
      <c r="C142" s="5" t="s">
        <v>179</v>
      </c>
      <c r="D142" s="10" t="s">
        <v>36</v>
      </c>
      <c r="E142" s="1" t="s">
        <v>180</v>
      </c>
      <c r="F142" s="11">
        <v>17.66</v>
      </c>
      <c r="G142" s="12">
        <v>238.4</v>
      </c>
      <c r="H142" s="13">
        <f t="shared" si="5"/>
        <v>4210.1400000000003</v>
      </c>
    </row>
    <row r="143" spans="1:8" x14ac:dyDescent="0.25">
      <c r="A143" s="5" t="s">
        <v>172</v>
      </c>
      <c r="B143" s="5">
        <v>5</v>
      </c>
      <c r="C143" s="5" t="s">
        <v>181</v>
      </c>
      <c r="D143" s="10" t="s">
        <v>53</v>
      </c>
      <c r="E143" s="1" t="s">
        <v>182</v>
      </c>
      <c r="F143" s="11">
        <v>48.3</v>
      </c>
      <c r="G143" s="12">
        <v>129</v>
      </c>
      <c r="H143" s="13">
        <f t="shared" si="5"/>
        <v>6230.7</v>
      </c>
    </row>
    <row r="144" spans="1:8" ht="191.25" x14ac:dyDescent="0.25">
      <c r="A144" s="5" t="s">
        <v>172</v>
      </c>
      <c r="B144" s="5">
        <v>6</v>
      </c>
      <c r="C144" s="5" t="s">
        <v>183</v>
      </c>
      <c r="D144" s="10" t="s">
        <v>36</v>
      </c>
      <c r="E144" s="2" t="s">
        <v>184</v>
      </c>
      <c r="F144" s="11">
        <v>129.04</v>
      </c>
      <c r="G144" s="12">
        <v>142.5</v>
      </c>
      <c r="H144" s="13">
        <f t="shared" si="5"/>
        <v>18388.2</v>
      </c>
    </row>
    <row r="145" spans="1:8" x14ac:dyDescent="0.25">
      <c r="A145" s="5" t="s">
        <v>172</v>
      </c>
      <c r="B145" s="5">
        <v>7</v>
      </c>
      <c r="C145" s="5" t="s">
        <v>185</v>
      </c>
      <c r="D145" s="10" t="s">
        <v>36</v>
      </c>
      <c r="E145" s="1" t="s">
        <v>186</v>
      </c>
      <c r="F145" s="11">
        <v>26.11</v>
      </c>
      <c r="G145" s="12">
        <v>6.6</v>
      </c>
      <c r="H145" s="13">
        <f t="shared" si="5"/>
        <v>172.33</v>
      </c>
    </row>
    <row r="146" spans="1:8" x14ac:dyDescent="0.25">
      <c r="A146" s="5" t="s">
        <v>172</v>
      </c>
      <c r="B146" s="5">
        <v>8</v>
      </c>
      <c r="C146" s="5" t="s">
        <v>187</v>
      </c>
      <c r="D146" s="10" t="s">
        <v>36</v>
      </c>
      <c r="E146" s="1" t="s">
        <v>188</v>
      </c>
      <c r="F146" s="11">
        <v>22.63</v>
      </c>
      <c r="G146" s="12">
        <v>25</v>
      </c>
      <c r="H146" s="13">
        <f t="shared" si="5"/>
        <v>565.75</v>
      </c>
    </row>
    <row r="147" spans="1:8" x14ac:dyDescent="0.25">
      <c r="A147" s="5" t="s">
        <v>172</v>
      </c>
      <c r="B147" s="5">
        <v>9</v>
      </c>
      <c r="C147" s="5" t="s">
        <v>189</v>
      </c>
      <c r="D147" s="10" t="s">
        <v>53</v>
      </c>
      <c r="E147" s="1" t="s">
        <v>190</v>
      </c>
      <c r="F147" s="11">
        <v>81.34</v>
      </c>
      <c r="G147" s="12">
        <v>13.2</v>
      </c>
      <c r="H147" s="13">
        <f t="shared" si="5"/>
        <v>1073.69</v>
      </c>
    </row>
    <row r="148" spans="1:8" x14ac:dyDescent="0.25">
      <c r="E148" s="3" t="s">
        <v>18</v>
      </c>
      <c r="F148" s="8"/>
      <c r="G148" s="8"/>
      <c r="H148" s="14">
        <f>SUM(H139:H147)</f>
        <v>72704.88</v>
      </c>
    </row>
    <row r="150" spans="1:8" x14ac:dyDescent="0.25">
      <c r="C150" s="8" t="s">
        <v>6</v>
      </c>
      <c r="D150" s="9" t="s">
        <v>7</v>
      </c>
      <c r="E150" s="3" t="s">
        <v>8</v>
      </c>
    </row>
    <row r="151" spans="1:8" x14ac:dyDescent="0.25">
      <c r="C151" s="8" t="s">
        <v>9</v>
      </c>
      <c r="D151" s="9" t="s">
        <v>7</v>
      </c>
      <c r="E151" s="3" t="s">
        <v>168</v>
      </c>
    </row>
    <row r="152" spans="1:8" x14ac:dyDescent="0.25">
      <c r="C152" s="8" t="s">
        <v>12</v>
      </c>
      <c r="D152" s="9" t="s">
        <v>7</v>
      </c>
      <c r="E152" s="3" t="s">
        <v>169</v>
      </c>
    </row>
    <row r="153" spans="1:8" x14ac:dyDescent="0.25">
      <c r="C153" s="8" t="s">
        <v>170</v>
      </c>
      <c r="D153" s="9" t="s">
        <v>38</v>
      </c>
      <c r="E153" s="3" t="s">
        <v>191</v>
      </c>
    </row>
    <row r="155" spans="1:8" ht="409.5" x14ac:dyDescent="0.25">
      <c r="A155" s="5" t="s">
        <v>192</v>
      </c>
      <c r="B155" s="5">
        <v>1</v>
      </c>
      <c r="C155" s="5" t="s">
        <v>193</v>
      </c>
      <c r="D155" s="10" t="s">
        <v>22</v>
      </c>
      <c r="E155" s="2" t="s">
        <v>194</v>
      </c>
      <c r="F155" s="11">
        <v>725.97</v>
      </c>
      <c r="G155" s="12">
        <v>7</v>
      </c>
      <c r="H155" s="13">
        <f t="shared" ref="H155:H167" si="6">ROUND(ROUND(F155,2)*ROUND(G155,3),2)</f>
        <v>5081.79</v>
      </c>
    </row>
    <row r="156" spans="1:8" ht="409.5" x14ac:dyDescent="0.25">
      <c r="A156" s="5" t="s">
        <v>192</v>
      </c>
      <c r="B156" s="5">
        <v>2</v>
      </c>
      <c r="C156" s="5" t="s">
        <v>195</v>
      </c>
      <c r="D156" s="10" t="s">
        <v>22</v>
      </c>
      <c r="E156" s="2" t="s">
        <v>196</v>
      </c>
      <c r="F156" s="11">
        <v>883</v>
      </c>
      <c r="G156" s="12">
        <v>1</v>
      </c>
      <c r="H156" s="13">
        <f t="shared" si="6"/>
        <v>883</v>
      </c>
    </row>
    <row r="157" spans="1:8" ht="409.5" x14ac:dyDescent="0.25">
      <c r="A157" s="5" t="s">
        <v>192</v>
      </c>
      <c r="B157" s="5">
        <v>3</v>
      </c>
      <c r="C157" s="5" t="s">
        <v>197</v>
      </c>
      <c r="D157" s="10" t="s">
        <v>22</v>
      </c>
      <c r="E157" s="2" t="s">
        <v>198</v>
      </c>
      <c r="F157" s="11">
        <v>741.95</v>
      </c>
      <c r="G157" s="12">
        <v>4</v>
      </c>
      <c r="H157" s="13">
        <f t="shared" si="6"/>
        <v>2967.8</v>
      </c>
    </row>
    <row r="158" spans="1:8" ht="123.75" x14ac:dyDescent="0.25">
      <c r="A158" s="5" t="s">
        <v>192</v>
      </c>
      <c r="B158" s="5">
        <v>4</v>
      </c>
      <c r="C158" s="5" t="s">
        <v>199</v>
      </c>
      <c r="D158" s="10" t="s">
        <v>22</v>
      </c>
      <c r="E158" s="2" t="s">
        <v>200</v>
      </c>
      <c r="F158" s="11">
        <v>704.99</v>
      </c>
      <c r="G158" s="12">
        <v>1</v>
      </c>
      <c r="H158" s="13">
        <f t="shared" si="6"/>
        <v>704.99</v>
      </c>
    </row>
    <row r="159" spans="1:8" x14ac:dyDescent="0.25">
      <c r="A159" s="5" t="s">
        <v>192</v>
      </c>
      <c r="B159" s="5">
        <v>5</v>
      </c>
      <c r="C159" s="5" t="s">
        <v>201</v>
      </c>
      <c r="D159" s="10" t="s">
        <v>36</v>
      </c>
      <c r="E159" s="1" t="s">
        <v>202</v>
      </c>
      <c r="F159" s="11">
        <v>85.66</v>
      </c>
      <c r="G159" s="12">
        <v>29</v>
      </c>
      <c r="H159" s="13">
        <f t="shared" si="6"/>
        <v>2484.14</v>
      </c>
    </row>
    <row r="160" spans="1:8" x14ac:dyDescent="0.25">
      <c r="A160" s="5" t="s">
        <v>192</v>
      </c>
      <c r="B160" s="5">
        <v>6</v>
      </c>
      <c r="C160" s="5" t="s">
        <v>203</v>
      </c>
      <c r="D160" s="10" t="s">
        <v>53</v>
      </c>
      <c r="E160" s="1" t="s">
        <v>204</v>
      </c>
      <c r="F160" s="11">
        <v>82.92</v>
      </c>
      <c r="G160" s="12">
        <v>77.62</v>
      </c>
      <c r="H160" s="13">
        <f t="shared" si="6"/>
        <v>6436.25</v>
      </c>
    </row>
    <row r="161" spans="1:8" x14ac:dyDescent="0.25">
      <c r="A161" s="5" t="s">
        <v>192</v>
      </c>
      <c r="B161" s="5">
        <v>7</v>
      </c>
      <c r="C161" s="5" t="s">
        <v>205</v>
      </c>
      <c r="D161" s="10" t="s">
        <v>53</v>
      </c>
      <c r="E161" s="1" t="s">
        <v>206</v>
      </c>
      <c r="F161" s="11">
        <v>39.229999999999997</v>
      </c>
      <c r="G161" s="12">
        <v>32.200000000000003</v>
      </c>
      <c r="H161" s="13">
        <f t="shared" si="6"/>
        <v>1263.21</v>
      </c>
    </row>
    <row r="162" spans="1:8" ht="270" x14ac:dyDescent="0.25">
      <c r="A162" s="5" t="s">
        <v>192</v>
      </c>
      <c r="B162" s="5">
        <v>8</v>
      </c>
      <c r="C162" s="5" t="s">
        <v>207</v>
      </c>
      <c r="D162" s="10" t="s">
        <v>22</v>
      </c>
      <c r="E162" s="2" t="s">
        <v>208</v>
      </c>
      <c r="F162" s="11">
        <v>3791.77</v>
      </c>
      <c r="G162" s="12">
        <v>1</v>
      </c>
      <c r="H162" s="13">
        <f t="shared" si="6"/>
        <v>3791.77</v>
      </c>
    </row>
    <row r="163" spans="1:8" ht="270" x14ac:dyDescent="0.25">
      <c r="A163" s="5" t="s">
        <v>192</v>
      </c>
      <c r="B163" s="5">
        <v>9</v>
      </c>
      <c r="C163" s="5" t="s">
        <v>209</v>
      </c>
      <c r="D163" s="10" t="s">
        <v>22</v>
      </c>
      <c r="E163" s="2" t="s">
        <v>210</v>
      </c>
      <c r="F163" s="11">
        <v>5081.7700000000004</v>
      </c>
      <c r="G163" s="12">
        <v>1</v>
      </c>
      <c r="H163" s="13">
        <f t="shared" si="6"/>
        <v>5081.7700000000004</v>
      </c>
    </row>
    <row r="164" spans="1:8" ht="270" x14ac:dyDescent="0.25">
      <c r="A164" s="5" t="s">
        <v>192</v>
      </c>
      <c r="B164" s="5">
        <v>10</v>
      </c>
      <c r="C164" s="5" t="s">
        <v>211</v>
      </c>
      <c r="D164" s="10" t="s">
        <v>22</v>
      </c>
      <c r="E164" s="2" t="s">
        <v>212</v>
      </c>
      <c r="F164" s="11">
        <v>3581.77</v>
      </c>
      <c r="G164" s="12">
        <v>2</v>
      </c>
      <c r="H164" s="13">
        <f t="shared" si="6"/>
        <v>7163.54</v>
      </c>
    </row>
    <row r="165" spans="1:8" ht="236.25" x14ac:dyDescent="0.25">
      <c r="A165" s="5" t="s">
        <v>192</v>
      </c>
      <c r="B165" s="5">
        <v>11</v>
      </c>
      <c r="C165" s="5" t="s">
        <v>213</v>
      </c>
      <c r="D165" s="10" t="s">
        <v>36</v>
      </c>
      <c r="E165" s="2" t="s">
        <v>214</v>
      </c>
      <c r="F165" s="11">
        <v>283.25</v>
      </c>
      <c r="G165" s="12">
        <v>34.200000000000003</v>
      </c>
      <c r="H165" s="13">
        <f t="shared" si="6"/>
        <v>9687.15</v>
      </c>
    </row>
    <row r="166" spans="1:8" ht="90" x14ac:dyDescent="0.25">
      <c r="A166" s="5" t="s">
        <v>192</v>
      </c>
      <c r="B166" s="5">
        <v>12</v>
      </c>
      <c r="C166" s="5" t="s">
        <v>215</v>
      </c>
      <c r="D166" s="10" t="s">
        <v>22</v>
      </c>
      <c r="E166" s="2" t="s">
        <v>216</v>
      </c>
      <c r="F166" s="11">
        <v>2993.76</v>
      </c>
      <c r="G166" s="12">
        <v>1</v>
      </c>
      <c r="H166" s="13">
        <f t="shared" si="6"/>
        <v>2993.76</v>
      </c>
    </row>
    <row r="167" spans="1:8" ht="101.25" x14ac:dyDescent="0.25">
      <c r="A167" s="5" t="s">
        <v>192</v>
      </c>
      <c r="B167" s="5">
        <v>13</v>
      </c>
      <c r="C167" s="5" t="s">
        <v>217</v>
      </c>
      <c r="D167" s="10" t="s">
        <v>22</v>
      </c>
      <c r="E167" s="2" t="s">
        <v>218</v>
      </c>
      <c r="F167" s="11">
        <v>3993.76</v>
      </c>
      <c r="G167" s="12">
        <v>1</v>
      </c>
      <c r="H167" s="13">
        <f t="shared" si="6"/>
        <v>3993.76</v>
      </c>
    </row>
    <row r="168" spans="1:8" x14ac:dyDescent="0.25">
      <c r="E168" s="3" t="s">
        <v>18</v>
      </c>
      <c r="F168" s="8"/>
      <c r="G168" s="8"/>
      <c r="H168" s="14">
        <f>SUM(H155:H167)</f>
        <v>52532.930000000008</v>
      </c>
    </row>
    <row r="170" spans="1:8" x14ac:dyDescent="0.25">
      <c r="C170" s="8" t="s">
        <v>6</v>
      </c>
      <c r="D170" s="9" t="s">
        <v>7</v>
      </c>
      <c r="E170" s="3" t="s">
        <v>8</v>
      </c>
    </row>
    <row r="171" spans="1:8" x14ac:dyDescent="0.25">
      <c r="C171" s="8" t="s">
        <v>9</v>
      </c>
      <c r="D171" s="9" t="s">
        <v>7</v>
      </c>
      <c r="E171" s="3" t="s">
        <v>168</v>
      </c>
    </row>
    <row r="172" spans="1:8" x14ac:dyDescent="0.25">
      <c r="C172" s="8" t="s">
        <v>12</v>
      </c>
      <c r="D172" s="9" t="s">
        <v>38</v>
      </c>
      <c r="E172" s="3" t="s">
        <v>48</v>
      </c>
    </row>
    <row r="173" spans="1:8" x14ac:dyDescent="0.25">
      <c r="C173" s="8" t="s">
        <v>170</v>
      </c>
      <c r="D173" s="9" t="s">
        <v>7</v>
      </c>
      <c r="E173" s="3" t="s">
        <v>219</v>
      </c>
    </row>
    <row r="175" spans="1:8" x14ac:dyDescent="0.25">
      <c r="A175" s="5" t="s">
        <v>220</v>
      </c>
      <c r="B175" s="5">
        <v>1</v>
      </c>
      <c r="C175" s="5" t="s">
        <v>221</v>
      </c>
      <c r="D175" s="10" t="s">
        <v>36</v>
      </c>
      <c r="E175" s="1" t="s">
        <v>222</v>
      </c>
      <c r="F175" s="11">
        <v>4.0599999999999996</v>
      </c>
      <c r="G175" s="12">
        <v>105</v>
      </c>
      <c r="H175" s="13">
        <f t="shared" ref="H175:H185" si="7">ROUND(ROUND(F175,2)*ROUND(G175,3),2)</f>
        <v>426.3</v>
      </c>
    </row>
    <row r="176" spans="1:8" x14ac:dyDescent="0.25">
      <c r="A176" s="5" t="s">
        <v>220</v>
      </c>
      <c r="B176" s="5">
        <v>2</v>
      </c>
      <c r="C176" s="5" t="s">
        <v>223</v>
      </c>
      <c r="D176" s="10" t="s">
        <v>36</v>
      </c>
      <c r="E176" s="1" t="s">
        <v>224</v>
      </c>
      <c r="F176" s="11">
        <v>11.3</v>
      </c>
      <c r="G176" s="12">
        <v>105</v>
      </c>
      <c r="H176" s="13">
        <f t="shared" si="7"/>
        <v>1186.5</v>
      </c>
    </row>
    <row r="177" spans="1:8" x14ac:dyDescent="0.25">
      <c r="A177" s="5" t="s">
        <v>220</v>
      </c>
      <c r="B177" s="5">
        <v>3</v>
      </c>
      <c r="C177" s="5" t="s">
        <v>225</v>
      </c>
      <c r="D177" s="10" t="s">
        <v>36</v>
      </c>
      <c r="E177" s="1" t="s">
        <v>226</v>
      </c>
      <c r="F177" s="11">
        <v>7.26</v>
      </c>
      <c r="G177" s="12">
        <v>105</v>
      </c>
      <c r="H177" s="13">
        <f t="shared" si="7"/>
        <v>762.3</v>
      </c>
    </row>
    <row r="178" spans="1:8" x14ac:dyDescent="0.25">
      <c r="A178" s="5" t="s">
        <v>220</v>
      </c>
      <c r="B178" s="5">
        <v>4</v>
      </c>
      <c r="C178" s="5" t="s">
        <v>227</v>
      </c>
      <c r="D178" s="10" t="s">
        <v>53</v>
      </c>
      <c r="E178" s="1" t="s">
        <v>228</v>
      </c>
      <c r="F178" s="11">
        <v>10.76</v>
      </c>
      <c r="G178" s="12">
        <v>42</v>
      </c>
      <c r="H178" s="13">
        <f t="shared" si="7"/>
        <v>451.92</v>
      </c>
    </row>
    <row r="179" spans="1:8" x14ac:dyDescent="0.25">
      <c r="A179" s="5" t="s">
        <v>220</v>
      </c>
      <c r="B179" s="5">
        <v>5</v>
      </c>
      <c r="C179" s="5" t="s">
        <v>229</v>
      </c>
      <c r="D179" s="10" t="s">
        <v>36</v>
      </c>
      <c r="E179" s="1" t="s">
        <v>230</v>
      </c>
      <c r="F179" s="11">
        <v>36.96</v>
      </c>
      <c r="G179" s="12">
        <v>105</v>
      </c>
      <c r="H179" s="13">
        <f t="shared" si="7"/>
        <v>3880.8</v>
      </c>
    </row>
    <row r="180" spans="1:8" x14ac:dyDescent="0.25">
      <c r="A180" s="5" t="s">
        <v>220</v>
      </c>
      <c r="B180" s="5">
        <v>6</v>
      </c>
      <c r="C180" s="5" t="s">
        <v>231</v>
      </c>
      <c r="D180" s="10" t="s">
        <v>36</v>
      </c>
      <c r="E180" s="1" t="s">
        <v>232</v>
      </c>
      <c r="F180" s="11">
        <v>37.229999999999997</v>
      </c>
      <c r="G180" s="12">
        <v>21</v>
      </c>
      <c r="H180" s="13">
        <f t="shared" si="7"/>
        <v>781.83</v>
      </c>
    </row>
    <row r="181" spans="1:8" x14ac:dyDescent="0.25">
      <c r="A181" s="5" t="s">
        <v>220</v>
      </c>
      <c r="B181" s="5">
        <v>7</v>
      </c>
      <c r="C181" s="5" t="s">
        <v>233</v>
      </c>
      <c r="D181" s="10" t="s">
        <v>36</v>
      </c>
      <c r="E181" s="1" t="s">
        <v>234</v>
      </c>
      <c r="F181" s="11">
        <v>14.79</v>
      </c>
      <c r="G181" s="12">
        <v>105</v>
      </c>
      <c r="H181" s="13">
        <f t="shared" si="7"/>
        <v>1552.95</v>
      </c>
    </row>
    <row r="182" spans="1:8" x14ac:dyDescent="0.25">
      <c r="A182" s="5" t="s">
        <v>220</v>
      </c>
      <c r="B182" s="5">
        <v>8</v>
      </c>
      <c r="C182" s="5" t="s">
        <v>235</v>
      </c>
      <c r="D182" s="10" t="s">
        <v>36</v>
      </c>
      <c r="E182" s="1" t="s">
        <v>236</v>
      </c>
      <c r="F182" s="11">
        <v>3.44</v>
      </c>
      <c r="G182" s="12">
        <v>105</v>
      </c>
      <c r="H182" s="13">
        <f t="shared" si="7"/>
        <v>361.2</v>
      </c>
    </row>
    <row r="183" spans="1:8" x14ac:dyDescent="0.25">
      <c r="A183" s="5" t="s">
        <v>220</v>
      </c>
      <c r="B183" s="5">
        <v>9</v>
      </c>
      <c r="C183" s="5" t="s">
        <v>237</v>
      </c>
      <c r="D183" s="10" t="s">
        <v>36</v>
      </c>
      <c r="E183" s="1" t="s">
        <v>238</v>
      </c>
      <c r="F183" s="11">
        <v>5.2</v>
      </c>
      <c r="G183" s="12">
        <v>105</v>
      </c>
      <c r="H183" s="13">
        <f t="shared" si="7"/>
        <v>546</v>
      </c>
    </row>
    <row r="184" spans="1:8" x14ac:dyDescent="0.25">
      <c r="A184" s="5" t="s">
        <v>220</v>
      </c>
      <c r="B184" s="5">
        <v>10</v>
      </c>
      <c r="C184" s="5" t="s">
        <v>239</v>
      </c>
      <c r="D184" s="10" t="s">
        <v>53</v>
      </c>
      <c r="E184" s="1" t="s">
        <v>240</v>
      </c>
      <c r="F184" s="11">
        <v>17.04</v>
      </c>
      <c r="G184" s="12">
        <v>43</v>
      </c>
      <c r="H184" s="13">
        <f t="shared" si="7"/>
        <v>732.72</v>
      </c>
    </row>
    <row r="185" spans="1:8" x14ac:dyDescent="0.25">
      <c r="A185" s="5" t="s">
        <v>220</v>
      </c>
      <c r="B185" s="5">
        <v>11</v>
      </c>
      <c r="C185" s="5" t="s">
        <v>241</v>
      </c>
      <c r="D185" s="10" t="s">
        <v>62</v>
      </c>
      <c r="E185" s="1" t="s">
        <v>242</v>
      </c>
      <c r="F185" s="11">
        <v>73.42</v>
      </c>
      <c r="G185" s="12">
        <v>2</v>
      </c>
      <c r="H185" s="13">
        <f t="shared" si="7"/>
        <v>146.84</v>
      </c>
    </row>
    <row r="186" spans="1:8" x14ac:dyDescent="0.25">
      <c r="E186" s="3" t="s">
        <v>18</v>
      </c>
      <c r="F186" s="8"/>
      <c r="G186" s="8"/>
      <c r="H186" s="14">
        <f>SUM(H175:H185)</f>
        <v>10829.36</v>
      </c>
    </row>
    <row r="188" spans="1:8" x14ac:dyDescent="0.25">
      <c r="C188" s="8" t="s">
        <v>6</v>
      </c>
      <c r="D188" s="9" t="s">
        <v>7</v>
      </c>
      <c r="E188" s="3" t="s">
        <v>8</v>
      </c>
    </row>
    <row r="189" spans="1:8" x14ac:dyDescent="0.25">
      <c r="C189" s="8" t="s">
        <v>9</v>
      </c>
      <c r="D189" s="9" t="s">
        <v>7</v>
      </c>
      <c r="E189" s="3" t="s">
        <v>168</v>
      </c>
    </row>
    <row r="190" spans="1:8" x14ac:dyDescent="0.25">
      <c r="C190" s="8" t="s">
        <v>12</v>
      </c>
      <c r="D190" s="9" t="s">
        <v>38</v>
      </c>
      <c r="E190" s="3" t="s">
        <v>48</v>
      </c>
    </row>
    <row r="191" spans="1:8" x14ac:dyDescent="0.25">
      <c r="C191" s="8" t="s">
        <v>170</v>
      </c>
      <c r="D191" s="9" t="s">
        <v>47</v>
      </c>
      <c r="E191" s="3" t="s">
        <v>243</v>
      </c>
    </row>
    <row r="193" spans="1:8" x14ac:dyDescent="0.25">
      <c r="A193" s="5" t="s">
        <v>244</v>
      </c>
      <c r="B193" s="5">
        <v>1</v>
      </c>
      <c r="C193" s="5" t="s">
        <v>245</v>
      </c>
      <c r="D193" s="10" t="s">
        <v>62</v>
      </c>
      <c r="E193" s="1" t="s">
        <v>246</v>
      </c>
      <c r="F193" s="11">
        <v>41.92</v>
      </c>
      <c r="G193" s="12">
        <v>6</v>
      </c>
      <c r="H193" s="13">
        <f>ROUND(ROUND(F193,2)*ROUND(G193,3),2)</f>
        <v>251.52</v>
      </c>
    </row>
    <row r="194" spans="1:8" x14ac:dyDescent="0.25">
      <c r="A194" s="5" t="s">
        <v>244</v>
      </c>
      <c r="B194" s="5">
        <v>2</v>
      </c>
      <c r="C194" s="5" t="s">
        <v>247</v>
      </c>
      <c r="D194" s="10" t="s">
        <v>53</v>
      </c>
      <c r="E194" s="1" t="s">
        <v>248</v>
      </c>
      <c r="F194" s="11">
        <v>6.22</v>
      </c>
      <c r="G194" s="12">
        <v>64.7</v>
      </c>
      <c r="H194" s="13">
        <f>ROUND(ROUND(F194,2)*ROUND(G194,3),2)</f>
        <v>402.43</v>
      </c>
    </row>
    <row r="195" spans="1:8" x14ac:dyDescent="0.25">
      <c r="A195" s="5" t="s">
        <v>244</v>
      </c>
      <c r="B195" s="5">
        <v>3</v>
      </c>
      <c r="C195" s="5" t="s">
        <v>249</v>
      </c>
      <c r="D195" s="10" t="s">
        <v>62</v>
      </c>
      <c r="E195" s="1" t="s">
        <v>250</v>
      </c>
      <c r="F195" s="11">
        <v>654.84</v>
      </c>
      <c r="G195" s="12">
        <v>2</v>
      </c>
      <c r="H195" s="13">
        <f>ROUND(ROUND(F195,2)*ROUND(G195,3),2)</f>
        <v>1309.68</v>
      </c>
    </row>
    <row r="196" spans="1:8" x14ac:dyDescent="0.25">
      <c r="A196" s="5" t="s">
        <v>244</v>
      </c>
      <c r="B196" s="5">
        <v>4</v>
      </c>
      <c r="C196" s="5" t="s">
        <v>251</v>
      </c>
      <c r="D196" s="10" t="s">
        <v>62</v>
      </c>
      <c r="E196" s="1" t="s">
        <v>252</v>
      </c>
      <c r="F196" s="11">
        <v>85.48</v>
      </c>
      <c r="G196" s="12">
        <v>4</v>
      </c>
      <c r="H196" s="13">
        <f>ROUND(ROUND(F196,2)*ROUND(G196,3),2)</f>
        <v>341.92</v>
      </c>
    </row>
    <row r="197" spans="1:8" x14ac:dyDescent="0.25">
      <c r="E197" s="3" t="s">
        <v>18</v>
      </c>
      <c r="F197" s="8"/>
      <c r="G197" s="8"/>
      <c r="H197" s="14">
        <f>SUM(H193:H196)</f>
        <v>2305.5500000000002</v>
      </c>
    </row>
    <row r="199" spans="1:8" x14ac:dyDescent="0.25">
      <c r="C199" s="8" t="s">
        <v>6</v>
      </c>
      <c r="D199" s="9" t="s">
        <v>7</v>
      </c>
      <c r="E199" s="3" t="s">
        <v>8</v>
      </c>
    </row>
    <row r="200" spans="1:8" x14ac:dyDescent="0.25">
      <c r="C200" s="8" t="s">
        <v>9</v>
      </c>
      <c r="D200" s="9" t="s">
        <v>7</v>
      </c>
      <c r="E200" s="3" t="s">
        <v>168</v>
      </c>
    </row>
    <row r="201" spans="1:8" x14ac:dyDescent="0.25">
      <c r="C201" s="8" t="s">
        <v>12</v>
      </c>
      <c r="D201" s="9" t="s">
        <v>38</v>
      </c>
      <c r="E201" s="3" t="s">
        <v>48</v>
      </c>
    </row>
    <row r="202" spans="1:8" x14ac:dyDescent="0.25">
      <c r="C202" s="8" t="s">
        <v>170</v>
      </c>
      <c r="D202" s="9" t="s">
        <v>64</v>
      </c>
      <c r="E202" s="3" t="s">
        <v>253</v>
      </c>
    </row>
    <row r="204" spans="1:8" x14ac:dyDescent="0.25">
      <c r="A204" s="5" t="s">
        <v>254</v>
      </c>
      <c r="B204" s="5">
        <v>1</v>
      </c>
      <c r="C204" s="5" t="s">
        <v>255</v>
      </c>
      <c r="D204" s="10" t="s">
        <v>76</v>
      </c>
      <c r="E204" s="1" t="s">
        <v>256</v>
      </c>
      <c r="F204" s="11">
        <v>134.30000000000001</v>
      </c>
      <c r="G204" s="12">
        <v>4.2</v>
      </c>
      <c r="H204" s="13">
        <f>ROUND(ROUND(F204,2)*ROUND(G204,3),2)</f>
        <v>564.05999999999995</v>
      </c>
    </row>
    <row r="205" spans="1:8" x14ac:dyDescent="0.25">
      <c r="A205" s="5" t="s">
        <v>254</v>
      </c>
      <c r="B205" s="5">
        <v>2</v>
      </c>
      <c r="C205" s="5" t="s">
        <v>257</v>
      </c>
      <c r="D205" s="10" t="s">
        <v>36</v>
      </c>
      <c r="E205" s="1" t="s">
        <v>258</v>
      </c>
      <c r="F205" s="11">
        <v>26.22</v>
      </c>
      <c r="G205" s="12">
        <v>8</v>
      </c>
      <c r="H205" s="13">
        <f>ROUND(ROUND(F205,2)*ROUND(G205,3),2)</f>
        <v>209.76</v>
      </c>
    </row>
    <row r="206" spans="1:8" x14ac:dyDescent="0.25">
      <c r="A206" s="5" t="s">
        <v>254</v>
      </c>
      <c r="B206" s="5">
        <v>3</v>
      </c>
      <c r="C206" s="5" t="s">
        <v>259</v>
      </c>
      <c r="D206" s="10" t="s">
        <v>36</v>
      </c>
      <c r="E206" s="1" t="s">
        <v>260</v>
      </c>
      <c r="F206" s="11">
        <v>7.23</v>
      </c>
      <c r="G206" s="12">
        <v>42</v>
      </c>
      <c r="H206" s="13">
        <f>ROUND(ROUND(F206,2)*ROUND(G206,3),2)</f>
        <v>303.66000000000003</v>
      </c>
    </row>
    <row r="207" spans="1:8" x14ac:dyDescent="0.25">
      <c r="A207" s="5" t="s">
        <v>254</v>
      </c>
      <c r="B207" s="5">
        <v>4</v>
      </c>
      <c r="C207" s="5" t="s">
        <v>261</v>
      </c>
      <c r="D207" s="10" t="s">
        <v>36</v>
      </c>
      <c r="E207" s="1" t="s">
        <v>262</v>
      </c>
      <c r="F207" s="11">
        <v>31.33</v>
      </c>
      <c r="G207" s="12">
        <v>42</v>
      </c>
      <c r="H207" s="13">
        <f>ROUND(ROUND(F207,2)*ROUND(G207,3),2)</f>
        <v>1315.86</v>
      </c>
    </row>
    <row r="208" spans="1:8" x14ac:dyDescent="0.25">
      <c r="E208" s="3" t="s">
        <v>18</v>
      </c>
      <c r="F208" s="8"/>
      <c r="G208" s="8"/>
      <c r="H208" s="14">
        <f>SUM(H204:H207)</f>
        <v>2393.34</v>
      </c>
    </row>
    <row r="210" spans="1:8" x14ac:dyDescent="0.25">
      <c r="C210" s="8" t="s">
        <v>6</v>
      </c>
      <c r="D210" s="9" t="s">
        <v>7</v>
      </c>
      <c r="E210" s="3" t="s">
        <v>8</v>
      </c>
    </row>
    <row r="211" spans="1:8" x14ac:dyDescent="0.25">
      <c r="C211" s="8" t="s">
        <v>9</v>
      </c>
      <c r="D211" s="9" t="s">
        <v>38</v>
      </c>
      <c r="E211" s="3" t="s">
        <v>263</v>
      </c>
    </row>
    <row r="212" spans="1:8" x14ac:dyDescent="0.25">
      <c r="C212" s="8" t="s">
        <v>12</v>
      </c>
      <c r="D212" s="9" t="s">
        <v>7</v>
      </c>
      <c r="E212" s="3" t="s">
        <v>264</v>
      </c>
    </row>
    <row r="213" spans="1:8" x14ac:dyDescent="0.25">
      <c r="C213" s="8" t="s">
        <v>170</v>
      </c>
      <c r="D213" s="9" t="s">
        <v>7</v>
      </c>
      <c r="E213" s="3" t="s">
        <v>171</v>
      </c>
    </row>
    <row r="215" spans="1:8" x14ac:dyDescent="0.25">
      <c r="A215" s="5" t="s">
        <v>265</v>
      </c>
      <c r="B215" s="5">
        <v>1</v>
      </c>
      <c r="C215" s="5" t="s">
        <v>266</v>
      </c>
      <c r="D215" s="10" t="s">
        <v>36</v>
      </c>
      <c r="E215" s="1" t="s">
        <v>267</v>
      </c>
      <c r="F215" s="11">
        <v>71.819999999999993</v>
      </c>
      <c r="G215" s="12">
        <v>643.15</v>
      </c>
      <c r="H215" s="13">
        <f t="shared" ref="H215:H225" si="8">ROUND(ROUND(F215,2)*ROUND(G215,3),2)</f>
        <v>46191.03</v>
      </c>
    </row>
    <row r="216" spans="1:8" x14ac:dyDescent="0.25">
      <c r="A216" s="5" t="s">
        <v>265</v>
      </c>
      <c r="B216" s="5">
        <v>2</v>
      </c>
      <c r="C216" s="5" t="s">
        <v>268</v>
      </c>
      <c r="D216" s="10" t="s">
        <v>36</v>
      </c>
      <c r="E216" s="1" t="s">
        <v>269</v>
      </c>
      <c r="F216" s="11">
        <v>76.52</v>
      </c>
      <c r="G216" s="12">
        <v>285.32499999999999</v>
      </c>
      <c r="H216" s="13">
        <f t="shared" si="8"/>
        <v>21833.07</v>
      </c>
    </row>
    <row r="217" spans="1:8" x14ac:dyDescent="0.25">
      <c r="A217" s="5" t="s">
        <v>265</v>
      </c>
      <c r="B217" s="5">
        <v>3</v>
      </c>
      <c r="C217" s="5" t="s">
        <v>270</v>
      </c>
      <c r="D217" s="10" t="s">
        <v>36</v>
      </c>
      <c r="E217" s="1" t="s">
        <v>271</v>
      </c>
      <c r="F217" s="11">
        <v>77.78</v>
      </c>
      <c r="G217" s="12">
        <v>35.75</v>
      </c>
      <c r="H217" s="13">
        <f t="shared" si="8"/>
        <v>2780.64</v>
      </c>
    </row>
    <row r="218" spans="1:8" x14ac:dyDescent="0.25">
      <c r="A218" s="5" t="s">
        <v>265</v>
      </c>
      <c r="B218" s="5">
        <v>4</v>
      </c>
      <c r="C218" s="5" t="s">
        <v>272</v>
      </c>
      <c r="D218" s="10" t="s">
        <v>36</v>
      </c>
      <c r="E218" s="1" t="s">
        <v>273</v>
      </c>
      <c r="F218" s="11">
        <v>81.23</v>
      </c>
      <c r="G218" s="12">
        <v>73</v>
      </c>
      <c r="H218" s="13">
        <f t="shared" si="8"/>
        <v>5929.79</v>
      </c>
    </row>
    <row r="219" spans="1:8" x14ac:dyDescent="0.25">
      <c r="A219" s="5" t="s">
        <v>265</v>
      </c>
      <c r="B219" s="5">
        <v>5</v>
      </c>
      <c r="C219" s="5" t="s">
        <v>274</v>
      </c>
      <c r="D219" s="10" t="s">
        <v>36</v>
      </c>
      <c r="E219" s="1" t="s">
        <v>275</v>
      </c>
      <c r="F219" s="11">
        <v>64.900000000000006</v>
      </c>
      <c r="G219" s="12">
        <v>84.8</v>
      </c>
      <c r="H219" s="13">
        <f t="shared" si="8"/>
        <v>5503.52</v>
      </c>
    </row>
    <row r="220" spans="1:8" x14ac:dyDescent="0.25">
      <c r="A220" s="5" t="s">
        <v>265</v>
      </c>
      <c r="B220" s="5">
        <v>6</v>
      </c>
      <c r="C220" s="5" t="s">
        <v>276</v>
      </c>
      <c r="D220" s="10" t="s">
        <v>36</v>
      </c>
      <c r="E220" s="1" t="s">
        <v>277</v>
      </c>
      <c r="F220" s="11">
        <v>231.42</v>
      </c>
      <c r="G220" s="12">
        <v>19.600000000000001</v>
      </c>
      <c r="H220" s="13">
        <f t="shared" si="8"/>
        <v>4535.83</v>
      </c>
    </row>
    <row r="221" spans="1:8" x14ac:dyDescent="0.25">
      <c r="A221" s="5" t="s">
        <v>265</v>
      </c>
      <c r="B221" s="5">
        <v>7</v>
      </c>
      <c r="C221" s="5" t="s">
        <v>278</v>
      </c>
      <c r="D221" s="10" t="s">
        <v>36</v>
      </c>
      <c r="E221" s="1" t="s">
        <v>279</v>
      </c>
      <c r="F221" s="11">
        <v>58.1</v>
      </c>
      <c r="G221" s="12">
        <v>282</v>
      </c>
      <c r="H221" s="13">
        <f t="shared" si="8"/>
        <v>16384.2</v>
      </c>
    </row>
    <row r="222" spans="1:8" x14ac:dyDescent="0.25">
      <c r="A222" s="5" t="s">
        <v>265</v>
      </c>
      <c r="B222" s="5">
        <v>8</v>
      </c>
      <c r="C222" s="5" t="s">
        <v>280</v>
      </c>
      <c r="D222" s="10" t="s">
        <v>36</v>
      </c>
      <c r="E222" s="1" t="s">
        <v>281</v>
      </c>
      <c r="F222" s="11">
        <v>64.900000000000006</v>
      </c>
      <c r="G222" s="12">
        <v>19.600000000000001</v>
      </c>
      <c r="H222" s="13">
        <f t="shared" si="8"/>
        <v>1272.04</v>
      </c>
    </row>
    <row r="223" spans="1:8" ht="180" x14ac:dyDescent="0.25">
      <c r="A223" s="5" t="s">
        <v>265</v>
      </c>
      <c r="B223" s="5">
        <v>9</v>
      </c>
      <c r="C223" s="5" t="s">
        <v>282</v>
      </c>
      <c r="D223" s="10" t="s">
        <v>22</v>
      </c>
      <c r="E223" s="2" t="s">
        <v>283</v>
      </c>
      <c r="F223" s="11">
        <v>267.39999999999998</v>
      </c>
      <c r="G223" s="12">
        <v>3</v>
      </c>
      <c r="H223" s="13">
        <f t="shared" si="8"/>
        <v>802.2</v>
      </c>
    </row>
    <row r="224" spans="1:8" x14ac:dyDescent="0.25">
      <c r="A224" s="5" t="s">
        <v>265</v>
      </c>
      <c r="B224" s="5">
        <v>10</v>
      </c>
      <c r="C224" s="5" t="s">
        <v>284</v>
      </c>
      <c r="D224" s="10" t="s">
        <v>31</v>
      </c>
      <c r="E224" s="1" t="s">
        <v>285</v>
      </c>
      <c r="F224" s="11">
        <v>26.86</v>
      </c>
      <c r="G224" s="12">
        <v>12.5</v>
      </c>
      <c r="H224" s="13">
        <f t="shared" si="8"/>
        <v>335.75</v>
      </c>
    </row>
    <row r="225" spans="1:8" x14ac:dyDescent="0.25">
      <c r="A225" s="5" t="s">
        <v>265</v>
      </c>
      <c r="B225" s="5">
        <v>11</v>
      </c>
      <c r="C225" s="5" t="s">
        <v>286</v>
      </c>
      <c r="D225" s="10" t="s">
        <v>22</v>
      </c>
      <c r="E225" s="1" t="s">
        <v>287</v>
      </c>
      <c r="F225" s="11">
        <v>10.48</v>
      </c>
      <c r="G225" s="12">
        <v>36</v>
      </c>
      <c r="H225" s="13">
        <f t="shared" si="8"/>
        <v>377.28</v>
      </c>
    </row>
    <row r="226" spans="1:8" x14ac:dyDescent="0.25">
      <c r="E226" s="3" t="s">
        <v>18</v>
      </c>
      <c r="F226" s="8"/>
      <c r="G226" s="8"/>
      <c r="H226" s="14">
        <f>SUM(H215:H225)</f>
        <v>105945.34999999999</v>
      </c>
    </row>
    <row r="228" spans="1:8" x14ac:dyDescent="0.25">
      <c r="C228" s="8" t="s">
        <v>6</v>
      </c>
      <c r="D228" s="9" t="s">
        <v>7</v>
      </c>
      <c r="E228" s="3" t="s">
        <v>8</v>
      </c>
    </row>
    <row r="229" spans="1:8" x14ac:dyDescent="0.25">
      <c r="C229" s="8" t="s">
        <v>9</v>
      </c>
      <c r="D229" s="9" t="s">
        <v>38</v>
      </c>
      <c r="E229" s="3" t="s">
        <v>263</v>
      </c>
    </row>
    <row r="230" spans="1:8" x14ac:dyDescent="0.25">
      <c r="C230" s="8" t="s">
        <v>12</v>
      </c>
      <c r="D230" s="9" t="s">
        <v>7</v>
      </c>
      <c r="E230" s="3" t="s">
        <v>264</v>
      </c>
    </row>
    <row r="231" spans="1:8" x14ac:dyDescent="0.25">
      <c r="C231" s="8" t="s">
        <v>170</v>
      </c>
      <c r="D231" s="9" t="s">
        <v>38</v>
      </c>
      <c r="E231" s="3" t="s">
        <v>191</v>
      </c>
    </row>
    <row r="233" spans="1:8" x14ac:dyDescent="0.25">
      <c r="A233" s="5" t="s">
        <v>288</v>
      </c>
      <c r="B233" s="5">
        <v>1</v>
      </c>
      <c r="C233" s="5" t="s">
        <v>289</v>
      </c>
      <c r="D233" s="10" t="s">
        <v>22</v>
      </c>
      <c r="E233" s="1" t="s">
        <v>290</v>
      </c>
      <c r="F233" s="11">
        <v>678.47</v>
      </c>
      <c r="G233" s="12">
        <v>1</v>
      </c>
      <c r="H233" s="13">
        <f t="shared" ref="H233:H248" si="9">ROUND(ROUND(F233,2)*ROUND(G233,3),2)</f>
        <v>678.47</v>
      </c>
    </row>
    <row r="234" spans="1:8" x14ac:dyDescent="0.25">
      <c r="A234" s="5" t="s">
        <v>288</v>
      </c>
      <c r="B234" s="5">
        <v>2</v>
      </c>
      <c r="C234" s="5" t="s">
        <v>291</v>
      </c>
      <c r="D234" s="10" t="s">
        <v>22</v>
      </c>
      <c r="E234" s="1" t="s">
        <v>292</v>
      </c>
      <c r="F234" s="11">
        <v>708.47</v>
      </c>
      <c r="G234" s="12">
        <v>24</v>
      </c>
      <c r="H234" s="13">
        <f t="shared" si="9"/>
        <v>17003.28</v>
      </c>
    </row>
    <row r="235" spans="1:8" x14ac:dyDescent="0.25">
      <c r="A235" s="5" t="s">
        <v>288</v>
      </c>
      <c r="B235" s="5">
        <v>3</v>
      </c>
      <c r="C235" s="5" t="s">
        <v>293</v>
      </c>
      <c r="D235" s="10" t="s">
        <v>22</v>
      </c>
      <c r="E235" s="1" t="s">
        <v>294</v>
      </c>
      <c r="F235" s="11">
        <v>604.27</v>
      </c>
      <c r="G235" s="12">
        <v>3</v>
      </c>
      <c r="H235" s="13">
        <f t="shared" si="9"/>
        <v>1812.81</v>
      </c>
    </row>
    <row r="236" spans="1:8" x14ac:dyDescent="0.25">
      <c r="A236" s="5" t="s">
        <v>288</v>
      </c>
      <c r="B236" s="5">
        <v>4</v>
      </c>
      <c r="C236" s="5" t="s">
        <v>295</v>
      </c>
      <c r="D236" s="10" t="s">
        <v>22</v>
      </c>
      <c r="E236" s="1" t="s">
        <v>296</v>
      </c>
      <c r="F236" s="11">
        <v>1381.22</v>
      </c>
      <c r="G236" s="12">
        <v>1</v>
      </c>
      <c r="H236" s="13">
        <f t="shared" si="9"/>
        <v>1381.22</v>
      </c>
    </row>
    <row r="237" spans="1:8" x14ac:dyDescent="0.25">
      <c r="A237" s="5" t="s">
        <v>288</v>
      </c>
      <c r="B237" s="5">
        <v>5</v>
      </c>
      <c r="C237" s="5" t="s">
        <v>297</v>
      </c>
      <c r="D237" s="10" t="s">
        <v>36</v>
      </c>
      <c r="E237" s="1" t="s">
        <v>298</v>
      </c>
      <c r="F237" s="11">
        <v>211.95</v>
      </c>
      <c r="G237" s="12">
        <v>18.533000000000001</v>
      </c>
      <c r="H237" s="13">
        <f t="shared" si="9"/>
        <v>3928.07</v>
      </c>
    </row>
    <row r="238" spans="1:8" ht="168.75" x14ac:dyDescent="0.25">
      <c r="A238" s="5" t="s">
        <v>288</v>
      </c>
      <c r="B238" s="5">
        <v>6</v>
      </c>
      <c r="C238" s="5" t="s">
        <v>299</v>
      </c>
      <c r="D238" s="10" t="s">
        <v>22</v>
      </c>
      <c r="E238" s="2" t="s">
        <v>300</v>
      </c>
      <c r="F238" s="11">
        <v>1057.19</v>
      </c>
      <c r="G238" s="12">
        <v>1</v>
      </c>
      <c r="H238" s="13">
        <f t="shared" si="9"/>
        <v>1057.19</v>
      </c>
    </row>
    <row r="239" spans="1:8" x14ac:dyDescent="0.25">
      <c r="A239" s="5" t="s">
        <v>288</v>
      </c>
      <c r="B239" s="5">
        <v>7</v>
      </c>
      <c r="C239" s="5" t="s">
        <v>301</v>
      </c>
      <c r="D239" s="10" t="s">
        <v>36</v>
      </c>
      <c r="E239" s="1" t="s">
        <v>302</v>
      </c>
      <c r="F239" s="11">
        <v>211.95</v>
      </c>
      <c r="G239" s="12">
        <v>7.2750000000000004</v>
      </c>
      <c r="H239" s="13">
        <f t="shared" si="9"/>
        <v>1541.94</v>
      </c>
    </row>
    <row r="240" spans="1:8" ht="123.75" x14ac:dyDescent="0.25">
      <c r="A240" s="5" t="s">
        <v>288</v>
      </c>
      <c r="B240" s="5">
        <v>8</v>
      </c>
      <c r="C240" s="5" t="s">
        <v>303</v>
      </c>
      <c r="D240" s="10" t="s">
        <v>22</v>
      </c>
      <c r="E240" s="2" t="s">
        <v>304</v>
      </c>
      <c r="F240" s="11">
        <v>685.65</v>
      </c>
      <c r="G240" s="12">
        <v>1</v>
      </c>
      <c r="H240" s="13">
        <f t="shared" si="9"/>
        <v>685.65</v>
      </c>
    </row>
    <row r="241" spans="1:8" x14ac:dyDescent="0.25">
      <c r="A241" s="5" t="s">
        <v>288</v>
      </c>
      <c r="B241" s="5">
        <v>9</v>
      </c>
      <c r="C241" s="5" t="s">
        <v>305</v>
      </c>
      <c r="D241" s="10" t="s">
        <v>22</v>
      </c>
      <c r="E241" s="1" t="s">
        <v>306</v>
      </c>
      <c r="F241" s="11">
        <v>1003.47</v>
      </c>
      <c r="G241" s="12">
        <v>2</v>
      </c>
      <c r="H241" s="13">
        <f t="shared" si="9"/>
        <v>2006.94</v>
      </c>
    </row>
    <row r="242" spans="1:8" ht="270" x14ac:dyDescent="0.25">
      <c r="A242" s="5" t="s">
        <v>288</v>
      </c>
      <c r="B242" s="5">
        <v>10</v>
      </c>
      <c r="C242" s="5" t="s">
        <v>307</v>
      </c>
      <c r="D242" s="10" t="s">
        <v>22</v>
      </c>
      <c r="E242" s="2" t="s">
        <v>308</v>
      </c>
      <c r="F242" s="11">
        <v>2152.16</v>
      </c>
      <c r="G242" s="12">
        <v>1</v>
      </c>
      <c r="H242" s="13">
        <f t="shared" si="9"/>
        <v>2152.16</v>
      </c>
    </row>
    <row r="243" spans="1:8" ht="270" x14ac:dyDescent="0.25">
      <c r="A243" s="5" t="s">
        <v>288</v>
      </c>
      <c r="B243" s="5">
        <v>11</v>
      </c>
      <c r="C243" s="5" t="s">
        <v>309</v>
      </c>
      <c r="D243" s="10" t="s">
        <v>22</v>
      </c>
      <c r="E243" s="2" t="s">
        <v>310</v>
      </c>
      <c r="F243" s="11">
        <v>2402.16</v>
      </c>
      <c r="G243" s="12">
        <v>2</v>
      </c>
      <c r="H243" s="13">
        <f t="shared" si="9"/>
        <v>4804.32</v>
      </c>
    </row>
    <row r="244" spans="1:8" ht="270" x14ac:dyDescent="0.25">
      <c r="A244" s="5" t="s">
        <v>288</v>
      </c>
      <c r="B244" s="5">
        <v>12</v>
      </c>
      <c r="C244" s="5" t="s">
        <v>311</v>
      </c>
      <c r="D244" s="10" t="s">
        <v>22</v>
      </c>
      <c r="E244" s="2" t="s">
        <v>312</v>
      </c>
      <c r="F244" s="11">
        <v>2302.66</v>
      </c>
      <c r="G244" s="12">
        <v>2</v>
      </c>
      <c r="H244" s="13">
        <f t="shared" si="9"/>
        <v>4605.32</v>
      </c>
    </row>
    <row r="245" spans="1:8" ht="270" x14ac:dyDescent="0.25">
      <c r="A245" s="5" t="s">
        <v>288</v>
      </c>
      <c r="B245" s="5">
        <v>13</v>
      </c>
      <c r="C245" s="5" t="s">
        <v>313</v>
      </c>
      <c r="D245" s="10" t="s">
        <v>22</v>
      </c>
      <c r="E245" s="2" t="s">
        <v>314</v>
      </c>
      <c r="F245" s="11">
        <v>2576.12</v>
      </c>
      <c r="G245" s="12">
        <v>1</v>
      </c>
      <c r="H245" s="13">
        <f t="shared" si="9"/>
        <v>2576.12</v>
      </c>
    </row>
    <row r="246" spans="1:8" ht="247.5" x14ac:dyDescent="0.25">
      <c r="A246" s="5" t="s">
        <v>288</v>
      </c>
      <c r="B246" s="5">
        <v>14</v>
      </c>
      <c r="C246" s="5" t="s">
        <v>315</v>
      </c>
      <c r="D246" s="10" t="s">
        <v>22</v>
      </c>
      <c r="E246" s="2" t="s">
        <v>316</v>
      </c>
      <c r="F246" s="11">
        <v>4319.59</v>
      </c>
      <c r="G246" s="12">
        <v>1</v>
      </c>
      <c r="H246" s="13">
        <f t="shared" si="9"/>
        <v>4319.59</v>
      </c>
    </row>
    <row r="247" spans="1:8" x14ac:dyDescent="0.25">
      <c r="A247" s="5" t="s">
        <v>288</v>
      </c>
      <c r="B247" s="5">
        <v>15</v>
      </c>
      <c r="C247" s="5" t="s">
        <v>317</v>
      </c>
      <c r="D247" s="10" t="s">
        <v>318</v>
      </c>
      <c r="E247" s="1" t="s">
        <v>319</v>
      </c>
      <c r="F247" s="11">
        <v>2.83</v>
      </c>
      <c r="G247" s="12">
        <v>2044.1479999999999</v>
      </c>
      <c r="H247" s="13">
        <f t="shared" si="9"/>
        <v>5784.94</v>
      </c>
    </row>
    <row r="248" spans="1:8" x14ac:dyDescent="0.25">
      <c r="A248" s="5" t="s">
        <v>288</v>
      </c>
      <c r="B248" s="5">
        <v>16</v>
      </c>
      <c r="C248" s="5" t="s">
        <v>320</v>
      </c>
      <c r="D248" s="10" t="s">
        <v>36</v>
      </c>
      <c r="E248" s="1" t="s">
        <v>321</v>
      </c>
      <c r="F248" s="11">
        <v>30.29</v>
      </c>
      <c r="G248" s="12">
        <v>32.274999999999999</v>
      </c>
      <c r="H248" s="13">
        <f t="shared" si="9"/>
        <v>977.61</v>
      </c>
    </row>
    <row r="249" spans="1:8" x14ac:dyDescent="0.25">
      <c r="E249" s="3" t="s">
        <v>18</v>
      </c>
      <c r="F249" s="8"/>
      <c r="G249" s="8"/>
      <c r="H249" s="14">
        <f>SUM(H233:H248)</f>
        <v>55315.630000000005</v>
      </c>
    </row>
    <row r="251" spans="1:8" x14ac:dyDescent="0.25">
      <c r="C251" s="8" t="s">
        <v>6</v>
      </c>
      <c r="D251" s="9" t="s">
        <v>7</v>
      </c>
      <c r="E251" s="3" t="s">
        <v>8</v>
      </c>
    </row>
    <row r="252" spans="1:8" x14ac:dyDescent="0.25">
      <c r="C252" s="8" t="s">
        <v>9</v>
      </c>
      <c r="D252" s="9" t="s">
        <v>38</v>
      </c>
      <c r="E252" s="3" t="s">
        <v>263</v>
      </c>
    </row>
    <row r="253" spans="1:8" x14ac:dyDescent="0.25">
      <c r="C253" s="8" t="s">
        <v>12</v>
      </c>
      <c r="D253" s="9" t="s">
        <v>7</v>
      </c>
      <c r="E253" s="3" t="s">
        <v>264</v>
      </c>
    </row>
    <row r="254" spans="1:8" x14ac:dyDescent="0.25">
      <c r="C254" s="8" t="s">
        <v>170</v>
      </c>
      <c r="D254" s="9" t="s">
        <v>64</v>
      </c>
      <c r="E254" s="3" t="s">
        <v>322</v>
      </c>
    </row>
    <row r="256" spans="1:8" x14ac:dyDescent="0.25">
      <c r="A256" s="5" t="s">
        <v>323</v>
      </c>
      <c r="B256" s="5">
        <v>1</v>
      </c>
      <c r="C256" s="5" t="s">
        <v>324</v>
      </c>
      <c r="D256" s="10" t="s">
        <v>36</v>
      </c>
      <c r="E256" s="1" t="s">
        <v>325</v>
      </c>
      <c r="F256" s="11">
        <v>80.91</v>
      </c>
      <c r="G256" s="12">
        <v>203.25</v>
      </c>
      <c r="H256" s="13">
        <f t="shared" ref="H256:H262" si="10">ROUND(ROUND(F256,2)*ROUND(G256,3),2)</f>
        <v>16444.96</v>
      </c>
    </row>
    <row r="257" spans="1:8" x14ac:dyDescent="0.25">
      <c r="A257" s="5" t="s">
        <v>323</v>
      </c>
      <c r="B257" s="5">
        <v>2</v>
      </c>
      <c r="C257" s="5" t="s">
        <v>326</v>
      </c>
      <c r="D257" s="10" t="s">
        <v>36</v>
      </c>
      <c r="E257" s="1" t="s">
        <v>327</v>
      </c>
      <c r="F257" s="11">
        <v>35.32</v>
      </c>
      <c r="G257" s="12">
        <v>384.53</v>
      </c>
      <c r="H257" s="13">
        <f t="shared" si="10"/>
        <v>13581.6</v>
      </c>
    </row>
    <row r="258" spans="1:8" x14ac:dyDescent="0.25">
      <c r="A258" s="5" t="s">
        <v>323</v>
      </c>
      <c r="B258" s="5">
        <v>3</v>
      </c>
      <c r="C258" s="5" t="s">
        <v>328</v>
      </c>
      <c r="D258" s="10" t="s">
        <v>36</v>
      </c>
      <c r="E258" s="1" t="s">
        <v>329</v>
      </c>
      <c r="F258" s="11">
        <v>36.4</v>
      </c>
      <c r="G258" s="12">
        <v>278.88</v>
      </c>
      <c r="H258" s="13">
        <f t="shared" si="10"/>
        <v>10151.23</v>
      </c>
    </row>
    <row r="259" spans="1:8" x14ac:dyDescent="0.25">
      <c r="A259" s="5" t="s">
        <v>323</v>
      </c>
      <c r="B259" s="5">
        <v>4</v>
      </c>
      <c r="C259" s="5" t="s">
        <v>330</v>
      </c>
      <c r="D259" s="10" t="s">
        <v>36</v>
      </c>
      <c r="E259" s="1" t="s">
        <v>331</v>
      </c>
      <c r="F259" s="11">
        <v>4.88</v>
      </c>
      <c r="G259" s="12">
        <v>674.57</v>
      </c>
      <c r="H259" s="13">
        <f t="shared" si="10"/>
        <v>3291.9</v>
      </c>
    </row>
    <row r="260" spans="1:8" ht="112.5" x14ac:dyDescent="0.25">
      <c r="A260" s="5" t="s">
        <v>323</v>
      </c>
      <c r="B260" s="5">
        <v>5</v>
      </c>
      <c r="C260" s="5" t="s">
        <v>332</v>
      </c>
      <c r="D260" s="10" t="s">
        <v>36</v>
      </c>
      <c r="E260" s="2" t="s">
        <v>333</v>
      </c>
      <c r="F260" s="11">
        <v>51.9</v>
      </c>
      <c r="G260" s="12">
        <v>201.52500000000001</v>
      </c>
      <c r="H260" s="13">
        <f t="shared" si="10"/>
        <v>10459.15</v>
      </c>
    </row>
    <row r="261" spans="1:8" x14ac:dyDescent="0.25">
      <c r="A261" s="5" t="s">
        <v>323</v>
      </c>
      <c r="B261" s="5">
        <v>6</v>
      </c>
      <c r="C261" s="5" t="s">
        <v>334</v>
      </c>
      <c r="D261" s="10" t="s">
        <v>31</v>
      </c>
      <c r="E261" s="1" t="s">
        <v>335</v>
      </c>
      <c r="F261" s="11">
        <v>71.819999999999993</v>
      </c>
      <c r="G261" s="12">
        <v>12.5</v>
      </c>
      <c r="H261" s="13">
        <f t="shared" si="10"/>
        <v>897.75</v>
      </c>
    </row>
    <row r="262" spans="1:8" x14ac:dyDescent="0.25">
      <c r="A262" s="5" t="s">
        <v>323</v>
      </c>
      <c r="B262" s="5">
        <v>7</v>
      </c>
      <c r="C262" s="5" t="s">
        <v>336</v>
      </c>
      <c r="D262" s="10" t="s">
        <v>36</v>
      </c>
      <c r="E262" s="1" t="s">
        <v>337</v>
      </c>
      <c r="F262" s="11">
        <v>11.04</v>
      </c>
      <c r="G262" s="12">
        <v>18</v>
      </c>
      <c r="H262" s="13">
        <f t="shared" si="10"/>
        <v>198.72</v>
      </c>
    </row>
    <row r="263" spans="1:8" x14ac:dyDescent="0.25">
      <c r="E263" s="3" t="s">
        <v>18</v>
      </c>
      <c r="F263" s="8"/>
      <c r="G263" s="8"/>
      <c r="H263" s="14">
        <f>SUM(H256:H262)</f>
        <v>55025.31</v>
      </c>
    </row>
    <row r="265" spans="1:8" x14ac:dyDescent="0.25">
      <c r="C265" s="8" t="s">
        <v>6</v>
      </c>
      <c r="D265" s="9" t="s">
        <v>7</v>
      </c>
      <c r="E265" s="3" t="s">
        <v>8</v>
      </c>
    </row>
    <row r="266" spans="1:8" x14ac:dyDescent="0.25">
      <c r="C266" s="8" t="s">
        <v>9</v>
      </c>
      <c r="D266" s="9" t="s">
        <v>38</v>
      </c>
      <c r="E266" s="3" t="s">
        <v>263</v>
      </c>
    </row>
    <row r="267" spans="1:8" x14ac:dyDescent="0.25">
      <c r="C267" s="8" t="s">
        <v>12</v>
      </c>
      <c r="D267" s="9" t="s">
        <v>38</v>
      </c>
      <c r="E267" s="3" t="s">
        <v>338</v>
      </c>
    </row>
    <row r="268" spans="1:8" x14ac:dyDescent="0.25">
      <c r="C268" s="8" t="s">
        <v>170</v>
      </c>
      <c r="D268" s="9" t="s">
        <v>7</v>
      </c>
      <c r="E268" s="3" t="s">
        <v>339</v>
      </c>
    </row>
    <row r="270" spans="1:8" x14ac:dyDescent="0.25">
      <c r="A270" s="5" t="s">
        <v>340</v>
      </c>
      <c r="B270" s="5">
        <v>1</v>
      </c>
      <c r="C270" s="5" t="s">
        <v>341</v>
      </c>
      <c r="D270" s="10" t="s">
        <v>36</v>
      </c>
      <c r="E270" s="1" t="s">
        <v>342</v>
      </c>
      <c r="F270" s="11">
        <v>1.6</v>
      </c>
      <c r="G270" s="12">
        <v>11.307</v>
      </c>
      <c r="H270" s="13">
        <f t="shared" ref="H270:H288" si="11">ROUND(ROUND(F270,2)*ROUND(G270,3),2)</f>
        <v>18.09</v>
      </c>
    </row>
    <row r="271" spans="1:8" x14ac:dyDescent="0.25">
      <c r="A271" s="5" t="s">
        <v>340</v>
      </c>
      <c r="B271" s="5">
        <v>2</v>
      </c>
      <c r="C271" s="5" t="s">
        <v>343</v>
      </c>
      <c r="D271" s="10" t="s">
        <v>36</v>
      </c>
      <c r="E271" s="1" t="s">
        <v>344</v>
      </c>
      <c r="F271" s="11">
        <v>1.85</v>
      </c>
      <c r="G271" s="12">
        <v>11.307</v>
      </c>
      <c r="H271" s="13">
        <f t="shared" si="11"/>
        <v>20.92</v>
      </c>
    </row>
    <row r="272" spans="1:8" x14ac:dyDescent="0.25">
      <c r="A272" s="5" t="s">
        <v>340</v>
      </c>
      <c r="B272" s="5">
        <v>3</v>
      </c>
      <c r="C272" s="5" t="s">
        <v>345</v>
      </c>
      <c r="D272" s="10" t="s">
        <v>36</v>
      </c>
      <c r="E272" s="1" t="s">
        <v>346</v>
      </c>
      <c r="F272" s="11">
        <v>15.71</v>
      </c>
      <c r="G272" s="12">
        <v>11.307</v>
      </c>
      <c r="H272" s="13">
        <f t="shared" si="11"/>
        <v>177.63</v>
      </c>
    </row>
    <row r="273" spans="1:8" x14ac:dyDescent="0.25">
      <c r="A273" s="5" t="s">
        <v>340</v>
      </c>
      <c r="B273" s="5">
        <v>4</v>
      </c>
      <c r="C273" s="5" t="s">
        <v>347</v>
      </c>
      <c r="D273" s="10" t="s">
        <v>36</v>
      </c>
      <c r="E273" s="1" t="s">
        <v>348</v>
      </c>
      <c r="F273" s="11">
        <v>23.67</v>
      </c>
      <c r="G273" s="12">
        <v>11.307</v>
      </c>
      <c r="H273" s="13">
        <f t="shared" si="11"/>
        <v>267.64</v>
      </c>
    </row>
    <row r="274" spans="1:8" x14ac:dyDescent="0.25">
      <c r="A274" s="5" t="s">
        <v>340</v>
      </c>
      <c r="B274" s="5">
        <v>5</v>
      </c>
      <c r="C274" s="5" t="s">
        <v>349</v>
      </c>
      <c r="D274" s="10" t="s">
        <v>36</v>
      </c>
      <c r="E274" s="1" t="s">
        <v>350</v>
      </c>
      <c r="F274" s="11">
        <v>2.89</v>
      </c>
      <c r="G274" s="12">
        <v>11.307</v>
      </c>
      <c r="H274" s="13">
        <f t="shared" si="11"/>
        <v>32.68</v>
      </c>
    </row>
    <row r="275" spans="1:8" x14ac:dyDescent="0.25">
      <c r="A275" s="5" t="s">
        <v>340</v>
      </c>
      <c r="B275" s="5">
        <v>6</v>
      </c>
      <c r="C275" s="5" t="s">
        <v>351</v>
      </c>
      <c r="D275" s="10" t="s">
        <v>36</v>
      </c>
      <c r="E275" s="1" t="s">
        <v>352</v>
      </c>
      <c r="F275" s="11">
        <v>49.77</v>
      </c>
      <c r="G275" s="12">
        <v>6.75</v>
      </c>
      <c r="H275" s="13">
        <f t="shared" si="11"/>
        <v>335.95</v>
      </c>
    </row>
    <row r="276" spans="1:8" ht="191.25" x14ac:dyDescent="0.25">
      <c r="A276" s="5" t="s">
        <v>340</v>
      </c>
      <c r="B276" s="5">
        <v>7</v>
      </c>
      <c r="C276" s="5" t="s">
        <v>353</v>
      </c>
      <c r="D276" s="10" t="s">
        <v>36</v>
      </c>
      <c r="E276" s="2" t="s">
        <v>354</v>
      </c>
      <c r="F276" s="11">
        <v>48.75</v>
      </c>
      <c r="G276" s="12">
        <v>5.07</v>
      </c>
      <c r="H276" s="13">
        <f t="shared" si="11"/>
        <v>247.16</v>
      </c>
    </row>
    <row r="277" spans="1:8" ht="191.25" x14ac:dyDescent="0.25">
      <c r="A277" s="5" t="s">
        <v>340</v>
      </c>
      <c r="B277" s="5">
        <v>8</v>
      </c>
      <c r="C277" s="5" t="s">
        <v>355</v>
      </c>
      <c r="D277" s="10" t="s">
        <v>31</v>
      </c>
      <c r="E277" s="2" t="s">
        <v>356</v>
      </c>
      <c r="F277" s="11">
        <v>16.559999999999999</v>
      </c>
      <c r="G277" s="12">
        <v>9</v>
      </c>
      <c r="H277" s="13">
        <f t="shared" si="11"/>
        <v>149.04</v>
      </c>
    </row>
    <row r="278" spans="1:8" x14ac:dyDescent="0.25">
      <c r="A278" s="5" t="s">
        <v>340</v>
      </c>
      <c r="B278" s="5">
        <v>9</v>
      </c>
      <c r="C278" s="5" t="s">
        <v>357</v>
      </c>
      <c r="D278" s="10" t="s">
        <v>36</v>
      </c>
      <c r="E278" s="1" t="s">
        <v>358</v>
      </c>
      <c r="F278" s="11">
        <v>9.56</v>
      </c>
      <c r="G278" s="12">
        <v>9</v>
      </c>
      <c r="H278" s="13">
        <f t="shared" si="11"/>
        <v>86.04</v>
      </c>
    </row>
    <row r="279" spans="1:8" x14ac:dyDescent="0.25">
      <c r="A279" s="5" t="s">
        <v>340</v>
      </c>
      <c r="B279" s="5">
        <v>10</v>
      </c>
      <c r="C279" s="5" t="s">
        <v>227</v>
      </c>
      <c r="D279" s="10" t="s">
        <v>53</v>
      </c>
      <c r="E279" s="1" t="s">
        <v>228</v>
      </c>
      <c r="F279" s="11">
        <v>10.76</v>
      </c>
      <c r="G279" s="12">
        <v>9</v>
      </c>
      <c r="H279" s="13">
        <f t="shared" si="11"/>
        <v>96.84</v>
      </c>
    </row>
    <row r="280" spans="1:8" x14ac:dyDescent="0.25">
      <c r="A280" s="5" t="s">
        <v>340</v>
      </c>
      <c r="B280" s="5">
        <v>11</v>
      </c>
      <c r="C280" s="5" t="s">
        <v>359</v>
      </c>
      <c r="D280" s="10" t="s">
        <v>36</v>
      </c>
      <c r="E280" s="1" t="s">
        <v>360</v>
      </c>
      <c r="F280" s="11">
        <v>10.59</v>
      </c>
      <c r="G280" s="12">
        <v>5</v>
      </c>
      <c r="H280" s="13">
        <f t="shared" si="11"/>
        <v>52.95</v>
      </c>
    </row>
    <row r="281" spans="1:8" x14ac:dyDescent="0.25">
      <c r="A281" s="5" t="s">
        <v>340</v>
      </c>
      <c r="B281" s="5">
        <v>12</v>
      </c>
      <c r="C281" s="5" t="s">
        <v>361</v>
      </c>
      <c r="D281" s="10" t="s">
        <v>36</v>
      </c>
      <c r="E281" s="1" t="s">
        <v>362</v>
      </c>
      <c r="F281" s="11">
        <v>18.28</v>
      </c>
      <c r="G281" s="12">
        <v>9</v>
      </c>
      <c r="H281" s="13">
        <f t="shared" si="11"/>
        <v>164.52</v>
      </c>
    </row>
    <row r="282" spans="1:8" ht="191.25" x14ac:dyDescent="0.25">
      <c r="A282" s="5" t="s">
        <v>340</v>
      </c>
      <c r="B282" s="5">
        <v>13</v>
      </c>
      <c r="C282" s="5" t="s">
        <v>363</v>
      </c>
      <c r="D282" s="10" t="s">
        <v>36</v>
      </c>
      <c r="E282" s="2" t="s">
        <v>364</v>
      </c>
      <c r="F282" s="11">
        <v>33.79</v>
      </c>
      <c r="G282" s="12">
        <v>521.99900000000002</v>
      </c>
      <c r="H282" s="13">
        <f t="shared" si="11"/>
        <v>17638.349999999999</v>
      </c>
    </row>
    <row r="283" spans="1:8" x14ac:dyDescent="0.25">
      <c r="A283" s="5" t="s">
        <v>340</v>
      </c>
      <c r="B283" s="5">
        <v>14</v>
      </c>
      <c r="C283" s="5" t="s">
        <v>365</v>
      </c>
      <c r="D283" s="10" t="s">
        <v>36</v>
      </c>
      <c r="E283" s="1" t="s">
        <v>366</v>
      </c>
      <c r="F283" s="11">
        <v>23.5</v>
      </c>
      <c r="G283" s="12">
        <v>25.23</v>
      </c>
      <c r="H283" s="13">
        <f t="shared" si="11"/>
        <v>592.91</v>
      </c>
    </row>
    <row r="284" spans="1:8" x14ac:dyDescent="0.25">
      <c r="A284" s="5" t="s">
        <v>340</v>
      </c>
      <c r="B284" s="5">
        <v>15</v>
      </c>
      <c r="C284" s="5" t="s">
        <v>367</v>
      </c>
      <c r="D284" s="10" t="s">
        <v>36</v>
      </c>
      <c r="E284" s="1" t="s">
        <v>368</v>
      </c>
      <c r="F284" s="11">
        <v>4.2699999999999996</v>
      </c>
      <c r="G284" s="12">
        <v>25.23</v>
      </c>
      <c r="H284" s="13">
        <f t="shared" si="11"/>
        <v>107.73</v>
      </c>
    </row>
    <row r="285" spans="1:8" x14ac:dyDescent="0.25">
      <c r="A285" s="5" t="s">
        <v>340</v>
      </c>
      <c r="B285" s="5">
        <v>16</v>
      </c>
      <c r="C285" s="5" t="s">
        <v>369</v>
      </c>
      <c r="D285" s="10" t="s">
        <v>36</v>
      </c>
      <c r="E285" s="1" t="s">
        <v>370</v>
      </c>
      <c r="F285" s="11">
        <v>9.92</v>
      </c>
      <c r="G285" s="12">
        <v>521.99900000000002</v>
      </c>
      <c r="H285" s="13">
        <f t="shared" si="11"/>
        <v>5178.2299999999996</v>
      </c>
    </row>
    <row r="286" spans="1:8" x14ac:dyDescent="0.25">
      <c r="A286" s="5" t="s">
        <v>340</v>
      </c>
      <c r="B286" s="5">
        <v>17</v>
      </c>
      <c r="C286" s="5" t="s">
        <v>371</v>
      </c>
      <c r="D286" s="10" t="s">
        <v>36</v>
      </c>
      <c r="E286" s="1" t="s">
        <v>372</v>
      </c>
      <c r="F286" s="11">
        <v>10.01</v>
      </c>
      <c r="G286" s="12">
        <v>521.99900000000002</v>
      </c>
      <c r="H286" s="13">
        <f t="shared" si="11"/>
        <v>5225.21</v>
      </c>
    </row>
    <row r="287" spans="1:8" x14ac:dyDescent="0.25">
      <c r="A287" s="5" t="s">
        <v>340</v>
      </c>
      <c r="B287" s="5">
        <v>18</v>
      </c>
      <c r="C287" s="5" t="s">
        <v>373</v>
      </c>
      <c r="D287" s="10" t="s">
        <v>53</v>
      </c>
      <c r="E287" s="1" t="s">
        <v>374</v>
      </c>
      <c r="F287" s="11">
        <v>38.840000000000003</v>
      </c>
      <c r="G287" s="12">
        <v>18</v>
      </c>
      <c r="H287" s="13">
        <f t="shared" si="11"/>
        <v>699.12</v>
      </c>
    </row>
    <row r="288" spans="1:8" ht="78.75" x14ac:dyDescent="0.25">
      <c r="A288" s="5" t="s">
        <v>340</v>
      </c>
      <c r="B288" s="5">
        <v>19</v>
      </c>
      <c r="C288" s="5" t="s">
        <v>375</v>
      </c>
      <c r="D288" s="10" t="s">
        <v>22</v>
      </c>
      <c r="E288" s="2" t="s">
        <v>376</v>
      </c>
      <c r="F288" s="11">
        <v>359.48</v>
      </c>
      <c r="G288" s="12">
        <v>1</v>
      </c>
      <c r="H288" s="13">
        <f t="shared" si="11"/>
        <v>359.48</v>
      </c>
    </row>
    <row r="289" spans="1:8" x14ac:dyDescent="0.25">
      <c r="E289" s="3" t="s">
        <v>18</v>
      </c>
      <c r="F289" s="8"/>
      <c r="G289" s="8"/>
      <c r="H289" s="14">
        <f>SUM(H270:H288)</f>
        <v>31450.489999999994</v>
      </c>
    </row>
    <row r="291" spans="1:8" x14ac:dyDescent="0.25">
      <c r="C291" s="8" t="s">
        <v>6</v>
      </c>
      <c r="D291" s="9" t="s">
        <v>7</v>
      </c>
      <c r="E291" s="3" t="s">
        <v>8</v>
      </c>
    </row>
    <row r="292" spans="1:8" x14ac:dyDescent="0.25">
      <c r="C292" s="8" t="s">
        <v>9</v>
      </c>
      <c r="D292" s="9" t="s">
        <v>38</v>
      </c>
      <c r="E292" s="3" t="s">
        <v>263</v>
      </c>
    </row>
    <row r="293" spans="1:8" x14ac:dyDescent="0.25">
      <c r="C293" s="8" t="s">
        <v>12</v>
      </c>
      <c r="D293" s="9" t="s">
        <v>38</v>
      </c>
      <c r="E293" s="3" t="s">
        <v>338</v>
      </c>
    </row>
    <row r="294" spans="1:8" x14ac:dyDescent="0.25">
      <c r="C294" s="8" t="s">
        <v>170</v>
      </c>
      <c r="D294" s="9" t="s">
        <v>38</v>
      </c>
      <c r="E294" s="3" t="s">
        <v>377</v>
      </c>
    </row>
    <row r="296" spans="1:8" x14ac:dyDescent="0.25">
      <c r="A296" s="5" t="s">
        <v>378</v>
      </c>
      <c r="B296" s="5">
        <v>1</v>
      </c>
      <c r="C296" s="5" t="s">
        <v>379</v>
      </c>
      <c r="D296" s="10" t="s">
        <v>36</v>
      </c>
      <c r="E296" s="1" t="s">
        <v>380</v>
      </c>
      <c r="F296" s="11">
        <v>35.51</v>
      </c>
      <c r="G296" s="12">
        <v>357.16899999999998</v>
      </c>
      <c r="H296" s="13">
        <f t="shared" ref="H296:H306" si="12">ROUND(ROUND(F296,2)*ROUND(G296,3),2)</f>
        <v>12683.07</v>
      </c>
    </row>
    <row r="297" spans="1:8" x14ac:dyDescent="0.25">
      <c r="A297" s="5" t="s">
        <v>378</v>
      </c>
      <c r="B297" s="5">
        <v>2</v>
      </c>
      <c r="C297" s="5" t="s">
        <v>381</v>
      </c>
      <c r="D297" s="10" t="s">
        <v>36</v>
      </c>
      <c r="E297" s="1" t="s">
        <v>382</v>
      </c>
      <c r="F297" s="11">
        <v>38.35</v>
      </c>
      <c r="G297" s="12">
        <v>54.5</v>
      </c>
      <c r="H297" s="13">
        <f t="shared" si="12"/>
        <v>2090.08</v>
      </c>
    </row>
    <row r="298" spans="1:8" x14ac:dyDescent="0.25">
      <c r="A298" s="5" t="s">
        <v>378</v>
      </c>
      <c r="B298" s="5">
        <v>3</v>
      </c>
      <c r="C298" s="5" t="s">
        <v>383</v>
      </c>
      <c r="D298" s="10" t="s">
        <v>36</v>
      </c>
      <c r="E298" s="1" t="s">
        <v>384</v>
      </c>
      <c r="F298" s="11">
        <v>43.01</v>
      </c>
      <c r="G298" s="12">
        <v>66.617999999999995</v>
      </c>
      <c r="H298" s="13">
        <f t="shared" si="12"/>
        <v>2865.24</v>
      </c>
    </row>
    <row r="299" spans="1:8" x14ac:dyDescent="0.25">
      <c r="A299" s="5" t="s">
        <v>378</v>
      </c>
      <c r="B299" s="5">
        <v>4</v>
      </c>
      <c r="C299" s="5" t="s">
        <v>385</v>
      </c>
      <c r="D299" s="10" t="s">
        <v>36</v>
      </c>
      <c r="E299" s="1" t="s">
        <v>386</v>
      </c>
      <c r="F299" s="11">
        <v>77.319999999999993</v>
      </c>
      <c r="G299" s="12">
        <v>49.44</v>
      </c>
      <c r="H299" s="13">
        <f t="shared" si="12"/>
        <v>3822.7</v>
      </c>
    </row>
    <row r="300" spans="1:8" x14ac:dyDescent="0.25">
      <c r="A300" s="5" t="s">
        <v>378</v>
      </c>
      <c r="B300" s="5">
        <v>5</v>
      </c>
      <c r="C300" s="5" t="s">
        <v>387</v>
      </c>
      <c r="D300" s="10" t="s">
        <v>36</v>
      </c>
      <c r="E300" s="1" t="s">
        <v>388</v>
      </c>
      <c r="F300" s="11">
        <v>77.319999999999993</v>
      </c>
      <c r="G300" s="12">
        <v>27.54</v>
      </c>
      <c r="H300" s="13">
        <f t="shared" si="12"/>
        <v>2129.39</v>
      </c>
    </row>
    <row r="301" spans="1:8" x14ac:dyDescent="0.25">
      <c r="A301" s="5" t="s">
        <v>378</v>
      </c>
      <c r="B301" s="5">
        <v>6</v>
      </c>
      <c r="C301" s="5" t="s">
        <v>389</v>
      </c>
      <c r="D301" s="10" t="s">
        <v>62</v>
      </c>
      <c r="E301" s="1" t="s">
        <v>390</v>
      </c>
      <c r="F301" s="11">
        <v>51.84</v>
      </c>
      <c r="G301" s="12">
        <v>2</v>
      </c>
      <c r="H301" s="13">
        <f t="shared" si="12"/>
        <v>103.68</v>
      </c>
    </row>
    <row r="302" spans="1:8" x14ac:dyDescent="0.25">
      <c r="A302" s="5" t="s">
        <v>378</v>
      </c>
      <c r="B302" s="5">
        <v>7</v>
      </c>
      <c r="C302" s="5" t="s">
        <v>391</v>
      </c>
      <c r="D302" s="10" t="s">
        <v>36</v>
      </c>
      <c r="E302" s="1" t="s">
        <v>392</v>
      </c>
      <c r="F302" s="11">
        <v>32.56</v>
      </c>
      <c r="G302" s="12">
        <v>160.80000000000001</v>
      </c>
      <c r="H302" s="13">
        <f t="shared" si="12"/>
        <v>5235.6499999999996</v>
      </c>
    </row>
    <row r="303" spans="1:8" x14ac:dyDescent="0.25">
      <c r="A303" s="5" t="s">
        <v>378</v>
      </c>
      <c r="B303" s="5">
        <v>8</v>
      </c>
      <c r="C303" s="5" t="s">
        <v>393</v>
      </c>
      <c r="D303" s="10" t="s">
        <v>36</v>
      </c>
      <c r="E303" s="1" t="s">
        <v>394</v>
      </c>
      <c r="F303" s="11">
        <v>35.58</v>
      </c>
      <c r="G303" s="12">
        <v>70.62</v>
      </c>
      <c r="H303" s="13">
        <f t="shared" si="12"/>
        <v>2512.66</v>
      </c>
    </row>
    <row r="304" spans="1:8" x14ac:dyDescent="0.25">
      <c r="A304" s="5" t="s">
        <v>378</v>
      </c>
      <c r="B304" s="5">
        <v>9</v>
      </c>
      <c r="C304" s="5" t="s">
        <v>395</v>
      </c>
      <c r="D304" s="10" t="s">
        <v>36</v>
      </c>
      <c r="E304" s="1" t="s">
        <v>396</v>
      </c>
      <c r="F304" s="11">
        <v>39.96</v>
      </c>
      <c r="G304" s="12">
        <v>61.93</v>
      </c>
      <c r="H304" s="13">
        <f t="shared" si="12"/>
        <v>2474.7199999999998</v>
      </c>
    </row>
    <row r="305" spans="1:8" x14ac:dyDescent="0.25">
      <c r="A305" s="5" t="s">
        <v>378</v>
      </c>
      <c r="B305" s="5">
        <v>10</v>
      </c>
      <c r="C305" s="5" t="s">
        <v>397</v>
      </c>
      <c r="D305" s="10" t="s">
        <v>36</v>
      </c>
      <c r="E305" s="1" t="s">
        <v>398</v>
      </c>
      <c r="F305" s="11">
        <v>5.71</v>
      </c>
      <c r="G305" s="12">
        <v>517.49</v>
      </c>
      <c r="H305" s="13">
        <f t="shared" si="12"/>
        <v>2954.87</v>
      </c>
    </row>
    <row r="306" spans="1:8" x14ac:dyDescent="0.25">
      <c r="A306" s="5" t="s">
        <v>378</v>
      </c>
      <c r="B306" s="5">
        <v>11</v>
      </c>
      <c r="C306" s="5" t="s">
        <v>399</v>
      </c>
      <c r="D306" s="10" t="s">
        <v>36</v>
      </c>
      <c r="E306" s="1" t="s">
        <v>400</v>
      </c>
      <c r="F306" s="11">
        <v>5.71</v>
      </c>
      <c r="G306" s="12">
        <v>61.93</v>
      </c>
      <c r="H306" s="13">
        <f t="shared" si="12"/>
        <v>353.62</v>
      </c>
    </row>
    <row r="307" spans="1:8" x14ac:dyDescent="0.25">
      <c r="E307" s="3" t="s">
        <v>18</v>
      </c>
      <c r="F307" s="8"/>
      <c r="G307" s="8"/>
      <c r="H307" s="14">
        <f>SUM(H296:H306)</f>
        <v>37225.68</v>
      </c>
    </row>
    <row r="309" spans="1:8" x14ac:dyDescent="0.25">
      <c r="C309" s="8" t="s">
        <v>6</v>
      </c>
      <c r="D309" s="9" t="s">
        <v>7</v>
      </c>
      <c r="E309" s="3" t="s">
        <v>8</v>
      </c>
    </row>
    <row r="310" spans="1:8" x14ac:dyDescent="0.25">
      <c r="C310" s="8" t="s">
        <v>9</v>
      </c>
      <c r="D310" s="9" t="s">
        <v>47</v>
      </c>
      <c r="E310" s="3" t="s">
        <v>401</v>
      </c>
    </row>
    <row r="311" spans="1:8" x14ac:dyDescent="0.25">
      <c r="C311" s="8" t="s">
        <v>12</v>
      </c>
      <c r="D311" s="9" t="s">
        <v>7</v>
      </c>
      <c r="E311" s="3" t="s">
        <v>402</v>
      </c>
    </row>
    <row r="313" spans="1:8" ht="270" x14ac:dyDescent="0.25">
      <c r="A313" s="5" t="s">
        <v>403</v>
      </c>
      <c r="B313" s="5">
        <v>1</v>
      </c>
      <c r="C313" s="5" t="s">
        <v>404</v>
      </c>
      <c r="D313" s="10" t="s">
        <v>405</v>
      </c>
      <c r="E313" s="2" t="s">
        <v>406</v>
      </c>
      <c r="F313" s="11">
        <v>0</v>
      </c>
      <c r="G313" s="12">
        <v>1</v>
      </c>
      <c r="H313" s="13">
        <f>ROUND(ROUND(F313,2)*ROUND(G313,3),2)</f>
        <v>0</v>
      </c>
    </row>
    <row r="314" spans="1:8" x14ac:dyDescent="0.25">
      <c r="E314" s="3" t="s">
        <v>18</v>
      </c>
      <c r="F314" s="8"/>
      <c r="G314" s="8"/>
      <c r="H314" s="14">
        <f>SUM(H313:H313)</f>
        <v>0</v>
      </c>
    </row>
    <row r="316" spans="1:8" x14ac:dyDescent="0.25">
      <c r="C316" s="8" t="s">
        <v>6</v>
      </c>
      <c r="D316" s="9" t="s">
        <v>7</v>
      </c>
      <c r="E316" s="3" t="s">
        <v>8</v>
      </c>
    </row>
    <row r="317" spans="1:8" x14ac:dyDescent="0.25">
      <c r="C317" s="8" t="s">
        <v>9</v>
      </c>
      <c r="D317" s="9" t="s">
        <v>47</v>
      </c>
      <c r="E317" s="3" t="s">
        <v>401</v>
      </c>
    </row>
    <row r="318" spans="1:8" x14ac:dyDescent="0.25">
      <c r="C318" s="8" t="s">
        <v>12</v>
      </c>
      <c r="D318" s="9" t="s">
        <v>38</v>
      </c>
      <c r="E318" s="3" t="s">
        <v>407</v>
      </c>
    </row>
    <row r="319" spans="1:8" x14ac:dyDescent="0.25">
      <c r="C319" s="8" t="s">
        <v>170</v>
      </c>
      <c r="D319" s="9" t="s">
        <v>7</v>
      </c>
      <c r="E319" s="3" t="s">
        <v>408</v>
      </c>
    </row>
    <row r="320" spans="1:8" x14ac:dyDescent="0.25">
      <c r="C320" s="8" t="s">
        <v>409</v>
      </c>
      <c r="D320" s="9" t="s">
        <v>7</v>
      </c>
      <c r="E320" s="3" t="s">
        <v>410</v>
      </c>
    </row>
    <row r="322" spans="1:8" x14ac:dyDescent="0.25">
      <c r="A322" s="5" t="s">
        <v>411</v>
      </c>
      <c r="B322" s="5">
        <v>1</v>
      </c>
      <c r="C322" s="5" t="s">
        <v>412</v>
      </c>
      <c r="D322" s="10" t="s">
        <v>62</v>
      </c>
      <c r="E322" s="1" t="s">
        <v>413</v>
      </c>
      <c r="F322" s="11">
        <v>289</v>
      </c>
      <c r="G322" s="12">
        <v>1</v>
      </c>
      <c r="H322" s="13">
        <f t="shared" ref="H322:H333" si="13">ROUND(ROUND(F322,2)*ROUND(G322,3),2)</f>
        <v>289</v>
      </c>
    </row>
    <row r="323" spans="1:8" x14ac:dyDescent="0.25">
      <c r="A323" s="5" t="s">
        <v>411</v>
      </c>
      <c r="B323" s="5">
        <v>2</v>
      </c>
      <c r="C323" s="5" t="s">
        <v>414</v>
      </c>
      <c r="D323" s="10" t="s">
        <v>53</v>
      </c>
      <c r="E323" s="1" t="s">
        <v>415</v>
      </c>
      <c r="F323" s="11">
        <v>15.89</v>
      </c>
      <c r="G323" s="12">
        <v>33</v>
      </c>
      <c r="H323" s="13">
        <f t="shared" si="13"/>
        <v>524.37</v>
      </c>
    </row>
    <row r="324" spans="1:8" x14ac:dyDescent="0.25">
      <c r="A324" s="5" t="s">
        <v>411</v>
      </c>
      <c r="B324" s="5">
        <v>3</v>
      </c>
      <c r="C324" s="5" t="s">
        <v>416</v>
      </c>
      <c r="D324" s="10" t="s">
        <v>53</v>
      </c>
      <c r="E324" s="1" t="s">
        <v>417</v>
      </c>
      <c r="F324" s="11">
        <v>16.809999999999999</v>
      </c>
      <c r="G324" s="12">
        <v>6</v>
      </c>
      <c r="H324" s="13">
        <f t="shared" si="13"/>
        <v>100.86</v>
      </c>
    </row>
    <row r="325" spans="1:8" x14ac:dyDescent="0.25">
      <c r="A325" s="5" t="s">
        <v>411</v>
      </c>
      <c r="B325" s="5">
        <v>4</v>
      </c>
      <c r="C325" s="5" t="s">
        <v>418</v>
      </c>
      <c r="D325" s="10" t="s">
        <v>53</v>
      </c>
      <c r="E325" s="1" t="s">
        <v>419</v>
      </c>
      <c r="F325" s="11">
        <v>19.059999999999999</v>
      </c>
      <c r="G325" s="12">
        <v>11</v>
      </c>
      <c r="H325" s="13">
        <f t="shared" si="13"/>
        <v>209.66</v>
      </c>
    </row>
    <row r="326" spans="1:8" x14ac:dyDescent="0.25">
      <c r="A326" s="5" t="s">
        <v>411</v>
      </c>
      <c r="B326" s="5">
        <v>5</v>
      </c>
      <c r="C326" s="5" t="s">
        <v>420</v>
      </c>
      <c r="D326" s="10" t="s">
        <v>53</v>
      </c>
      <c r="E326" s="1" t="s">
        <v>421</v>
      </c>
      <c r="F326" s="11">
        <v>21.3</v>
      </c>
      <c r="G326" s="12">
        <v>21</v>
      </c>
      <c r="H326" s="13">
        <f t="shared" si="13"/>
        <v>447.3</v>
      </c>
    </row>
    <row r="327" spans="1:8" x14ac:dyDescent="0.25">
      <c r="A327" s="5" t="s">
        <v>411</v>
      </c>
      <c r="B327" s="5">
        <v>6</v>
      </c>
      <c r="C327" s="5" t="s">
        <v>422</v>
      </c>
      <c r="D327" s="10" t="s">
        <v>53</v>
      </c>
      <c r="E327" s="1" t="s">
        <v>423</v>
      </c>
      <c r="F327" s="11">
        <v>30.02</v>
      </c>
      <c r="G327" s="12">
        <v>41</v>
      </c>
      <c r="H327" s="13">
        <f t="shared" si="13"/>
        <v>1230.82</v>
      </c>
    </row>
    <row r="328" spans="1:8" x14ac:dyDescent="0.25">
      <c r="A328" s="5" t="s">
        <v>411</v>
      </c>
      <c r="B328" s="5">
        <v>7</v>
      </c>
      <c r="C328" s="5" t="s">
        <v>424</v>
      </c>
      <c r="D328" s="10" t="s">
        <v>53</v>
      </c>
      <c r="E328" s="1" t="s">
        <v>425</v>
      </c>
      <c r="F328" s="11">
        <v>7.8</v>
      </c>
      <c r="G328" s="12">
        <v>33</v>
      </c>
      <c r="H328" s="13">
        <f t="shared" si="13"/>
        <v>257.39999999999998</v>
      </c>
    </row>
    <row r="329" spans="1:8" x14ac:dyDescent="0.25">
      <c r="A329" s="5" t="s">
        <v>411</v>
      </c>
      <c r="B329" s="5">
        <v>8</v>
      </c>
      <c r="C329" s="5" t="s">
        <v>426</v>
      </c>
      <c r="D329" s="10" t="s">
        <v>53</v>
      </c>
      <c r="E329" s="1" t="s">
        <v>427</v>
      </c>
      <c r="F329" s="11">
        <v>8.07</v>
      </c>
      <c r="G329" s="12">
        <v>6</v>
      </c>
      <c r="H329" s="13">
        <f t="shared" si="13"/>
        <v>48.42</v>
      </c>
    </row>
    <row r="330" spans="1:8" x14ac:dyDescent="0.25">
      <c r="A330" s="5" t="s">
        <v>411</v>
      </c>
      <c r="B330" s="5">
        <v>9</v>
      </c>
      <c r="C330" s="5" t="s">
        <v>428</v>
      </c>
      <c r="D330" s="10" t="s">
        <v>53</v>
      </c>
      <c r="E330" s="1" t="s">
        <v>429</v>
      </c>
      <c r="F330" s="11">
        <v>9.2899999999999991</v>
      </c>
      <c r="G330" s="12">
        <v>11</v>
      </c>
      <c r="H330" s="13">
        <f t="shared" si="13"/>
        <v>102.19</v>
      </c>
    </row>
    <row r="331" spans="1:8" x14ac:dyDescent="0.25">
      <c r="A331" s="5" t="s">
        <v>411</v>
      </c>
      <c r="B331" s="5">
        <v>10</v>
      </c>
      <c r="C331" s="5" t="s">
        <v>430</v>
      </c>
      <c r="D331" s="10" t="s">
        <v>53</v>
      </c>
      <c r="E331" s="1" t="s">
        <v>431</v>
      </c>
      <c r="F331" s="11">
        <v>10.83</v>
      </c>
      <c r="G331" s="12">
        <v>21</v>
      </c>
      <c r="H331" s="13">
        <f t="shared" si="13"/>
        <v>227.43</v>
      </c>
    </row>
    <row r="332" spans="1:8" x14ac:dyDescent="0.25">
      <c r="A332" s="5" t="s">
        <v>411</v>
      </c>
      <c r="B332" s="5">
        <v>11</v>
      </c>
      <c r="C332" s="5" t="s">
        <v>432</v>
      </c>
      <c r="D332" s="10" t="s">
        <v>53</v>
      </c>
      <c r="E332" s="1" t="s">
        <v>433</v>
      </c>
      <c r="F332" s="11">
        <v>12.19</v>
      </c>
      <c r="G332" s="12">
        <v>41</v>
      </c>
      <c r="H332" s="13">
        <f t="shared" si="13"/>
        <v>499.79</v>
      </c>
    </row>
    <row r="333" spans="1:8" x14ac:dyDescent="0.25">
      <c r="A333" s="5" t="s">
        <v>411</v>
      </c>
      <c r="B333" s="5">
        <v>12</v>
      </c>
      <c r="C333" s="5" t="s">
        <v>434</v>
      </c>
      <c r="D333" s="10" t="s">
        <v>62</v>
      </c>
      <c r="E333" s="1" t="s">
        <v>435</v>
      </c>
      <c r="F333" s="11">
        <v>58.17</v>
      </c>
      <c r="G333" s="12">
        <v>2</v>
      </c>
      <c r="H333" s="13">
        <f t="shared" si="13"/>
        <v>116.34</v>
      </c>
    </row>
    <row r="334" spans="1:8" x14ac:dyDescent="0.25">
      <c r="E334" s="3" t="s">
        <v>18</v>
      </c>
      <c r="F334" s="8"/>
      <c r="G334" s="8"/>
      <c r="H334" s="14">
        <f>SUM(H322:H333)</f>
        <v>4053.5800000000004</v>
      </c>
    </row>
    <row r="336" spans="1:8" x14ac:dyDescent="0.25">
      <c r="C336" s="8" t="s">
        <v>6</v>
      </c>
      <c r="D336" s="9" t="s">
        <v>7</v>
      </c>
      <c r="E336" s="3" t="s">
        <v>8</v>
      </c>
    </row>
    <row r="337" spans="1:8" x14ac:dyDescent="0.25">
      <c r="C337" s="8" t="s">
        <v>9</v>
      </c>
      <c r="D337" s="9" t="s">
        <v>47</v>
      </c>
      <c r="E337" s="3" t="s">
        <v>401</v>
      </c>
    </row>
    <row r="338" spans="1:8" x14ac:dyDescent="0.25">
      <c r="C338" s="8" t="s">
        <v>12</v>
      </c>
      <c r="D338" s="9" t="s">
        <v>38</v>
      </c>
      <c r="E338" s="3" t="s">
        <v>407</v>
      </c>
    </row>
    <row r="339" spans="1:8" x14ac:dyDescent="0.25">
      <c r="C339" s="8" t="s">
        <v>170</v>
      </c>
      <c r="D339" s="9" t="s">
        <v>7</v>
      </c>
      <c r="E339" s="3" t="s">
        <v>408</v>
      </c>
    </row>
    <row r="340" spans="1:8" x14ac:dyDescent="0.25">
      <c r="C340" s="8" t="s">
        <v>409</v>
      </c>
      <c r="D340" s="9" t="s">
        <v>38</v>
      </c>
      <c r="E340" s="3" t="s">
        <v>436</v>
      </c>
    </row>
    <row r="342" spans="1:8" x14ac:dyDescent="0.25">
      <c r="A342" s="5" t="s">
        <v>437</v>
      </c>
      <c r="B342" s="5">
        <v>1</v>
      </c>
      <c r="C342" s="5" t="s">
        <v>438</v>
      </c>
      <c r="D342" s="10" t="s">
        <v>53</v>
      </c>
      <c r="E342" s="1" t="s">
        <v>439</v>
      </c>
      <c r="F342" s="11">
        <v>19.690000000000001</v>
      </c>
      <c r="G342" s="12">
        <v>147</v>
      </c>
      <c r="H342" s="13">
        <f t="shared" ref="H342:H347" si="14">ROUND(ROUND(F342,2)*ROUND(G342,3),2)</f>
        <v>2894.43</v>
      </c>
    </row>
    <row r="343" spans="1:8" x14ac:dyDescent="0.25">
      <c r="A343" s="5" t="s">
        <v>437</v>
      </c>
      <c r="B343" s="5">
        <v>2</v>
      </c>
      <c r="C343" s="5" t="s">
        <v>424</v>
      </c>
      <c r="D343" s="10" t="s">
        <v>53</v>
      </c>
      <c r="E343" s="1" t="s">
        <v>425</v>
      </c>
      <c r="F343" s="11">
        <v>7.8</v>
      </c>
      <c r="G343" s="12">
        <v>147</v>
      </c>
      <c r="H343" s="13">
        <f t="shared" si="14"/>
        <v>1146.5999999999999</v>
      </c>
    </row>
    <row r="344" spans="1:8" x14ac:dyDescent="0.25">
      <c r="A344" s="5" t="s">
        <v>437</v>
      </c>
      <c r="B344" s="5">
        <v>3</v>
      </c>
      <c r="C344" s="5" t="s">
        <v>440</v>
      </c>
      <c r="D344" s="10" t="s">
        <v>62</v>
      </c>
      <c r="E344" s="1" t="s">
        <v>441</v>
      </c>
      <c r="F344" s="11">
        <v>13.94</v>
      </c>
      <c r="G344" s="12">
        <v>9</v>
      </c>
      <c r="H344" s="13">
        <f t="shared" si="14"/>
        <v>125.46</v>
      </c>
    </row>
    <row r="345" spans="1:8" x14ac:dyDescent="0.25">
      <c r="A345" s="5" t="s">
        <v>437</v>
      </c>
      <c r="B345" s="5">
        <v>4</v>
      </c>
      <c r="C345" s="5" t="s">
        <v>442</v>
      </c>
      <c r="D345" s="10" t="s">
        <v>62</v>
      </c>
      <c r="E345" s="1" t="s">
        <v>443</v>
      </c>
      <c r="F345" s="11">
        <v>19.28</v>
      </c>
      <c r="G345" s="12">
        <v>9</v>
      </c>
      <c r="H345" s="13">
        <f t="shared" si="14"/>
        <v>173.52</v>
      </c>
    </row>
    <row r="346" spans="1:8" x14ac:dyDescent="0.25">
      <c r="A346" s="5" t="s">
        <v>437</v>
      </c>
      <c r="B346" s="5">
        <v>5</v>
      </c>
      <c r="C346" s="5" t="s">
        <v>444</v>
      </c>
      <c r="D346" s="10" t="s">
        <v>62</v>
      </c>
      <c r="E346" s="1" t="s">
        <v>445</v>
      </c>
      <c r="F346" s="11">
        <v>29.62</v>
      </c>
      <c r="G346" s="12">
        <v>17</v>
      </c>
      <c r="H346" s="13">
        <f t="shared" si="14"/>
        <v>503.54</v>
      </c>
    </row>
    <row r="347" spans="1:8" x14ac:dyDescent="0.25">
      <c r="A347" s="5" t="s">
        <v>437</v>
      </c>
      <c r="B347" s="5">
        <v>6</v>
      </c>
      <c r="C347" s="5" t="s">
        <v>446</v>
      </c>
      <c r="D347" s="10" t="s">
        <v>62</v>
      </c>
      <c r="E347" s="1" t="s">
        <v>447</v>
      </c>
      <c r="F347" s="11">
        <v>31.22</v>
      </c>
      <c r="G347" s="12">
        <v>1</v>
      </c>
      <c r="H347" s="13">
        <f t="shared" si="14"/>
        <v>31.22</v>
      </c>
    </row>
    <row r="348" spans="1:8" x14ac:dyDescent="0.25">
      <c r="E348" s="3" t="s">
        <v>18</v>
      </c>
      <c r="F348" s="8"/>
      <c r="G348" s="8"/>
      <c r="H348" s="14">
        <f>SUM(H342:H347)</f>
        <v>4874.7700000000004</v>
      </c>
    </row>
    <row r="350" spans="1:8" x14ac:dyDescent="0.25">
      <c r="C350" s="8" t="s">
        <v>6</v>
      </c>
      <c r="D350" s="9" t="s">
        <v>7</v>
      </c>
      <c r="E350" s="3" t="s">
        <v>8</v>
      </c>
    </row>
    <row r="351" spans="1:8" x14ac:dyDescent="0.25">
      <c r="C351" s="8" t="s">
        <v>9</v>
      </c>
      <c r="D351" s="9" t="s">
        <v>47</v>
      </c>
      <c r="E351" s="3" t="s">
        <v>401</v>
      </c>
    </row>
    <row r="352" spans="1:8" x14ac:dyDescent="0.25">
      <c r="C352" s="8" t="s">
        <v>12</v>
      </c>
      <c r="D352" s="9" t="s">
        <v>38</v>
      </c>
      <c r="E352" s="3" t="s">
        <v>407</v>
      </c>
    </row>
    <row r="353" spans="1:8" x14ac:dyDescent="0.25">
      <c r="C353" s="8" t="s">
        <v>170</v>
      </c>
      <c r="D353" s="9" t="s">
        <v>38</v>
      </c>
      <c r="E353" s="3" t="s">
        <v>448</v>
      </c>
    </row>
    <row r="354" spans="1:8" x14ac:dyDescent="0.25">
      <c r="C354" s="8" t="s">
        <v>409</v>
      </c>
      <c r="D354" s="9" t="s">
        <v>7</v>
      </c>
      <c r="E354" s="3" t="s">
        <v>449</v>
      </c>
    </row>
    <row r="356" spans="1:8" x14ac:dyDescent="0.25">
      <c r="A356" s="5" t="s">
        <v>450</v>
      </c>
      <c r="B356" s="5">
        <v>1</v>
      </c>
      <c r="C356" s="5" t="s">
        <v>451</v>
      </c>
      <c r="D356" s="10" t="s">
        <v>62</v>
      </c>
      <c r="E356" s="1" t="s">
        <v>452</v>
      </c>
      <c r="F356" s="11">
        <v>368.93</v>
      </c>
      <c r="G356" s="12">
        <v>11</v>
      </c>
      <c r="H356" s="13">
        <f t="shared" ref="H356:H364" si="15">ROUND(ROUND(F356,2)*ROUND(G356,3),2)</f>
        <v>4058.23</v>
      </c>
    </row>
    <row r="357" spans="1:8" x14ac:dyDescent="0.25">
      <c r="A357" s="5" t="s">
        <v>450</v>
      </c>
      <c r="B357" s="5">
        <v>2</v>
      </c>
      <c r="C357" s="5" t="s">
        <v>453</v>
      </c>
      <c r="D357" s="10" t="s">
        <v>62</v>
      </c>
      <c r="E357" s="1" t="s">
        <v>454</v>
      </c>
      <c r="F357" s="11">
        <v>370.93</v>
      </c>
      <c r="G357" s="12">
        <v>2</v>
      </c>
      <c r="H357" s="13">
        <f t="shared" si="15"/>
        <v>741.86</v>
      </c>
    </row>
    <row r="358" spans="1:8" x14ac:dyDescent="0.25">
      <c r="A358" s="5" t="s">
        <v>450</v>
      </c>
      <c r="B358" s="5">
        <v>3</v>
      </c>
      <c r="C358" s="5" t="s">
        <v>444</v>
      </c>
      <c r="D358" s="10" t="s">
        <v>62</v>
      </c>
      <c r="E358" s="1" t="s">
        <v>445</v>
      </c>
      <c r="F358" s="11">
        <v>29.62</v>
      </c>
      <c r="G358" s="12">
        <v>50</v>
      </c>
      <c r="H358" s="13">
        <f t="shared" si="15"/>
        <v>1481</v>
      </c>
    </row>
    <row r="359" spans="1:8" x14ac:dyDescent="0.25">
      <c r="A359" s="5" t="s">
        <v>450</v>
      </c>
      <c r="B359" s="5">
        <v>4</v>
      </c>
      <c r="C359" s="5" t="s">
        <v>442</v>
      </c>
      <c r="D359" s="10" t="s">
        <v>62</v>
      </c>
      <c r="E359" s="1" t="s">
        <v>443</v>
      </c>
      <c r="F359" s="11">
        <v>19.28</v>
      </c>
      <c r="G359" s="12">
        <v>22</v>
      </c>
      <c r="H359" s="13">
        <f t="shared" si="15"/>
        <v>424.16</v>
      </c>
    </row>
    <row r="360" spans="1:8" x14ac:dyDescent="0.25">
      <c r="A360" s="5" t="s">
        <v>450</v>
      </c>
      <c r="B360" s="5">
        <v>5</v>
      </c>
      <c r="C360" s="5" t="s">
        <v>440</v>
      </c>
      <c r="D360" s="10" t="s">
        <v>62</v>
      </c>
      <c r="E360" s="1" t="s">
        <v>441</v>
      </c>
      <c r="F360" s="11">
        <v>13.94</v>
      </c>
      <c r="G360" s="12">
        <v>30</v>
      </c>
      <c r="H360" s="13">
        <f t="shared" si="15"/>
        <v>418.2</v>
      </c>
    </row>
    <row r="361" spans="1:8" x14ac:dyDescent="0.25">
      <c r="A361" s="5" t="s">
        <v>450</v>
      </c>
      <c r="B361" s="5">
        <v>6</v>
      </c>
      <c r="C361" s="5" t="s">
        <v>455</v>
      </c>
      <c r="D361" s="10" t="s">
        <v>62</v>
      </c>
      <c r="E361" s="1" t="s">
        <v>456</v>
      </c>
      <c r="F361" s="11">
        <v>18.2</v>
      </c>
      <c r="G361" s="12">
        <v>11</v>
      </c>
      <c r="H361" s="13">
        <f t="shared" si="15"/>
        <v>200.2</v>
      </c>
    </row>
    <row r="362" spans="1:8" x14ac:dyDescent="0.25">
      <c r="A362" s="5" t="s">
        <v>450</v>
      </c>
      <c r="B362" s="5">
        <v>7</v>
      </c>
      <c r="C362" s="5" t="s">
        <v>457</v>
      </c>
      <c r="D362" s="10" t="s">
        <v>62</v>
      </c>
      <c r="E362" s="1" t="s">
        <v>458</v>
      </c>
      <c r="F362" s="11">
        <v>20.11</v>
      </c>
      <c r="G362" s="12">
        <v>4</v>
      </c>
      <c r="H362" s="13">
        <f t="shared" si="15"/>
        <v>80.44</v>
      </c>
    </row>
    <row r="363" spans="1:8" x14ac:dyDescent="0.25">
      <c r="A363" s="5" t="s">
        <v>450</v>
      </c>
      <c r="B363" s="5">
        <v>8</v>
      </c>
      <c r="C363" s="5" t="s">
        <v>459</v>
      </c>
      <c r="D363" s="10" t="s">
        <v>62</v>
      </c>
      <c r="E363" s="1" t="s">
        <v>447</v>
      </c>
      <c r="F363" s="11">
        <v>30.72</v>
      </c>
      <c r="G363" s="12">
        <v>8</v>
      </c>
      <c r="H363" s="13">
        <f t="shared" si="15"/>
        <v>245.76</v>
      </c>
    </row>
    <row r="364" spans="1:8" x14ac:dyDescent="0.25">
      <c r="A364" s="5" t="s">
        <v>450</v>
      </c>
      <c r="B364" s="5">
        <v>9</v>
      </c>
      <c r="C364" s="5" t="s">
        <v>460</v>
      </c>
      <c r="D364" s="10" t="s">
        <v>62</v>
      </c>
      <c r="E364" s="1" t="s">
        <v>461</v>
      </c>
      <c r="F364" s="11">
        <v>19.690000000000001</v>
      </c>
      <c r="G364" s="12">
        <v>1</v>
      </c>
      <c r="H364" s="13">
        <f t="shared" si="15"/>
        <v>19.690000000000001</v>
      </c>
    </row>
    <row r="365" spans="1:8" x14ac:dyDescent="0.25">
      <c r="E365" s="3" t="s">
        <v>18</v>
      </c>
      <c r="F365" s="8"/>
      <c r="G365" s="8"/>
      <c r="H365" s="14">
        <f>SUM(H356:H364)</f>
        <v>7669.5399999999991</v>
      </c>
    </row>
    <row r="367" spans="1:8" x14ac:dyDescent="0.25">
      <c r="C367" s="8" t="s">
        <v>6</v>
      </c>
      <c r="D367" s="9" t="s">
        <v>7</v>
      </c>
      <c r="E367" s="3" t="s">
        <v>8</v>
      </c>
    </row>
    <row r="368" spans="1:8" x14ac:dyDescent="0.25">
      <c r="C368" s="8" t="s">
        <v>9</v>
      </c>
      <c r="D368" s="9" t="s">
        <v>47</v>
      </c>
      <c r="E368" s="3" t="s">
        <v>401</v>
      </c>
    </row>
    <row r="369" spans="1:8" x14ac:dyDescent="0.25">
      <c r="C369" s="8" t="s">
        <v>12</v>
      </c>
      <c r="D369" s="9" t="s">
        <v>38</v>
      </c>
      <c r="E369" s="3" t="s">
        <v>407</v>
      </c>
    </row>
    <row r="370" spans="1:8" x14ac:dyDescent="0.25">
      <c r="C370" s="8" t="s">
        <v>170</v>
      </c>
      <c r="D370" s="9" t="s">
        <v>38</v>
      </c>
      <c r="E370" s="3" t="s">
        <v>448</v>
      </c>
    </row>
    <row r="371" spans="1:8" x14ac:dyDescent="0.25">
      <c r="C371" s="8" t="s">
        <v>409</v>
      </c>
      <c r="D371" s="9" t="s">
        <v>38</v>
      </c>
      <c r="E371" s="3" t="s">
        <v>436</v>
      </c>
    </row>
    <row r="373" spans="1:8" x14ac:dyDescent="0.25">
      <c r="A373" s="5" t="s">
        <v>462</v>
      </c>
      <c r="B373" s="5">
        <v>1</v>
      </c>
      <c r="C373" s="5" t="s">
        <v>438</v>
      </c>
      <c r="D373" s="10" t="s">
        <v>53</v>
      </c>
      <c r="E373" s="1" t="s">
        <v>439</v>
      </c>
      <c r="F373" s="11">
        <v>19.690000000000001</v>
      </c>
      <c r="G373" s="12">
        <v>22</v>
      </c>
      <c r="H373" s="13">
        <f>ROUND(ROUND(F373,2)*ROUND(G373,3),2)</f>
        <v>433.18</v>
      </c>
    </row>
    <row r="374" spans="1:8" x14ac:dyDescent="0.25">
      <c r="A374" s="5" t="s">
        <v>462</v>
      </c>
      <c r="B374" s="5">
        <v>2</v>
      </c>
      <c r="C374" s="5" t="s">
        <v>463</v>
      </c>
      <c r="D374" s="10" t="s">
        <v>53</v>
      </c>
      <c r="E374" s="1" t="s">
        <v>464</v>
      </c>
      <c r="F374" s="11">
        <v>31.46</v>
      </c>
      <c r="G374" s="12">
        <v>22</v>
      </c>
      <c r="H374" s="13">
        <f>ROUND(ROUND(F374,2)*ROUND(G374,3),2)</f>
        <v>692.12</v>
      </c>
    </row>
    <row r="375" spans="1:8" x14ac:dyDescent="0.25">
      <c r="A375" s="5" t="s">
        <v>462</v>
      </c>
      <c r="B375" s="5">
        <v>3</v>
      </c>
      <c r="C375" s="5" t="s">
        <v>442</v>
      </c>
      <c r="D375" s="10" t="s">
        <v>62</v>
      </c>
      <c r="E375" s="1" t="s">
        <v>443</v>
      </c>
      <c r="F375" s="11">
        <v>19.28</v>
      </c>
      <c r="G375" s="12">
        <v>13</v>
      </c>
      <c r="H375" s="13">
        <f>ROUND(ROUND(F375,2)*ROUND(G375,3),2)</f>
        <v>250.64</v>
      </c>
    </row>
    <row r="376" spans="1:8" x14ac:dyDescent="0.25">
      <c r="A376" s="5" t="s">
        <v>462</v>
      </c>
      <c r="B376" s="5">
        <v>4</v>
      </c>
      <c r="C376" s="5" t="s">
        <v>440</v>
      </c>
      <c r="D376" s="10" t="s">
        <v>62</v>
      </c>
      <c r="E376" s="1" t="s">
        <v>441</v>
      </c>
      <c r="F376" s="11">
        <v>13.94</v>
      </c>
      <c r="G376" s="12">
        <v>13</v>
      </c>
      <c r="H376" s="13">
        <f>ROUND(ROUND(F376,2)*ROUND(G376,3),2)</f>
        <v>181.22</v>
      </c>
    </row>
    <row r="377" spans="1:8" x14ac:dyDescent="0.25">
      <c r="E377" s="3" t="s">
        <v>18</v>
      </c>
      <c r="F377" s="8"/>
      <c r="G377" s="8"/>
      <c r="H377" s="14">
        <f>SUM(H373:H376)</f>
        <v>1557.16</v>
      </c>
    </row>
    <row r="379" spans="1:8" x14ac:dyDescent="0.25">
      <c r="C379" s="8" t="s">
        <v>6</v>
      </c>
      <c r="D379" s="9" t="s">
        <v>7</v>
      </c>
      <c r="E379" s="3" t="s">
        <v>8</v>
      </c>
    </row>
    <row r="380" spans="1:8" x14ac:dyDescent="0.25">
      <c r="C380" s="8" t="s">
        <v>9</v>
      </c>
      <c r="D380" s="9" t="s">
        <v>47</v>
      </c>
      <c r="E380" s="3" t="s">
        <v>401</v>
      </c>
    </row>
    <row r="381" spans="1:8" x14ac:dyDescent="0.25">
      <c r="C381" s="8" t="s">
        <v>12</v>
      </c>
      <c r="D381" s="9" t="s">
        <v>38</v>
      </c>
      <c r="E381" s="3" t="s">
        <v>407</v>
      </c>
    </row>
    <row r="382" spans="1:8" x14ac:dyDescent="0.25">
      <c r="C382" s="8" t="s">
        <v>170</v>
      </c>
      <c r="D382" s="9" t="s">
        <v>47</v>
      </c>
      <c r="E382" s="3" t="s">
        <v>465</v>
      </c>
    </row>
    <row r="384" spans="1:8" x14ac:dyDescent="0.25">
      <c r="A384" s="5" t="s">
        <v>466</v>
      </c>
      <c r="B384" s="5">
        <v>1</v>
      </c>
      <c r="C384" s="5" t="s">
        <v>467</v>
      </c>
      <c r="D384" s="10" t="s">
        <v>62</v>
      </c>
      <c r="E384" s="1" t="s">
        <v>468</v>
      </c>
      <c r="F384" s="11">
        <v>588.07000000000005</v>
      </c>
      <c r="G384" s="12">
        <v>6</v>
      </c>
      <c r="H384" s="13">
        <f t="shared" ref="H384:H392" si="16">ROUND(ROUND(F384,2)*ROUND(G384,3),2)</f>
        <v>3528.42</v>
      </c>
    </row>
    <row r="385" spans="1:8" x14ac:dyDescent="0.25">
      <c r="A385" s="5" t="s">
        <v>466</v>
      </c>
      <c r="B385" s="5">
        <v>2</v>
      </c>
      <c r="C385" s="5" t="s">
        <v>469</v>
      </c>
      <c r="D385" s="10" t="s">
        <v>62</v>
      </c>
      <c r="E385" s="1" t="s">
        <v>470</v>
      </c>
      <c r="F385" s="11">
        <v>646.04</v>
      </c>
      <c r="G385" s="12">
        <v>5</v>
      </c>
      <c r="H385" s="13">
        <f t="shared" si="16"/>
        <v>3230.2</v>
      </c>
    </row>
    <row r="386" spans="1:8" x14ac:dyDescent="0.25">
      <c r="A386" s="5" t="s">
        <v>466</v>
      </c>
      <c r="B386" s="5">
        <v>3</v>
      </c>
      <c r="C386" s="5" t="s">
        <v>471</v>
      </c>
      <c r="D386" s="10" t="s">
        <v>62</v>
      </c>
      <c r="E386" s="1" t="s">
        <v>472</v>
      </c>
      <c r="F386" s="11">
        <v>83</v>
      </c>
      <c r="G386" s="12">
        <v>5</v>
      </c>
      <c r="H386" s="13">
        <f t="shared" si="16"/>
        <v>415</v>
      </c>
    </row>
    <row r="387" spans="1:8" x14ac:dyDescent="0.25">
      <c r="A387" s="5" t="s">
        <v>466</v>
      </c>
      <c r="B387" s="5">
        <v>4</v>
      </c>
      <c r="C387" s="5" t="s">
        <v>473</v>
      </c>
      <c r="D387" s="10" t="s">
        <v>62</v>
      </c>
      <c r="E387" s="1" t="s">
        <v>474</v>
      </c>
      <c r="F387" s="11">
        <v>116.47</v>
      </c>
      <c r="G387" s="12">
        <v>10</v>
      </c>
      <c r="H387" s="13">
        <f t="shared" si="16"/>
        <v>1164.7</v>
      </c>
    </row>
    <row r="388" spans="1:8" x14ac:dyDescent="0.25">
      <c r="A388" s="5" t="s">
        <v>466</v>
      </c>
      <c r="B388" s="5">
        <v>5</v>
      </c>
      <c r="C388" s="5" t="s">
        <v>475</v>
      </c>
      <c r="D388" s="10" t="s">
        <v>62</v>
      </c>
      <c r="E388" s="1" t="s">
        <v>476</v>
      </c>
      <c r="F388" s="11">
        <v>126.79</v>
      </c>
      <c r="G388" s="12">
        <v>10</v>
      </c>
      <c r="H388" s="13">
        <f t="shared" si="16"/>
        <v>1267.9000000000001</v>
      </c>
    </row>
    <row r="389" spans="1:8" x14ac:dyDescent="0.25">
      <c r="A389" s="5" t="s">
        <v>466</v>
      </c>
      <c r="B389" s="5">
        <v>6</v>
      </c>
      <c r="C389" s="5" t="s">
        <v>477</v>
      </c>
      <c r="D389" s="10" t="s">
        <v>62</v>
      </c>
      <c r="E389" s="1" t="s">
        <v>478</v>
      </c>
      <c r="F389" s="11">
        <v>178.16</v>
      </c>
      <c r="G389" s="12">
        <v>1</v>
      </c>
      <c r="H389" s="13">
        <f t="shared" si="16"/>
        <v>178.16</v>
      </c>
    </row>
    <row r="390" spans="1:8" x14ac:dyDescent="0.25">
      <c r="A390" s="5" t="s">
        <v>466</v>
      </c>
      <c r="B390" s="5">
        <v>7</v>
      </c>
      <c r="C390" s="5" t="s">
        <v>479</v>
      </c>
      <c r="D390" s="10" t="s">
        <v>62</v>
      </c>
      <c r="E390" s="1" t="s">
        <v>480</v>
      </c>
      <c r="F390" s="11">
        <v>143.54</v>
      </c>
      <c r="G390" s="12">
        <v>1</v>
      </c>
      <c r="H390" s="13">
        <f t="shared" si="16"/>
        <v>143.54</v>
      </c>
    </row>
    <row r="391" spans="1:8" x14ac:dyDescent="0.25">
      <c r="A391" s="5" t="s">
        <v>466</v>
      </c>
      <c r="B391" s="5">
        <v>8</v>
      </c>
      <c r="C391" s="5" t="s">
        <v>481</v>
      </c>
      <c r="D391" s="10" t="s">
        <v>62</v>
      </c>
      <c r="E391" s="1" t="s">
        <v>482</v>
      </c>
      <c r="F391" s="11">
        <v>122.79</v>
      </c>
      <c r="G391" s="12">
        <v>1</v>
      </c>
      <c r="H391" s="13">
        <f t="shared" si="16"/>
        <v>122.79</v>
      </c>
    </row>
    <row r="392" spans="1:8" x14ac:dyDescent="0.25">
      <c r="A392" s="5" t="s">
        <v>466</v>
      </c>
      <c r="B392" s="5">
        <v>9</v>
      </c>
      <c r="C392" s="5" t="s">
        <v>483</v>
      </c>
      <c r="D392" s="10" t="s">
        <v>62</v>
      </c>
      <c r="E392" s="1" t="s">
        <v>484</v>
      </c>
      <c r="F392" s="11">
        <v>59.13</v>
      </c>
      <c r="G392" s="12">
        <v>1</v>
      </c>
      <c r="H392" s="13">
        <f t="shared" si="16"/>
        <v>59.13</v>
      </c>
    </row>
    <row r="393" spans="1:8" x14ac:dyDescent="0.25">
      <c r="E393" s="3" t="s">
        <v>18</v>
      </c>
      <c r="F393" s="8"/>
      <c r="G393" s="8"/>
      <c r="H393" s="14">
        <f>SUM(H384:H392)</f>
        <v>10109.84</v>
      </c>
    </row>
    <row r="395" spans="1:8" x14ac:dyDescent="0.25">
      <c r="C395" s="8" t="s">
        <v>6</v>
      </c>
      <c r="D395" s="9" t="s">
        <v>7</v>
      </c>
      <c r="E395" s="3" t="s">
        <v>8</v>
      </c>
    </row>
    <row r="396" spans="1:8" x14ac:dyDescent="0.25">
      <c r="C396" s="8" t="s">
        <v>9</v>
      </c>
      <c r="D396" s="9" t="s">
        <v>47</v>
      </c>
      <c r="E396" s="3" t="s">
        <v>401</v>
      </c>
    </row>
    <row r="397" spans="1:8" x14ac:dyDescent="0.25">
      <c r="C397" s="8" t="s">
        <v>12</v>
      </c>
      <c r="D397" s="9" t="s">
        <v>38</v>
      </c>
      <c r="E397" s="3" t="s">
        <v>407</v>
      </c>
    </row>
    <row r="398" spans="1:8" x14ac:dyDescent="0.25">
      <c r="C398" s="8" t="s">
        <v>170</v>
      </c>
      <c r="D398" s="9" t="s">
        <v>64</v>
      </c>
      <c r="E398" s="3" t="s">
        <v>485</v>
      </c>
    </row>
    <row r="400" spans="1:8" x14ac:dyDescent="0.25">
      <c r="A400" s="5" t="s">
        <v>486</v>
      </c>
      <c r="B400" s="5">
        <v>1</v>
      </c>
      <c r="C400" s="5" t="s">
        <v>487</v>
      </c>
      <c r="D400" s="10" t="s">
        <v>62</v>
      </c>
      <c r="E400" s="1" t="s">
        <v>488</v>
      </c>
      <c r="F400" s="11">
        <v>369.89</v>
      </c>
      <c r="G400" s="12">
        <v>2</v>
      </c>
      <c r="H400" s="13">
        <f>ROUND(ROUND(F400,2)*ROUND(G400,3),2)</f>
        <v>739.78</v>
      </c>
    </row>
    <row r="401" spans="1:8" x14ac:dyDescent="0.25">
      <c r="A401" s="5" t="s">
        <v>486</v>
      </c>
      <c r="B401" s="5">
        <v>2</v>
      </c>
      <c r="C401" s="5" t="s">
        <v>489</v>
      </c>
      <c r="D401" s="10" t="s">
        <v>62</v>
      </c>
      <c r="E401" s="1" t="s">
        <v>490</v>
      </c>
      <c r="F401" s="11">
        <v>178.8</v>
      </c>
      <c r="G401" s="12">
        <v>2</v>
      </c>
      <c r="H401" s="13">
        <f>ROUND(ROUND(F401,2)*ROUND(G401,3),2)</f>
        <v>357.6</v>
      </c>
    </row>
    <row r="402" spans="1:8" x14ac:dyDescent="0.25">
      <c r="A402" s="5" t="s">
        <v>486</v>
      </c>
      <c r="B402" s="5">
        <v>3</v>
      </c>
      <c r="C402" s="5" t="s">
        <v>491</v>
      </c>
      <c r="D402" s="10" t="s">
        <v>62</v>
      </c>
      <c r="E402" s="1" t="s">
        <v>492</v>
      </c>
      <c r="F402" s="11">
        <v>478.41</v>
      </c>
      <c r="G402" s="12">
        <v>1</v>
      </c>
      <c r="H402" s="13">
        <f>ROUND(ROUND(F402,2)*ROUND(G402,3),2)</f>
        <v>478.41</v>
      </c>
    </row>
    <row r="403" spans="1:8" x14ac:dyDescent="0.25">
      <c r="E403" s="3" t="s">
        <v>18</v>
      </c>
      <c r="F403" s="8"/>
      <c r="G403" s="8"/>
      <c r="H403" s="14">
        <f>SUM(H400:H402)</f>
        <v>1575.7900000000002</v>
      </c>
    </row>
    <row r="405" spans="1:8" x14ac:dyDescent="0.25">
      <c r="C405" s="8" t="s">
        <v>6</v>
      </c>
      <c r="D405" s="9" t="s">
        <v>7</v>
      </c>
      <c r="E405" s="3" t="s">
        <v>8</v>
      </c>
    </row>
    <row r="406" spans="1:8" x14ac:dyDescent="0.25">
      <c r="C406" s="8" t="s">
        <v>9</v>
      </c>
      <c r="D406" s="9" t="s">
        <v>47</v>
      </c>
      <c r="E406" s="3" t="s">
        <v>401</v>
      </c>
    </row>
    <row r="407" spans="1:8" x14ac:dyDescent="0.25">
      <c r="C407" s="8" t="s">
        <v>12</v>
      </c>
      <c r="D407" s="9" t="s">
        <v>47</v>
      </c>
      <c r="E407" s="3" t="s">
        <v>493</v>
      </c>
    </row>
    <row r="408" spans="1:8" x14ac:dyDescent="0.25">
      <c r="C408" s="8" t="s">
        <v>170</v>
      </c>
      <c r="D408" s="9" t="s">
        <v>7</v>
      </c>
      <c r="E408" s="3" t="s">
        <v>494</v>
      </c>
    </row>
    <row r="410" spans="1:8" x14ac:dyDescent="0.25">
      <c r="A410" s="5" t="s">
        <v>495</v>
      </c>
      <c r="B410" s="5">
        <v>1</v>
      </c>
      <c r="C410" s="5" t="s">
        <v>496</v>
      </c>
      <c r="D410" s="10" t="s">
        <v>53</v>
      </c>
      <c r="E410" s="1" t="s">
        <v>497</v>
      </c>
      <c r="F410" s="11">
        <v>17.57</v>
      </c>
      <c r="G410" s="12">
        <v>47</v>
      </c>
      <c r="H410" s="13">
        <f t="shared" ref="H410:H418" si="17">ROUND(ROUND(F410,2)*ROUND(G410,3),2)</f>
        <v>825.79</v>
      </c>
    </row>
    <row r="411" spans="1:8" x14ac:dyDescent="0.25">
      <c r="A411" s="5" t="s">
        <v>495</v>
      </c>
      <c r="B411" s="5">
        <v>2</v>
      </c>
      <c r="C411" s="5" t="s">
        <v>498</v>
      </c>
      <c r="D411" s="10" t="s">
        <v>53</v>
      </c>
      <c r="E411" s="1" t="s">
        <v>499</v>
      </c>
      <c r="F411" s="11">
        <v>18.72</v>
      </c>
      <c r="G411" s="12">
        <v>2</v>
      </c>
      <c r="H411" s="13">
        <f t="shared" si="17"/>
        <v>37.44</v>
      </c>
    </row>
    <row r="412" spans="1:8" x14ac:dyDescent="0.25">
      <c r="A412" s="5" t="s">
        <v>495</v>
      </c>
      <c r="B412" s="5">
        <v>3</v>
      </c>
      <c r="C412" s="5" t="s">
        <v>500</v>
      </c>
      <c r="D412" s="10" t="s">
        <v>53</v>
      </c>
      <c r="E412" s="1" t="s">
        <v>501</v>
      </c>
      <c r="F412" s="11">
        <v>23.17</v>
      </c>
      <c r="G412" s="12">
        <v>2</v>
      </c>
      <c r="H412" s="13">
        <f t="shared" si="17"/>
        <v>46.34</v>
      </c>
    </row>
    <row r="413" spans="1:8" x14ac:dyDescent="0.25">
      <c r="A413" s="5" t="s">
        <v>495</v>
      </c>
      <c r="B413" s="5">
        <v>4</v>
      </c>
      <c r="C413" s="5" t="s">
        <v>502</v>
      </c>
      <c r="D413" s="10" t="s">
        <v>53</v>
      </c>
      <c r="E413" s="1" t="s">
        <v>503</v>
      </c>
      <c r="F413" s="11">
        <v>27.92</v>
      </c>
      <c r="G413" s="12">
        <v>9</v>
      </c>
      <c r="H413" s="13">
        <f t="shared" si="17"/>
        <v>251.28</v>
      </c>
    </row>
    <row r="414" spans="1:8" x14ac:dyDescent="0.25">
      <c r="A414" s="5" t="s">
        <v>495</v>
      </c>
      <c r="B414" s="5">
        <v>5</v>
      </c>
      <c r="C414" s="5" t="s">
        <v>504</v>
      </c>
      <c r="D414" s="10" t="s">
        <v>53</v>
      </c>
      <c r="E414" s="1" t="s">
        <v>505</v>
      </c>
      <c r="F414" s="11">
        <v>31.32</v>
      </c>
      <c r="G414" s="12">
        <v>4</v>
      </c>
      <c r="H414" s="13">
        <f t="shared" si="17"/>
        <v>125.28</v>
      </c>
    </row>
    <row r="415" spans="1:8" x14ac:dyDescent="0.25">
      <c r="A415" s="5" t="s">
        <v>495</v>
      </c>
      <c r="B415" s="5">
        <v>6</v>
      </c>
      <c r="C415" s="5" t="s">
        <v>506</v>
      </c>
      <c r="D415" s="10" t="s">
        <v>53</v>
      </c>
      <c r="E415" s="1" t="s">
        <v>507</v>
      </c>
      <c r="F415" s="11">
        <v>26.44</v>
      </c>
      <c r="G415" s="12">
        <v>9</v>
      </c>
      <c r="H415" s="13">
        <f t="shared" si="17"/>
        <v>237.96</v>
      </c>
    </row>
    <row r="416" spans="1:8" x14ac:dyDescent="0.25">
      <c r="A416" s="5" t="s">
        <v>495</v>
      </c>
      <c r="B416" s="5">
        <v>7</v>
      </c>
      <c r="C416" s="5" t="s">
        <v>508</v>
      </c>
      <c r="D416" s="10" t="s">
        <v>53</v>
      </c>
      <c r="E416" s="1" t="s">
        <v>509</v>
      </c>
      <c r="F416" s="11">
        <v>27.99</v>
      </c>
      <c r="G416" s="12">
        <v>59</v>
      </c>
      <c r="H416" s="13">
        <f t="shared" si="17"/>
        <v>1651.41</v>
      </c>
    </row>
    <row r="417" spans="1:8" x14ac:dyDescent="0.25">
      <c r="A417" s="5" t="s">
        <v>495</v>
      </c>
      <c r="B417" s="5">
        <v>8</v>
      </c>
      <c r="C417" s="5" t="s">
        <v>510</v>
      </c>
      <c r="D417" s="10" t="s">
        <v>53</v>
      </c>
      <c r="E417" s="1" t="s">
        <v>511</v>
      </c>
      <c r="F417" s="11">
        <v>36.950000000000003</v>
      </c>
      <c r="G417" s="12">
        <v>6</v>
      </c>
      <c r="H417" s="13">
        <f t="shared" si="17"/>
        <v>221.7</v>
      </c>
    </row>
    <row r="418" spans="1:8" x14ac:dyDescent="0.25">
      <c r="A418" s="5" t="s">
        <v>495</v>
      </c>
      <c r="B418" s="5">
        <v>9</v>
      </c>
      <c r="C418" s="5" t="s">
        <v>512</v>
      </c>
      <c r="D418" s="10" t="s">
        <v>62</v>
      </c>
      <c r="E418" s="1" t="s">
        <v>513</v>
      </c>
      <c r="F418" s="11">
        <v>141.44</v>
      </c>
      <c r="G418" s="12">
        <v>8</v>
      </c>
      <c r="H418" s="13">
        <f t="shared" si="17"/>
        <v>1131.52</v>
      </c>
    </row>
    <row r="419" spans="1:8" x14ac:dyDescent="0.25">
      <c r="E419" s="3" t="s">
        <v>18</v>
      </c>
      <c r="F419" s="8"/>
      <c r="G419" s="8"/>
      <c r="H419" s="14">
        <f>SUM(H410:H418)</f>
        <v>4528.7199999999993</v>
      </c>
    </row>
    <row r="421" spans="1:8" x14ac:dyDescent="0.25">
      <c r="C421" s="8" t="s">
        <v>6</v>
      </c>
      <c r="D421" s="9" t="s">
        <v>7</v>
      </c>
      <c r="E421" s="3" t="s">
        <v>8</v>
      </c>
    </row>
    <row r="422" spans="1:8" x14ac:dyDescent="0.25">
      <c r="C422" s="8" t="s">
        <v>9</v>
      </c>
      <c r="D422" s="9" t="s">
        <v>47</v>
      </c>
      <c r="E422" s="3" t="s">
        <v>401</v>
      </c>
    </row>
    <row r="423" spans="1:8" x14ac:dyDescent="0.25">
      <c r="C423" s="8" t="s">
        <v>12</v>
      </c>
      <c r="D423" s="9" t="s">
        <v>64</v>
      </c>
      <c r="E423" s="3" t="s">
        <v>514</v>
      </c>
    </row>
    <row r="424" spans="1:8" x14ac:dyDescent="0.25">
      <c r="C424" s="8" t="s">
        <v>170</v>
      </c>
      <c r="D424" s="9" t="s">
        <v>7</v>
      </c>
      <c r="E424" s="3" t="s">
        <v>515</v>
      </c>
    </row>
    <row r="425" spans="1:8" x14ac:dyDescent="0.25">
      <c r="C425" s="8" t="s">
        <v>409</v>
      </c>
      <c r="D425" s="9" t="s">
        <v>7</v>
      </c>
      <c r="E425" s="3" t="s">
        <v>516</v>
      </c>
    </row>
    <row r="427" spans="1:8" x14ac:dyDescent="0.25">
      <c r="A427" s="5" t="s">
        <v>517</v>
      </c>
      <c r="B427" s="5">
        <v>1</v>
      </c>
      <c r="C427" s="5" t="s">
        <v>518</v>
      </c>
      <c r="D427" s="10" t="s">
        <v>62</v>
      </c>
      <c r="E427" s="1" t="s">
        <v>519</v>
      </c>
      <c r="F427" s="11">
        <v>1570.93</v>
      </c>
      <c r="G427" s="12">
        <v>1</v>
      </c>
      <c r="H427" s="13">
        <f>ROUND(ROUND(F427,2)*ROUND(G427,3),2)</f>
        <v>1570.93</v>
      </c>
    </row>
    <row r="428" spans="1:8" x14ac:dyDescent="0.25">
      <c r="A428" s="5" t="s">
        <v>517</v>
      </c>
      <c r="B428" s="5">
        <v>2</v>
      </c>
      <c r="C428" s="5" t="s">
        <v>520</v>
      </c>
      <c r="D428" s="10" t="s">
        <v>521</v>
      </c>
      <c r="E428" s="1" t="s">
        <v>522</v>
      </c>
      <c r="F428" s="11">
        <v>2000</v>
      </c>
      <c r="G428" s="12">
        <v>1</v>
      </c>
      <c r="H428" s="13">
        <f>ROUND(ROUND(F428,2)*ROUND(G428,3),2)</f>
        <v>2000</v>
      </c>
    </row>
    <row r="429" spans="1:8" x14ac:dyDescent="0.25">
      <c r="E429" s="3" t="s">
        <v>18</v>
      </c>
      <c r="F429" s="8"/>
      <c r="G429" s="8"/>
      <c r="H429" s="14">
        <f>SUM(H427:H428)</f>
        <v>3570.9300000000003</v>
      </c>
    </row>
    <row r="431" spans="1:8" x14ac:dyDescent="0.25">
      <c r="C431" s="8" t="s">
        <v>6</v>
      </c>
      <c r="D431" s="9" t="s">
        <v>7</v>
      </c>
      <c r="E431" s="3" t="s">
        <v>8</v>
      </c>
    </row>
    <row r="432" spans="1:8" x14ac:dyDescent="0.25">
      <c r="C432" s="8" t="s">
        <v>9</v>
      </c>
      <c r="D432" s="9" t="s">
        <v>47</v>
      </c>
      <c r="E432" s="3" t="s">
        <v>401</v>
      </c>
    </row>
    <row r="433" spans="1:8" x14ac:dyDescent="0.25">
      <c r="C433" s="8" t="s">
        <v>12</v>
      </c>
      <c r="D433" s="9" t="s">
        <v>64</v>
      </c>
      <c r="E433" s="3" t="s">
        <v>514</v>
      </c>
    </row>
    <row r="434" spans="1:8" x14ac:dyDescent="0.25">
      <c r="C434" s="8" t="s">
        <v>170</v>
      </c>
      <c r="D434" s="9" t="s">
        <v>7</v>
      </c>
      <c r="E434" s="3" t="s">
        <v>515</v>
      </c>
    </row>
    <row r="435" spans="1:8" x14ac:dyDescent="0.25">
      <c r="C435" s="8" t="s">
        <v>409</v>
      </c>
      <c r="D435" s="9" t="s">
        <v>38</v>
      </c>
      <c r="E435" s="3" t="s">
        <v>523</v>
      </c>
    </row>
    <row r="437" spans="1:8" x14ac:dyDescent="0.25">
      <c r="A437" s="5" t="s">
        <v>524</v>
      </c>
      <c r="B437" s="5">
        <v>1</v>
      </c>
      <c r="C437" s="5" t="s">
        <v>525</v>
      </c>
      <c r="D437" s="10" t="s">
        <v>62</v>
      </c>
      <c r="E437" s="1" t="s">
        <v>526</v>
      </c>
      <c r="F437" s="11">
        <v>1940.27</v>
      </c>
      <c r="G437" s="12">
        <v>2</v>
      </c>
      <c r="H437" s="13">
        <f t="shared" ref="H437:H450" si="18">ROUND(ROUND(F437,2)*ROUND(G437,3),2)</f>
        <v>3880.54</v>
      </c>
    </row>
    <row r="438" spans="1:8" x14ac:dyDescent="0.25">
      <c r="A438" s="5" t="s">
        <v>524</v>
      </c>
      <c r="B438" s="5">
        <v>2</v>
      </c>
      <c r="C438" s="5" t="s">
        <v>527</v>
      </c>
      <c r="D438" s="10" t="s">
        <v>62</v>
      </c>
      <c r="E438" s="1" t="s">
        <v>528</v>
      </c>
      <c r="F438" s="11">
        <v>821.72</v>
      </c>
      <c r="G438" s="12">
        <v>1</v>
      </c>
      <c r="H438" s="13">
        <f t="shared" si="18"/>
        <v>821.72</v>
      </c>
    </row>
    <row r="439" spans="1:8" ht="157.5" x14ac:dyDescent="0.25">
      <c r="A439" s="5" t="s">
        <v>524</v>
      </c>
      <c r="B439" s="5">
        <v>3</v>
      </c>
      <c r="C439" s="5" t="s">
        <v>529</v>
      </c>
      <c r="D439" s="10" t="s">
        <v>62</v>
      </c>
      <c r="E439" s="2" t="s">
        <v>530</v>
      </c>
      <c r="F439" s="11">
        <v>358.18</v>
      </c>
      <c r="G439" s="12">
        <v>1</v>
      </c>
      <c r="H439" s="13">
        <f t="shared" si="18"/>
        <v>358.18</v>
      </c>
    </row>
    <row r="440" spans="1:8" x14ac:dyDescent="0.25">
      <c r="A440" s="5" t="s">
        <v>524</v>
      </c>
      <c r="B440" s="5">
        <v>4</v>
      </c>
      <c r="C440" s="5" t="s">
        <v>531</v>
      </c>
      <c r="D440" s="10" t="s">
        <v>62</v>
      </c>
      <c r="E440" s="1" t="s">
        <v>532</v>
      </c>
      <c r="F440" s="11">
        <v>200.43</v>
      </c>
      <c r="G440" s="12">
        <v>4</v>
      </c>
      <c r="H440" s="13">
        <f t="shared" si="18"/>
        <v>801.72</v>
      </c>
    </row>
    <row r="441" spans="1:8" x14ac:dyDescent="0.25">
      <c r="A441" s="5" t="s">
        <v>524</v>
      </c>
      <c r="B441" s="5">
        <v>5</v>
      </c>
      <c r="C441" s="5" t="s">
        <v>533</v>
      </c>
      <c r="D441" s="10" t="s">
        <v>62</v>
      </c>
      <c r="E441" s="1" t="s">
        <v>534</v>
      </c>
      <c r="F441" s="11">
        <v>245.07</v>
      </c>
      <c r="G441" s="12">
        <v>1</v>
      </c>
      <c r="H441" s="13">
        <f t="shared" si="18"/>
        <v>245.07</v>
      </c>
    </row>
    <row r="442" spans="1:8" x14ac:dyDescent="0.25">
      <c r="A442" s="5" t="s">
        <v>524</v>
      </c>
      <c r="B442" s="5">
        <v>6</v>
      </c>
      <c r="C442" s="5" t="s">
        <v>535</v>
      </c>
      <c r="D442" s="10" t="s">
        <v>62</v>
      </c>
      <c r="E442" s="1" t="s">
        <v>536</v>
      </c>
      <c r="F442" s="11">
        <v>24.32</v>
      </c>
      <c r="G442" s="12">
        <v>15</v>
      </c>
      <c r="H442" s="13">
        <f t="shared" si="18"/>
        <v>364.8</v>
      </c>
    </row>
    <row r="443" spans="1:8" x14ac:dyDescent="0.25">
      <c r="A443" s="5" t="s">
        <v>524</v>
      </c>
      <c r="B443" s="5">
        <v>7</v>
      </c>
      <c r="C443" s="5" t="s">
        <v>537</v>
      </c>
      <c r="D443" s="10" t="s">
        <v>62</v>
      </c>
      <c r="E443" s="1" t="s">
        <v>538</v>
      </c>
      <c r="F443" s="11">
        <v>24.54</v>
      </c>
      <c r="G443" s="12">
        <v>47</v>
      </c>
      <c r="H443" s="13">
        <f t="shared" si="18"/>
        <v>1153.3800000000001</v>
      </c>
    </row>
    <row r="444" spans="1:8" x14ac:dyDescent="0.25">
      <c r="A444" s="5" t="s">
        <v>524</v>
      </c>
      <c r="B444" s="5">
        <v>8</v>
      </c>
      <c r="C444" s="5" t="s">
        <v>539</v>
      </c>
      <c r="D444" s="10" t="s">
        <v>62</v>
      </c>
      <c r="E444" s="1" t="s">
        <v>540</v>
      </c>
      <c r="F444" s="11">
        <v>75.52</v>
      </c>
      <c r="G444" s="12">
        <v>13</v>
      </c>
      <c r="H444" s="13">
        <f t="shared" si="18"/>
        <v>981.76</v>
      </c>
    </row>
    <row r="445" spans="1:8" x14ac:dyDescent="0.25">
      <c r="A445" s="5" t="s">
        <v>524</v>
      </c>
      <c r="B445" s="5">
        <v>9</v>
      </c>
      <c r="C445" s="5" t="s">
        <v>541</v>
      </c>
      <c r="D445" s="10" t="s">
        <v>62</v>
      </c>
      <c r="E445" s="1" t="s">
        <v>542</v>
      </c>
      <c r="F445" s="11">
        <v>178.32</v>
      </c>
      <c r="G445" s="12">
        <v>16</v>
      </c>
      <c r="H445" s="13">
        <f t="shared" si="18"/>
        <v>2853.12</v>
      </c>
    </row>
    <row r="446" spans="1:8" x14ac:dyDescent="0.25">
      <c r="A446" s="5" t="s">
        <v>524</v>
      </c>
      <c r="B446" s="5">
        <v>10</v>
      </c>
      <c r="C446" s="5" t="s">
        <v>543</v>
      </c>
      <c r="D446" s="10" t="s">
        <v>62</v>
      </c>
      <c r="E446" s="1" t="s">
        <v>544</v>
      </c>
      <c r="F446" s="11">
        <v>51.27</v>
      </c>
      <c r="G446" s="12">
        <v>5</v>
      </c>
      <c r="H446" s="13">
        <f t="shared" si="18"/>
        <v>256.35000000000002</v>
      </c>
    </row>
    <row r="447" spans="1:8" x14ac:dyDescent="0.25">
      <c r="A447" s="5" t="s">
        <v>524</v>
      </c>
      <c r="B447" s="5">
        <v>11</v>
      </c>
      <c r="C447" s="5" t="s">
        <v>545</v>
      </c>
      <c r="D447" s="10" t="s">
        <v>62</v>
      </c>
      <c r="E447" s="1" t="s">
        <v>546</v>
      </c>
      <c r="F447" s="11">
        <v>274.81</v>
      </c>
      <c r="G447" s="12">
        <v>3</v>
      </c>
      <c r="H447" s="13">
        <f t="shared" si="18"/>
        <v>824.43</v>
      </c>
    </row>
    <row r="448" spans="1:8" x14ac:dyDescent="0.25">
      <c r="A448" s="5" t="s">
        <v>524</v>
      </c>
      <c r="B448" s="5">
        <v>12</v>
      </c>
      <c r="C448" s="5" t="s">
        <v>547</v>
      </c>
      <c r="D448" s="10" t="s">
        <v>62</v>
      </c>
      <c r="E448" s="1" t="s">
        <v>548</v>
      </c>
      <c r="F448" s="11">
        <v>146.78</v>
      </c>
      <c r="G448" s="12">
        <v>2</v>
      </c>
      <c r="H448" s="13">
        <f t="shared" si="18"/>
        <v>293.56</v>
      </c>
    </row>
    <row r="449" spans="1:8" x14ac:dyDescent="0.25">
      <c r="A449" s="5" t="s">
        <v>524</v>
      </c>
      <c r="B449" s="5">
        <v>13</v>
      </c>
      <c r="C449" s="5" t="s">
        <v>549</v>
      </c>
      <c r="D449" s="10" t="s">
        <v>62</v>
      </c>
      <c r="E449" s="1" t="s">
        <v>550</v>
      </c>
      <c r="F449" s="11">
        <v>219.33</v>
      </c>
      <c r="G449" s="12">
        <v>1</v>
      </c>
      <c r="H449" s="13">
        <f t="shared" si="18"/>
        <v>219.33</v>
      </c>
    </row>
    <row r="450" spans="1:8" x14ac:dyDescent="0.25">
      <c r="A450" s="5" t="s">
        <v>524</v>
      </c>
      <c r="B450" s="5">
        <v>14</v>
      </c>
      <c r="C450" s="5" t="s">
        <v>551</v>
      </c>
      <c r="D450" s="10" t="s">
        <v>62</v>
      </c>
      <c r="E450" s="1" t="s">
        <v>552</v>
      </c>
      <c r="F450" s="11">
        <v>141.46</v>
      </c>
      <c r="G450" s="12">
        <v>25</v>
      </c>
      <c r="H450" s="13">
        <f t="shared" si="18"/>
        <v>3536.5</v>
      </c>
    </row>
    <row r="451" spans="1:8" x14ac:dyDescent="0.25">
      <c r="E451" s="3" t="s">
        <v>18</v>
      </c>
      <c r="F451" s="8"/>
      <c r="G451" s="8"/>
      <c r="H451" s="14">
        <f>SUM(H437:H450)</f>
        <v>16590.46</v>
      </c>
    </row>
    <row r="453" spans="1:8" x14ac:dyDescent="0.25">
      <c r="C453" s="8" t="s">
        <v>6</v>
      </c>
      <c r="D453" s="9" t="s">
        <v>7</v>
      </c>
      <c r="E453" s="3" t="s">
        <v>8</v>
      </c>
    </row>
    <row r="454" spans="1:8" x14ac:dyDescent="0.25">
      <c r="C454" s="8" t="s">
        <v>9</v>
      </c>
      <c r="D454" s="9" t="s">
        <v>47</v>
      </c>
      <c r="E454" s="3" t="s">
        <v>401</v>
      </c>
    </row>
    <row r="455" spans="1:8" x14ac:dyDescent="0.25">
      <c r="C455" s="8" t="s">
        <v>12</v>
      </c>
      <c r="D455" s="9" t="s">
        <v>64</v>
      </c>
      <c r="E455" s="3" t="s">
        <v>514</v>
      </c>
    </row>
    <row r="456" spans="1:8" x14ac:dyDescent="0.25">
      <c r="C456" s="8" t="s">
        <v>170</v>
      </c>
      <c r="D456" s="9" t="s">
        <v>7</v>
      </c>
      <c r="E456" s="3" t="s">
        <v>515</v>
      </c>
    </row>
    <row r="457" spans="1:8" x14ac:dyDescent="0.25">
      <c r="C457" s="8" t="s">
        <v>409</v>
      </c>
      <c r="D457" s="9" t="s">
        <v>47</v>
      </c>
      <c r="E457" s="3" t="s">
        <v>553</v>
      </c>
    </row>
    <row r="459" spans="1:8" x14ac:dyDescent="0.25">
      <c r="A459" s="5" t="s">
        <v>554</v>
      </c>
      <c r="B459" s="5">
        <v>1</v>
      </c>
      <c r="C459" s="5" t="s">
        <v>525</v>
      </c>
      <c r="D459" s="10" t="s">
        <v>62</v>
      </c>
      <c r="E459" s="1" t="s">
        <v>526</v>
      </c>
      <c r="F459" s="11">
        <v>1940.27</v>
      </c>
      <c r="G459" s="12">
        <v>1</v>
      </c>
      <c r="H459" s="13">
        <f t="shared" ref="H459:H466" si="19">ROUND(ROUND(F459,2)*ROUND(G459,3),2)</f>
        <v>1940.27</v>
      </c>
    </row>
    <row r="460" spans="1:8" x14ac:dyDescent="0.25">
      <c r="A460" s="5" t="s">
        <v>554</v>
      </c>
      <c r="B460" s="5">
        <v>2</v>
      </c>
      <c r="C460" s="5" t="s">
        <v>555</v>
      </c>
      <c r="D460" s="10" t="s">
        <v>62</v>
      </c>
      <c r="E460" s="1" t="s">
        <v>556</v>
      </c>
      <c r="F460" s="11">
        <v>163.06</v>
      </c>
      <c r="G460" s="12">
        <v>1</v>
      </c>
      <c r="H460" s="13">
        <f t="shared" si="19"/>
        <v>163.06</v>
      </c>
    </row>
    <row r="461" spans="1:8" ht="157.5" x14ac:dyDescent="0.25">
      <c r="A461" s="5" t="s">
        <v>554</v>
      </c>
      <c r="B461" s="5">
        <v>3</v>
      </c>
      <c r="C461" s="5" t="s">
        <v>529</v>
      </c>
      <c r="D461" s="10" t="s">
        <v>62</v>
      </c>
      <c r="E461" s="2" t="s">
        <v>530</v>
      </c>
      <c r="F461" s="11">
        <v>358.18</v>
      </c>
      <c r="G461" s="12">
        <v>1</v>
      </c>
      <c r="H461" s="13">
        <f t="shared" si="19"/>
        <v>358.18</v>
      </c>
    </row>
    <row r="462" spans="1:8" x14ac:dyDescent="0.25">
      <c r="A462" s="5" t="s">
        <v>554</v>
      </c>
      <c r="B462" s="5">
        <v>4</v>
      </c>
      <c r="C462" s="5" t="s">
        <v>531</v>
      </c>
      <c r="D462" s="10" t="s">
        <v>62</v>
      </c>
      <c r="E462" s="1" t="s">
        <v>532</v>
      </c>
      <c r="F462" s="11">
        <v>200.43</v>
      </c>
      <c r="G462" s="12">
        <v>1</v>
      </c>
      <c r="H462" s="13">
        <f t="shared" si="19"/>
        <v>200.43</v>
      </c>
    </row>
    <row r="463" spans="1:8" x14ac:dyDescent="0.25">
      <c r="A463" s="5" t="s">
        <v>554</v>
      </c>
      <c r="B463" s="5">
        <v>5</v>
      </c>
      <c r="C463" s="5" t="s">
        <v>533</v>
      </c>
      <c r="D463" s="10" t="s">
        <v>62</v>
      </c>
      <c r="E463" s="1" t="s">
        <v>534</v>
      </c>
      <c r="F463" s="11">
        <v>245.07</v>
      </c>
      <c r="G463" s="12">
        <v>1</v>
      </c>
      <c r="H463" s="13">
        <f t="shared" si="19"/>
        <v>245.07</v>
      </c>
    </row>
    <row r="464" spans="1:8" x14ac:dyDescent="0.25">
      <c r="A464" s="5" t="s">
        <v>554</v>
      </c>
      <c r="B464" s="5">
        <v>6</v>
      </c>
      <c r="C464" s="5" t="s">
        <v>557</v>
      </c>
      <c r="D464" s="10" t="s">
        <v>62</v>
      </c>
      <c r="E464" s="1" t="s">
        <v>558</v>
      </c>
      <c r="F464" s="11">
        <v>87.33</v>
      </c>
      <c r="G464" s="12">
        <v>11</v>
      </c>
      <c r="H464" s="13">
        <f t="shared" si="19"/>
        <v>960.63</v>
      </c>
    </row>
    <row r="465" spans="1:8" x14ac:dyDescent="0.25">
      <c r="A465" s="5" t="s">
        <v>554</v>
      </c>
      <c r="B465" s="5">
        <v>7</v>
      </c>
      <c r="C465" s="5" t="s">
        <v>559</v>
      </c>
      <c r="D465" s="10" t="s">
        <v>62</v>
      </c>
      <c r="E465" s="1" t="s">
        <v>560</v>
      </c>
      <c r="F465" s="11">
        <v>93.29</v>
      </c>
      <c r="G465" s="12">
        <v>2</v>
      </c>
      <c r="H465" s="13">
        <f t="shared" si="19"/>
        <v>186.58</v>
      </c>
    </row>
    <row r="466" spans="1:8" x14ac:dyDescent="0.25">
      <c r="A466" s="5" t="s">
        <v>554</v>
      </c>
      <c r="B466" s="5">
        <v>8</v>
      </c>
      <c r="C466" s="5" t="s">
        <v>561</v>
      </c>
      <c r="D466" s="10" t="s">
        <v>62</v>
      </c>
      <c r="E466" s="1" t="s">
        <v>562</v>
      </c>
      <c r="F466" s="11">
        <v>203.4</v>
      </c>
      <c r="G466" s="12">
        <v>7</v>
      </c>
      <c r="H466" s="13">
        <f t="shared" si="19"/>
        <v>1423.8</v>
      </c>
    </row>
    <row r="467" spans="1:8" x14ac:dyDescent="0.25">
      <c r="E467" s="3" t="s">
        <v>18</v>
      </c>
      <c r="F467" s="8"/>
      <c r="G467" s="8"/>
      <c r="H467" s="14">
        <f>SUM(H459:H466)</f>
        <v>5478.0199999999995</v>
      </c>
    </row>
    <row r="469" spans="1:8" x14ac:dyDescent="0.25">
      <c r="C469" s="8" t="s">
        <v>6</v>
      </c>
      <c r="D469" s="9" t="s">
        <v>7</v>
      </c>
      <c r="E469" s="3" t="s">
        <v>8</v>
      </c>
    </row>
    <row r="470" spans="1:8" x14ac:dyDescent="0.25">
      <c r="C470" s="8" t="s">
        <v>9</v>
      </c>
      <c r="D470" s="9" t="s">
        <v>47</v>
      </c>
      <c r="E470" s="3" t="s">
        <v>401</v>
      </c>
    </row>
    <row r="471" spans="1:8" x14ac:dyDescent="0.25">
      <c r="C471" s="8" t="s">
        <v>12</v>
      </c>
      <c r="D471" s="9" t="s">
        <v>64</v>
      </c>
      <c r="E471" s="3" t="s">
        <v>514</v>
      </c>
    </row>
    <row r="472" spans="1:8" x14ac:dyDescent="0.25">
      <c r="C472" s="8" t="s">
        <v>170</v>
      </c>
      <c r="D472" s="9" t="s">
        <v>7</v>
      </c>
      <c r="E472" s="3" t="s">
        <v>515</v>
      </c>
    </row>
    <row r="473" spans="1:8" x14ac:dyDescent="0.25">
      <c r="C473" s="8" t="s">
        <v>409</v>
      </c>
      <c r="D473" s="9" t="s">
        <v>64</v>
      </c>
      <c r="E473" s="3" t="s">
        <v>563</v>
      </c>
    </row>
    <row r="475" spans="1:8" x14ac:dyDescent="0.25">
      <c r="A475" s="5" t="s">
        <v>564</v>
      </c>
      <c r="B475" s="5">
        <v>1</v>
      </c>
      <c r="C475" s="5" t="s">
        <v>565</v>
      </c>
      <c r="D475" s="10" t="s">
        <v>521</v>
      </c>
      <c r="E475" s="1" t="s">
        <v>566</v>
      </c>
      <c r="F475" s="11">
        <v>450</v>
      </c>
      <c r="G475" s="12">
        <v>1</v>
      </c>
      <c r="H475" s="13">
        <f>ROUND(ROUND(F475,2)*ROUND(G475,3),2)</f>
        <v>450</v>
      </c>
    </row>
    <row r="476" spans="1:8" x14ac:dyDescent="0.25">
      <c r="A476" s="5" t="s">
        <v>564</v>
      </c>
      <c r="B476" s="5">
        <v>2</v>
      </c>
      <c r="C476" s="5" t="s">
        <v>567</v>
      </c>
      <c r="D476" s="10" t="s">
        <v>62</v>
      </c>
      <c r="E476" s="1" t="s">
        <v>568</v>
      </c>
      <c r="F476" s="11">
        <v>175.05</v>
      </c>
      <c r="G476" s="12">
        <v>1</v>
      </c>
      <c r="H476" s="13">
        <f>ROUND(ROUND(F476,2)*ROUND(G476,3),2)</f>
        <v>175.05</v>
      </c>
    </row>
    <row r="477" spans="1:8" x14ac:dyDescent="0.25">
      <c r="A477" s="5" t="s">
        <v>564</v>
      </c>
      <c r="B477" s="5">
        <v>3</v>
      </c>
      <c r="C477" s="5" t="s">
        <v>539</v>
      </c>
      <c r="D477" s="10" t="s">
        <v>62</v>
      </c>
      <c r="E477" s="1" t="s">
        <v>540</v>
      </c>
      <c r="F477" s="11">
        <v>75.52</v>
      </c>
      <c r="G477" s="12">
        <v>1</v>
      </c>
      <c r="H477" s="13">
        <f>ROUND(ROUND(F477,2)*ROUND(G477,3),2)</f>
        <v>75.52</v>
      </c>
    </row>
    <row r="478" spans="1:8" x14ac:dyDescent="0.25">
      <c r="E478" s="3" t="s">
        <v>18</v>
      </c>
      <c r="F478" s="8"/>
      <c r="G478" s="8"/>
      <c r="H478" s="14">
        <f>SUM(H475:H477)</f>
        <v>700.56999999999994</v>
      </c>
    </row>
    <row r="480" spans="1:8" x14ac:dyDescent="0.25">
      <c r="C480" s="8" t="s">
        <v>6</v>
      </c>
      <c r="D480" s="9" t="s">
        <v>7</v>
      </c>
      <c r="E480" s="3" t="s">
        <v>8</v>
      </c>
    </row>
    <row r="481" spans="1:8" x14ac:dyDescent="0.25">
      <c r="C481" s="8" t="s">
        <v>9</v>
      </c>
      <c r="D481" s="9" t="s">
        <v>47</v>
      </c>
      <c r="E481" s="3" t="s">
        <v>401</v>
      </c>
    </row>
    <row r="482" spans="1:8" x14ac:dyDescent="0.25">
      <c r="C482" s="8" t="s">
        <v>12</v>
      </c>
      <c r="D482" s="9" t="s">
        <v>64</v>
      </c>
      <c r="E482" s="3" t="s">
        <v>514</v>
      </c>
    </row>
    <row r="483" spans="1:8" x14ac:dyDescent="0.25">
      <c r="C483" s="8" t="s">
        <v>170</v>
      </c>
      <c r="D483" s="9" t="s">
        <v>38</v>
      </c>
      <c r="E483" s="3" t="s">
        <v>569</v>
      </c>
    </row>
    <row r="485" spans="1:8" x14ac:dyDescent="0.25">
      <c r="A485" s="5" t="s">
        <v>570</v>
      </c>
      <c r="B485" s="5">
        <v>1</v>
      </c>
      <c r="C485" s="5" t="s">
        <v>571</v>
      </c>
      <c r="D485" s="10" t="s">
        <v>53</v>
      </c>
      <c r="E485" s="1" t="s">
        <v>572</v>
      </c>
      <c r="F485" s="11">
        <v>51.74</v>
      </c>
      <c r="G485" s="12">
        <v>87</v>
      </c>
      <c r="H485" s="13">
        <f t="shared" ref="H485:H501" si="20">ROUND(ROUND(F485,2)*ROUND(G485,3),2)</f>
        <v>4501.38</v>
      </c>
    </row>
    <row r="486" spans="1:8" x14ac:dyDescent="0.25">
      <c r="A486" s="5" t="s">
        <v>570</v>
      </c>
      <c r="B486" s="5">
        <v>2</v>
      </c>
      <c r="C486" s="5" t="s">
        <v>573</v>
      </c>
      <c r="D486" s="10" t="s">
        <v>53</v>
      </c>
      <c r="E486" s="1" t="s">
        <v>574</v>
      </c>
      <c r="F486" s="11">
        <v>60.83</v>
      </c>
      <c r="G486" s="12">
        <v>46</v>
      </c>
      <c r="H486" s="13">
        <f t="shared" si="20"/>
        <v>2798.18</v>
      </c>
    </row>
    <row r="487" spans="1:8" x14ac:dyDescent="0.25">
      <c r="A487" s="5" t="s">
        <v>570</v>
      </c>
      <c r="B487" s="5">
        <v>3</v>
      </c>
      <c r="C487" s="5" t="s">
        <v>575</v>
      </c>
      <c r="D487" s="10" t="s">
        <v>53</v>
      </c>
      <c r="E487" s="1" t="s">
        <v>576</v>
      </c>
      <c r="F487" s="11">
        <v>75.06</v>
      </c>
      <c r="G487" s="12">
        <v>44</v>
      </c>
      <c r="H487" s="13">
        <f t="shared" si="20"/>
        <v>3302.64</v>
      </c>
    </row>
    <row r="488" spans="1:8" x14ac:dyDescent="0.25">
      <c r="A488" s="5" t="s">
        <v>570</v>
      </c>
      <c r="B488" s="5">
        <v>4</v>
      </c>
      <c r="C488" s="5" t="s">
        <v>577</v>
      </c>
      <c r="D488" s="10" t="s">
        <v>53</v>
      </c>
      <c r="E488" s="1" t="s">
        <v>578</v>
      </c>
      <c r="F488" s="11">
        <v>28.87</v>
      </c>
      <c r="G488" s="12">
        <v>9</v>
      </c>
      <c r="H488" s="13">
        <f t="shared" si="20"/>
        <v>259.83</v>
      </c>
    </row>
    <row r="489" spans="1:8" x14ac:dyDescent="0.25">
      <c r="A489" s="5" t="s">
        <v>570</v>
      </c>
      <c r="B489" s="5">
        <v>5</v>
      </c>
      <c r="C489" s="5" t="s">
        <v>579</v>
      </c>
      <c r="D489" s="10" t="s">
        <v>53</v>
      </c>
      <c r="E489" s="1" t="s">
        <v>580</v>
      </c>
      <c r="F489" s="11">
        <v>5.84</v>
      </c>
      <c r="G489" s="12">
        <v>170</v>
      </c>
      <c r="H489" s="13">
        <f t="shared" si="20"/>
        <v>992.8</v>
      </c>
    </row>
    <row r="490" spans="1:8" x14ac:dyDescent="0.25">
      <c r="A490" s="5" t="s">
        <v>570</v>
      </c>
      <c r="B490" s="5">
        <v>6</v>
      </c>
      <c r="C490" s="5" t="s">
        <v>581</v>
      </c>
      <c r="D490" s="10" t="s">
        <v>53</v>
      </c>
      <c r="E490" s="1" t="s">
        <v>582</v>
      </c>
      <c r="F490" s="11">
        <v>26.48</v>
      </c>
      <c r="G490" s="12">
        <v>368</v>
      </c>
      <c r="H490" s="13">
        <f t="shared" si="20"/>
        <v>9744.64</v>
      </c>
    </row>
    <row r="491" spans="1:8" x14ac:dyDescent="0.25">
      <c r="A491" s="5" t="s">
        <v>570</v>
      </c>
      <c r="B491" s="5">
        <v>7</v>
      </c>
      <c r="C491" s="5" t="s">
        <v>583</v>
      </c>
      <c r="D491" s="10" t="s">
        <v>53</v>
      </c>
      <c r="E491" s="1" t="s">
        <v>584</v>
      </c>
      <c r="F491" s="11">
        <v>15.28</v>
      </c>
      <c r="G491" s="12">
        <v>92</v>
      </c>
      <c r="H491" s="13">
        <f t="shared" si="20"/>
        <v>1405.76</v>
      </c>
    </row>
    <row r="492" spans="1:8" x14ac:dyDescent="0.25">
      <c r="A492" s="5" t="s">
        <v>570</v>
      </c>
      <c r="B492" s="5">
        <v>8</v>
      </c>
      <c r="C492" s="5" t="s">
        <v>585</v>
      </c>
      <c r="D492" s="10" t="s">
        <v>53</v>
      </c>
      <c r="E492" s="1" t="s">
        <v>586</v>
      </c>
      <c r="F492" s="11">
        <v>32.79</v>
      </c>
      <c r="G492" s="12">
        <v>12</v>
      </c>
      <c r="H492" s="13">
        <f t="shared" si="20"/>
        <v>393.48</v>
      </c>
    </row>
    <row r="493" spans="1:8" x14ac:dyDescent="0.25">
      <c r="A493" s="5" t="s">
        <v>570</v>
      </c>
      <c r="B493" s="5">
        <v>9</v>
      </c>
      <c r="C493" s="5" t="s">
        <v>587</v>
      </c>
      <c r="D493" s="10" t="s">
        <v>53</v>
      </c>
      <c r="E493" s="1" t="s">
        <v>588</v>
      </c>
      <c r="F493" s="11">
        <v>15.38</v>
      </c>
      <c r="G493" s="12">
        <v>64</v>
      </c>
      <c r="H493" s="13">
        <f t="shared" si="20"/>
        <v>984.32</v>
      </c>
    </row>
    <row r="494" spans="1:8" x14ac:dyDescent="0.25">
      <c r="A494" s="5" t="s">
        <v>570</v>
      </c>
      <c r="B494" s="5">
        <v>10</v>
      </c>
      <c r="C494" s="5" t="s">
        <v>589</v>
      </c>
      <c r="D494" s="10" t="s">
        <v>53</v>
      </c>
      <c r="E494" s="1" t="s">
        <v>590</v>
      </c>
      <c r="F494" s="11">
        <v>7.12</v>
      </c>
      <c r="G494" s="12">
        <v>390</v>
      </c>
      <c r="H494" s="13">
        <f t="shared" si="20"/>
        <v>2776.8</v>
      </c>
    </row>
    <row r="495" spans="1:8" x14ac:dyDescent="0.25">
      <c r="A495" s="5" t="s">
        <v>570</v>
      </c>
      <c r="B495" s="5">
        <v>11</v>
      </c>
      <c r="C495" s="5" t="s">
        <v>591</v>
      </c>
      <c r="D495" s="10" t="s">
        <v>53</v>
      </c>
      <c r="E495" s="1" t="s">
        <v>592</v>
      </c>
      <c r="F495" s="11">
        <v>4.8099999999999996</v>
      </c>
      <c r="G495" s="12">
        <v>201</v>
      </c>
      <c r="H495" s="13">
        <f t="shared" si="20"/>
        <v>966.81</v>
      </c>
    </row>
    <row r="496" spans="1:8" x14ac:dyDescent="0.25">
      <c r="A496" s="5" t="s">
        <v>570</v>
      </c>
      <c r="B496" s="5">
        <v>12</v>
      </c>
      <c r="C496" s="5" t="s">
        <v>593</v>
      </c>
      <c r="D496" s="10" t="s">
        <v>53</v>
      </c>
      <c r="E496" s="1" t="s">
        <v>594</v>
      </c>
      <c r="F496" s="11">
        <v>3.64</v>
      </c>
      <c r="G496" s="12">
        <v>3756</v>
      </c>
      <c r="H496" s="13">
        <f t="shared" si="20"/>
        <v>13671.84</v>
      </c>
    </row>
    <row r="497" spans="1:8" x14ac:dyDescent="0.25">
      <c r="A497" s="5" t="s">
        <v>570</v>
      </c>
      <c r="B497" s="5">
        <v>13</v>
      </c>
      <c r="C497" s="5" t="s">
        <v>595</v>
      </c>
      <c r="D497" s="10" t="s">
        <v>53</v>
      </c>
      <c r="E497" s="1" t="s">
        <v>596</v>
      </c>
      <c r="F497" s="11">
        <v>2.85</v>
      </c>
      <c r="G497" s="12">
        <v>216</v>
      </c>
      <c r="H497" s="13">
        <f t="shared" si="20"/>
        <v>615.6</v>
      </c>
    </row>
    <row r="498" spans="1:8" x14ac:dyDescent="0.25">
      <c r="A498" s="5" t="s">
        <v>570</v>
      </c>
      <c r="B498" s="5">
        <v>14</v>
      </c>
      <c r="C498" s="5" t="s">
        <v>597</v>
      </c>
      <c r="D498" s="10" t="s">
        <v>62</v>
      </c>
      <c r="E498" s="1" t="s">
        <v>598</v>
      </c>
      <c r="F498" s="11">
        <v>19.05</v>
      </c>
      <c r="G498" s="12">
        <v>42</v>
      </c>
      <c r="H498" s="13">
        <f t="shared" si="20"/>
        <v>800.1</v>
      </c>
    </row>
    <row r="499" spans="1:8" x14ac:dyDescent="0.25">
      <c r="A499" s="5" t="s">
        <v>570</v>
      </c>
      <c r="B499" s="5">
        <v>15</v>
      </c>
      <c r="C499" s="5" t="s">
        <v>599</v>
      </c>
      <c r="D499" s="10" t="s">
        <v>53</v>
      </c>
      <c r="E499" s="1" t="s">
        <v>600</v>
      </c>
      <c r="F499" s="11">
        <v>2.04</v>
      </c>
      <c r="G499" s="12">
        <v>2056</v>
      </c>
      <c r="H499" s="13">
        <f t="shared" si="20"/>
        <v>4194.24</v>
      </c>
    </row>
    <row r="500" spans="1:8" x14ac:dyDescent="0.25">
      <c r="A500" s="5" t="s">
        <v>570</v>
      </c>
      <c r="B500" s="5">
        <v>16</v>
      </c>
      <c r="C500" s="5" t="s">
        <v>601</v>
      </c>
      <c r="D500" s="10" t="s">
        <v>53</v>
      </c>
      <c r="E500" s="1" t="s">
        <v>602</v>
      </c>
      <c r="F500" s="11">
        <v>2.4</v>
      </c>
      <c r="G500" s="12">
        <v>185</v>
      </c>
      <c r="H500" s="13">
        <f t="shared" si="20"/>
        <v>444</v>
      </c>
    </row>
    <row r="501" spans="1:8" x14ac:dyDescent="0.25">
      <c r="A501" s="5" t="s">
        <v>570</v>
      </c>
      <c r="B501" s="5">
        <v>17</v>
      </c>
      <c r="C501" s="5" t="s">
        <v>603</v>
      </c>
      <c r="D501" s="10" t="s">
        <v>53</v>
      </c>
      <c r="E501" s="1" t="s">
        <v>604</v>
      </c>
      <c r="F501" s="11">
        <v>5.46</v>
      </c>
      <c r="G501" s="12">
        <v>30</v>
      </c>
      <c r="H501" s="13">
        <f t="shared" si="20"/>
        <v>163.80000000000001</v>
      </c>
    </row>
    <row r="502" spans="1:8" x14ac:dyDescent="0.25">
      <c r="E502" s="3" t="s">
        <v>18</v>
      </c>
      <c r="F502" s="8"/>
      <c r="G502" s="8"/>
      <c r="H502" s="14">
        <f>SUM(H485:H501)</f>
        <v>48016.219999999994</v>
      </c>
    </row>
    <row r="504" spans="1:8" x14ac:dyDescent="0.25">
      <c r="C504" s="8" t="s">
        <v>6</v>
      </c>
      <c r="D504" s="9" t="s">
        <v>7</v>
      </c>
      <c r="E504" s="3" t="s">
        <v>8</v>
      </c>
    </row>
    <row r="505" spans="1:8" x14ac:dyDescent="0.25">
      <c r="C505" s="8" t="s">
        <v>9</v>
      </c>
      <c r="D505" s="9" t="s">
        <v>47</v>
      </c>
      <c r="E505" s="3" t="s">
        <v>401</v>
      </c>
    </row>
    <row r="506" spans="1:8" x14ac:dyDescent="0.25">
      <c r="C506" s="8" t="s">
        <v>12</v>
      </c>
      <c r="D506" s="9" t="s">
        <v>64</v>
      </c>
      <c r="E506" s="3" t="s">
        <v>514</v>
      </c>
    </row>
    <row r="507" spans="1:8" x14ac:dyDescent="0.25">
      <c r="C507" s="8" t="s">
        <v>170</v>
      </c>
      <c r="D507" s="9" t="s">
        <v>47</v>
      </c>
      <c r="E507" s="3" t="s">
        <v>605</v>
      </c>
    </row>
    <row r="509" spans="1:8" x14ac:dyDescent="0.25">
      <c r="A509" s="5" t="s">
        <v>606</v>
      </c>
      <c r="B509" s="5">
        <v>1</v>
      </c>
      <c r="C509" s="5" t="s">
        <v>607</v>
      </c>
      <c r="D509" s="10" t="s">
        <v>62</v>
      </c>
      <c r="E509" s="1" t="s">
        <v>608</v>
      </c>
      <c r="F509" s="11">
        <v>68.02</v>
      </c>
      <c r="G509" s="12">
        <v>48</v>
      </c>
      <c r="H509" s="13">
        <f t="shared" ref="H509:H525" si="21">ROUND(ROUND(F509,2)*ROUND(G509,3),2)</f>
        <v>3264.96</v>
      </c>
    </row>
    <row r="510" spans="1:8" x14ac:dyDescent="0.25">
      <c r="A510" s="5" t="s">
        <v>606</v>
      </c>
      <c r="B510" s="5">
        <v>2</v>
      </c>
      <c r="C510" s="5" t="s">
        <v>609</v>
      </c>
      <c r="D510" s="10" t="s">
        <v>62</v>
      </c>
      <c r="E510" s="1" t="s">
        <v>610</v>
      </c>
      <c r="F510" s="11">
        <v>100.02</v>
      </c>
      <c r="G510" s="12">
        <v>6</v>
      </c>
      <c r="H510" s="13">
        <f t="shared" si="21"/>
        <v>600.12</v>
      </c>
    </row>
    <row r="511" spans="1:8" x14ac:dyDescent="0.25">
      <c r="A511" s="5" t="s">
        <v>606</v>
      </c>
      <c r="B511" s="5">
        <v>3</v>
      </c>
      <c r="C511" s="5" t="s">
        <v>611</v>
      </c>
      <c r="D511" s="10" t="s">
        <v>62</v>
      </c>
      <c r="E511" s="1" t="s">
        <v>612</v>
      </c>
      <c r="F511" s="11">
        <v>76.02</v>
      </c>
      <c r="G511" s="12">
        <v>92</v>
      </c>
      <c r="H511" s="13">
        <f t="shared" si="21"/>
        <v>6993.84</v>
      </c>
    </row>
    <row r="512" spans="1:8" x14ac:dyDescent="0.25">
      <c r="A512" s="5" t="s">
        <v>606</v>
      </c>
      <c r="B512" s="5">
        <v>4</v>
      </c>
      <c r="C512" s="5" t="s">
        <v>613</v>
      </c>
      <c r="D512" s="10" t="s">
        <v>62</v>
      </c>
      <c r="E512" s="1" t="s">
        <v>614</v>
      </c>
      <c r="F512" s="11">
        <v>257.3</v>
      </c>
      <c r="G512" s="12">
        <v>17</v>
      </c>
      <c r="H512" s="13">
        <f t="shared" si="21"/>
        <v>4374.1000000000004</v>
      </c>
    </row>
    <row r="513" spans="1:8" x14ac:dyDescent="0.25">
      <c r="A513" s="5" t="s">
        <v>606</v>
      </c>
      <c r="B513" s="5">
        <v>5</v>
      </c>
      <c r="C513" s="5" t="s">
        <v>615</v>
      </c>
      <c r="D513" s="10" t="s">
        <v>62</v>
      </c>
      <c r="E513" s="1" t="s">
        <v>616</v>
      </c>
      <c r="F513" s="11">
        <v>34.090000000000003</v>
      </c>
      <c r="G513" s="12">
        <v>14</v>
      </c>
      <c r="H513" s="13">
        <f t="shared" si="21"/>
        <v>477.26</v>
      </c>
    </row>
    <row r="514" spans="1:8" x14ac:dyDescent="0.25">
      <c r="A514" s="5" t="s">
        <v>606</v>
      </c>
      <c r="B514" s="5">
        <v>6</v>
      </c>
      <c r="C514" s="5" t="s">
        <v>617</v>
      </c>
      <c r="D514" s="10" t="s">
        <v>62</v>
      </c>
      <c r="E514" s="1" t="s">
        <v>618</v>
      </c>
      <c r="F514" s="11">
        <v>207.3</v>
      </c>
      <c r="G514" s="12">
        <v>2</v>
      </c>
      <c r="H514" s="13">
        <f t="shared" si="21"/>
        <v>414.6</v>
      </c>
    </row>
    <row r="515" spans="1:8" x14ac:dyDescent="0.25">
      <c r="A515" s="5" t="s">
        <v>606</v>
      </c>
      <c r="B515" s="5">
        <v>7</v>
      </c>
      <c r="C515" s="5" t="s">
        <v>619</v>
      </c>
      <c r="D515" s="10" t="s">
        <v>62</v>
      </c>
      <c r="E515" s="1" t="s">
        <v>616</v>
      </c>
      <c r="F515" s="11">
        <v>34.090000000000003</v>
      </c>
      <c r="G515" s="12">
        <v>2</v>
      </c>
      <c r="H515" s="13">
        <f t="shared" si="21"/>
        <v>68.180000000000007</v>
      </c>
    </row>
    <row r="516" spans="1:8" x14ac:dyDescent="0.25">
      <c r="A516" s="5" t="s">
        <v>606</v>
      </c>
      <c r="B516" s="5">
        <v>8</v>
      </c>
      <c r="C516" s="5" t="s">
        <v>620</v>
      </c>
      <c r="D516" s="10" t="s">
        <v>62</v>
      </c>
      <c r="E516" s="1" t="s">
        <v>621</v>
      </c>
      <c r="F516" s="11">
        <v>288.3</v>
      </c>
      <c r="G516" s="12">
        <v>4</v>
      </c>
      <c r="H516" s="13">
        <f t="shared" si="21"/>
        <v>1153.2</v>
      </c>
    </row>
    <row r="517" spans="1:8" x14ac:dyDescent="0.25">
      <c r="A517" s="5" t="s">
        <v>606</v>
      </c>
      <c r="B517" s="5">
        <v>9</v>
      </c>
      <c r="C517" s="5" t="s">
        <v>622</v>
      </c>
      <c r="D517" s="10" t="s">
        <v>62</v>
      </c>
      <c r="E517" s="1" t="s">
        <v>623</v>
      </c>
      <c r="F517" s="11">
        <v>113.09</v>
      </c>
      <c r="G517" s="12">
        <v>4</v>
      </c>
      <c r="H517" s="13">
        <f t="shared" si="21"/>
        <v>452.36</v>
      </c>
    </row>
    <row r="518" spans="1:8" x14ac:dyDescent="0.25">
      <c r="A518" s="5" t="s">
        <v>606</v>
      </c>
      <c r="B518" s="5">
        <v>10</v>
      </c>
      <c r="C518" s="5" t="s">
        <v>624</v>
      </c>
      <c r="D518" s="10" t="s">
        <v>62</v>
      </c>
      <c r="E518" s="1" t="s">
        <v>625</v>
      </c>
      <c r="F518" s="11">
        <v>266.3</v>
      </c>
      <c r="G518" s="12">
        <v>6</v>
      </c>
      <c r="H518" s="13">
        <f t="shared" si="21"/>
        <v>1597.8</v>
      </c>
    </row>
    <row r="519" spans="1:8" x14ac:dyDescent="0.25">
      <c r="A519" s="5" t="s">
        <v>606</v>
      </c>
      <c r="B519" s="5">
        <v>11</v>
      </c>
      <c r="C519" s="5" t="s">
        <v>626</v>
      </c>
      <c r="D519" s="10" t="s">
        <v>62</v>
      </c>
      <c r="E519" s="1" t="s">
        <v>627</v>
      </c>
      <c r="F519" s="11">
        <v>35.090000000000003</v>
      </c>
      <c r="G519" s="12">
        <v>6</v>
      </c>
      <c r="H519" s="13">
        <f t="shared" si="21"/>
        <v>210.54</v>
      </c>
    </row>
    <row r="520" spans="1:8" x14ac:dyDescent="0.25">
      <c r="A520" s="5" t="s">
        <v>606</v>
      </c>
      <c r="B520" s="5">
        <v>12</v>
      </c>
      <c r="C520" s="5" t="s">
        <v>628</v>
      </c>
      <c r="D520" s="10" t="s">
        <v>62</v>
      </c>
      <c r="E520" s="1" t="s">
        <v>629</v>
      </c>
      <c r="F520" s="11">
        <v>256.04000000000002</v>
      </c>
      <c r="G520" s="12">
        <v>6</v>
      </c>
      <c r="H520" s="13">
        <f t="shared" si="21"/>
        <v>1536.24</v>
      </c>
    </row>
    <row r="521" spans="1:8" x14ac:dyDescent="0.25">
      <c r="A521" s="5" t="s">
        <v>606</v>
      </c>
      <c r="B521" s="5">
        <v>13</v>
      </c>
      <c r="C521" s="5" t="s">
        <v>630</v>
      </c>
      <c r="D521" s="10" t="s">
        <v>62</v>
      </c>
      <c r="E521" s="1" t="s">
        <v>631</v>
      </c>
      <c r="F521" s="11">
        <v>96.18</v>
      </c>
      <c r="G521" s="12">
        <v>6</v>
      </c>
      <c r="H521" s="13">
        <f t="shared" si="21"/>
        <v>577.08000000000004</v>
      </c>
    </row>
    <row r="522" spans="1:8" x14ac:dyDescent="0.25">
      <c r="A522" s="5" t="s">
        <v>606</v>
      </c>
      <c r="B522" s="5">
        <v>14</v>
      </c>
      <c r="C522" s="5" t="s">
        <v>632</v>
      </c>
      <c r="D522" s="10" t="s">
        <v>62</v>
      </c>
      <c r="E522" s="1" t="s">
        <v>633</v>
      </c>
      <c r="F522" s="11">
        <v>104.21</v>
      </c>
      <c r="G522" s="12">
        <v>14</v>
      </c>
      <c r="H522" s="13">
        <f t="shared" si="21"/>
        <v>1458.94</v>
      </c>
    </row>
    <row r="523" spans="1:8" x14ac:dyDescent="0.25">
      <c r="A523" s="5" t="s">
        <v>606</v>
      </c>
      <c r="B523" s="5">
        <v>15</v>
      </c>
      <c r="C523" s="5" t="s">
        <v>634</v>
      </c>
      <c r="D523" s="10" t="s">
        <v>62</v>
      </c>
      <c r="E523" s="1" t="s">
        <v>635</v>
      </c>
      <c r="F523" s="11">
        <v>77.12</v>
      </c>
      <c r="G523" s="12">
        <v>10</v>
      </c>
      <c r="H523" s="13">
        <f t="shared" si="21"/>
        <v>771.2</v>
      </c>
    </row>
    <row r="524" spans="1:8" x14ac:dyDescent="0.25">
      <c r="A524" s="5" t="s">
        <v>606</v>
      </c>
      <c r="B524" s="5">
        <v>16</v>
      </c>
      <c r="C524" s="5" t="s">
        <v>636</v>
      </c>
      <c r="D524" s="10" t="s">
        <v>62</v>
      </c>
      <c r="E524" s="1" t="s">
        <v>637</v>
      </c>
      <c r="F524" s="11">
        <v>117.6</v>
      </c>
      <c r="G524" s="12">
        <v>33</v>
      </c>
      <c r="H524" s="13">
        <f t="shared" si="21"/>
        <v>3880.8</v>
      </c>
    </row>
    <row r="525" spans="1:8" x14ac:dyDescent="0.25">
      <c r="A525" s="5" t="s">
        <v>606</v>
      </c>
      <c r="B525" s="5">
        <v>17</v>
      </c>
      <c r="C525" s="5" t="s">
        <v>638</v>
      </c>
      <c r="D525" s="10" t="s">
        <v>62</v>
      </c>
      <c r="E525" s="1" t="s">
        <v>639</v>
      </c>
      <c r="F525" s="11">
        <v>262.3</v>
      </c>
      <c r="G525" s="12">
        <v>2</v>
      </c>
      <c r="H525" s="13">
        <f t="shared" si="21"/>
        <v>524.6</v>
      </c>
    </row>
    <row r="526" spans="1:8" x14ac:dyDescent="0.25">
      <c r="E526" s="3" t="s">
        <v>18</v>
      </c>
      <c r="F526" s="8"/>
      <c r="G526" s="8"/>
      <c r="H526" s="14">
        <f>SUM(H509:H525)</f>
        <v>28355.820000000003</v>
      </c>
    </row>
    <row r="528" spans="1:8" x14ac:dyDescent="0.25">
      <c r="C528" s="8" t="s">
        <v>6</v>
      </c>
      <c r="D528" s="9" t="s">
        <v>7</v>
      </c>
      <c r="E528" s="3" t="s">
        <v>8</v>
      </c>
    </row>
    <row r="529" spans="1:8" x14ac:dyDescent="0.25">
      <c r="C529" s="8" t="s">
        <v>9</v>
      </c>
      <c r="D529" s="9" t="s">
        <v>47</v>
      </c>
      <c r="E529" s="3" t="s">
        <v>401</v>
      </c>
    </row>
    <row r="530" spans="1:8" x14ac:dyDescent="0.25">
      <c r="C530" s="8" t="s">
        <v>12</v>
      </c>
      <c r="D530" s="9" t="s">
        <v>64</v>
      </c>
      <c r="E530" s="3" t="s">
        <v>514</v>
      </c>
    </row>
    <row r="531" spans="1:8" x14ac:dyDescent="0.25">
      <c r="C531" s="8" t="s">
        <v>170</v>
      </c>
      <c r="D531" s="9" t="s">
        <v>64</v>
      </c>
      <c r="E531" s="3" t="s">
        <v>640</v>
      </c>
    </row>
    <row r="533" spans="1:8" x14ac:dyDescent="0.25">
      <c r="A533" s="5" t="s">
        <v>641</v>
      </c>
      <c r="B533" s="5">
        <v>1</v>
      </c>
      <c r="C533" s="5" t="s">
        <v>642</v>
      </c>
      <c r="D533" s="10" t="s">
        <v>62</v>
      </c>
      <c r="E533" s="1" t="s">
        <v>643</v>
      </c>
      <c r="F533" s="11">
        <v>248.92</v>
      </c>
      <c r="G533" s="12">
        <v>3</v>
      </c>
      <c r="H533" s="13">
        <f t="shared" ref="H533:H546" si="22">ROUND(ROUND(F533,2)*ROUND(G533,3),2)</f>
        <v>746.76</v>
      </c>
    </row>
    <row r="534" spans="1:8" x14ac:dyDescent="0.25">
      <c r="A534" s="5" t="s">
        <v>641</v>
      </c>
      <c r="B534" s="5">
        <v>2</v>
      </c>
      <c r="C534" s="5" t="s">
        <v>644</v>
      </c>
      <c r="D534" s="10" t="s">
        <v>62</v>
      </c>
      <c r="E534" s="1" t="s">
        <v>645</v>
      </c>
      <c r="F534" s="11">
        <v>210.96</v>
      </c>
      <c r="G534" s="12">
        <v>6</v>
      </c>
      <c r="H534" s="13">
        <f t="shared" si="22"/>
        <v>1265.76</v>
      </c>
    </row>
    <row r="535" spans="1:8" x14ac:dyDescent="0.25">
      <c r="A535" s="5" t="s">
        <v>641</v>
      </c>
      <c r="B535" s="5">
        <v>3</v>
      </c>
      <c r="C535" s="5" t="s">
        <v>646</v>
      </c>
      <c r="D535" s="10" t="s">
        <v>62</v>
      </c>
      <c r="E535" s="1" t="s">
        <v>647</v>
      </c>
      <c r="F535" s="11">
        <v>248.92</v>
      </c>
      <c r="G535" s="12">
        <v>3</v>
      </c>
      <c r="H535" s="13">
        <f t="shared" si="22"/>
        <v>746.76</v>
      </c>
    </row>
    <row r="536" spans="1:8" x14ac:dyDescent="0.25">
      <c r="A536" s="5" t="s">
        <v>641</v>
      </c>
      <c r="B536" s="5">
        <v>4</v>
      </c>
      <c r="C536" s="5" t="s">
        <v>648</v>
      </c>
      <c r="D536" s="10" t="s">
        <v>62</v>
      </c>
      <c r="E536" s="1" t="s">
        <v>649</v>
      </c>
      <c r="F536" s="11">
        <v>162.03</v>
      </c>
      <c r="G536" s="12">
        <v>2</v>
      </c>
      <c r="H536" s="13">
        <f t="shared" si="22"/>
        <v>324.06</v>
      </c>
    </row>
    <row r="537" spans="1:8" x14ac:dyDescent="0.25">
      <c r="A537" s="5" t="s">
        <v>641</v>
      </c>
      <c r="B537" s="5">
        <v>5</v>
      </c>
      <c r="C537" s="5" t="s">
        <v>650</v>
      </c>
      <c r="D537" s="10" t="s">
        <v>62</v>
      </c>
      <c r="E537" s="1" t="s">
        <v>651</v>
      </c>
      <c r="F537" s="11">
        <v>118.4</v>
      </c>
      <c r="G537" s="12">
        <v>1</v>
      </c>
      <c r="H537" s="13">
        <f t="shared" si="22"/>
        <v>118.4</v>
      </c>
    </row>
    <row r="538" spans="1:8" x14ac:dyDescent="0.25">
      <c r="A538" s="5" t="s">
        <v>641</v>
      </c>
      <c r="B538" s="5">
        <v>6</v>
      </c>
      <c r="C538" s="5" t="s">
        <v>652</v>
      </c>
      <c r="D538" s="10" t="s">
        <v>62</v>
      </c>
      <c r="E538" s="1" t="s">
        <v>653</v>
      </c>
      <c r="F538" s="11">
        <v>122.37</v>
      </c>
      <c r="G538" s="12">
        <v>7</v>
      </c>
      <c r="H538" s="13">
        <f t="shared" si="22"/>
        <v>856.59</v>
      </c>
    </row>
    <row r="539" spans="1:8" x14ac:dyDescent="0.25">
      <c r="A539" s="5" t="s">
        <v>641</v>
      </c>
      <c r="B539" s="5">
        <v>7</v>
      </c>
      <c r="C539" s="5" t="s">
        <v>654</v>
      </c>
      <c r="D539" s="10" t="s">
        <v>62</v>
      </c>
      <c r="E539" s="1" t="s">
        <v>655</v>
      </c>
      <c r="F539" s="11">
        <v>54.15</v>
      </c>
      <c r="G539" s="12">
        <v>21</v>
      </c>
      <c r="H539" s="13">
        <f t="shared" si="22"/>
        <v>1137.1500000000001</v>
      </c>
    </row>
    <row r="540" spans="1:8" x14ac:dyDescent="0.25">
      <c r="A540" s="5" t="s">
        <v>641</v>
      </c>
      <c r="B540" s="5">
        <v>8</v>
      </c>
      <c r="C540" s="5" t="s">
        <v>656</v>
      </c>
      <c r="D540" s="10" t="s">
        <v>62</v>
      </c>
      <c r="E540" s="1" t="s">
        <v>657</v>
      </c>
      <c r="F540" s="11">
        <v>69.260000000000005</v>
      </c>
      <c r="G540" s="12">
        <v>12</v>
      </c>
      <c r="H540" s="13">
        <f t="shared" si="22"/>
        <v>831.12</v>
      </c>
    </row>
    <row r="541" spans="1:8" x14ac:dyDescent="0.25">
      <c r="A541" s="5" t="s">
        <v>641</v>
      </c>
      <c r="B541" s="5">
        <v>9</v>
      </c>
      <c r="C541" s="5" t="s">
        <v>658</v>
      </c>
      <c r="D541" s="10" t="s">
        <v>62</v>
      </c>
      <c r="E541" s="1" t="s">
        <v>659</v>
      </c>
      <c r="F541" s="11">
        <v>13.13</v>
      </c>
      <c r="G541" s="12">
        <v>24</v>
      </c>
      <c r="H541" s="13">
        <f t="shared" si="22"/>
        <v>315.12</v>
      </c>
    </row>
    <row r="542" spans="1:8" x14ac:dyDescent="0.25">
      <c r="A542" s="5" t="s">
        <v>641</v>
      </c>
      <c r="B542" s="5">
        <v>10</v>
      </c>
      <c r="C542" s="5" t="s">
        <v>660</v>
      </c>
      <c r="D542" s="10" t="s">
        <v>62</v>
      </c>
      <c r="E542" s="1" t="s">
        <v>661</v>
      </c>
      <c r="F542" s="11">
        <v>15.98</v>
      </c>
      <c r="G542" s="12">
        <v>1</v>
      </c>
      <c r="H542" s="13">
        <f t="shared" si="22"/>
        <v>15.98</v>
      </c>
    </row>
    <row r="543" spans="1:8" x14ac:dyDescent="0.25">
      <c r="A543" s="5" t="s">
        <v>641</v>
      </c>
      <c r="B543" s="5">
        <v>11</v>
      </c>
      <c r="C543" s="5" t="s">
        <v>662</v>
      </c>
      <c r="D543" s="10" t="s">
        <v>62</v>
      </c>
      <c r="E543" s="1" t="s">
        <v>663</v>
      </c>
      <c r="F543" s="11">
        <v>13.34</v>
      </c>
      <c r="G543" s="12">
        <v>6</v>
      </c>
      <c r="H543" s="13">
        <f t="shared" si="22"/>
        <v>80.040000000000006</v>
      </c>
    </row>
    <row r="544" spans="1:8" x14ac:dyDescent="0.25">
      <c r="A544" s="5" t="s">
        <v>641</v>
      </c>
      <c r="B544" s="5">
        <v>12</v>
      </c>
      <c r="C544" s="5" t="s">
        <v>664</v>
      </c>
      <c r="D544" s="10" t="s">
        <v>62</v>
      </c>
      <c r="E544" s="1" t="s">
        <v>665</v>
      </c>
      <c r="F544" s="11">
        <v>2.71</v>
      </c>
      <c r="G544" s="12">
        <v>29</v>
      </c>
      <c r="H544" s="13">
        <f t="shared" si="22"/>
        <v>78.59</v>
      </c>
    </row>
    <row r="545" spans="1:8" x14ac:dyDescent="0.25">
      <c r="A545" s="5" t="s">
        <v>641</v>
      </c>
      <c r="B545" s="5">
        <v>13</v>
      </c>
      <c r="C545" s="5" t="s">
        <v>666</v>
      </c>
      <c r="D545" s="10" t="s">
        <v>62</v>
      </c>
      <c r="E545" s="1" t="s">
        <v>667</v>
      </c>
      <c r="F545" s="11">
        <v>4.66</v>
      </c>
      <c r="G545" s="12">
        <v>29</v>
      </c>
      <c r="H545" s="13">
        <f t="shared" si="22"/>
        <v>135.13999999999999</v>
      </c>
    </row>
    <row r="546" spans="1:8" x14ac:dyDescent="0.25">
      <c r="A546" s="5" t="s">
        <v>641</v>
      </c>
      <c r="B546" s="5">
        <v>14</v>
      </c>
      <c r="C546" s="5" t="s">
        <v>668</v>
      </c>
      <c r="D546" s="10" t="s">
        <v>62</v>
      </c>
      <c r="E546" s="1" t="s">
        <v>669</v>
      </c>
      <c r="F546" s="11">
        <v>12.91</v>
      </c>
      <c r="G546" s="12">
        <v>68</v>
      </c>
      <c r="H546" s="13">
        <f t="shared" si="22"/>
        <v>877.88</v>
      </c>
    </row>
    <row r="547" spans="1:8" x14ac:dyDescent="0.25">
      <c r="E547" s="3" t="s">
        <v>18</v>
      </c>
      <c r="F547" s="8"/>
      <c r="G547" s="8"/>
      <c r="H547" s="14">
        <f>SUM(H533:H546)</f>
        <v>7529.3499999999995</v>
      </c>
    </row>
    <row r="549" spans="1:8" x14ac:dyDescent="0.25">
      <c r="C549" s="8" t="s">
        <v>6</v>
      </c>
      <c r="D549" s="9" t="s">
        <v>7</v>
      </c>
      <c r="E549" s="3" t="s">
        <v>8</v>
      </c>
    </row>
    <row r="550" spans="1:8" x14ac:dyDescent="0.25">
      <c r="C550" s="8" t="s">
        <v>9</v>
      </c>
      <c r="D550" s="9" t="s">
        <v>47</v>
      </c>
      <c r="E550" s="3" t="s">
        <v>401</v>
      </c>
    </row>
    <row r="551" spans="1:8" x14ac:dyDescent="0.25">
      <c r="C551" s="8" t="s">
        <v>12</v>
      </c>
      <c r="D551" s="9" t="s">
        <v>64</v>
      </c>
      <c r="E551" s="3" t="s">
        <v>514</v>
      </c>
    </row>
    <row r="552" spans="1:8" x14ac:dyDescent="0.25">
      <c r="C552" s="8" t="s">
        <v>170</v>
      </c>
      <c r="D552" s="9" t="s">
        <v>78</v>
      </c>
      <c r="E552" s="3" t="s">
        <v>670</v>
      </c>
    </row>
    <row r="554" spans="1:8" ht="258.75" x14ac:dyDescent="0.25">
      <c r="A554" s="5" t="s">
        <v>671</v>
      </c>
      <c r="B554" s="5">
        <v>1</v>
      </c>
      <c r="C554" s="5" t="s">
        <v>672</v>
      </c>
      <c r="D554" s="10" t="s">
        <v>62</v>
      </c>
      <c r="E554" s="2" t="s">
        <v>673</v>
      </c>
      <c r="F554" s="11">
        <v>8213.4599999999991</v>
      </c>
      <c r="G554" s="12">
        <v>1</v>
      </c>
      <c r="H554" s="13">
        <f>ROUND(ROUND(F554,2)*ROUND(G554,3),2)</f>
        <v>8213.4599999999991</v>
      </c>
    </row>
    <row r="555" spans="1:8" x14ac:dyDescent="0.25">
      <c r="E555" s="3" t="s">
        <v>18</v>
      </c>
      <c r="F555" s="8"/>
      <c r="G555" s="8"/>
      <c r="H555" s="14">
        <f>SUM(H554:H554)</f>
        <v>8213.4599999999991</v>
      </c>
    </row>
    <row r="557" spans="1:8" x14ac:dyDescent="0.25">
      <c r="C557" s="8" t="s">
        <v>6</v>
      </c>
      <c r="D557" s="9" t="s">
        <v>7</v>
      </c>
      <c r="E557" s="3" t="s">
        <v>8</v>
      </c>
    </row>
    <row r="558" spans="1:8" x14ac:dyDescent="0.25">
      <c r="C558" s="8" t="s">
        <v>9</v>
      </c>
      <c r="D558" s="9" t="s">
        <v>47</v>
      </c>
      <c r="E558" s="3" t="s">
        <v>401</v>
      </c>
    </row>
    <row r="559" spans="1:8" x14ac:dyDescent="0.25">
      <c r="C559" s="8" t="s">
        <v>12</v>
      </c>
      <c r="D559" s="9" t="s">
        <v>64</v>
      </c>
      <c r="E559" s="3" t="s">
        <v>514</v>
      </c>
    </row>
    <row r="560" spans="1:8" x14ac:dyDescent="0.25">
      <c r="C560" s="8" t="s">
        <v>170</v>
      </c>
      <c r="D560" s="9" t="s">
        <v>101</v>
      </c>
      <c r="E560" s="3" t="s">
        <v>674</v>
      </c>
    </row>
    <row r="562" spans="1:8" ht="157.5" x14ac:dyDescent="0.25">
      <c r="A562" s="5" t="s">
        <v>675</v>
      </c>
      <c r="B562" s="5">
        <v>1</v>
      </c>
      <c r="C562" s="5" t="s">
        <v>676</v>
      </c>
      <c r="D562" s="10" t="s">
        <v>62</v>
      </c>
      <c r="E562" s="2" t="s">
        <v>677</v>
      </c>
      <c r="F562" s="11">
        <v>1451.09</v>
      </c>
      <c r="G562" s="12">
        <v>6</v>
      </c>
      <c r="H562" s="13">
        <f>ROUND(ROUND(F562,2)*ROUND(G562,3),2)</f>
        <v>8706.5400000000009</v>
      </c>
    </row>
    <row r="563" spans="1:8" x14ac:dyDescent="0.25">
      <c r="E563" s="3" t="s">
        <v>18</v>
      </c>
      <c r="F563" s="8"/>
      <c r="G563" s="8"/>
      <c r="H563" s="14">
        <f>SUM(H562:H562)</f>
        <v>8706.5400000000009</v>
      </c>
    </row>
    <row r="565" spans="1:8" x14ac:dyDescent="0.25">
      <c r="C565" s="8" t="s">
        <v>6</v>
      </c>
      <c r="D565" s="9" t="s">
        <v>7</v>
      </c>
      <c r="E565" s="3" t="s">
        <v>8</v>
      </c>
    </row>
    <row r="566" spans="1:8" x14ac:dyDescent="0.25">
      <c r="C566" s="8" t="s">
        <v>9</v>
      </c>
      <c r="D566" s="9" t="s">
        <v>47</v>
      </c>
      <c r="E566" s="3" t="s">
        <v>401</v>
      </c>
    </row>
    <row r="567" spans="1:8" x14ac:dyDescent="0.25">
      <c r="C567" s="8" t="s">
        <v>12</v>
      </c>
      <c r="D567" s="9" t="s">
        <v>64</v>
      </c>
      <c r="E567" s="3" t="s">
        <v>514</v>
      </c>
    </row>
    <row r="568" spans="1:8" x14ac:dyDescent="0.25">
      <c r="C568" s="8" t="s">
        <v>170</v>
      </c>
      <c r="D568" s="9" t="s">
        <v>112</v>
      </c>
      <c r="E568" s="3" t="s">
        <v>678</v>
      </c>
    </row>
    <row r="570" spans="1:8" x14ac:dyDescent="0.25">
      <c r="A570" s="5" t="s">
        <v>679</v>
      </c>
      <c r="B570" s="5">
        <v>1</v>
      </c>
      <c r="C570" s="5" t="s">
        <v>680</v>
      </c>
      <c r="D570" s="10" t="s">
        <v>62</v>
      </c>
      <c r="E570" s="1" t="s">
        <v>681</v>
      </c>
      <c r="F570" s="11">
        <v>331.95</v>
      </c>
      <c r="G570" s="12">
        <v>5</v>
      </c>
      <c r="H570" s="13">
        <f>ROUND(ROUND(F570,2)*ROUND(G570,3),2)</f>
        <v>1659.75</v>
      </c>
    </row>
    <row r="571" spans="1:8" x14ac:dyDescent="0.25">
      <c r="E571" s="3" t="s">
        <v>18</v>
      </c>
      <c r="F571" s="8"/>
      <c r="G571" s="8"/>
      <c r="H571" s="14">
        <f>SUM(H570:H570)</f>
        <v>1659.75</v>
      </c>
    </row>
    <row r="573" spans="1:8" x14ac:dyDescent="0.25">
      <c r="C573" s="8" t="s">
        <v>6</v>
      </c>
      <c r="D573" s="9" t="s">
        <v>7</v>
      </c>
      <c r="E573" s="3" t="s">
        <v>8</v>
      </c>
    </row>
    <row r="574" spans="1:8" x14ac:dyDescent="0.25">
      <c r="C574" s="8" t="s">
        <v>9</v>
      </c>
      <c r="D574" s="9" t="s">
        <v>47</v>
      </c>
      <c r="E574" s="3" t="s">
        <v>401</v>
      </c>
    </row>
    <row r="575" spans="1:8" x14ac:dyDescent="0.25">
      <c r="C575" s="8" t="s">
        <v>12</v>
      </c>
      <c r="D575" s="9" t="s">
        <v>78</v>
      </c>
      <c r="E575" s="3" t="s">
        <v>682</v>
      </c>
    </row>
    <row r="576" spans="1:8" x14ac:dyDescent="0.25">
      <c r="C576" s="8" t="s">
        <v>170</v>
      </c>
      <c r="D576" s="9" t="s">
        <v>7</v>
      </c>
      <c r="E576" s="3" t="s">
        <v>683</v>
      </c>
    </row>
    <row r="578" spans="1:8" x14ac:dyDescent="0.25">
      <c r="A578" s="5" t="s">
        <v>684</v>
      </c>
      <c r="B578" s="5">
        <v>1</v>
      </c>
      <c r="C578" s="5" t="s">
        <v>685</v>
      </c>
      <c r="D578" s="10" t="s">
        <v>62</v>
      </c>
      <c r="E578" s="1" t="s">
        <v>686</v>
      </c>
      <c r="F578" s="11">
        <v>4481.59</v>
      </c>
      <c r="G578" s="12">
        <v>1</v>
      </c>
      <c r="H578" s="13">
        <f t="shared" ref="H578:H585" si="23">ROUND(ROUND(F578,2)*ROUND(G578,3),2)</f>
        <v>4481.59</v>
      </c>
    </row>
    <row r="579" spans="1:8" x14ac:dyDescent="0.25">
      <c r="A579" s="5" t="s">
        <v>684</v>
      </c>
      <c r="B579" s="5">
        <v>2</v>
      </c>
      <c r="C579" s="5" t="s">
        <v>687</v>
      </c>
      <c r="D579" s="10" t="s">
        <v>62</v>
      </c>
      <c r="E579" s="1" t="s">
        <v>688</v>
      </c>
      <c r="F579" s="11">
        <v>64.45</v>
      </c>
      <c r="G579" s="12">
        <v>3</v>
      </c>
      <c r="H579" s="13">
        <f t="shared" si="23"/>
        <v>193.35</v>
      </c>
    </row>
    <row r="580" spans="1:8" x14ac:dyDescent="0.25">
      <c r="A580" s="5" t="s">
        <v>684</v>
      </c>
      <c r="B580" s="5">
        <v>3</v>
      </c>
      <c r="C580" s="5" t="s">
        <v>689</v>
      </c>
      <c r="D580" s="10" t="s">
        <v>62</v>
      </c>
      <c r="E580" s="1" t="s">
        <v>690</v>
      </c>
      <c r="F580" s="11">
        <v>157.13999999999999</v>
      </c>
      <c r="G580" s="12">
        <v>1</v>
      </c>
      <c r="H580" s="13">
        <f t="shared" si="23"/>
        <v>157.13999999999999</v>
      </c>
    </row>
    <row r="581" spans="1:8" x14ac:dyDescent="0.25">
      <c r="A581" s="5" t="s">
        <v>684</v>
      </c>
      <c r="B581" s="5">
        <v>4</v>
      </c>
      <c r="C581" s="5" t="s">
        <v>691</v>
      </c>
      <c r="D581" s="10" t="s">
        <v>62</v>
      </c>
      <c r="E581" s="1" t="s">
        <v>692</v>
      </c>
      <c r="F581" s="11">
        <v>116.12</v>
      </c>
      <c r="G581" s="12">
        <v>1</v>
      </c>
      <c r="H581" s="13">
        <f t="shared" si="23"/>
        <v>116.12</v>
      </c>
    </row>
    <row r="582" spans="1:8" x14ac:dyDescent="0.25">
      <c r="A582" s="5" t="s">
        <v>684</v>
      </c>
      <c r="B582" s="5">
        <v>5</v>
      </c>
      <c r="C582" s="5" t="s">
        <v>693</v>
      </c>
      <c r="D582" s="10" t="s">
        <v>62</v>
      </c>
      <c r="E582" s="1" t="s">
        <v>694</v>
      </c>
      <c r="F582" s="11">
        <v>391.8</v>
      </c>
      <c r="G582" s="12">
        <v>1</v>
      </c>
      <c r="H582" s="13">
        <f t="shared" si="23"/>
        <v>391.8</v>
      </c>
    </row>
    <row r="583" spans="1:8" x14ac:dyDescent="0.25">
      <c r="A583" s="5" t="s">
        <v>684</v>
      </c>
      <c r="B583" s="5">
        <v>6</v>
      </c>
      <c r="C583" s="5" t="s">
        <v>695</v>
      </c>
      <c r="D583" s="10" t="s">
        <v>62</v>
      </c>
      <c r="E583" s="1" t="s">
        <v>696</v>
      </c>
      <c r="F583" s="11">
        <v>31.02</v>
      </c>
      <c r="G583" s="12">
        <v>2</v>
      </c>
      <c r="H583" s="13">
        <f t="shared" si="23"/>
        <v>62.04</v>
      </c>
    </row>
    <row r="584" spans="1:8" x14ac:dyDescent="0.25">
      <c r="A584" s="5" t="s">
        <v>684</v>
      </c>
      <c r="B584" s="5">
        <v>7</v>
      </c>
      <c r="C584" s="5" t="s">
        <v>697</v>
      </c>
      <c r="D584" s="10" t="s">
        <v>62</v>
      </c>
      <c r="E584" s="1" t="s">
        <v>698</v>
      </c>
      <c r="F584" s="11">
        <v>27.1</v>
      </c>
      <c r="G584" s="12">
        <v>2</v>
      </c>
      <c r="H584" s="13">
        <f t="shared" si="23"/>
        <v>54.2</v>
      </c>
    </row>
    <row r="585" spans="1:8" ht="90" x14ac:dyDescent="0.25">
      <c r="A585" s="5" t="s">
        <v>684</v>
      </c>
      <c r="B585" s="5">
        <v>8</v>
      </c>
      <c r="C585" s="5" t="s">
        <v>699</v>
      </c>
      <c r="D585" s="10" t="s">
        <v>62</v>
      </c>
      <c r="E585" s="2" t="s">
        <v>700</v>
      </c>
      <c r="F585" s="11">
        <v>500</v>
      </c>
      <c r="G585" s="12">
        <v>2</v>
      </c>
      <c r="H585" s="13">
        <f t="shared" si="23"/>
        <v>1000</v>
      </c>
    </row>
    <row r="586" spans="1:8" x14ac:dyDescent="0.25">
      <c r="E586" s="3" t="s">
        <v>18</v>
      </c>
      <c r="F586" s="8"/>
      <c r="G586" s="8"/>
      <c r="H586" s="14">
        <f>SUM(H578:H585)</f>
        <v>6456.2400000000007</v>
      </c>
    </row>
    <row r="588" spans="1:8" x14ac:dyDescent="0.25">
      <c r="C588" s="8" t="s">
        <v>6</v>
      </c>
      <c r="D588" s="9" t="s">
        <v>7</v>
      </c>
      <c r="E588" s="3" t="s">
        <v>8</v>
      </c>
    </row>
    <row r="589" spans="1:8" x14ac:dyDescent="0.25">
      <c r="C589" s="8" t="s">
        <v>9</v>
      </c>
      <c r="D589" s="9" t="s">
        <v>47</v>
      </c>
      <c r="E589" s="3" t="s">
        <v>401</v>
      </c>
    </row>
    <row r="590" spans="1:8" x14ac:dyDescent="0.25">
      <c r="C590" s="8" t="s">
        <v>12</v>
      </c>
      <c r="D590" s="9" t="s">
        <v>78</v>
      </c>
      <c r="E590" s="3" t="s">
        <v>682</v>
      </c>
    </row>
    <row r="591" spans="1:8" x14ac:dyDescent="0.25">
      <c r="C591" s="8" t="s">
        <v>170</v>
      </c>
      <c r="D591" s="9" t="s">
        <v>38</v>
      </c>
      <c r="E591" s="3" t="s">
        <v>701</v>
      </c>
    </row>
    <row r="593" spans="1:8" ht="146.25" x14ac:dyDescent="0.25">
      <c r="A593" s="5" t="s">
        <v>702</v>
      </c>
      <c r="B593" s="5">
        <v>1</v>
      </c>
      <c r="C593" s="5" t="s">
        <v>703</v>
      </c>
      <c r="D593" s="10" t="s">
        <v>62</v>
      </c>
      <c r="E593" s="2" t="s">
        <v>704</v>
      </c>
      <c r="F593" s="11">
        <v>19048.8</v>
      </c>
      <c r="G593" s="12">
        <v>1</v>
      </c>
      <c r="H593" s="13">
        <f>ROUND(ROUND(F593,2)*ROUND(G593,3),2)</f>
        <v>19048.8</v>
      </c>
    </row>
    <row r="594" spans="1:8" ht="56.25" x14ac:dyDescent="0.25">
      <c r="A594" s="5" t="s">
        <v>702</v>
      </c>
      <c r="B594" s="5">
        <v>2</v>
      </c>
      <c r="C594" s="5" t="s">
        <v>705</v>
      </c>
      <c r="D594" s="10" t="s">
        <v>62</v>
      </c>
      <c r="E594" s="2" t="s">
        <v>706</v>
      </c>
      <c r="F594" s="11">
        <v>500</v>
      </c>
      <c r="G594" s="12">
        <v>1</v>
      </c>
      <c r="H594" s="13">
        <f>ROUND(ROUND(F594,2)*ROUND(G594,3),2)</f>
        <v>500</v>
      </c>
    </row>
    <row r="595" spans="1:8" ht="146.25" x14ac:dyDescent="0.25">
      <c r="A595" s="5" t="s">
        <v>702</v>
      </c>
      <c r="B595" s="5">
        <v>3</v>
      </c>
      <c r="C595" s="5" t="s">
        <v>707</v>
      </c>
      <c r="D595" s="10" t="s">
        <v>62</v>
      </c>
      <c r="E595" s="2" t="s">
        <v>708</v>
      </c>
      <c r="F595" s="11">
        <v>13580.72</v>
      </c>
      <c r="G595" s="12">
        <v>1</v>
      </c>
      <c r="H595" s="13">
        <f>ROUND(ROUND(F595,2)*ROUND(G595,3),2)</f>
        <v>13580.72</v>
      </c>
    </row>
    <row r="596" spans="1:8" ht="56.25" x14ac:dyDescent="0.25">
      <c r="A596" s="5" t="s">
        <v>702</v>
      </c>
      <c r="B596" s="5">
        <v>4</v>
      </c>
      <c r="C596" s="5" t="s">
        <v>709</v>
      </c>
      <c r="D596" s="10" t="s">
        <v>62</v>
      </c>
      <c r="E596" s="2" t="s">
        <v>706</v>
      </c>
      <c r="F596" s="11">
        <v>500</v>
      </c>
      <c r="G596" s="12">
        <v>1</v>
      </c>
      <c r="H596" s="13">
        <f>ROUND(ROUND(F596,2)*ROUND(G596,3),2)</f>
        <v>500</v>
      </c>
    </row>
    <row r="597" spans="1:8" x14ac:dyDescent="0.25">
      <c r="E597" s="3" t="s">
        <v>18</v>
      </c>
      <c r="F597" s="8"/>
      <c r="G597" s="8"/>
      <c r="H597" s="14">
        <f>SUM(H593:H596)</f>
        <v>33629.519999999997</v>
      </c>
    </row>
    <row r="599" spans="1:8" x14ac:dyDescent="0.25">
      <c r="C599" s="8" t="s">
        <v>6</v>
      </c>
      <c r="D599" s="9" t="s">
        <v>7</v>
      </c>
      <c r="E599" s="3" t="s">
        <v>8</v>
      </c>
    </row>
    <row r="600" spans="1:8" x14ac:dyDescent="0.25">
      <c r="C600" s="8" t="s">
        <v>9</v>
      </c>
      <c r="D600" s="9" t="s">
        <v>47</v>
      </c>
      <c r="E600" s="3" t="s">
        <v>401</v>
      </c>
    </row>
    <row r="601" spans="1:8" x14ac:dyDescent="0.25">
      <c r="C601" s="8" t="s">
        <v>12</v>
      </c>
      <c r="D601" s="9" t="s">
        <v>78</v>
      </c>
      <c r="E601" s="3" t="s">
        <v>682</v>
      </c>
    </row>
    <row r="602" spans="1:8" x14ac:dyDescent="0.25">
      <c r="C602" s="8" t="s">
        <v>170</v>
      </c>
      <c r="D602" s="9" t="s">
        <v>47</v>
      </c>
      <c r="E602" s="3" t="s">
        <v>710</v>
      </c>
    </row>
    <row r="604" spans="1:8" ht="101.25" x14ac:dyDescent="0.25">
      <c r="A604" s="5" t="s">
        <v>711</v>
      </c>
      <c r="B604" s="5">
        <v>1</v>
      </c>
      <c r="C604" s="5" t="s">
        <v>712</v>
      </c>
      <c r="D604" s="10" t="s">
        <v>62</v>
      </c>
      <c r="E604" s="2" t="s">
        <v>713</v>
      </c>
      <c r="F604" s="11">
        <v>848.91</v>
      </c>
      <c r="G604" s="12">
        <v>15</v>
      </c>
      <c r="H604" s="13">
        <f>ROUND(ROUND(F604,2)*ROUND(G604,3),2)</f>
        <v>12733.65</v>
      </c>
    </row>
    <row r="605" spans="1:8" ht="101.25" x14ac:dyDescent="0.25">
      <c r="A605" s="5" t="s">
        <v>711</v>
      </c>
      <c r="B605" s="5">
        <v>2</v>
      </c>
      <c r="C605" s="5" t="s">
        <v>714</v>
      </c>
      <c r="D605" s="10" t="s">
        <v>62</v>
      </c>
      <c r="E605" s="2" t="s">
        <v>715</v>
      </c>
      <c r="F605" s="11">
        <v>1073.69</v>
      </c>
      <c r="G605" s="12">
        <v>2</v>
      </c>
      <c r="H605" s="13">
        <f>ROUND(ROUND(F605,2)*ROUND(G605,3),2)</f>
        <v>2147.38</v>
      </c>
    </row>
    <row r="606" spans="1:8" x14ac:dyDescent="0.25">
      <c r="A606" s="5" t="s">
        <v>711</v>
      </c>
      <c r="B606" s="5">
        <v>3</v>
      </c>
      <c r="C606" s="5" t="s">
        <v>716</v>
      </c>
      <c r="D606" s="10" t="s">
        <v>62</v>
      </c>
      <c r="E606" s="1" t="s">
        <v>717</v>
      </c>
      <c r="F606" s="11">
        <v>129.07</v>
      </c>
      <c r="G606" s="12">
        <v>15</v>
      </c>
      <c r="H606" s="13">
        <f>ROUND(ROUND(F606,2)*ROUND(G606,3),2)</f>
        <v>1936.05</v>
      </c>
    </row>
    <row r="607" spans="1:8" x14ac:dyDescent="0.25">
      <c r="A607" s="5" t="s">
        <v>711</v>
      </c>
      <c r="B607" s="5">
        <v>4</v>
      </c>
      <c r="C607" s="5" t="s">
        <v>718</v>
      </c>
      <c r="D607" s="10" t="s">
        <v>62</v>
      </c>
      <c r="E607" s="1" t="s">
        <v>719</v>
      </c>
      <c r="F607" s="11">
        <v>165.6</v>
      </c>
      <c r="G607" s="12">
        <v>2</v>
      </c>
      <c r="H607" s="13">
        <f>ROUND(ROUND(F607,2)*ROUND(G607,3),2)</f>
        <v>331.2</v>
      </c>
    </row>
    <row r="608" spans="1:8" x14ac:dyDescent="0.25">
      <c r="E608" s="3" t="s">
        <v>18</v>
      </c>
      <c r="F608" s="8"/>
      <c r="G608" s="8"/>
      <c r="H608" s="14">
        <f>SUM(H604:H607)</f>
        <v>17148.28</v>
      </c>
    </row>
    <row r="610" spans="1:8" x14ac:dyDescent="0.25">
      <c r="C610" s="8" t="s">
        <v>6</v>
      </c>
      <c r="D610" s="9" t="s">
        <v>7</v>
      </c>
      <c r="E610" s="3" t="s">
        <v>8</v>
      </c>
    </row>
    <row r="611" spans="1:8" x14ac:dyDescent="0.25">
      <c r="C611" s="8" t="s">
        <v>9</v>
      </c>
      <c r="D611" s="9" t="s">
        <v>47</v>
      </c>
      <c r="E611" s="3" t="s">
        <v>401</v>
      </c>
    </row>
    <row r="612" spans="1:8" x14ac:dyDescent="0.25">
      <c r="C612" s="8" t="s">
        <v>12</v>
      </c>
      <c r="D612" s="9" t="s">
        <v>78</v>
      </c>
      <c r="E612" s="3" t="s">
        <v>682</v>
      </c>
    </row>
    <row r="613" spans="1:8" x14ac:dyDescent="0.25">
      <c r="C613" s="8" t="s">
        <v>170</v>
      </c>
      <c r="D613" s="9" t="s">
        <v>64</v>
      </c>
      <c r="E613" s="3" t="s">
        <v>720</v>
      </c>
    </row>
    <row r="615" spans="1:8" x14ac:dyDescent="0.25">
      <c r="A615" s="5" t="s">
        <v>721</v>
      </c>
      <c r="B615" s="5">
        <v>1</v>
      </c>
      <c r="C615" s="5" t="s">
        <v>722</v>
      </c>
      <c r="D615" s="10" t="s">
        <v>53</v>
      </c>
      <c r="E615" s="1" t="s">
        <v>723</v>
      </c>
      <c r="F615" s="11">
        <v>5.21</v>
      </c>
      <c r="G615" s="12">
        <v>138</v>
      </c>
      <c r="H615" s="13">
        <f t="shared" ref="H615:H637" si="24">ROUND(ROUND(F615,2)*ROUND(G615,3),2)</f>
        <v>718.98</v>
      </c>
    </row>
    <row r="616" spans="1:8" x14ac:dyDescent="0.25">
      <c r="A616" s="5" t="s">
        <v>721</v>
      </c>
      <c r="B616" s="5">
        <v>2</v>
      </c>
      <c r="C616" s="5" t="s">
        <v>724</v>
      </c>
      <c r="D616" s="10" t="s">
        <v>53</v>
      </c>
      <c r="E616" s="1" t="s">
        <v>725</v>
      </c>
      <c r="F616" s="11">
        <v>6.42</v>
      </c>
      <c r="G616" s="12">
        <v>80</v>
      </c>
      <c r="H616" s="13">
        <f t="shared" si="24"/>
        <v>513.6</v>
      </c>
    </row>
    <row r="617" spans="1:8" x14ac:dyDescent="0.25">
      <c r="A617" s="5" t="s">
        <v>721</v>
      </c>
      <c r="B617" s="5">
        <v>3</v>
      </c>
      <c r="C617" s="5" t="s">
        <v>726</v>
      </c>
      <c r="D617" s="10" t="s">
        <v>53</v>
      </c>
      <c r="E617" s="1" t="s">
        <v>727</v>
      </c>
      <c r="F617" s="11">
        <v>8.65</v>
      </c>
      <c r="G617" s="12">
        <v>44</v>
      </c>
      <c r="H617" s="13">
        <f t="shared" si="24"/>
        <v>380.6</v>
      </c>
    </row>
    <row r="618" spans="1:8" x14ac:dyDescent="0.25">
      <c r="A618" s="5" t="s">
        <v>721</v>
      </c>
      <c r="B618" s="5">
        <v>4</v>
      </c>
      <c r="C618" s="5" t="s">
        <v>728</v>
      </c>
      <c r="D618" s="10" t="s">
        <v>53</v>
      </c>
      <c r="E618" s="1" t="s">
        <v>729</v>
      </c>
      <c r="F618" s="11">
        <v>11.75</v>
      </c>
      <c r="G618" s="12">
        <v>52</v>
      </c>
      <c r="H618" s="13">
        <f t="shared" si="24"/>
        <v>611</v>
      </c>
    </row>
    <row r="619" spans="1:8" x14ac:dyDescent="0.25">
      <c r="A619" s="5" t="s">
        <v>721</v>
      </c>
      <c r="B619" s="5">
        <v>5</v>
      </c>
      <c r="C619" s="5" t="s">
        <v>730</v>
      </c>
      <c r="D619" s="10" t="s">
        <v>53</v>
      </c>
      <c r="E619" s="1" t="s">
        <v>731</v>
      </c>
      <c r="F619" s="11">
        <v>19.829999999999998</v>
      </c>
      <c r="G619" s="12">
        <v>36</v>
      </c>
      <c r="H619" s="13">
        <f t="shared" si="24"/>
        <v>713.88</v>
      </c>
    </row>
    <row r="620" spans="1:8" x14ac:dyDescent="0.25">
      <c r="A620" s="5" t="s">
        <v>721</v>
      </c>
      <c r="B620" s="5">
        <v>6</v>
      </c>
      <c r="C620" s="5" t="s">
        <v>732</v>
      </c>
      <c r="D620" s="10" t="s">
        <v>53</v>
      </c>
      <c r="E620" s="1" t="s">
        <v>733</v>
      </c>
      <c r="F620" s="11">
        <v>29.97</v>
      </c>
      <c r="G620" s="12">
        <v>112</v>
      </c>
      <c r="H620" s="13">
        <f t="shared" si="24"/>
        <v>3356.64</v>
      </c>
    </row>
    <row r="621" spans="1:8" x14ac:dyDescent="0.25">
      <c r="A621" s="5" t="s">
        <v>721</v>
      </c>
      <c r="B621" s="5">
        <v>7</v>
      </c>
      <c r="C621" s="5" t="s">
        <v>734</v>
      </c>
      <c r="D621" s="10" t="s">
        <v>53</v>
      </c>
      <c r="E621" s="1" t="s">
        <v>735</v>
      </c>
      <c r="F621" s="11">
        <v>12.85</v>
      </c>
      <c r="G621" s="12">
        <v>138</v>
      </c>
      <c r="H621" s="13">
        <f t="shared" si="24"/>
        <v>1773.3</v>
      </c>
    </row>
    <row r="622" spans="1:8" x14ac:dyDescent="0.25">
      <c r="A622" s="5" t="s">
        <v>721</v>
      </c>
      <c r="B622" s="5">
        <v>8</v>
      </c>
      <c r="C622" s="5" t="s">
        <v>736</v>
      </c>
      <c r="D622" s="10" t="s">
        <v>53</v>
      </c>
      <c r="E622" s="1" t="s">
        <v>737</v>
      </c>
      <c r="F622" s="11">
        <v>14.64</v>
      </c>
      <c r="G622" s="12">
        <v>80</v>
      </c>
      <c r="H622" s="13">
        <f t="shared" si="24"/>
        <v>1171.2</v>
      </c>
    </row>
    <row r="623" spans="1:8" x14ac:dyDescent="0.25">
      <c r="A623" s="5" t="s">
        <v>721</v>
      </c>
      <c r="B623" s="5">
        <v>9</v>
      </c>
      <c r="C623" s="5" t="s">
        <v>738</v>
      </c>
      <c r="D623" s="10" t="s">
        <v>53</v>
      </c>
      <c r="E623" s="1" t="s">
        <v>739</v>
      </c>
      <c r="F623" s="11">
        <v>15.96</v>
      </c>
      <c r="G623" s="12">
        <v>44</v>
      </c>
      <c r="H623" s="13">
        <f t="shared" si="24"/>
        <v>702.24</v>
      </c>
    </row>
    <row r="624" spans="1:8" x14ac:dyDescent="0.25">
      <c r="A624" s="5" t="s">
        <v>721</v>
      </c>
      <c r="B624" s="5">
        <v>10</v>
      </c>
      <c r="C624" s="5" t="s">
        <v>740</v>
      </c>
      <c r="D624" s="10" t="s">
        <v>53</v>
      </c>
      <c r="E624" s="1" t="s">
        <v>741</v>
      </c>
      <c r="F624" s="11">
        <v>17.71</v>
      </c>
      <c r="G624" s="12">
        <v>35</v>
      </c>
      <c r="H624" s="13">
        <f t="shared" si="24"/>
        <v>619.85</v>
      </c>
    </row>
    <row r="625" spans="1:8" x14ac:dyDescent="0.25">
      <c r="A625" s="5" t="s">
        <v>721</v>
      </c>
      <c r="B625" s="5">
        <v>11</v>
      </c>
      <c r="C625" s="5" t="s">
        <v>742</v>
      </c>
      <c r="D625" s="10" t="s">
        <v>53</v>
      </c>
      <c r="E625" s="1" t="s">
        <v>743</v>
      </c>
      <c r="F625" s="11">
        <v>22.56</v>
      </c>
      <c r="G625" s="12">
        <v>9</v>
      </c>
      <c r="H625" s="13">
        <f t="shared" si="24"/>
        <v>203.04</v>
      </c>
    </row>
    <row r="626" spans="1:8" x14ac:dyDescent="0.25">
      <c r="A626" s="5" t="s">
        <v>721</v>
      </c>
      <c r="B626" s="5">
        <v>12</v>
      </c>
      <c r="C626" s="5" t="s">
        <v>744</v>
      </c>
      <c r="D626" s="10" t="s">
        <v>53</v>
      </c>
      <c r="E626" s="1" t="s">
        <v>745</v>
      </c>
      <c r="F626" s="11">
        <v>40.04</v>
      </c>
      <c r="G626" s="12">
        <v>17</v>
      </c>
      <c r="H626" s="13">
        <f t="shared" si="24"/>
        <v>680.68</v>
      </c>
    </row>
    <row r="627" spans="1:8" x14ac:dyDescent="0.25">
      <c r="A627" s="5" t="s">
        <v>721</v>
      </c>
      <c r="B627" s="5">
        <v>13</v>
      </c>
      <c r="C627" s="5" t="s">
        <v>746</v>
      </c>
      <c r="D627" s="10" t="s">
        <v>53</v>
      </c>
      <c r="E627" s="1" t="s">
        <v>747</v>
      </c>
      <c r="F627" s="11">
        <v>45.94</v>
      </c>
      <c r="G627" s="12">
        <v>27</v>
      </c>
      <c r="H627" s="13">
        <f t="shared" si="24"/>
        <v>1240.3800000000001</v>
      </c>
    </row>
    <row r="628" spans="1:8" x14ac:dyDescent="0.25">
      <c r="A628" s="5" t="s">
        <v>721</v>
      </c>
      <c r="B628" s="5">
        <v>14</v>
      </c>
      <c r="C628" s="5" t="s">
        <v>748</v>
      </c>
      <c r="D628" s="10" t="s">
        <v>53</v>
      </c>
      <c r="E628" s="1" t="s">
        <v>749</v>
      </c>
      <c r="F628" s="11">
        <v>47.81</v>
      </c>
      <c r="G628" s="12">
        <v>112</v>
      </c>
      <c r="H628" s="13">
        <f t="shared" si="24"/>
        <v>5354.72</v>
      </c>
    </row>
    <row r="629" spans="1:8" x14ac:dyDescent="0.25">
      <c r="A629" s="5" t="s">
        <v>721</v>
      </c>
      <c r="B629" s="5">
        <v>15</v>
      </c>
      <c r="C629" s="5" t="s">
        <v>750</v>
      </c>
      <c r="D629" s="10" t="s">
        <v>62</v>
      </c>
      <c r="E629" s="1" t="s">
        <v>751</v>
      </c>
      <c r="F629" s="11">
        <v>42.75</v>
      </c>
      <c r="G629" s="12">
        <v>6</v>
      </c>
      <c r="H629" s="13">
        <f t="shared" si="24"/>
        <v>256.5</v>
      </c>
    </row>
    <row r="630" spans="1:8" x14ac:dyDescent="0.25">
      <c r="A630" s="5" t="s">
        <v>721</v>
      </c>
      <c r="B630" s="5">
        <v>16</v>
      </c>
      <c r="C630" s="5" t="s">
        <v>752</v>
      </c>
      <c r="D630" s="10" t="s">
        <v>62</v>
      </c>
      <c r="E630" s="1" t="s">
        <v>753</v>
      </c>
      <c r="F630" s="11">
        <v>58.52</v>
      </c>
      <c r="G630" s="12">
        <v>4</v>
      </c>
      <c r="H630" s="13">
        <f t="shared" si="24"/>
        <v>234.08</v>
      </c>
    </row>
    <row r="631" spans="1:8" x14ac:dyDescent="0.25">
      <c r="A631" s="5" t="s">
        <v>721</v>
      </c>
      <c r="B631" s="5">
        <v>17</v>
      </c>
      <c r="C631" s="5" t="s">
        <v>754</v>
      </c>
      <c r="D631" s="10" t="s">
        <v>62</v>
      </c>
      <c r="E631" s="1" t="s">
        <v>755</v>
      </c>
      <c r="F631" s="11">
        <v>40.99</v>
      </c>
      <c r="G631" s="12">
        <v>1</v>
      </c>
      <c r="H631" s="13">
        <f t="shared" si="24"/>
        <v>40.99</v>
      </c>
    </row>
    <row r="632" spans="1:8" x14ac:dyDescent="0.25">
      <c r="A632" s="5" t="s">
        <v>721</v>
      </c>
      <c r="B632" s="5">
        <v>18</v>
      </c>
      <c r="C632" s="5" t="s">
        <v>756</v>
      </c>
      <c r="D632" s="10" t="s">
        <v>62</v>
      </c>
      <c r="E632" s="1" t="s">
        <v>757</v>
      </c>
      <c r="F632" s="11">
        <v>105.14</v>
      </c>
      <c r="G632" s="12">
        <v>1</v>
      </c>
      <c r="H632" s="13">
        <f t="shared" si="24"/>
        <v>105.14</v>
      </c>
    </row>
    <row r="633" spans="1:8" x14ac:dyDescent="0.25">
      <c r="A633" s="5" t="s">
        <v>721</v>
      </c>
      <c r="B633" s="5">
        <v>19</v>
      </c>
      <c r="C633" s="5" t="s">
        <v>758</v>
      </c>
      <c r="D633" s="10" t="s">
        <v>53</v>
      </c>
      <c r="E633" s="1" t="s">
        <v>759</v>
      </c>
      <c r="F633" s="11">
        <v>42.88</v>
      </c>
      <c r="G633" s="12">
        <v>17</v>
      </c>
      <c r="H633" s="13">
        <f t="shared" si="24"/>
        <v>728.96</v>
      </c>
    </row>
    <row r="634" spans="1:8" x14ac:dyDescent="0.25">
      <c r="A634" s="5" t="s">
        <v>721</v>
      </c>
      <c r="B634" s="5">
        <v>20</v>
      </c>
      <c r="C634" s="5" t="s">
        <v>760</v>
      </c>
      <c r="D634" s="10" t="s">
        <v>53</v>
      </c>
      <c r="E634" s="1" t="s">
        <v>761</v>
      </c>
      <c r="F634" s="11">
        <v>46.15</v>
      </c>
      <c r="G634" s="12">
        <v>27</v>
      </c>
      <c r="H634" s="13">
        <f t="shared" si="24"/>
        <v>1246.05</v>
      </c>
    </row>
    <row r="635" spans="1:8" x14ac:dyDescent="0.25">
      <c r="A635" s="5" t="s">
        <v>721</v>
      </c>
      <c r="B635" s="5">
        <v>21</v>
      </c>
      <c r="C635" s="5" t="s">
        <v>762</v>
      </c>
      <c r="D635" s="10" t="s">
        <v>53</v>
      </c>
      <c r="E635" s="1" t="s">
        <v>763</v>
      </c>
      <c r="F635" s="11">
        <v>47.4</v>
      </c>
      <c r="G635" s="12">
        <v>112</v>
      </c>
      <c r="H635" s="13">
        <f t="shared" si="24"/>
        <v>5308.8</v>
      </c>
    </row>
    <row r="636" spans="1:8" x14ac:dyDescent="0.25">
      <c r="A636" s="5" t="s">
        <v>721</v>
      </c>
      <c r="B636" s="5">
        <v>22</v>
      </c>
      <c r="C636" s="5" t="s">
        <v>764</v>
      </c>
      <c r="D636" s="10" t="s">
        <v>62</v>
      </c>
      <c r="E636" s="1" t="s">
        <v>765</v>
      </c>
      <c r="F636" s="11">
        <v>208.57</v>
      </c>
      <c r="G636" s="12">
        <v>1</v>
      </c>
      <c r="H636" s="13">
        <f t="shared" si="24"/>
        <v>208.57</v>
      </c>
    </row>
    <row r="637" spans="1:8" x14ac:dyDescent="0.25">
      <c r="A637" s="5" t="s">
        <v>721</v>
      </c>
      <c r="B637" s="5">
        <v>23</v>
      </c>
      <c r="C637" s="5" t="s">
        <v>766</v>
      </c>
      <c r="D637" s="10" t="s">
        <v>62</v>
      </c>
      <c r="E637" s="1" t="s">
        <v>767</v>
      </c>
      <c r="F637" s="11">
        <v>245.99</v>
      </c>
      <c r="G637" s="12">
        <v>2</v>
      </c>
      <c r="H637" s="13">
        <f t="shared" si="24"/>
        <v>491.98</v>
      </c>
    </row>
    <row r="638" spans="1:8" x14ac:dyDescent="0.25">
      <c r="E638" s="3" t="s">
        <v>18</v>
      </c>
      <c r="F638" s="8"/>
      <c r="G638" s="8"/>
      <c r="H638" s="14">
        <f>SUM(H615:H637)</f>
        <v>26661.180000000004</v>
      </c>
    </row>
    <row r="640" spans="1:8" x14ac:dyDescent="0.25">
      <c r="C640" s="8" t="s">
        <v>6</v>
      </c>
      <c r="D640" s="9" t="s">
        <v>7</v>
      </c>
      <c r="E640" s="3" t="s">
        <v>8</v>
      </c>
    </row>
    <row r="641" spans="1:8" x14ac:dyDescent="0.25">
      <c r="C641" s="8" t="s">
        <v>9</v>
      </c>
      <c r="D641" s="9" t="s">
        <v>47</v>
      </c>
      <c r="E641" s="3" t="s">
        <v>401</v>
      </c>
    </row>
    <row r="642" spans="1:8" x14ac:dyDescent="0.25">
      <c r="C642" s="8" t="s">
        <v>12</v>
      </c>
      <c r="D642" s="9" t="s">
        <v>78</v>
      </c>
      <c r="E642" s="3" t="s">
        <v>682</v>
      </c>
    </row>
    <row r="643" spans="1:8" x14ac:dyDescent="0.25">
      <c r="C643" s="8" t="s">
        <v>170</v>
      </c>
      <c r="D643" s="9" t="s">
        <v>78</v>
      </c>
      <c r="E643" s="3" t="s">
        <v>768</v>
      </c>
    </row>
    <row r="644" spans="1:8" x14ac:dyDescent="0.25">
      <c r="C644" s="8" t="s">
        <v>409</v>
      </c>
      <c r="D644" s="9" t="s">
        <v>7</v>
      </c>
      <c r="E644" s="3" t="s">
        <v>769</v>
      </c>
    </row>
    <row r="646" spans="1:8" x14ac:dyDescent="0.25">
      <c r="A646" s="5" t="s">
        <v>770</v>
      </c>
      <c r="B646" s="5">
        <v>1</v>
      </c>
      <c r="C646" s="5" t="s">
        <v>771</v>
      </c>
      <c r="D646" s="10" t="s">
        <v>36</v>
      </c>
      <c r="E646" s="1" t="s">
        <v>772</v>
      </c>
      <c r="F646" s="11">
        <v>41.61</v>
      </c>
      <c r="G646" s="12">
        <v>238</v>
      </c>
      <c r="H646" s="13">
        <f>ROUND(ROUND(F646,2)*ROUND(G646,3),2)</f>
        <v>9903.18</v>
      </c>
    </row>
    <row r="647" spans="1:8" x14ac:dyDescent="0.25">
      <c r="A647" s="5" t="s">
        <v>770</v>
      </c>
      <c r="B647" s="5">
        <v>2</v>
      </c>
      <c r="C647" s="5" t="s">
        <v>773</v>
      </c>
      <c r="D647" s="10" t="s">
        <v>36</v>
      </c>
      <c r="E647" s="1" t="s">
        <v>774</v>
      </c>
      <c r="F647" s="11">
        <v>55.59</v>
      </c>
      <c r="G647" s="12">
        <v>238</v>
      </c>
      <c r="H647" s="13">
        <f>ROUND(ROUND(F647,2)*ROUND(G647,3),2)</f>
        <v>13230.42</v>
      </c>
    </row>
    <row r="648" spans="1:8" x14ac:dyDescent="0.25">
      <c r="A648" s="5" t="s">
        <v>770</v>
      </c>
      <c r="B648" s="5">
        <v>3</v>
      </c>
      <c r="C648" s="5" t="s">
        <v>775</v>
      </c>
      <c r="D648" s="10" t="s">
        <v>53</v>
      </c>
      <c r="E648" s="1" t="s">
        <v>776</v>
      </c>
      <c r="F648" s="11">
        <v>7.53</v>
      </c>
      <c r="G648" s="12">
        <v>39</v>
      </c>
      <c r="H648" s="13">
        <f>ROUND(ROUND(F648,2)*ROUND(G648,3),2)</f>
        <v>293.67</v>
      </c>
    </row>
    <row r="649" spans="1:8" x14ac:dyDescent="0.25">
      <c r="A649" s="5" t="s">
        <v>770</v>
      </c>
      <c r="B649" s="5">
        <v>4</v>
      </c>
      <c r="C649" s="5" t="s">
        <v>777</v>
      </c>
      <c r="D649" s="10" t="s">
        <v>53</v>
      </c>
      <c r="E649" s="1" t="s">
        <v>778</v>
      </c>
      <c r="F649" s="11">
        <v>8.68</v>
      </c>
      <c r="G649" s="12">
        <v>4</v>
      </c>
      <c r="H649" s="13">
        <f>ROUND(ROUND(F649,2)*ROUND(G649,3),2)</f>
        <v>34.72</v>
      </c>
    </row>
    <row r="650" spans="1:8" x14ac:dyDescent="0.25">
      <c r="E650" s="3" t="s">
        <v>18</v>
      </c>
      <c r="F650" s="8"/>
      <c r="G650" s="8"/>
      <c r="H650" s="14">
        <f>SUM(H646:H649)</f>
        <v>23461.989999999998</v>
      </c>
    </row>
    <row r="652" spans="1:8" x14ac:dyDescent="0.25">
      <c r="C652" s="8" t="s">
        <v>6</v>
      </c>
      <c r="D652" s="9" t="s">
        <v>7</v>
      </c>
      <c r="E652" s="3" t="s">
        <v>8</v>
      </c>
    </row>
    <row r="653" spans="1:8" x14ac:dyDescent="0.25">
      <c r="C653" s="8" t="s">
        <v>9</v>
      </c>
      <c r="D653" s="9" t="s">
        <v>47</v>
      </c>
      <c r="E653" s="3" t="s">
        <v>401</v>
      </c>
    </row>
    <row r="654" spans="1:8" x14ac:dyDescent="0.25">
      <c r="C654" s="8" t="s">
        <v>12</v>
      </c>
      <c r="D654" s="9" t="s">
        <v>78</v>
      </c>
      <c r="E654" s="3" t="s">
        <v>682</v>
      </c>
    </row>
    <row r="655" spans="1:8" x14ac:dyDescent="0.25">
      <c r="C655" s="8" t="s">
        <v>170</v>
      </c>
      <c r="D655" s="9" t="s">
        <v>78</v>
      </c>
      <c r="E655" s="3" t="s">
        <v>768</v>
      </c>
    </row>
    <row r="656" spans="1:8" x14ac:dyDescent="0.25">
      <c r="C656" s="8" t="s">
        <v>409</v>
      </c>
      <c r="D656" s="9" t="s">
        <v>38</v>
      </c>
      <c r="E656" s="3" t="s">
        <v>779</v>
      </c>
    </row>
    <row r="658" spans="1:8" x14ac:dyDescent="0.25">
      <c r="A658" s="5" t="s">
        <v>780</v>
      </c>
      <c r="B658" s="5">
        <v>1</v>
      </c>
      <c r="C658" s="5" t="s">
        <v>771</v>
      </c>
      <c r="D658" s="10" t="s">
        <v>36</v>
      </c>
      <c r="E658" s="1" t="s">
        <v>772</v>
      </c>
      <c r="F658" s="11">
        <v>41.61</v>
      </c>
      <c r="G658" s="12">
        <v>238</v>
      </c>
      <c r="H658" s="13">
        <f t="shared" ref="H658:H664" si="25">ROUND(ROUND(F658,2)*ROUND(G658,3),2)</f>
        <v>9903.18</v>
      </c>
    </row>
    <row r="659" spans="1:8" x14ac:dyDescent="0.25">
      <c r="A659" s="5" t="s">
        <v>780</v>
      </c>
      <c r="B659" s="5">
        <v>2</v>
      </c>
      <c r="C659" s="5" t="s">
        <v>781</v>
      </c>
      <c r="D659" s="10" t="s">
        <v>36</v>
      </c>
      <c r="E659" s="1" t="s">
        <v>782</v>
      </c>
      <c r="F659" s="11">
        <v>46.3</v>
      </c>
      <c r="G659" s="12">
        <v>227</v>
      </c>
      <c r="H659" s="13">
        <f t="shared" si="25"/>
        <v>10510.1</v>
      </c>
    </row>
    <row r="660" spans="1:8" x14ac:dyDescent="0.25">
      <c r="A660" s="5" t="s">
        <v>780</v>
      </c>
      <c r="B660" s="5">
        <v>3</v>
      </c>
      <c r="C660" s="5" t="s">
        <v>783</v>
      </c>
      <c r="D660" s="10" t="s">
        <v>36</v>
      </c>
      <c r="E660" s="1" t="s">
        <v>784</v>
      </c>
      <c r="F660" s="11">
        <v>126.74</v>
      </c>
      <c r="G660" s="12">
        <v>11</v>
      </c>
      <c r="H660" s="13">
        <f t="shared" si="25"/>
        <v>1394.14</v>
      </c>
    </row>
    <row r="661" spans="1:8" x14ac:dyDescent="0.25">
      <c r="A661" s="5" t="s">
        <v>780</v>
      </c>
      <c r="B661" s="5">
        <v>4</v>
      </c>
      <c r="C661" s="5" t="s">
        <v>775</v>
      </c>
      <c r="D661" s="10" t="s">
        <v>53</v>
      </c>
      <c r="E661" s="1" t="s">
        <v>776</v>
      </c>
      <c r="F661" s="11">
        <v>7.53</v>
      </c>
      <c r="G661" s="12">
        <v>4</v>
      </c>
      <c r="H661" s="13">
        <f t="shared" si="25"/>
        <v>30.12</v>
      </c>
    </row>
    <row r="662" spans="1:8" x14ac:dyDescent="0.25">
      <c r="A662" s="5" t="s">
        <v>780</v>
      </c>
      <c r="B662" s="5">
        <v>5</v>
      </c>
      <c r="C662" s="5" t="s">
        <v>785</v>
      </c>
      <c r="D662" s="10" t="s">
        <v>53</v>
      </c>
      <c r="E662" s="1" t="s">
        <v>786</v>
      </c>
      <c r="F662" s="11">
        <v>8.3800000000000008</v>
      </c>
      <c r="G662" s="12">
        <v>9</v>
      </c>
      <c r="H662" s="13">
        <f t="shared" si="25"/>
        <v>75.42</v>
      </c>
    </row>
    <row r="663" spans="1:8" x14ac:dyDescent="0.25">
      <c r="A663" s="5" t="s">
        <v>780</v>
      </c>
      <c r="B663" s="5">
        <v>6</v>
      </c>
      <c r="C663" s="5" t="s">
        <v>787</v>
      </c>
      <c r="D663" s="10" t="s">
        <v>53</v>
      </c>
      <c r="E663" s="1" t="s">
        <v>788</v>
      </c>
      <c r="F663" s="11">
        <v>9.6300000000000008</v>
      </c>
      <c r="G663" s="12">
        <v>15</v>
      </c>
      <c r="H663" s="13">
        <f t="shared" si="25"/>
        <v>144.44999999999999</v>
      </c>
    </row>
    <row r="664" spans="1:8" x14ac:dyDescent="0.25">
      <c r="A664" s="5" t="s">
        <v>780</v>
      </c>
      <c r="B664" s="5">
        <v>7</v>
      </c>
      <c r="C664" s="5" t="s">
        <v>789</v>
      </c>
      <c r="D664" s="10" t="s">
        <v>53</v>
      </c>
      <c r="E664" s="1" t="s">
        <v>790</v>
      </c>
      <c r="F664" s="11">
        <v>10.78</v>
      </c>
      <c r="G664" s="12">
        <v>2</v>
      </c>
      <c r="H664" s="13">
        <f t="shared" si="25"/>
        <v>21.56</v>
      </c>
    </row>
    <row r="665" spans="1:8" x14ac:dyDescent="0.25">
      <c r="E665" s="3" t="s">
        <v>18</v>
      </c>
      <c r="F665" s="8"/>
      <c r="G665" s="8"/>
      <c r="H665" s="14">
        <f>SUM(H658:H664)</f>
        <v>22078.969999999998</v>
      </c>
    </row>
    <row r="667" spans="1:8" x14ac:dyDescent="0.25">
      <c r="C667" s="8" t="s">
        <v>6</v>
      </c>
      <c r="D667" s="9" t="s">
        <v>7</v>
      </c>
      <c r="E667" s="3" t="s">
        <v>8</v>
      </c>
    </row>
    <row r="668" spans="1:8" x14ac:dyDescent="0.25">
      <c r="C668" s="8" t="s">
        <v>9</v>
      </c>
      <c r="D668" s="9" t="s">
        <v>47</v>
      </c>
      <c r="E668" s="3" t="s">
        <v>401</v>
      </c>
    </row>
    <row r="669" spans="1:8" x14ac:dyDescent="0.25">
      <c r="C669" s="8" t="s">
        <v>12</v>
      </c>
      <c r="D669" s="9" t="s">
        <v>78</v>
      </c>
      <c r="E669" s="3" t="s">
        <v>682</v>
      </c>
    </row>
    <row r="670" spans="1:8" x14ac:dyDescent="0.25">
      <c r="C670" s="8" t="s">
        <v>170</v>
      </c>
      <c r="D670" s="9" t="s">
        <v>78</v>
      </c>
      <c r="E670" s="3" t="s">
        <v>768</v>
      </c>
    </row>
    <row r="671" spans="1:8" x14ac:dyDescent="0.25">
      <c r="C671" s="8" t="s">
        <v>409</v>
      </c>
      <c r="D671" s="9" t="s">
        <v>47</v>
      </c>
      <c r="E671" s="3" t="s">
        <v>791</v>
      </c>
    </row>
    <row r="673" spans="1:8" x14ac:dyDescent="0.25">
      <c r="A673" s="5" t="s">
        <v>792</v>
      </c>
      <c r="B673" s="5">
        <v>1</v>
      </c>
      <c r="C673" s="5" t="s">
        <v>793</v>
      </c>
      <c r="D673" s="10" t="s">
        <v>62</v>
      </c>
      <c r="E673" s="1" t="s">
        <v>794</v>
      </c>
      <c r="F673" s="11">
        <v>122.77</v>
      </c>
      <c r="G673" s="12">
        <v>39</v>
      </c>
      <c r="H673" s="13">
        <f>ROUND(ROUND(F673,2)*ROUND(G673,3),2)</f>
        <v>4788.03</v>
      </c>
    </row>
    <row r="674" spans="1:8" x14ac:dyDescent="0.25">
      <c r="E674" s="3" t="s">
        <v>18</v>
      </c>
      <c r="F674" s="8"/>
      <c r="G674" s="8"/>
      <c r="H674" s="14">
        <f>SUM(H673:H673)</f>
        <v>4788.03</v>
      </c>
    </row>
    <row r="676" spans="1:8" x14ac:dyDescent="0.25">
      <c r="C676" s="8" t="s">
        <v>6</v>
      </c>
      <c r="D676" s="9" t="s">
        <v>7</v>
      </c>
      <c r="E676" s="3" t="s">
        <v>8</v>
      </c>
    </row>
    <row r="677" spans="1:8" x14ac:dyDescent="0.25">
      <c r="C677" s="8" t="s">
        <v>9</v>
      </c>
      <c r="D677" s="9" t="s">
        <v>47</v>
      </c>
      <c r="E677" s="3" t="s">
        <v>401</v>
      </c>
    </row>
    <row r="678" spans="1:8" x14ac:dyDescent="0.25">
      <c r="C678" s="8" t="s">
        <v>12</v>
      </c>
      <c r="D678" s="9" t="s">
        <v>78</v>
      </c>
      <c r="E678" s="3" t="s">
        <v>682</v>
      </c>
    </row>
    <row r="679" spans="1:8" x14ac:dyDescent="0.25">
      <c r="C679" s="8" t="s">
        <v>170</v>
      </c>
      <c r="D679" s="9" t="s">
        <v>78</v>
      </c>
      <c r="E679" s="3" t="s">
        <v>768</v>
      </c>
    </row>
    <row r="680" spans="1:8" x14ac:dyDescent="0.25">
      <c r="C680" s="8" t="s">
        <v>409</v>
      </c>
      <c r="D680" s="9" t="s">
        <v>64</v>
      </c>
      <c r="E680" s="3" t="s">
        <v>795</v>
      </c>
    </row>
    <row r="682" spans="1:8" x14ac:dyDescent="0.25">
      <c r="A682" s="5" t="s">
        <v>796</v>
      </c>
      <c r="B682" s="5">
        <v>1</v>
      </c>
      <c r="C682" s="5" t="s">
        <v>797</v>
      </c>
      <c r="D682" s="10" t="s">
        <v>62</v>
      </c>
      <c r="E682" s="1" t="s">
        <v>798</v>
      </c>
      <c r="F682" s="11">
        <v>161.28</v>
      </c>
      <c r="G682" s="12">
        <v>2</v>
      </c>
      <c r="H682" s="13">
        <f t="shared" ref="H682:H690" si="26">ROUND(ROUND(F682,2)*ROUND(G682,3),2)</f>
        <v>322.56</v>
      </c>
    </row>
    <row r="683" spans="1:8" x14ac:dyDescent="0.25">
      <c r="A683" s="5" t="s">
        <v>796</v>
      </c>
      <c r="B683" s="5">
        <v>2</v>
      </c>
      <c r="C683" s="5" t="s">
        <v>799</v>
      </c>
      <c r="D683" s="10" t="s">
        <v>62</v>
      </c>
      <c r="E683" s="1" t="s">
        <v>800</v>
      </c>
      <c r="F683" s="11">
        <v>197.16</v>
      </c>
      <c r="G683" s="12">
        <v>14</v>
      </c>
      <c r="H683" s="13">
        <f t="shared" si="26"/>
        <v>2760.24</v>
      </c>
    </row>
    <row r="684" spans="1:8" x14ac:dyDescent="0.25">
      <c r="A684" s="5" t="s">
        <v>796</v>
      </c>
      <c r="B684" s="5">
        <v>3</v>
      </c>
      <c r="C684" s="5" t="s">
        <v>801</v>
      </c>
      <c r="D684" s="10" t="s">
        <v>62</v>
      </c>
      <c r="E684" s="1" t="s">
        <v>802</v>
      </c>
      <c r="F684" s="11">
        <v>179.22</v>
      </c>
      <c r="G684" s="12">
        <v>4</v>
      </c>
      <c r="H684" s="13">
        <f t="shared" si="26"/>
        <v>716.88</v>
      </c>
    </row>
    <row r="685" spans="1:8" x14ac:dyDescent="0.25">
      <c r="A685" s="5" t="s">
        <v>796</v>
      </c>
      <c r="B685" s="5">
        <v>4</v>
      </c>
      <c r="C685" s="5" t="s">
        <v>803</v>
      </c>
      <c r="D685" s="10" t="s">
        <v>62</v>
      </c>
      <c r="E685" s="1" t="s">
        <v>804</v>
      </c>
      <c r="F685" s="11">
        <v>73.819999999999993</v>
      </c>
      <c r="G685" s="12">
        <v>21</v>
      </c>
      <c r="H685" s="13">
        <f t="shared" si="26"/>
        <v>1550.22</v>
      </c>
    </row>
    <row r="686" spans="1:8" x14ac:dyDescent="0.25">
      <c r="A686" s="5" t="s">
        <v>796</v>
      </c>
      <c r="B686" s="5">
        <v>5</v>
      </c>
      <c r="C686" s="5" t="s">
        <v>805</v>
      </c>
      <c r="D686" s="10" t="s">
        <v>62</v>
      </c>
      <c r="E686" s="1" t="s">
        <v>806</v>
      </c>
      <c r="F686" s="11">
        <v>91.02</v>
      </c>
      <c r="G686" s="12">
        <v>15</v>
      </c>
      <c r="H686" s="13">
        <f t="shared" si="26"/>
        <v>1365.3</v>
      </c>
    </row>
    <row r="687" spans="1:8" x14ac:dyDescent="0.25">
      <c r="A687" s="5" t="s">
        <v>796</v>
      </c>
      <c r="B687" s="5">
        <v>6</v>
      </c>
      <c r="C687" s="5" t="s">
        <v>807</v>
      </c>
      <c r="D687" s="10" t="s">
        <v>62</v>
      </c>
      <c r="E687" s="1" t="s">
        <v>808</v>
      </c>
      <c r="F687" s="11">
        <v>96.25</v>
      </c>
      <c r="G687" s="12">
        <v>3</v>
      </c>
      <c r="H687" s="13">
        <f t="shared" si="26"/>
        <v>288.75</v>
      </c>
    </row>
    <row r="688" spans="1:8" x14ac:dyDescent="0.25">
      <c r="A688" s="5" t="s">
        <v>796</v>
      </c>
      <c r="B688" s="5">
        <v>7</v>
      </c>
      <c r="C688" s="5" t="s">
        <v>809</v>
      </c>
      <c r="D688" s="10" t="s">
        <v>62</v>
      </c>
      <c r="E688" s="1" t="s">
        <v>810</v>
      </c>
      <c r="F688" s="11">
        <v>123.91</v>
      </c>
      <c r="G688" s="12">
        <v>2</v>
      </c>
      <c r="H688" s="13">
        <f t="shared" si="26"/>
        <v>247.82</v>
      </c>
    </row>
    <row r="689" spans="1:8" x14ac:dyDescent="0.25">
      <c r="A689" s="5" t="s">
        <v>796</v>
      </c>
      <c r="B689" s="5">
        <v>8</v>
      </c>
      <c r="C689" s="5" t="s">
        <v>811</v>
      </c>
      <c r="D689" s="10" t="s">
        <v>62</v>
      </c>
      <c r="E689" s="1" t="s">
        <v>812</v>
      </c>
      <c r="F689" s="11">
        <v>98.12</v>
      </c>
      <c r="G689" s="12">
        <v>2</v>
      </c>
      <c r="H689" s="13">
        <f t="shared" si="26"/>
        <v>196.24</v>
      </c>
    </row>
    <row r="690" spans="1:8" x14ac:dyDescent="0.25">
      <c r="A690" s="5" t="s">
        <v>796</v>
      </c>
      <c r="B690" s="5">
        <v>9</v>
      </c>
      <c r="C690" s="5" t="s">
        <v>813</v>
      </c>
      <c r="D690" s="10" t="s">
        <v>62</v>
      </c>
      <c r="E690" s="1" t="s">
        <v>814</v>
      </c>
      <c r="F690" s="11">
        <v>88.38</v>
      </c>
      <c r="G690" s="12">
        <v>2</v>
      </c>
      <c r="H690" s="13">
        <f t="shared" si="26"/>
        <v>176.76</v>
      </c>
    </row>
    <row r="691" spans="1:8" x14ac:dyDescent="0.25">
      <c r="E691" s="3" t="s">
        <v>18</v>
      </c>
      <c r="F691" s="8"/>
      <c r="G691" s="8"/>
      <c r="H691" s="14">
        <f>SUM(H682:H690)</f>
        <v>7624.7699999999995</v>
      </c>
    </row>
    <row r="693" spans="1:8" x14ac:dyDescent="0.25">
      <c r="C693" s="8" t="s">
        <v>6</v>
      </c>
      <c r="D693" s="9" t="s">
        <v>7</v>
      </c>
      <c r="E693" s="3" t="s">
        <v>8</v>
      </c>
    </row>
    <row r="694" spans="1:8" x14ac:dyDescent="0.25">
      <c r="C694" s="8" t="s">
        <v>9</v>
      </c>
      <c r="D694" s="9" t="s">
        <v>47</v>
      </c>
      <c r="E694" s="3" t="s">
        <v>401</v>
      </c>
    </row>
    <row r="695" spans="1:8" x14ac:dyDescent="0.25">
      <c r="C695" s="8" t="s">
        <v>12</v>
      </c>
      <c r="D695" s="9" t="s">
        <v>78</v>
      </c>
      <c r="E695" s="3" t="s">
        <v>682</v>
      </c>
    </row>
    <row r="696" spans="1:8" x14ac:dyDescent="0.25">
      <c r="C696" s="8" t="s">
        <v>170</v>
      </c>
      <c r="D696" s="9" t="s">
        <v>101</v>
      </c>
      <c r="E696" s="3" t="s">
        <v>815</v>
      </c>
    </row>
    <row r="698" spans="1:8" x14ac:dyDescent="0.25">
      <c r="A698" s="5" t="s">
        <v>816</v>
      </c>
      <c r="B698" s="5">
        <v>1</v>
      </c>
      <c r="C698" s="5" t="s">
        <v>817</v>
      </c>
      <c r="D698" s="10" t="s">
        <v>62</v>
      </c>
      <c r="E698" s="1" t="s">
        <v>818</v>
      </c>
      <c r="F698" s="11">
        <v>34.82</v>
      </c>
      <c r="G698" s="12">
        <v>11</v>
      </c>
      <c r="H698" s="13">
        <f>ROUND(ROUND(F698,2)*ROUND(G698,3),2)</f>
        <v>383.02</v>
      </c>
    </row>
    <row r="699" spans="1:8" x14ac:dyDescent="0.25">
      <c r="A699" s="5" t="s">
        <v>816</v>
      </c>
      <c r="B699" s="5">
        <v>2</v>
      </c>
      <c r="C699" s="5" t="s">
        <v>819</v>
      </c>
      <c r="D699" s="10" t="s">
        <v>53</v>
      </c>
      <c r="E699" s="1" t="s">
        <v>820</v>
      </c>
      <c r="F699" s="11">
        <v>8.19</v>
      </c>
      <c r="G699" s="12">
        <v>72</v>
      </c>
      <c r="H699" s="13">
        <f>ROUND(ROUND(F699,2)*ROUND(G699,3),2)</f>
        <v>589.67999999999995</v>
      </c>
    </row>
    <row r="700" spans="1:8" x14ac:dyDescent="0.25">
      <c r="A700" s="5" t="s">
        <v>816</v>
      </c>
      <c r="B700" s="5">
        <v>3</v>
      </c>
      <c r="C700" s="5" t="s">
        <v>821</v>
      </c>
      <c r="D700" s="10" t="s">
        <v>53</v>
      </c>
      <c r="E700" s="1" t="s">
        <v>822</v>
      </c>
      <c r="F700" s="11">
        <v>9.5</v>
      </c>
      <c r="G700" s="12">
        <v>38</v>
      </c>
      <c r="H700" s="13">
        <f>ROUND(ROUND(F700,2)*ROUND(G700,3),2)</f>
        <v>361</v>
      </c>
    </row>
    <row r="701" spans="1:8" x14ac:dyDescent="0.25">
      <c r="E701" s="3" t="s">
        <v>18</v>
      </c>
      <c r="F701" s="8"/>
      <c r="G701" s="8"/>
      <c r="H701" s="14">
        <f>SUM(H698:H700)</f>
        <v>1333.6999999999998</v>
      </c>
    </row>
    <row r="703" spans="1:8" x14ac:dyDescent="0.25">
      <c r="C703" s="8" t="s">
        <v>6</v>
      </c>
      <c r="D703" s="9" t="s">
        <v>7</v>
      </c>
      <c r="E703" s="3" t="s">
        <v>8</v>
      </c>
    </row>
    <row r="704" spans="1:8" x14ac:dyDescent="0.25">
      <c r="C704" s="8" t="s">
        <v>9</v>
      </c>
      <c r="D704" s="9" t="s">
        <v>47</v>
      </c>
      <c r="E704" s="3" t="s">
        <v>401</v>
      </c>
    </row>
    <row r="705" spans="1:8" x14ac:dyDescent="0.25">
      <c r="C705" s="8" t="s">
        <v>12</v>
      </c>
      <c r="D705" s="9" t="s">
        <v>78</v>
      </c>
      <c r="E705" s="3" t="s">
        <v>682</v>
      </c>
    </row>
    <row r="706" spans="1:8" x14ac:dyDescent="0.25">
      <c r="C706" s="8" t="s">
        <v>170</v>
      </c>
      <c r="D706" s="9" t="s">
        <v>112</v>
      </c>
      <c r="E706" s="3" t="s">
        <v>823</v>
      </c>
    </row>
    <row r="708" spans="1:8" ht="67.5" x14ac:dyDescent="0.25">
      <c r="A708" s="5" t="s">
        <v>824</v>
      </c>
      <c r="B708" s="5">
        <v>1</v>
      </c>
      <c r="C708" s="5" t="s">
        <v>825</v>
      </c>
      <c r="D708" s="10" t="s">
        <v>62</v>
      </c>
      <c r="E708" s="2" t="s">
        <v>826</v>
      </c>
      <c r="F708" s="11">
        <v>552.08000000000004</v>
      </c>
      <c r="G708" s="12">
        <v>2</v>
      </c>
      <c r="H708" s="13">
        <f t="shared" ref="H708:H713" si="27">ROUND(ROUND(F708,2)*ROUND(G708,3),2)</f>
        <v>1104.1600000000001</v>
      </c>
    </row>
    <row r="709" spans="1:8" x14ac:dyDescent="0.25">
      <c r="A709" s="5" t="s">
        <v>824</v>
      </c>
      <c r="B709" s="5">
        <v>2</v>
      </c>
      <c r="C709" s="5" t="s">
        <v>827</v>
      </c>
      <c r="D709" s="10" t="s">
        <v>53</v>
      </c>
      <c r="E709" s="1" t="s">
        <v>828</v>
      </c>
      <c r="F709" s="11">
        <v>8.83</v>
      </c>
      <c r="G709" s="12">
        <v>11</v>
      </c>
      <c r="H709" s="13">
        <f t="shared" si="27"/>
        <v>97.13</v>
      </c>
    </row>
    <row r="710" spans="1:8" x14ac:dyDescent="0.25">
      <c r="A710" s="5" t="s">
        <v>824</v>
      </c>
      <c r="B710" s="5">
        <v>3</v>
      </c>
      <c r="C710" s="5" t="s">
        <v>829</v>
      </c>
      <c r="D710" s="10" t="s">
        <v>62</v>
      </c>
      <c r="E710" s="1" t="s">
        <v>830</v>
      </c>
      <c r="F710" s="11">
        <v>50.5</v>
      </c>
      <c r="G710" s="12">
        <v>11</v>
      </c>
      <c r="H710" s="13">
        <f t="shared" si="27"/>
        <v>555.5</v>
      </c>
    </row>
    <row r="711" spans="1:8" x14ac:dyDescent="0.25">
      <c r="A711" s="5" t="s">
        <v>824</v>
      </c>
      <c r="B711" s="5">
        <v>4</v>
      </c>
      <c r="C711" s="5" t="s">
        <v>831</v>
      </c>
      <c r="D711" s="10" t="s">
        <v>53</v>
      </c>
      <c r="E711" s="1" t="s">
        <v>832</v>
      </c>
      <c r="F711" s="11">
        <v>23.81</v>
      </c>
      <c r="G711" s="12">
        <v>54</v>
      </c>
      <c r="H711" s="13">
        <f t="shared" si="27"/>
        <v>1285.74</v>
      </c>
    </row>
    <row r="712" spans="1:8" x14ac:dyDescent="0.25">
      <c r="A712" s="5" t="s">
        <v>824</v>
      </c>
      <c r="B712" s="5">
        <v>5</v>
      </c>
      <c r="C712" s="5" t="s">
        <v>833</v>
      </c>
      <c r="D712" s="10" t="s">
        <v>53</v>
      </c>
      <c r="E712" s="1" t="s">
        <v>834</v>
      </c>
      <c r="F712" s="11">
        <v>25.38</v>
      </c>
      <c r="G712" s="12">
        <v>11</v>
      </c>
      <c r="H712" s="13">
        <f t="shared" si="27"/>
        <v>279.18</v>
      </c>
    </row>
    <row r="713" spans="1:8" x14ac:dyDescent="0.25">
      <c r="A713" s="5" t="s">
        <v>824</v>
      </c>
      <c r="B713" s="5">
        <v>6</v>
      </c>
      <c r="C713" s="5" t="s">
        <v>835</v>
      </c>
      <c r="D713" s="10" t="s">
        <v>53</v>
      </c>
      <c r="E713" s="1" t="s">
        <v>836</v>
      </c>
      <c r="F713" s="11">
        <v>27.37</v>
      </c>
      <c r="G713" s="12">
        <v>14</v>
      </c>
      <c r="H713" s="13">
        <f t="shared" si="27"/>
        <v>383.18</v>
      </c>
    </row>
    <row r="714" spans="1:8" x14ac:dyDescent="0.25">
      <c r="E714" s="3" t="s">
        <v>18</v>
      </c>
      <c r="F714" s="8"/>
      <c r="G714" s="8"/>
      <c r="H714" s="14">
        <f>SUM(H708:H713)</f>
        <v>3704.8899999999994</v>
      </c>
    </row>
    <row r="716" spans="1:8" x14ac:dyDescent="0.25">
      <c r="C716" s="8" t="s">
        <v>6</v>
      </c>
      <c r="D716" s="9" t="s">
        <v>7</v>
      </c>
      <c r="E716" s="3" t="s">
        <v>8</v>
      </c>
    </row>
    <row r="717" spans="1:8" x14ac:dyDescent="0.25">
      <c r="C717" s="8" t="s">
        <v>9</v>
      </c>
      <c r="D717" s="9" t="s">
        <v>47</v>
      </c>
      <c r="E717" s="3" t="s">
        <v>401</v>
      </c>
    </row>
    <row r="718" spans="1:8" x14ac:dyDescent="0.25">
      <c r="C718" s="8" t="s">
        <v>12</v>
      </c>
      <c r="D718" s="9" t="s">
        <v>101</v>
      </c>
      <c r="E718" s="3" t="s">
        <v>837</v>
      </c>
    </row>
    <row r="719" spans="1:8" x14ac:dyDescent="0.25">
      <c r="C719" s="8" t="s">
        <v>170</v>
      </c>
      <c r="D719" s="9" t="s">
        <v>7</v>
      </c>
      <c r="E719" s="3" t="s">
        <v>838</v>
      </c>
    </row>
    <row r="720" spans="1:8" x14ac:dyDescent="0.25">
      <c r="C720" s="8" t="s">
        <v>409</v>
      </c>
      <c r="D720" s="9" t="s">
        <v>7</v>
      </c>
      <c r="E720" s="3" t="s">
        <v>839</v>
      </c>
    </row>
    <row r="722" spans="1:8" x14ac:dyDescent="0.25">
      <c r="A722" s="5" t="s">
        <v>840</v>
      </c>
      <c r="B722" s="5">
        <v>1</v>
      </c>
      <c r="C722" s="5" t="s">
        <v>841</v>
      </c>
      <c r="D722" s="10" t="s">
        <v>62</v>
      </c>
      <c r="E722" s="1" t="s">
        <v>842</v>
      </c>
      <c r="F722" s="11">
        <v>309.62</v>
      </c>
      <c r="G722" s="12">
        <v>1</v>
      </c>
      <c r="H722" s="13">
        <f>ROUND(ROUND(F722,2)*ROUND(G722,3),2)</f>
        <v>309.62</v>
      </c>
    </row>
    <row r="723" spans="1:8" x14ac:dyDescent="0.25">
      <c r="A723" s="5" t="s">
        <v>840</v>
      </c>
      <c r="B723" s="5">
        <v>2</v>
      </c>
      <c r="C723" s="5" t="s">
        <v>843</v>
      </c>
      <c r="D723" s="10" t="s">
        <v>62</v>
      </c>
      <c r="E723" s="1" t="s">
        <v>844</v>
      </c>
      <c r="F723" s="11">
        <v>40.99</v>
      </c>
      <c r="G723" s="12">
        <v>1</v>
      </c>
      <c r="H723" s="13">
        <f>ROUND(ROUND(F723,2)*ROUND(G723,3),2)</f>
        <v>40.99</v>
      </c>
    </row>
    <row r="724" spans="1:8" x14ac:dyDescent="0.25">
      <c r="E724" s="3" t="s">
        <v>18</v>
      </c>
      <c r="F724" s="8"/>
      <c r="G724" s="8"/>
      <c r="H724" s="14">
        <f>SUM(H722:H723)</f>
        <v>350.61</v>
      </c>
    </row>
    <row r="726" spans="1:8" x14ac:dyDescent="0.25">
      <c r="C726" s="8" t="s">
        <v>6</v>
      </c>
      <c r="D726" s="9" t="s">
        <v>7</v>
      </c>
      <c r="E726" s="3" t="s">
        <v>8</v>
      </c>
    </row>
    <row r="727" spans="1:8" x14ac:dyDescent="0.25">
      <c r="C727" s="8" t="s">
        <v>9</v>
      </c>
      <c r="D727" s="9" t="s">
        <v>47</v>
      </c>
      <c r="E727" s="3" t="s">
        <v>401</v>
      </c>
    </row>
    <row r="728" spans="1:8" x14ac:dyDescent="0.25">
      <c r="C728" s="8" t="s">
        <v>12</v>
      </c>
      <c r="D728" s="9" t="s">
        <v>101</v>
      </c>
      <c r="E728" s="3" t="s">
        <v>837</v>
      </c>
    </row>
    <row r="729" spans="1:8" x14ac:dyDescent="0.25">
      <c r="C729" s="8" t="s">
        <v>170</v>
      </c>
      <c r="D729" s="9" t="s">
        <v>7</v>
      </c>
      <c r="E729" s="3" t="s">
        <v>838</v>
      </c>
    </row>
    <row r="730" spans="1:8" x14ac:dyDescent="0.25">
      <c r="C730" s="8" t="s">
        <v>409</v>
      </c>
      <c r="D730" s="9" t="s">
        <v>38</v>
      </c>
      <c r="E730" s="3" t="s">
        <v>845</v>
      </c>
    </row>
    <row r="732" spans="1:8" x14ac:dyDescent="0.25">
      <c r="A732" s="5" t="s">
        <v>846</v>
      </c>
      <c r="B732" s="5">
        <v>1</v>
      </c>
      <c r="C732" s="5" t="s">
        <v>847</v>
      </c>
      <c r="D732" s="10" t="s">
        <v>62</v>
      </c>
      <c r="E732" s="1" t="s">
        <v>848</v>
      </c>
      <c r="F732" s="11">
        <v>1033.51</v>
      </c>
      <c r="G732" s="12">
        <v>1</v>
      </c>
      <c r="H732" s="13">
        <f t="shared" ref="H732:H740" si="28">ROUND(ROUND(F732,2)*ROUND(G732,3),2)</f>
        <v>1033.51</v>
      </c>
    </row>
    <row r="733" spans="1:8" x14ac:dyDescent="0.25">
      <c r="A733" s="5" t="s">
        <v>846</v>
      </c>
      <c r="B733" s="5">
        <v>2</v>
      </c>
      <c r="C733" s="5" t="s">
        <v>849</v>
      </c>
      <c r="D733" s="10" t="s">
        <v>62</v>
      </c>
      <c r="E733" s="1" t="s">
        <v>850</v>
      </c>
      <c r="F733" s="11">
        <v>171.1</v>
      </c>
      <c r="G733" s="12">
        <v>1</v>
      </c>
      <c r="H733" s="13">
        <f t="shared" si="28"/>
        <v>171.1</v>
      </c>
    </row>
    <row r="734" spans="1:8" x14ac:dyDescent="0.25">
      <c r="A734" s="5" t="s">
        <v>846</v>
      </c>
      <c r="B734" s="5">
        <v>3</v>
      </c>
      <c r="C734" s="5" t="s">
        <v>851</v>
      </c>
      <c r="D734" s="10" t="s">
        <v>62</v>
      </c>
      <c r="E734" s="1" t="s">
        <v>852</v>
      </c>
      <c r="F734" s="11">
        <v>431.39</v>
      </c>
      <c r="G734" s="12">
        <v>1</v>
      </c>
      <c r="H734" s="13">
        <f t="shared" si="28"/>
        <v>431.39</v>
      </c>
    </row>
    <row r="735" spans="1:8" x14ac:dyDescent="0.25">
      <c r="A735" s="5" t="s">
        <v>846</v>
      </c>
      <c r="B735" s="5">
        <v>4</v>
      </c>
      <c r="C735" s="5" t="s">
        <v>853</v>
      </c>
      <c r="D735" s="10" t="s">
        <v>62</v>
      </c>
      <c r="E735" s="1" t="s">
        <v>854</v>
      </c>
      <c r="F735" s="11">
        <v>1245.22</v>
      </c>
      <c r="G735" s="12">
        <v>1</v>
      </c>
      <c r="H735" s="13">
        <f t="shared" si="28"/>
        <v>1245.22</v>
      </c>
    </row>
    <row r="736" spans="1:8" x14ac:dyDescent="0.25">
      <c r="A736" s="5" t="s">
        <v>846</v>
      </c>
      <c r="B736" s="5">
        <v>5</v>
      </c>
      <c r="C736" s="5" t="s">
        <v>855</v>
      </c>
      <c r="D736" s="10" t="s">
        <v>62</v>
      </c>
      <c r="E736" s="1" t="s">
        <v>856</v>
      </c>
      <c r="F736" s="11">
        <v>126.51</v>
      </c>
      <c r="G736" s="12">
        <v>1</v>
      </c>
      <c r="H736" s="13">
        <f t="shared" si="28"/>
        <v>126.51</v>
      </c>
    </row>
    <row r="737" spans="1:8" x14ac:dyDescent="0.25">
      <c r="A737" s="5" t="s">
        <v>846</v>
      </c>
      <c r="B737" s="5">
        <v>6</v>
      </c>
      <c r="C737" s="5" t="s">
        <v>857</v>
      </c>
      <c r="D737" s="10" t="s">
        <v>62</v>
      </c>
      <c r="E737" s="1" t="s">
        <v>858</v>
      </c>
      <c r="F737" s="11">
        <v>1040.8</v>
      </c>
      <c r="G737" s="12">
        <v>1</v>
      </c>
      <c r="H737" s="13">
        <f t="shared" si="28"/>
        <v>1040.8</v>
      </c>
    </row>
    <row r="738" spans="1:8" x14ac:dyDescent="0.25">
      <c r="A738" s="5" t="s">
        <v>846</v>
      </c>
      <c r="B738" s="5">
        <v>7</v>
      </c>
      <c r="C738" s="5" t="s">
        <v>841</v>
      </c>
      <c r="D738" s="10" t="s">
        <v>62</v>
      </c>
      <c r="E738" s="1" t="s">
        <v>842</v>
      </c>
      <c r="F738" s="11">
        <v>309.62</v>
      </c>
      <c r="G738" s="12">
        <v>8</v>
      </c>
      <c r="H738" s="13">
        <f t="shared" si="28"/>
        <v>2476.96</v>
      </c>
    </row>
    <row r="739" spans="1:8" x14ac:dyDescent="0.25">
      <c r="A739" s="5" t="s">
        <v>846</v>
      </c>
      <c r="B739" s="5">
        <v>8</v>
      </c>
      <c r="C739" s="5" t="s">
        <v>843</v>
      </c>
      <c r="D739" s="10" t="s">
        <v>62</v>
      </c>
      <c r="E739" s="1" t="s">
        <v>844</v>
      </c>
      <c r="F739" s="11">
        <v>40.99</v>
      </c>
      <c r="G739" s="12">
        <v>8</v>
      </c>
      <c r="H739" s="13">
        <f t="shared" si="28"/>
        <v>327.92</v>
      </c>
    </row>
    <row r="740" spans="1:8" x14ac:dyDescent="0.25">
      <c r="A740" s="5" t="s">
        <v>846</v>
      </c>
      <c r="B740" s="5">
        <v>9</v>
      </c>
      <c r="C740" s="5" t="s">
        <v>859</v>
      </c>
      <c r="D740" s="10" t="s">
        <v>62</v>
      </c>
      <c r="E740" s="1" t="s">
        <v>860</v>
      </c>
      <c r="F740" s="11">
        <v>10.18</v>
      </c>
      <c r="G740" s="12">
        <v>132</v>
      </c>
      <c r="H740" s="13">
        <f t="shared" si="28"/>
        <v>1343.76</v>
      </c>
    </row>
    <row r="741" spans="1:8" x14ac:dyDescent="0.25">
      <c r="E741" s="3" t="s">
        <v>18</v>
      </c>
      <c r="F741" s="8"/>
      <c r="G741" s="8"/>
      <c r="H741" s="14">
        <f>SUM(H732:H740)</f>
        <v>8197.17</v>
      </c>
    </row>
    <row r="743" spans="1:8" x14ac:dyDescent="0.25">
      <c r="C743" s="8" t="s">
        <v>6</v>
      </c>
      <c r="D743" s="9" t="s">
        <v>7</v>
      </c>
      <c r="E743" s="3" t="s">
        <v>8</v>
      </c>
    </row>
    <row r="744" spans="1:8" x14ac:dyDescent="0.25">
      <c r="C744" s="8" t="s">
        <v>9</v>
      </c>
      <c r="D744" s="9" t="s">
        <v>47</v>
      </c>
      <c r="E744" s="3" t="s">
        <v>401</v>
      </c>
    </row>
    <row r="745" spans="1:8" x14ac:dyDescent="0.25">
      <c r="C745" s="8" t="s">
        <v>12</v>
      </c>
      <c r="D745" s="9" t="s">
        <v>101</v>
      </c>
      <c r="E745" s="3" t="s">
        <v>837</v>
      </c>
    </row>
    <row r="746" spans="1:8" x14ac:dyDescent="0.25">
      <c r="C746" s="8" t="s">
        <v>170</v>
      </c>
      <c r="D746" s="9" t="s">
        <v>7</v>
      </c>
      <c r="E746" s="3" t="s">
        <v>838</v>
      </c>
    </row>
    <row r="747" spans="1:8" x14ac:dyDescent="0.25">
      <c r="C747" s="8" t="s">
        <v>409</v>
      </c>
      <c r="D747" s="9" t="s">
        <v>47</v>
      </c>
      <c r="E747" s="3" t="s">
        <v>861</v>
      </c>
    </row>
    <row r="749" spans="1:8" x14ac:dyDescent="0.25">
      <c r="A749" s="5" t="s">
        <v>862</v>
      </c>
      <c r="B749" s="5">
        <v>1</v>
      </c>
      <c r="C749" s="5" t="s">
        <v>601</v>
      </c>
      <c r="D749" s="10" t="s">
        <v>53</v>
      </c>
      <c r="E749" s="1" t="s">
        <v>602</v>
      </c>
      <c r="F749" s="11">
        <v>2.4</v>
      </c>
      <c r="G749" s="12">
        <v>1327</v>
      </c>
      <c r="H749" s="13">
        <f t="shared" ref="H749:H755" si="29">ROUND(ROUND(F749,2)*ROUND(G749,3),2)</f>
        <v>3184.8</v>
      </c>
    </row>
    <row r="750" spans="1:8" x14ac:dyDescent="0.25">
      <c r="A750" s="5" t="s">
        <v>862</v>
      </c>
      <c r="B750" s="5">
        <v>2</v>
      </c>
      <c r="C750" s="5" t="s">
        <v>863</v>
      </c>
      <c r="D750" s="10" t="s">
        <v>53</v>
      </c>
      <c r="E750" s="1" t="s">
        <v>864</v>
      </c>
      <c r="F750" s="11">
        <v>1.75</v>
      </c>
      <c r="G750" s="12">
        <v>4987</v>
      </c>
      <c r="H750" s="13">
        <f t="shared" si="29"/>
        <v>8727.25</v>
      </c>
    </row>
    <row r="751" spans="1:8" x14ac:dyDescent="0.25">
      <c r="A751" s="5" t="s">
        <v>862</v>
      </c>
      <c r="B751" s="5">
        <v>3</v>
      </c>
      <c r="C751" s="5" t="s">
        <v>865</v>
      </c>
      <c r="D751" s="10" t="s">
        <v>53</v>
      </c>
      <c r="E751" s="1" t="s">
        <v>866</v>
      </c>
      <c r="F751" s="11">
        <v>4.6399999999999997</v>
      </c>
      <c r="G751" s="12">
        <v>10</v>
      </c>
      <c r="H751" s="13">
        <f t="shared" si="29"/>
        <v>46.4</v>
      </c>
    </row>
    <row r="752" spans="1:8" x14ac:dyDescent="0.25">
      <c r="A752" s="5" t="s">
        <v>862</v>
      </c>
      <c r="B752" s="5">
        <v>4</v>
      </c>
      <c r="C752" s="5" t="s">
        <v>867</v>
      </c>
      <c r="D752" s="10" t="s">
        <v>62</v>
      </c>
      <c r="E752" s="1" t="s">
        <v>868</v>
      </c>
      <c r="F752" s="11">
        <v>30.85</v>
      </c>
      <c r="G752" s="12">
        <v>33</v>
      </c>
      <c r="H752" s="13">
        <f t="shared" si="29"/>
        <v>1018.05</v>
      </c>
    </row>
    <row r="753" spans="1:8" x14ac:dyDescent="0.25">
      <c r="A753" s="5" t="s">
        <v>862</v>
      </c>
      <c r="B753" s="5">
        <v>5</v>
      </c>
      <c r="C753" s="5" t="s">
        <v>869</v>
      </c>
      <c r="D753" s="10" t="s">
        <v>62</v>
      </c>
      <c r="E753" s="1" t="s">
        <v>870</v>
      </c>
      <c r="F753" s="11">
        <v>15.98</v>
      </c>
      <c r="G753" s="12">
        <v>33</v>
      </c>
      <c r="H753" s="13">
        <f t="shared" si="29"/>
        <v>527.34</v>
      </c>
    </row>
    <row r="754" spans="1:8" x14ac:dyDescent="0.25">
      <c r="A754" s="5" t="s">
        <v>862</v>
      </c>
      <c r="B754" s="5">
        <v>6</v>
      </c>
      <c r="C754" s="5" t="s">
        <v>871</v>
      </c>
      <c r="D754" s="10" t="s">
        <v>62</v>
      </c>
      <c r="E754" s="1" t="s">
        <v>872</v>
      </c>
      <c r="F754" s="11">
        <v>626.12</v>
      </c>
      <c r="G754" s="12">
        <v>7</v>
      </c>
      <c r="H754" s="13">
        <f t="shared" si="29"/>
        <v>4382.84</v>
      </c>
    </row>
    <row r="755" spans="1:8" x14ac:dyDescent="0.25">
      <c r="A755" s="5" t="s">
        <v>862</v>
      </c>
      <c r="B755" s="5">
        <v>7</v>
      </c>
      <c r="C755" s="5" t="s">
        <v>873</v>
      </c>
      <c r="D755" s="10" t="s">
        <v>521</v>
      </c>
      <c r="E755" s="1" t="s">
        <v>874</v>
      </c>
      <c r="F755" s="11">
        <v>1127</v>
      </c>
      <c r="G755" s="12">
        <v>1</v>
      </c>
      <c r="H755" s="13">
        <f t="shared" si="29"/>
        <v>1127</v>
      </c>
    </row>
    <row r="756" spans="1:8" x14ac:dyDescent="0.25">
      <c r="E756" s="3" t="s">
        <v>18</v>
      </c>
      <c r="F756" s="8"/>
      <c r="G756" s="8"/>
      <c r="H756" s="14">
        <f>SUM(H749:H755)</f>
        <v>19013.68</v>
      </c>
    </row>
    <row r="758" spans="1:8" x14ac:dyDescent="0.25">
      <c r="C758" s="8" t="s">
        <v>6</v>
      </c>
      <c r="D758" s="9" t="s">
        <v>7</v>
      </c>
      <c r="E758" s="3" t="s">
        <v>8</v>
      </c>
    </row>
    <row r="759" spans="1:8" x14ac:dyDescent="0.25">
      <c r="C759" s="8" t="s">
        <v>9</v>
      </c>
      <c r="D759" s="9" t="s">
        <v>47</v>
      </c>
      <c r="E759" s="3" t="s">
        <v>401</v>
      </c>
    </row>
    <row r="760" spans="1:8" x14ac:dyDescent="0.25">
      <c r="C760" s="8" t="s">
        <v>12</v>
      </c>
      <c r="D760" s="9" t="s">
        <v>101</v>
      </c>
      <c r="E760" s="3" t="s">
        <v>837</v>
      </c>
    </row>
    <row r="761" spans="1:8" x14ac:dyDescent="0.25">
      <c r="C761" s="8" t="s">
        <v>170</v>
      </c>
      <c r="D761" s="9" t="s">
        <v>38</v>
      </c>
      <c r="E761" s="3" t="s">
        <v>875</v>
      </c>
    </row>
    <row r="763" spans="1:8" x14ac:dyDescent="0.25">
      <c r="A763" s="5" t="s">
        <v>876</v>
      </c>
      <c r="B763" s="5">
        <v>1</v>
      </c>
      <c r="C763" s="5" t="s">
        <v>877</v>
      </c>
      <c r="D763" s="10" t="s">
        <v>62</v>
      </c>
      <c r="E763" s="1" t="s">
        <v>878</v>
      </c>
      <c r="F763" s="11">
        <v>3865.32</v>
      </c>
      <c r="G763" s="12">
        <v>1</v>
      </c>
      <c r="H763" s="13">
        <f t="shared" ref="H763:H769" si="30">ROUND(ROUND(F763,2)*ROUND(G763,3),2)</f>
        <v>3865.32</v>
      </c>
    </row>
    <row r="764" spans="1:8" ht="112.5" x14ac:dyDescent="0.25">
      <c r="A764" s="5" t="s">
        <v>876</v>
      </c>
      <c r="B764" s="5">
        <v>2</v>
      </c>
      <c r="C764" s="5" t="s">
        <v>879</v>
      </c>
      <c r="D764" s="10" t="s">
        <v>62</v>
      </c>
      <c r="E764" s="2" t="s">
        <v>880</v>
      </c>
      <c r="F764" s="11">
        <v>2655.78</v>
      </c>
      <c r="G764" s="12">
        <v>1</v>
      </c>
      <c r="H764" s="13">
        <f t="shared" si="30"/>
        <v>2655.78</v>
      </c>
    </row>
    <row r="765" spans="1:8" x14ac:dyDescent="0.25">
      <c r="A765" s="5" t="s">
        <v>876</v>
      </c>
      <c r="B765" s="5">
        <v>3</v>
      </c>
      <c r="C765" s="5" t="s">
        <v>881</v>
      </c>
      <c r="D765" s="10" t="s">
        <v>62</v>
      </c>
      <c r="E765" s="1" t="s">
        <v>882</v>
      </c>
      <c r="F765" s="11">
        <v>79.11</v>
      </c>
      <c r="G765" s="12">
        <v>21</v>
      </c>
      <c r="H765" s="13">
        <f t="shared" si="30"/>
        <v>1661.31</v>
      </c>
    </row>
    <row r="766" spans="1:8" x14ac:dyDescent="0.25">
      <c r="A766" s="5" t="s">
        <v>876</v>
      </c>
      <c r="B766" s="5">
        <v>4</v>
      </c>
      <c r="C766" s="5" t="s">
        <v>883</v>
      </c>
      <c r="D766" s="10" t="s">
        <v>53</v>
      </c>
      <c r="E766" s="1" t="s">
        <v>884</v>
      </c>
      <c r="F766" s="11">
        <v>2.56</v>
      </c>
      <c r="G766" s="12">
        <v>386</v>
      </c>
      <c r="H766" s="13">
        <f t="shared" si="30"/>
        <v>988.16</v>
      </c>
    </row>
    <row r="767" spans="1:8" x14ac:dyDescent="0.25">
      <c r="A767" s="5" t="s">
        <v>876</v>
      </c>
      <c r="B767" s="5">
        <v>5</v>
      </c>
      <c r="C767" s="5" t="s">
        <v>601</v>
      </c>
      <c r="D767" s="10" t="s">
        <v>53</v>
      </c>
      <c r="E767" s="1" t="s">
        <v>602</v>
      </c>
      <c r="F767" s="11">
        <v>2.4</v>
      </c>
      <c r="G767" s="12">
        <v>91</v>
      </c>
      <c r="H767" s="13">
        <f t="shared" si="30"/>
        <v>218.4</v>
      </c>
    </row>
    <row r="768" spans="1:8" x14ac:dyDescent="0.25">
      <c r="A768" s="5" t="s">
        <v>876</v>
      </c>
      <c r="B768" s="5">
        <v>6</v>
      </c>
      <c r="C768" s="5" t="s">
        <v>885</v>
      </c>
      <c r="D768" s="10" t="s">
        <v>62</v>
      </c>
      <c r="E768" s="1" t="s">
        <v>886</v>
      </c>
      <c r="F768" s="11">
        <v>390</v>
      </c>
      <c r="G768" s="12">
        <v>1</v>
      </c>
      <c r="H768" s="13">
        <f t="shared" si="30"/>
        <v>390</v>
      </c>
    </row>
    <row r="769" spans="1:8" ht="67.5" x14ac:dyDescent="0.25">
      <c r="A769" s="5" t="s">
        <v>876</v>
      </c>
      <c r="B769" s="5">
        <v>7</v>
      </c>
      <c r="C769" s="5" t="s">
        <v>887</v>
      </c>
      <c r="D769" s="10" t="s">
        <v>62</v>
      </c>
      <c r="E769" s="2" t="s">
        <v>888</v>
      </c>
      <c r="F769" s="11">
        <v>644.13</v>
      </c>
      <c r="G769" s="12">
        <v>1</v>
      </c>
      <c r="H769" s="13">
        <f t="shared" si="30"/>
        <v>644.13</v>
      </c>
    </row>
    <row r="770" spans="1:8" x14ac:dyDescent="0.25">
      <c r="E770" s="3" t="s">
        <v>18</v>
      </c>
      <c r="F770" s="8"/>
      <c r="G770" s="8"/>
      <c r="H770" s="14">
        <f>SUM(H763:H769)</f>
        <v>10423.099999999999</v>
      </c>
    </row>
    <row r="772" spans="1:8" x14ac:dyDescent="0.25">
      <c r="C772" s="8" t="s">
        <v>6</v>
      </c>
      <c r="D772" s="9" t="s">
        <v>7</v>
      </c>
      <c r="E772" s="3" t="s">
        <v>8</v>
      </c>
    </row>
    <row r="773" spans="1:8" x14ac:dyDescent="0.25">
      <c r="C773" s="8" t="s">
        <v>9</v>
      </c>
      <c r="D773" s="9" t="s">
        <v>47</v>
      </c>
      <c r="E773" s="3" t="s">
        <v>401</v>
      </c>
    </row>
    <row r="774" spans="1:8" x14ac:dyDescent="0.25">
      <c r="C774" s="8" t="s">
        <v>12</v>
      </c>
      <c r="D774" s="9" t="s">
        <v>112</v>
      </c>
      <c r="E774" s="3" t="s">
        <v>889</v>
      </c>
    </row>
    <row r="775" spans="1:8" x14ac:dyDescent="0.25">
      <c r="C775" s="8" t="s">
        <v>170</v>
      </c>
      <c r="D775" s="9" t="s">
        <v>7</v>
      </c>
      <c r="E775" s="3" t="s">
        <v>890</v>
      </c>
    </row>
    <row r="777" spans="1:8" x14ac:dyDescent="0.25">
      <c r="A777" s="5" t="s">
        <v>891</v>
      </c>
      <c r="B777" s="5">
        <v>1</v>
      </c>
      <c r="C777" s="5" t="s">
        <v>892</v>
      </c>
      <c r="D777" s="10" t="s">
        <v>62</v>
      </c>
      <c r="E777" s="1" t="s">
        <v>893</v>
      </c>
      <c r="F777" s="11">
        <v>83.21</v>
      </c>
      <c r="G777" s="12">
        <v>42</v>
      </c>
      <c r="H777" s="13">
        <f t="shared" ref="H777:H792" si="31">ROUND(ROUND(F777,2)*ROUND(G777,3),2)</f>
        <v>3494.82</v>
      </c>
    </row>
    <row r="778" spans="1:8" x14ac:dyDescent="0.25">
      <c r="A778" s="5" t="s">
        <v>891</v>
      </c>
      <c r="B778" s="5">
        <v>2</v>
      </c>
      <c r="C778" s="5" t="s">
        <v>894</v>
      </c>
      <c r="D778" s="10" t="s">
        <v>62</v>
      </c>
      <c r="E778" s="1" t="s">
        <v>895</v>
      </c>
      <c r="F778" s="11">
        <v>75.11</v>
      </c>
      <c r="G778" s="12">
        <v>11</v>
      </c>
      <c r="H778" s="13">
        <f t="shared" si="31"/>
        <v>826.21</v>
      </c>
    </row>
    <row r="779" spans="1:8" x14ac:dyDescent="0.25">
      <c r="A779" s="5" t="s">
        <v>891</v>
      </c>
      <c r="B779" s="5">
        <v>3</v>
      </c>
      <c r="C779" s="5" t="s">
        <v>896</v>
      </c>
      <c r="D779" s="10" t="s">
        <v>62</v>
      </c>
      <c r="E779" s="1" t="s">
        <v>897</v>
      </c>
      <c r="F779" s="11">
        <v>75.7</v>
      </c>
      <c r="G779" s="12">
        <v>3</v>
      </c>
      <c r="H779" s="13">
        <f t="shared" si="31"/>
        <v>227.1</v>
      </c>
    </row>
    <row r="780" spans="1:8" x14ac:dyDescent="0.25">
      <c r="A780" s="5" t="s">
        <v>891</v>
      </c>
      <c r="B780" s="5">
        <v>4</v>
      </c>
      <c r="C780" s="5" t="s">
        <v>898</v>
      </c>
      <c r="D780" s="10" t="s">
        <v>62</v>
      </c>
      <c r="E780" s="1" t="s">
        <v>899</v>
      </c>
      <c r="F780" s="11">
        <v>162.47999999999999</v>
      </c>
      <c r="G780" s="12">
        <v>3</v>
      </c>
      <c r="H780" s="13">
        <f t="shared" si="31"/>
        <v>487.44</v>
      </c>
    </row>
    <row r="781" spans="1:8" x14ac:dyDescent="0.25">
      <c r="A781" s="5" t="s">
        <v>891</v>
      </c>
      <c r="B781" s="5">
        <v>5</v>
      </c>
      <c r="C781" s="5" t="s">
        <v>900</v>
      </c>
      <c r="D781" s="10" t="s">
        <v>53</v>
      </c>
      <c r="E781" s="1" t="s">
        <v>901</v>
      </c>
      <c r="F781" s="11">
        <v>2.77</v>
      </c>
      <c r="G781" s="12">
        <v>1046</v>
      </c>
      <c r="H781" s="13">
        <f t="shared" si="31"/>
        <v>2897.42</v>
      </c>
    </row>
    <row r="782" spans="1:8" x14ac:dyDescent="0.25">
      <c r="A782" s="5" t="s">
        <v>891</v>
      </c>
      <c r="B782" s="5">
        <v>6</v>
      </c>
      <c r="C782" s="5" t="s">
        <v>601</v>
      </c>
      <c r="D782" s="10" t="s">
        <v>53</v>
      </c>
      <c r="E782" s="1" t="s">
        <v>602</v>
      </c>
      <c r="F782" s="11">
        <v>2.4</v>
      </c>
      <c r="G782" s="12">
        <v>798</v>
      </c>
      <c r="H782" s="13">
        <f t="shared" si="31"/>
        <v>1915.2</v>
      </c>
    </row>
    <row r="783" spans="1:8" x14ac:dyDescent="0.25">
      <c r="A783" s="5" t="s">
        <v>891</v>
      </c>
      <c r="B783" s="5">
        <v>7</v>
      </c>
      <c r="C783" s="5" t="s">
        <v>902</v>
      </c>
      <c r="D783" s="10" t="s">
        <v>62</v>
      </c>
      <c r="E783" s="1" t="s">
        <v>903</v>
      </c>
      <c r="F783" s="11">
        <v>15.2</v>
      </c>
      <c r="G783" s="12">
        <v>3</v>
      </c>
      <c r="H783" s="13">
        <f t="shared" si="31"/>
        <v>45.6</v>
      </c>
    </row>
    <row r="784" spans="1:8" x14ac:dyDescent="0.25">
      <c r="A784" s="5" t="s">
        <v>891</v>
      </c>
      <c r="B784" s="5">
        <v>8</v>
      </c>
      <c r="C784" s="5" t="s">
        <v>904</v>
      </c>
      <c r="D784" s="10" t="s">
        <v>62</v>
      </c>
      <c r="E784" s="1" t="s">
        <v>905</v>
      </c>
      <c r="F784" s="11">
        <v>32.81</v>
      </c>
      <c r="G784" s="12">
        <v>26</v>
      </c>
      <c r="H784" s="13">
        <f t="shared" si="31"/>
        <v>853.06</v>
      </c>
    </row>
    <row r="785" spans="1:8" x14ac:dyDescent="0.25">
      <c r="A785" s="5" t="s">
        <v>891</v>
      </c>
      <c r="B785" s="5">
        <v>9</v>
      </c>
      <c r="C785" s="5" t="s">
        <v>906</v>
      </c>
      <c r="D785" s="10" t="s">
        <v>62</v>
      </c>
      <c r="E785" s="1" t="s">
        <v>907</v>
      </c>
      <c r="F785" s="11">
        <v>900</v>
      </c>
      <c r="G785" s="12">
        <v>1</v>
      </c>
      <c r="H785" s="13">
        <f t="shared" si="31"/>
        <v>900</v>
      </c>
    </row>
    <row r="786" spans="1:8" x14ac:dyDescent="0.25">
      <c r="A786" s="5" t="s">
        <v>891</v>
      </c>
      <c r="B786" s="5">
        <v>10</v>
      </c>
      <c r="C786" s="5" t="s">
        <v>908</v>
      </c>
      <c r="D786" s="10" t="s">
        <v>62</v>
      </c>
      <c r="E786" s="1" t="s">
        <v>909</v>
      </c>
      <c r="F786" s="11">
        <v>400</v>
      </c>
      <c r="G786" s="12">
        <v>1</v>
      </c>
      <c r="H786" s="13">
        <f t="shared" si="31"/>
        <v>400</v>
      </c>
    </row>
    <row r="787" spans="1:8" x14ac:dyDescent="0.25">
      <c r="A787" s="5" t="s">
        <v>891</v>
      </c>
      <c r="B787" s="5">
        <v>11</v>
      </c>
      <c r="C787" s="5" t="s">
        <v>910</v>
      </c>
      <c r="D787" s="10" t="s">
        <v>62</v>
      </c>
      <c r="E787" s="1" t="s">
        <v>911</v>
      </c>
      <c r="F787" s="11">
        <v>88.11</v>
      </c>
      <c r="G787" s="12">
        <v>2</v>
      </c>
      <c r="H787" s="13">
        <f t="shared" si="31"/>
        <v>176.22</v>
      </c>
    </row>
    <row r="788" spans="1:8" x14ac:dyDescent="0.25">
      <c r="A788" s="5" t="s">
        <v>891</v>
      </c>
      <c r="B788" s="5">
        <v>12</v>
      </c>
      <c r="C788" s="5" t="s">
        <v>912</v>
      </c>
      <c r="D788" s="10" t="s">
        <v>62</v>
      </c>
      <c r="E788" s="1" t="s">
        <v>913</v>
      </c>
      <c r="F788" s="11">
        <v>69.510000000000005</v>
      </c>
      <c r="G788" s="12">
        <v>2</v>
      </c>
      <c r="H788" s="13">
        <f t="shared" si="31"/>
        <v>139.02000000000001</v>
      </c>
    </row>
    <row r="789" spans="1:8" x14ac:dyDescent="0.25">
      <c r="A789" s="5" t="s">
        <v>891</v>
      </c>
      <c r="B789" s="5">
        <v>13</v>
      </c>
      <c r="C789" s="5" t="s">
        <v>914</v>
      </c>
      <c r="D789" s="10" t="s">
        <v>62</v>
      </c>
      <c r="E789" s="1" t="s">
        <v>915</v>
      </c>
      <c r="F789" s="11">
        <v>975</v>
      </c>
      <c r="G789" s="12">
        <v>1</v>
      </c>
      <c r="H789" s="13">
        <f t="shared" si="31"/>
        <v>975</v>
      </c>
    </row>
    <row r="790" spans="1:8" x14ac:dyDescent="0.25">
      <c r="A790" s="5" t="s">
        <v>891</v>
      </c>
      <c r="B790" s="5">
        <v>14</v>
      </c>
      <c r="C790" s="5" t="s">
        <v>916</v>
      </c>
      <c r="D790" s="10" t="s">
        <v>62</v>
      </c>
      <c r="E790" s="1" t="s">
        <v>917</v>
      </c>
      <c r="F790" s="11">
        <v>1265</v>
      </c>
      <c r="G790" s="12">
        <v>1</v>
      </c>
      <c r="H790" s="13">
        <f t="shared" si="31"/>
        <v>1265</v>
      </c>
    </row>
    <row r="791" spans="1:8" x14ac:dyDescent="0.25">
      <c r="A791" s="5" t="s">
        <v>891</v>
      </c>
      <c r="B791" s="5">
        <v>15</v>
      </c>
      <c r="C791" s="5" t="s">
        <v>918</v>
      </c>
      <c r="D791" s="10" t="s">
        <v>62</v>
      </c>
      <c r="E791" s="1" t="s">
        <v>919</v>
      </c>
      <c r="F791" s="11">
        <v>649</v>
      </c>
      <c r="G791" s="12">
        <v>1</v>
      </c>
      <c r="H791" s="13">
        <f t="shared" si="31"/>
        <v>649</v>
      </c>
    </row>
    <row r="792" spans="1:8" x14ac:dyDescent="0.25">
      <c r="A792" s="5" t="s">
        <v>891</v>
      </c>
      <c r="B792" s="5">
        <v>16</v>
      </c>
      <c r="C792" s="5" t="s">
        <v>920</v>
      </c>
      <c r="D792" s="10" t="s">
        <v>62</v>
      </c>
      <c r="E792" s="1" t="s">
        <v>921</v>
      </c>
      <c r="F792" s="11">
        <v>50.24</v>
      </c>
      <c r="G792" s="12">
        <v>2</v>
      </c>
      <c r="H792" s="13">
        <f t="shared" si="31"/>
        <v>100.48</v>
      </c>
    </row>
    <row r="793" spans="1:8" x14ac:dyDescent="0.25">
      <c r="E793" s="3" t="s">
        <v>18</v>
      </c>
      <c r="F793" s="8"/>
      <c r="G793" s="8"/>
      <c r="H793" s="14">
        <f>SUM(H777:H792)</f>
        <v>15351.57</v>
      </c>
    </row>
    <row r="795" spans="1:8" x14ac:dyDescent="0.25">
      <c r="C795" s="8" t="s">
        <v>6</v>
      </c>
      <c r="D795" s="9" t="s">
        <v>7</v>
      </c>
      <c r="E795" s="3" t="s">
        <v>8</v>
      </c>
    </row>
    <row r="796" spans="1:8" x14ac:dyDescent="0.25">
      <c r="C796" s="8" t="s">
        <v>9</v>
      </c>
      <c r="D796" s="9" t="s">
        <v>47</v>
      </c>
      <c r="E796" s="3" t="s">
        <v>401</v>
      </c>
    </row>
    <row r="797" spans="1:8" x14ac:dyDescent="0.25">
      <c r="C797" s="8" t="s">
        <v>12</v>
      </c>
      <c r="D797" s="9" t="s">
        <v>112</v>
      </c>
      <c r="E797" s="3" t="s">
        <v>889</v>
      </c>
    </row>
    <row r="798" spans="1:8" x14ac:dyDescent="0.25">
      <c r="C798" s="8" t="s">
        <v>170</v>
      </c>
      <c r="D798" s="9" t="s">
        <v>38</v>
      </c>
      <c r="E798" s="3" t="s">
        <v>922</v>
      </c>
    </row>
    <row r="799" spans="1:8" x14ac:dyDescent="0.25">
      <c r="C799" s="8" t="s">
        <v>409</v>
      </c>
      <c r="D799" s="9" t="s">
        <v>7</v>
      </c>
      <c r="E799" s="3" t="s">
        <v>923</v>
      </c>
    </row>
    <row r="801" spans="1:8" x14ac:dyDescent="0.25">
      <c r="A801" s="5" t="s">
        <v>924</v>
      </c>
      <c r="B801" s="5">
        <v>1</v>
      </c>
      <c r="C801" s="5" t="s">
        <v>902</v>
      </c>
      <c r="D801" s="10" t="s">
        <v>62</v>
      </c>
      <c r="E801" s="1" t="s">
        <v>903</v>
      </c>
      <c r="F801" s="11">
        <v>15.2</v>
      </c>
      <c r="G801" s="12">
        <v>8</v>
      </c>
      <c r="H801" s="13">
        <f t="shared" ref="H801:H808" si="32">ROUND(ROUND(F801,2)*ROUND(G801,3),2)</f>
        <v>121.6</v>
      </c>
    </row>
    <row r="802" spans="1:8" x14ac:dyDescent="0.25">
      <c r="A802" s="5" t="s">
        <v>924</v>
      </c>
      <c r="B802" s="5">
        <v>2</v>
      </c>
      <c r="C802" s="5" t="s">
        <v>925</v>
      </c>
      <c r="D802" s="10" t="s">
        <v>62</v>
      </c>
      <c r="E802" s="1" t="s">
        <v>926</v>
      </c>
      <c r="F802" s="11">
        <v>57.75</v>
      </c>
      <c r="G802" s="12">
        <v>5</v>
      </c>
      <c r="H802" s="13">
        <f t="shared" si="32"/>
        <v>288.75</v>
      </c>
    </row>
    <row r="803" spans="1:8" x14ac:dyDescent="0.25">
      <c r="A803" s="5" t="s">
        <v>924</v>
      </c>
      <c r="B803" s="5">
        <v>3</v>
      </c>
      <c r="C803" s="5" t="s">
        <v>927</v>
      </c>
      <c r="D803" s="10" t="s">
        <v>62</v>
      </c>
      <c r="E803" s="1" t="s">
        <v>928</v>
      </c>
      <c r="F803" s="11">
        <v>410.99</v>
      </c>
      <c r="G803" s="12">
        <v>3</v>
      </c>
      <c r="H803" s="13">
        <f t="shared" si="32"/>
        <v>1232.97</v>
      </c>
    </row>
    <row r="804" spans="1:8" x14ac:dyDescent="0.25">
      <c r="A804" s="5" t="s">
        <v>924</v>
      </c>
      <c r="B804" s="5">
        <v>4</v>
      </c>
      <c r="C804" s="5" t="s">
        <v>929</v>
      </c>
      <c r="D804" s="10" t="s">
        <v>53</v>
      </c>
      <c r="E804" s="1" t="s">
        <v>930</v>
      </c>
      <c r="F804" s="11">
        <v>38.659999999999997</v>
      </c>
      <c r="G804" s="12">
        <v>37</v>
      </c>
      <c r="H804" s="13">
        <f t="shared" si="32"/>
        <v>1430.42</v>
      </c>
    </row>
    <row r="805" spans="1:8" x14ac:dyDescent="0.25">
      <c r="A805" s="5" t="s">
        <v>924</v>
      </c>
      <c r="B805" s="5">
        <v>5</v>
      </c>
      <c r="C805" s="5" t="s">
        <v>931</v>
      </c>
      <c r="D805" s="10" t="s">
        <v>53</v>
      </c>
      <c r="E805" s="1" t="s">
        <v>932</v>
      </c>
      <c r="F805" s="11">
        <v>53.89</v>
      </c>
      <c r="G805" s="12">
        <v>20</v>
      </c>
      <c r="H805" s="13">
        <f t="shared" si="32"/>
        <v>1077.8</v>
      </c>
    </row>
    <row r="806" spans="1:8" x14ac:dyDescent="0.25">
      <c r="A806" s="5" t="s">
        <v>924</v>
      </c>
      <c r="B806" s="5">
        <v>6</v>
      </c>
      <c r="C806" s="5" t="s">
        <v>933</v>
      </c>
      <c r="D806" s="10" t="s">
        <v>53</v>
      </c>
      <c r="E806" s="1" t="s">
        <v>934</v>
      </c>
      <c r="F806" s="11">
        <v>74.88</v>
      </c>
      <c r="G806" s="12">
        <v>4</v>
      </c>
      <c r="H806" s="13">
        <f t="shared" si="32"/>
        <v>299.52</v>
      </c>
    </row>
    <row r="807" spans="1:8" x14ac:dyDescent="0.25">
      <c r="A807" s="5" t="s">
        <v>924</v>
      </c>
      <c r="B807" s="5">
        <v>7</v>
      </c>
      <c r="C807" s="5" t="s">
        <v>935</v>
      </c>
      <c r="D807" s="10" t="s">
        <v>53</v>
      </c>
      <c r="E807" s="1" t="s">
        <v>936</v>
      </c>
      <c r="F807" s="11">
        <v>7.16</v>
      </c>
      <c r="G807" s="12">
        <v>57</v>
      </c>
      <c r="H807" s="13">
        <f t="shared" si="32"/>
        <v>408.12</v>
      </c>
    </row>
    <row r="808" spans="1:8" x14ac:dyDescent="0.25">
      <c r="A808" s="5" t="s">
        <v>924</v>
      </c>
      <c r="B808" s="5">
        <v>8</v>
      </c>
      <c r="C808" s="5" t="s">
        <v>937</v>
      </c>
      <c r="D808" s="10" t="s">
        <v>53</v>
      </c>
      <c r="E808" s="1" t="s">
        <v>938</v>
      </c>
      <c r="F808" s="11">
        <v>8.77</v>
      </c>
      <c r="G808" s="12">
        <v>4</v>
      </c>
      <c r="H808" s="13">
        <f t="shared" si="32"/>
        <v>35.08</v>
      </c>
    </row>
    <row r="809" spans="1:8" x14ac:dyDescent="0.25">
      <c r="E809" s="3" t="s">
        <v>18</v>
      </c>
      <c r="F809" s="8"/>
      <c r="G809" s="8"/>
      <c r="H809" s="14">
        <f>SUM(H801:H808)</f>
        <v>4894.2599999999993</v>
      </c>
    </row>
    <row r="811" spans="1:8" x14ac:dyDescent="0.25">
      <c r="C811" s="8" t="s">
        <v>6</v>
      </c>
      <c r="D811" s="9" t="s">
        <v>7</v>
      </c>
      <c r="E811" s="3" t="s">
        <v>8</v>
      </c>
    </row>
    <row r="812" spans="1:8" x14ac:dyDescent="0.25">
      <c r="C812" s="8" t="s">
        <v>9</v>
      </c>
      <c r="D812" s="9" t="s">
        <v>47</v>
      </c>
      <c r="E812" s="3" t="s">
        <v>401</v>
      </c>
    </row>
    <row r="813" spans="1:8" x14ac:dyDescent="0.25">
      <c r="C813" s="8" t="s">
        <v>12</v>
      </c>
      <c r="D813" s="9" t="s">
        <v>939</v>
      </c>
      <c r="E813" s="3" t="s">
        <v>940</v>
      </c>
    </row>
    <row r="814" spans="1:8" x14ac:dyDescent="0.25">
      <c r="C814" s="8" t="s">
        <v>170</v>
      </c>
      <c r="D814" s="9" t="s">
        <v>7</v>
      </c>
      <c r="E814" s="3" t="s">
        <v>941</v>
      </c>
    </row>
    <row r="816" spans="1:8" x14ac:dyDescent="0.25">
      <c r="A816" s="5" t="s">
        <v>942</v>
      </c>
      <c r="B816" s="5">
        <v>1</v>
      </c>
      <c r="C816" s="5" t="s">
        <v>943</v>
      </c>
      <c r="D816" s="10" t="s">
        <v>62</v>
      </c>
      <c r="E816" s="1" t="s">
        <v>944</v>
      </c>
      <c r="F816" s="11">
        <v>412.13</v>
      </c>
      <c r="G816" s="12">
        <v>8</v>
      </c>
      <c r="H816" s="13">
        <f>ROUND(ROUND(F816,2)*ROUND(G816,3),2)</f>
        <v>3297.04</v>
      </c>
    </row>
    <row r="817" spans="1:8" x14ac:dyDescent="0.25">
      <c r="A817" s="5" t="s">
        <v>942</v>
      </c>
      <c r="B817" s="5">
        <v>2</v>
      </c>
      <c r="C817" s="5" t="s">
        <v>945</v>
      </c>
      <c r="D817" s="10" t="s">
        <v>62</v>
      </c>
      <c r="E817" s="1" t="s">
        <v>946</v>
      </c>
      <c r="F817" s="11">
        <v>2372.8200000000002</v>
      </c>
      <c r="G817" s="12">
        <v>1</v>
      </c>
      <c r="H817" s="13">
        <f>ROUND(ROUND(F817,2)*ROUND(G817,3),2)</f>
        <v>2372.8200000000002</v>
      </c>
    </row>
    <row r="818" spans="1:8" x14ac:dyDescent="0.25">
      <c r="A818" s="5" t="s">
        <v>942</v>
      </c>
      <c r="B818" s="5">
        <v>3</v>
      </c>
      <c r="C818" s="5" t="s">
        <v>947</v>
      </c>
      <c r="D818" s="10" t="s">
        <v>53</v>
      </c>
      <c r="E818" s="1" t="s">
        <v>948</v>
      </c>
      <c r="F818" s="11">
        <v>1.85</v>
      </c>
      <c r="G818" s="12">
        <v>329</v>
      </c>
      <c r="H818" s="13">
        <f>ROUND(ROUND(F818,2)*ROUND(G818,3),2)</f>
        <v>608.65</v>
      </c>
    </row>
    <row r="819" spans="1:8" x14ac:dyDescent="0.25">
      <c r="A819" s="5" t="s">
        <v>942</v>
      </c>
      <c r="B819" s="5">
        <v>4</v>
      </c>
      <c r="C819" s="5" t="s">
        <v>599</v>
      </c>
      <c r="D819" s="10" t="s">
        <v>53</v>
      </c>
      <c r="E819" s="1" t="s">
        <v>600</v>
      </c>
      <c r="F819" s="11">
        <v>2.04</v>
      </c>
      <c r="G819" s="12">
        <v>41</v>
      </c>
      <c r="H819" s="13">
        <f>ROUND(ROUND(F819,2)*ROUND(G819,3),2)</f>
        <v>83.64</v>
      </c>
    </row>
    <row r="820" spans="1:8" x14ac:dyDescent="0.25">
      <c r="A820" s="5" t="s">
        <v>942</v>
      </c>
      <c r="B820" s="5">
        <v>5</v>
      </c>
      <c r="C820" s="5" t="s">
        <v>949</v>
      </c>
      <c r="D820" s="10" t="s">
        <v>62</v>
      </c>
      <c r="E820" s="1" t="s">
        <v>950</v>
      </c>
      <c r="F820" s="11">
        <v>840</v>
      </c>
      <c r="G820" s="12">
        <v>1</v>
      </c>
      <c r="H820" s="13">
        <f>ROUND(ROUND(F820,2)*ROUND(G820,3),2)</f>
        <v>840</v>
      </c>
    </row>
    <row r="821" spans="1:8" x14ac:dyDescent="0.25">
      <c r="E821" s="3" t="s">
        <v>18</v>
      </c>
      <c r="F821" s="8"/>
      <c r="G821" s="8"/>
      <c r="H821" s="14">
        <f>SUM(H816:H820)</f>
        <v>7202.1500000000005</v>
      </c>
    </row>
    <row r="823" spans="1:8" x14ac:dyDescent="0.25">
      <c r="C823" s="8" t="s">
        <v>6</v>
      </c>
      <c r="D823" s="9" t="s">
        <v>7</v>
      </c>
      <c r="E823" s="3" t="s">
        <v>8</v>
      </c>
    </row>
    <row r="824" spans="1:8" x14ac:dyDescent="0.25">
      <c r="C824" s="8" t="s">
        <v>9</v>
      </c>
      <c r="D824" s="9" t="s">
        <v>47</v>
      </c>
      <c r="E824" s="3" t="s">
        <v>401</v>
      </c>
    </row>
    <row r="825" spans="1:8" x14ac:dyDescent="0.25">
      <c r="C825" s="8" t="s">
        <v>12</v>
      </c>
      <c r="D825" s="9" t="s">
        <v>939</v>
      </c>
      <c r="E825" s="3" t="s">
        <v>940</v>
      </c>
    </row>
    <row r="826" spans="1:8" x14ac:dyDescent="0.25">
      <c r="C826" s="8" t="s">
        <v>170</v>
      </c>
      <c r="D826" s="9" t="s">
        <v>38</v>
      </c>
      <c r="E826" s="3" t="s">
        <v>951</v>
      </c>
    </row>
    <row r="828" spans="1:8" x14ac:dyDescent="0.25">
      <c r="A828" s="5" t="s">
        <v>952</v>
      </c>
      <c r="B828" s="5">
        <v>1</v>
      </c>
      <c r="C828" s="5" t="s">
        <v>953</v>
      </c>
      <c r="D828" s="10" t="s">
        <v>62</v>
      </c>
      <c r="E828" s="1" t="s">
        <v>954</v>
      </c>
      <c r="F828" s="11">
        <v>13.99</v>
      </c>
      <c r="G828" s="12">
        <v>5</v>
      </c>
      <c r="H828" s="13">
        <f t="shared" ref="H828:H838" si="33">ROUND(ROUND(F828,2)*ROUND(G828,3),2)</f>
        <v>69.95</v>
      </c>
    </row>
    <row r="829" spans="1:8" x14ac:dyDescent="0.25">
      <c r="A829" s="5" t="s">
        <v>952</v>
      </c>
      <c r="B829" s="5">
        <v>2</v>
      </c>
      <c r="C829" s="5" t="s">
        <v>955</v>
      </c>
      <c r="D829" s="10" t="s">
        <v>62</v>
      </c>
      <c r="E829" s="1" t="s">
        <v>956</v>
      </c>
      <c r="F829" s="11">
        <v>95.03</v>
      </c>
      <c r="G829" s="12">
        <v>2</v>
      </c>
      <c r="H829" s="13">
        <f t="shared" si="33"/>
        <v>190.06</v>
      </c>
    </row>
    <row r="830" spans="1:8" ht="33.75" x14ac:dyDescent="0.25">
      <c r="A830" s="5" t="s">
        <v>952</v>
      </c>
      <c r="B830" s="5">
        <v>3</v>
      </c>
      <c r="C830" s="5" t="s">
        <v>957</v>
      </c>
      <c r="D830" s="10" t="s">
        <v>62</v>
      </c>
      <c r="E830" s="2" t="s">
        <v>958</v>
      </c>
      <c r="F830" s="11">
        <v>91.7</v>
      </c>
      <c r="G830" s="12">
        <v>14</v>
      </c>
      <c r="H830" s="13">
        <f t="shared" si="33"/>
        <v>1283.8</v>
      </c>
    </row>
    <row r="831" spans="1:8" ht="33.75" x14ac:dyDescent="0.25">
      <c r="A831" s="5" t="s">
        <v>952</v>
      </c>
      <c r="B831" s="5">
        <v>4</v>
      </c>
      <c r="C831" s="5" t="s">
        <v>959</v>
      </c>
      <c r="D831" s="10" t="s">
        <v>62</v>
      </c>
      <c r="E831" s="2" t="s">
        <v>960</v>
      </c>
      <c r="F831" s="11">
        <v>297.57</v>
      </c>
      <c r="G831" s="12">
        <v>1</v>
      </c>
      <c r="H831" s="13">
        <f t="shared" si="33"/>
        <v>297.57</v>
      </c>
    </row>
    <row r="832" spans="1:8" ht="33.75" x14ac:dyDescent="0.25">
      <c r="A832" s="5" t="s">
        <v>952</v>
      </c>
      <c r="B832" s="5">
        <v>5</v>
      </c>
      <c r="C832" s="5" t="s">
        <v>961</v>
      </c>
      <c r="D832" s="10" t="s">
        <v>62</v>
      </c>
      <c r="E832" s="2" t="s">
        <v>962</v>
      </c>
      <c r="F832" s="11">
        <v>780.31</v>
      </c>
      <c r="G832" s="12">
        <v>10</v>
      </c>
      <c r="H832" s="13">
        <f t="shared" si="33"/>
        <v>7803.1</v>
      </c>
    </row>
    <row r="833" spans="1:8" ht="33.75" x14ac:dyDescent="0.25">
      <c r="A833" s="5" t="s">
        <v>952</v>
      </c>
      <c r="B833" s="5">
        <v>6</v>
      </c>
      <c r="C833" s="5" t="s">
        <v>963</v>
      </c>
      <c r="D833" s="10" t="s">
        <v>62</v>
      </c>
      <c r="E833" s="2" t="s">
        <v>964</v>
      </c>
      <c r="F833" s="11">
        <v>493.24</v>
      </c>
      <c r="G833" s="12">
        <v>3</v>
      </c>
      <c r="H833" s="13">
        <f t="shared" si="33"/>
        <v>1479.72</v>
      </c>
    </row>
    <row r="834" spans="1:8" ht="22.5" x14ac:dyDescent="0.25">
      <c r="A834" s="5" t="s">
        <v>952</v>
      </c>
      <c r="B834" s="5">
        <v>7</v>
      </c>
      <c r="C834" s="5" t="s">
        <v>965</v>
      </c>
      <c r="D834" s="10" t="s">
        <v>62</v>
      </c>
      <c r="E834" s="2" t="s">
        <v>966</v>
      </c>
      <c r="F834" s="11">
        <v>88.54</v>
      </c>
      <c r="G834" s="12">
        <v>4</v>
      </c>
      <c r="H834" s="13">
        <f t="shared" si="33"/>
        <v>354.16</v>
      </c>
    </row>
    <row r="835" spans="1:8" x14ac:dyDescent="0.25">
      <c r="A835" s="5" t="s">
        <v>952</v>
      </c>
      <c r="B835" s="5">
        <v>8</v>
      </c>
      <c r="C835" s="5" t="s">
        <v>599</v>
      </c>
      <c r="D835" s="10" t="s">
        <v>53</v>
      </c>
      <c r="E835" s="1" t="s">
        <v>600</v>
      </c>
      <c r="F835" s="11">
        <v>2.04</v>
      </c>
      <c r="G835" s="12">
        <v>90</v>
      </c>
      <c r="H835" s="13">
        <f t="shared" si="33"/>
        <v>183.6</v>
      </c>
    </row>
    <row r="836" spans="1:8" x14ac:dyDescent="0.25">
      <c r="A836" s="5" t="s">
        <v>952</v>
      </c>
      <c r="B836" s="5">
        <v>9</v>
      </c>
      <c r="C836" s="5" t="s">
        <v>967</v>
      </c>
      <c r="D836" s="10" t="s">
        <v>53</v>
      </c>
      <c r="E836" s="1" t="s">
        <v>968</v>
      </c>
      <c r="F836" s="11">
        <v>1.37</v>
      </c>
      <c r="G836" s="12">
        <v>154</v>
      </c>
      <c r="H836" s="13">
        <f t="shared" si="33"/>
        <v>210.98</v>
      </c>
    </row>
    <row r="837" spans="1:8" x14ac:dyDescent="0.25">
      <c r="A837" s="5" t="s">
        <v>952</v>
      </c>
      <c r="B837" s="5">
        <v>10</v>
      </c>
      <c r="C837" s="5" t="s">
        <v>947</v>
      </c>
      <c r="D837" s="10" t="s">
        <v>53</v>
      </c>
      <c r="E837" s="1" t="s">
        <v>948</v>
      </c>
      <c r="F837" s="11">
        <v>1.85</v>
      </c>
      <c r="G837" s="12">
        <v>58</v>
      </c>
      <c r="H837" s="13">
        <f t="shared" si="33"/>
        <v>107.3</v>
      </c>
    </row>
    <row r="838" spans="1:8" ht="67.5" x14ac:dyDescent="0.25">
      <c r="A838" s="5" t="s">
        <v>952</v>
      </c>
      <c r="B838" s="5">
        <v>11</v>
      </c>
      <c r="C838" s="5" t="s">
        <v>969</v>
      </c>
      <c r="D838" s="10" t="s">
        <v>62</v>
      </c>
      <c r="E838" s="2" t="s">
        <v>970</v>
      </c>
      <c r="F838" s="11">
        <v>1450</v>
      </c>
      <c r="G838" s="12">
        <v>1</v>
      </c>
      <c r="H838" s="13">
        <f t="shared" si="33"/>
        <v>1450</v>
      </c>
    </row>
    <row r="839" spans="1:8" x14ac:dyDescent="0.25">
      <c r="E839" s="3" t="s">
        <v>18</v>
      </c>
      <c r="F839" s="8"/>
      <c r="G839" s="8"/>
      <c r="H839" s="14">
        <f>SUM(H828:H838)</f>
        <v>13430.239999999998</v>
      </c>
    </row>
    <row r="841" spans="1:8" x14ac:dyDescent="0.25">
      <c r="C841" s="8" t="s">
        <v>6</v>
      </c>
      <c r="D841" s="9" t="s">
        <v>7</v>
      </c>
      <c r="E841" s="3" t="s">
        <v>8</v>
      </c>
    </row>
    <row r="842" spans="1:8" x14ac:dyDescent="0.25">
      <c r="C842" s="8" t="s">
        <v>9</v>
      </c>
      <c r="D842" s="9" t="s">
        <v>47</v>
      </c>
      <c r="E842" s="3" t="s">
        <v>401</v>
      </c>
    </row>
    <row r="843" spans="1:8" x14ac:dyDescent="0.25">
      <c r="C843" s="8" t="s">
        <v>12</v>
      </c>
      <c r="D843" s="9" t="s">
        <v>971</v>
      </c>
      <c r="E843" s="3" t="s">
        <v>972</v>
      </c>
    </row>
    <row r="845" spans="1:8" x14ac:dyDescent="0.25">
      <c r="A845" s="5" t="s">
        <v>973</v>
      </c>
      <c r="B845" s="5">
        <v>1</v>
      </c>
      <c r="C845" s="5" t="s">
        <v>974</v>
      </c>
      <c r="D845" s="10" t="s">
        <v>62</v>
      </c>
      <c r="E845" s="1" t="s">
        <v>975</v>
      </c>
      <c r="F845" s="11">
        <v>2480</v>
      </c>
      <c r="G845" s="12">
        <v>0.25</v>
      </c>
      <c r="H845" s="13">
        <f t="shared" ref="H845:H868" si="34">ROUND(ROUND(F845,2)*ROUND(G845,3),2)</f>
        <v>620</v>
      </c>
    </row>
    <row r="846" spans="1:8" x14ac:dyDescent="0.25">
      <c r="A846" s="5" t="s">
        <v>973</v>
      </c>
      <c r="B846" s="5">
        <v>2</v>
      </c>
      <c r="C846" s="5" t="s">
        <v>976</v>
      </c>
      <c r="D846" s="10" t="s">
        <v>62</v>
      </c>
      <c r="E846" s="1" t="s">
        <v>977</v>
      </c>
      <c r="F846" s="11">
        <v>2760</v>
      </c>
      <c r="G846" s="12">
        <v>0.25</v>
      </c>
      <c r="H846" s="13">
        <f t="shared" si="34"/>
        <v>690</v>
      </c>
    </row>
    <row r="847" spans="1:8" x14ac:dyDescent="0.25">
      <c r="A847" s="5" t="s">
        <v>973</v>
      </c>
      <c r="B847" s="5">
        <v>3</v>
      </c>
      <c r="C847" s="5" t="s">
        <v>978</v>
      </c>
      <c r="D847" s="10" t="s">
        <v>62</v>
      </c>
      <c r="E847" s="1" t="s">
        <v>979</v>
      </c>
      <c r="F847" s="11">
        <v>30</v>
      </c>
      <c r="G847" s="12">
        <v>17</v>
      </c>
      <c r="H847" s="13">
        <f t="shared" si="34"/>
        <v>510</v>
      </c>
    </row>
    <row r="848" spans="1:8" x14ac:dyDescent="0.25">
      <c r="A848" s="5" t="s">
        <v>973</v>
      </c>
      <c r="B848" s="5">
        <v>4</v>
      </c>
      <c r="C848" s="5" t="s">
        <v>980</v>
      </c>
      <c r="D848" s="10" t="s">
        <v>62</v>
      </c>
      <c r="E848" s="1" t="s">
        <v>981</v>
      </c>
      <c r="F848" s="11">
        <v>640</v>
      </c>
      <c r="G848" s="12">
        <v>0.25</v>
      </c>
      <c r="H848" s="13">
        <f t="shared" si="34"/>
        <v>160</v>
      </c>
    </row>
    <row r="849" spans="1:8" x14ac:dyDescent="0.25">
      <c r="A849" s="5" t="s">
        <v>973</v>
      </c>
      <c r="B849" s="5">
        <v>5</v>
      </c>
      <c r="C849" s="5" t="s">
        <v>982</v>
      </c>
      <c r="D849" s="10" t="s">
        <v>62</v>
      </c>
      <c r="E849" s="1" t="s">
        <v>983</v>
      </c>
      <c r="F849" s="11">
        <v>940</v>
      </c>
      <c r="G849" s="12">
        <v>1</v>
      </c>
      <c r="H849" s="13">
        <f t="shared" si="34"/>
        <v>940</v>
      </c>
    </row>
    <row r="850" spans="1:8" x14ac:dyDescent="0.25">
      <c r="A850" s="5" t="s">
        <v>973</v>
      </c>
      <c r="B850" s="5">
        <v>6</v>
      </c>
      <c r="C850" s="5" t="s">
        <v>984</v>
      </c>
      <c r="D850" s="10" t="s">
        <v>62</v>
      </c>
      <c r="E850" s="1" t="s">
        <v>985</v>
      </c>
      <c r="F850" s="11">
        <v>170</v>
      </c>
      <c r="G850" s="12">
        <v>1</v>
      </c>
      <c r="H850" s="13">
        <f t="shared" si="34"/>
        <v>170</v>
      </c>
    </row>
    <row r="851" spans="1:8" x14ac:dyDescent="0.25">
      <c r="A851" s="5" t="s">
        <v>973</v>
      </c>
      <c r="B851" s="5">
        <v>7</v>
      </c>
      <c r="C851" s="5" t="s">
        <v>986</v>
      </c>
      <c r="D851" s="10" t="s">
        <v>62</v>
      </c>
      <c r="E851" s="1" t="s">
        <v>987</v>
      </c>
      <c r="F851" s="11">
        <v>150</v>
      </c>
      <c r="G851" s="12">
        <v>6</v>
      </c>
      <c r="H851" s="13">
        <f t="shared" si="34"/>
        <v>900</v>
      </c>
    </row>
    <row r="852" spans="1:8" x14ac:dyDescent="0.25">
      <c r="A852" s="5" t="s">
        <v>973</v>
      </c>
      <c r="B852" s="5">
        <v>8</v>
      </c>
      <c r="C852" s="5" t="s">
        <v>988</v>
      </c>
      <c r="D852" s="10" t="s">
        <v>62</v>
      </c>
      <c r="E852" s="1" t="s">
        <v>989</v>
      </c>
      <c r="F852" s="11">
        <v>150</v>
      </c>
      <c r="G852" s="12">
        <v>9</v>
      </c>
      <c r="H852" s="13">
        <f t="shared" si="34"/>
        <v>1350</v>
      </c>
    </row>
    <row r="853" spans="1:8" x14ac:dyDescent="0.25">
      <c r="A853" s="5" t="s">
        <v>973</v>
      </c>
      <c r="B853" s="5">
        <v>9</v>
      </c>
      <c r="C853" s="5" t="s">
        <v>990</v>
      </c>
      <c r="D853" s="10" t="s">
        <v>62</v>
      </c>
      <c r="E853" s="1" t="s">
        <v>991</v>
      </c>
      <c r="F853" s="11">
        <v>60</v>
      </c>
      <c r="G853" s="12">
        <v>6</v>
      </c>
      <c r="H853" s="13">
        <f t="shared" si="34"/>
        <v>360</v>
      </c>
    </row>
    <row r="854" spans="1:8" x14ac:dyDescent="0.25">
      <c r="A854" s="5" t="s">
        <v>973</v>
      </c>
      <c r="B854" s="5">
        <v>10</v>
      </c>
      <c r="C854" s="5" t="s">
        <v>992</v>
      </c>
      <c r="D854" s="10" t="s">
        <v>62</v>
      </c>
      <c r="E854" s="1" t="s">
        <v>993</v>
      </c>
      <c r="F854" s="11">
        <v>79</v>
      </c>
      <c r="G854" s="12">
        <v>6</v>
      </c>
      <c r="H854" s="13">
        <f t="shared" si="34"/>
        <v>474</v>
      </c>
    </row>
    <row r="855" spans="1:8" x14ac:dyDescent="0.25">
      <c r="A855" s="5" t="s">
        <v>973</v>
      </c>
      <c r="B855" s="5">
        <v>11</v>
      </c>
      <c r="C855" s="5" t="s">
        <v>994</v>
      </c>
      <c r="D855" s="10" t="s">
        <v>62</v>
      </c>
      <c r="E855" s="1" t="s">
        <v>995</v>
      </c>
      <c r="F855" s="11">
        <v>340</v>
      </c>
      <c r="G855" s="12">
        <v>6</v>
      </c>
      <c r="H855" s="13">
        <f t="shared" si="34"/>
        <v>2040</v>
      </c>
    </row>
    <row r="856" spans="1:8" x14ac:dyDescent="0.25">
      <c r="A856" s="5" t="s">
        <v>973</v>
      </c>
      <c r="B856" s="5">
        <v>12</v>
      </c>
      <c r="C856" s="5" t="s">
        <v>996</v>
      </c>
      <c r="D856" s="10" t="s">
        <v>62</v>
      </c>
      <c r="E856" s="1" t="s">
        <v>997</v>
      </c>
      <c r="F856" s="11">
        <v>89</v>
      </c>
      <c r="G856" s="12">
        <v>9</v>
      </c>
      <c r="H856" s="13">
        <f t="shared" si="34"/>
        <v>801</v>
      </c>
    </row>
    <row r="857" spans="1:8" x14ac:dyDescent="0.25">
      <c r="A857" s="5" t="s">
        <v>973</v>
      </c>
      <c r="B857" s="5">
        <v>13</v>
      </c>
      <c r="C857" s="5" t="s">
        <v>998</v>
      </c>
      <c r="D857" s="10" t="s">
        <v>62</v>
      </c>
      <c r="E857" s="1" t="s">
        <v>999</v>
      </c>
      <c r="F857" s="11">
        <v>160</v>
      </c>
      <c r="G857" s="12">
        <v>9</v>
      </c>
      <c r="H857" s="13">
        <f t="shared" si="34"/>
        <v>1440</v>
      </c>
    </row>
    <row r="858" spans="1:8" x14ac:dyDescent="0.25">
      <c r="A858" s="5" t="s">
        <v>973</v>
      </c>
      <c r="B858" s="5">
        <v>14</v>
      </c>
      <c r="C858" s="5" t="s">
        <v>1000</v>
      </c>
      <c r="D858" s="10" t="s">
        <v>62</v>
      </c>
      <c r="E858" s="1" t="s">
        <v>1001</v>
      </c>
      <c r="F858" s="11">
        <v>90</v>
      </c>
      <c r="G858" s="12">
        <v>6</v>
      </c>
      <c r="H858" s="13">
        <f t="shared" si="34"/>
        <v>540</v>
      </c>
    </row>
    <row r="859" spans="1:8" x14ac:dyDescent="0.25">
      <c r="A859" s="5" t="s">
        <v>973</v>
      </c>
      <c r="B859" s="5">
        <v>15</v>
      </c>
      <c r="C859" s="5" t="s">
        <v>1002</v>
      </c>
      <c r="D859" s="10" t="s">
        <v>62</v>
      </c>
      <c r="E859" s="1" t="s">
        <v>1003</v>
      </c>
      <c r="F859" s="11">
        <v>990</v>
      </c>
      <c r="G859" s="12">
        <v>1</v>
      </c>
      <c r="H859" s="13">
        <f t="shared" si="34"/>
        <v>990</v>
      </c>
    </row>
    <row r="860" spans="1:8" x14ac:dyDescent="0.25">
      <c r="A860" s="5" t="s">
        <v>973</v>
      </c>
      <c r="B860" s="5">
        <v>16</v>
      </c>
      <c r="C860" s="5" t="s">
        <v>1004</v>
      </c>
      <c r="D860" s="10" t="s">
        <v>62</v>
      </c>
      <c r="E860" s="1" t="s">
        <v>1005</v>
      </c>
      <c r="F860" s="11">
        <v>280</v>
      </c>
      <c r="G860" s="12">
        <v>1</v>
      </c>
      <c r="H860" s="13">
        <f t="shared" si="34"/>
        <v>280</v>
      </c>
    </row>
    <row r="861" spans="1:8" x14ac:dyDescent="0.25">
      <c r="A861" s="5" t="s">
        <v>973</v>
      </c>
      <c r="B861" s="5">
        <v>17</v>
      </c>
      <c r="C861" s="5" t="s">
        <v>947</v>
      </c>
      <c r="D861" s="10" t="s">
        <v>53</v>
      </c>
      <c r="E861" s="1" t="s">
        <v>948</v>
      </c>
      <c r="F861" s="11">
        <v>1.85</v>
      </c>
      <c r="G861" s="12">
        <v>1105</v>
      </c>
      <c r="H861" s="13">
        <f t="shared" si="34"/>
        <v>2044.25</v>
      </c>
    </row>
    <row r="862" spans="1:8" x14ac:dyDescent="0.25">
      <c r="A862" s="5" t="s">
        <v>973</v>
      </c>
      <c r="B862" s="5">
        <v>18</v>
      </c>
      <c r="C862" s="5" t="s">
        <v>599</v>
      </c>
      <c r="D862" s="10" t="s">
        <v>53</v>
      </c>
      <c r="E862" s="1" t="s">
        <v>600</v>
      </c>
      <c r="F862" s="11">
        <v>2.04</v>
      </c>
      <c r="G862" s="12">
        <v>228</v>
      </c>
      <c r="H862" s="13">
        <f t="shared" si="34"/>
        <v>465.12</v>
      </c>
    </row>
    <row r="863" spans="1:8" x14ac:dyDescent="0.25">
      <c r="A863" s="5" t="s">
        <v>973</v>
      </c>
      <c r="B863" s="5">
        <v>19</v>
      </c>
      <c r="C863" s="5" t="s">
        <v>1006</v>
      </c>
      <c r="D863" s="10" t="s">
        <v>53</v>
      </c>
      <c r="E863" s="1" t="s">
        <v>1007</v>
      </c>
      <c r="F863" s="11">
        <v>3.11</v>
      </c>
      <c r="G863" s="12">
        <v>248</v>
      </c>
      <c r="H863" s="13">
        <f t="shared" si="34"/>
        <v>771.28</v>
      </c>
    </row>
    <row r="864" spans="1:8" x14ac:dyDescent="0.25">
      <c r="A864" s="5" t="s">
        <v>973</v>
      </c>
      <c r="B864" s="5">
        <v>20</v>
      </c>
      <c r="C864" s="5" t="s">
        <v>1008</v>
      </c>
      <c r="D864" s="10" t="s">
        <v>53</v>
      </c>
      <c r="E864" s="1" t="s">
        <v>1009</v>
      </c>
      <c r="F864" s="11">
        <v>3.5</v>
      </c>
      <c r="G864" s="12">
        <v>183</v>
      </c>
      <c r="H864" s="13">
        <f t="shared" si="34"/>
        <v>640.5</v>
      </c>
    </row>
    <row r="865" spans="1:8" x14ac:dyDescent="0.25">
      <c r="A865" s="5" t="s">
        <v>973</v>
      </c>
      <c r="B865" s="5">
        <v>21</v>
      </c>
      <c r="C865" s="5" t="s">
        <v>1010</v>
      </c>
      <c r="D865" s="10" t="s">
        <v>62</v>
      </c>
      <c r="E865" s="1" t="s">
        <v>1011</v>
      </c>
      <c r="F865" s="11">
        <v>4.0999999999999996</v>
      </c>
      <c r="G865" s="12">
        <v>60</v>
      </c>
      <c r="H865" s="13">
        <f t="shared" si="34"/>
        <v>246</v>
      </c>
    </row>
    <row r="866" spans="1:8" x14ac:dyDescent="0.25">
      <c r="A866" s="5" t="s">
        <v>973</v>
      </c>
      <c r="B866" s="5">
        <v>22</v>
      </c>
      <c r="C866" s="5" t="s">
        <v>1012</v>
      </c>
      <c r="D866" s="10" t="s">
        <v>62</v>
      </c>
      <c r="E866" s="1" t="s">
        <v>1013</v>
      </c>
      <c r="F866" s="11">
        <v>3.95</v>
      </c>
      <c r="G866" s="12">
        <v>6</v>
      </c>
      <c r="H866" s="13">
        <f t="shared" si="34"/>
        <v>23.7</v>
      </c>
    </row>
    <row r="867" spans="1:8" x14ac:dyDescent="0.25">
      <c r="A867" s="5" t="s">
        <v>973</v>
      </c>
      <c r="B867" s="5">
        <v>23</v>
      </c>
      <c r="C867" s="5" t="s">
        <v>1014</v>
      </c>
      <c r="D867" s="10" t="s">
        <v>62</v>
      </c>
      <c r="E867" s="1" t="s">
        <v>1015</v>
      </c>
      <c r="F867" s="11">
        <v>4.3499999999999996</v>
      </c>
      <c r="G867" s="12">
        <v>72</v>
      </c>
      <c r="H867" s="13">
        <f t="shared" si="34"/>
        <v>313.2</v>
      </c>
    </row>
    <row r="868" spans="1:8" x14ac:dyDescent="0.25">
      <c r="A868" s="5" t="s">
        <v>973</v>
      </c>
      <c r="B868" s="5">
        <v>24</v>
      </c>
      <c r="C868" s="5" t="s">
        <v>953</v>
      </c>
      <c r="D868" s="10" t="s">
        <v>62</v>
      </c>
      <c r="E868" s="1" t="s">
        <v>954</v>
      </c>
      <c r="F868" s="11">
        <v>13.99</v>
      </c>
      <c r="G868" s="12">
        <v>1</v>
      </c>
      <c r="H868" s="13">
        <f t="shared" si="34"/>
        <v>13.99</v>
      </c>
    </row>
    <row r="869" spans="1:8" x14ac:dyDescent="0.25">
      <c r="E869" s="3" t="s">
        <v>18</v>
      </c>
      <c r="F869" s="8"/>
      <c r="G869" s="8"/>
      <c r="H869" s="14">
        <f>SUM(H845:H868)</f>
        <v>16783.040000000005</v>
      </c>
    </row>
    <row r="871" spans="1:8" x14ac:dyDescent="0.25">
      <c r="C871" s="8" t="s">
        <v>6</v>
      </c>
      <c r="D871" s="9" t="s">
        <v>7</v>
      </c>
      <c r="E871" s="3" t="s">
        <v>8</v>
      </c>
    </row>
    <row r="872" spans="1:8" x14ac:dyDescent="0.25">
      <c r="C872" s="8" t="s">
        <v>9</v>
      </c>
      <c r="D872" s="9" t="s">
        <v>47</v>
      </c>
      <c r="E872" s="3" t="s">
        <v>401</v>
      </c>
    </row>
    <row r="873" spans="1:8" x14ac:dyDescent="0.25">
      <c r="C873" s="8" t="s">
        <v>12</v>
      </c>
      <c r="D873" s="9" t="s">
        <v>1016</v>
      </c>
      <c r="E873" s="3" t="s">
        <v>1017</v>
      </c>
    </row>
    <row r="874" spans="1:8" x14ac:dyDescent="0.25">
      <c r="C874" s="8" t="s">
        <v>170</v>
      </c>
      <c r="D874" s="9" t="s">
        <v>7</v>
      </c>
      <c r="E874" s="3" t="s">
        <v>1018</v>
      </c>
    </row>
    <row r="876" spans="1:8" x14ac:dyDescent="0.25">
      <c r="A876" s="5" t="s">
        <v>1019</v>
      </c>
      <c r="B876" s="5">
        <v>1</v>
      </c>
      <c r="C876" s="5" t="s">
        <v>1020</v>
      </c>
      <c r="D876" s="10" t="s">
        <v>53</v>
      </c>
      <c r="E876" s="1" t="s">
        <v>1021</v>
      </c>
      <c r="F876" s="11">
        <v>28.44</v>
      </c>
      <c r="G876" s="12">
        <v>292.8</v>
      </c>
      <c r="H876" s="13">
        <f t="shared" ref="H876:H886" si="35">ROUND(ROUND(F876,2)*ROUND(G876,3),2)</f>
        <v>8327.23</v>
      </c>
    </row>
    <row r="877" spans="1:8" x14ac:dyDescent="0.25">
      <c r="A877" s="5" t="s">
        <v>1019</v>
      </c>
      <c r="B877" s="5">
        <v>2</v>
      </c>
      <c r="C877" s="5" t="s">
        <v>1022</v>
      </c>
      <c r="D877" s="10" t="s">
        <v>53</v>
      </c>
      <c r="E877" s="1" t="s">
        <v>1023</v>
      </c>
      <c r="F877" s="11">
        <v>30.22</v>
      </c>
      <c r="G877" s="12">
        <v>207.6</v>
      </c>
      <c r="H877" s="13">
        <f t="shared" si="35"/>
        <v>6273.67</v>
      </c>
    </row>
    <row r="878" spans="1:8" x14ac:dyDescent="0.25">
      <c r="A878" s="5" t="s">
        <v>1019</v>
      </c>
      <c r="B878" s="5">
        <v>3</v>
      </c>
      <c r="C878" s="5" t="s">
        <v>1024</v>
      </c>
      <c r="D878" s="10" t="s">
        <v>53</v>
      </c>
      <c r="E878" s="1" t="s">
        <v>1025</v>
      </c>
      <c r="F878" s="11">
        <v>37.08</v>
      </c>
      <c r="G878" s="12">
        <v>26.4</v>
      </c>
      <c r="H878" s="13">
        <f t="shared" si="35"/>
        <v>978.91</v>
      </c>
    </row>
    <row r="879" spans="1:8" x14ac:dyDescent="0.25">
      <c r="A879" s="5" t="s">
        <v>1019</v>
      </c>
      <c r="B879" s="5">
        <v>4</v>
      </c>
      <c r="C879" s="5" t="s">
        <v>1026</v>
      </c>
      <c r="D879" s="10" t="s">
        <v>53</v>
      </c>
      <c r="E879" s="1" t="s">
        <v>1027</v>
      </c>
      <c r="F879" s="11">
        <v>42.03</v>
      </c>
      <c r="G879" s="12">
        <v>4.2</v>
      </c>
      <c r="H879" s="13">
        <f t="shared" si="35"/>
        <v>176.53</v>
      </c>
    </row>
    <row r="880" spans="1:8" x14ac:dyDescent="0.25">
      <c r="A880" s="5" t="s">
        <v>1019</v>
      </c>
      <c r="B880" s="5">
        <v>5</v>
      </c>
      <c r="C880" s="5" t="s">
        <v>1028</v>
      </c>
      <c r="D880" s="10" t="s">
        <v>62</v>
      </c>
      <c r="E880" s="1" t="s">
        <v>1029</v>
      </c>
      <c r="F880" s="11">
        <v>67.760000000000005</v>
      </c>
      <c r="G880" s="12">
        <v>22</v>
      </c>
      <c r="H880" s="13">
        <f t="shared" si="35"/>
        <v>1490.72</v>
      </c>
    </row>
    <row r="881" spans="1:8" x14ac:dyDescent="0.25">
      <c r="A881" s="5" t="s">
        <v>1019</v>
      </c>
      <c r="B881" s="5">
        <v>6</v>
      </c>
      <c r="C881" s="5" t="s">
        <v>1030</v>
      </c>
      <c r="D881" s="10" t="s">
        <v>62</v>
      </c>
      <c r="E881" s="1" t="s">
        <v>1031</v>
      </c>
      <c r="F881" s="11">
        <v>69.459999999999994</v>
      </c>
      <c r="G881" s="12">
        <v>19</v>
      </c>
      <c r="H881" s="13">
        <f t="shared" si="35"/>
        <v>1319.74</v>
      </c>
    </row>
    <row r="882" spans="1:8" x14ac:dyDescent="0.25">
      <c r="A882" s="5" t="s">
        <v>1019</v>
      </c>
      <c r="B882" s="5">
        <v>7</v>
      </c>
      <c r="C882" s="5" t="s">
        <v>1032</v>
      </c>
      <c r="D882" s="10" t="s">
        <v>62</v>
      </c>
      <c r="E882" s="1" t="s">
        <v>1033</v>
      </c>
      <c r="F882" s="11">
        <v>79.81</v>
      </c>
      <c r="G882" s="12">
        <v>3</v>
      </c>
      <c r="H882" s="13">
        <f t="shared" si="35"/>
        <v>239.43</v>
      </c>
    </row>
    <row r="883" spans="1:8" x14ac:dyDescent="0.25">
      <c r="A883" s="5" t="s">
        <v>1019</v>
      </c>
      <c r="B883" s="5">
        <v>8</v>
      </c>
      <c r="C883" s="5" t="s">
        <v>1034</v>
      </c>
      <c r="D883" s="10" t="s">
        <v>62</v>
      </c>
      <c r="E883" s="1" t="s">
        <v>1035</v>
      </c>
      <c r="F883" s="11">
        <v>110.78</v>
      </c>
      <c r="G883" s="12">
        <v>1</v>
      </c>
      <c r="H883" s="13">
        <f t="shared" si="35"/>
        <v>110.78</v>
      </c>
    </row>
    <row r="884" spans="1:8" x14ac:dyDescent="0.25">
      <c r="A884" s="5" t="s">
        <v>1019</v>
      </c>
      <c r="B884" s="5">
        <v>9</v>
      </c>
      <c r="C884" s="5" t="s">
        <v>1036</v>
      </c>
      <c r="D884" s="10" t="s">
        <v>62</v>
      </c>
      <c r="E884" s="1" t="s">
        <v>1037</v>
      </c>
      <c r="F884" s="11">
        <v>141</v>
      </c>
      <c r="G884" s="12">
        <v>5</v>
      </c>
      <c r="H884" s="13">
        <f t="shared" si="35"/>
        <v>705</v>
      </c>
    </row>
    <row r="885" spans="1:8" x14ac:dyDescent="0.25">
      <c r="A885" s="5" t="s">
        <v>1019</v>
      </c>
      <c r="B885" s="5">
        <v>10</v>
      </c>
      <c r="C885" s="5" t="s">
        <v>1038</v>
      </c>
      <c r="D885" s="10" t="s">
        <v>62</v>
      </c>
      <c r="E885" s="1" t="s">
        <v>1039</v>
      </c>
      <c r="F885" s="11">
        <v>139.9</v>
      </c>
      <c r="G885" s="12">
        <v>5</v>
      </c>
      <c r="H885" s="13">
        <f t="shared" si="35"/>
        <v>699.5</v>
      </c>
    </row>
    <row r="886" spans="1:8" x14ac:dyDescent="0.25">
      <c r="A886" s="5" t="s">
        <v>1019</v>
      </c>
      <c r="B886" s="5">
        <v>11</v>
      </c>
      <c r="C886" s="5" t="s">
        <v>1040</v>
      </c>
      <c r="D886" s="10" t="s">
        <v>62</v>
      </c>
      <c r="E886" s="1" t="s">
        <v>1041</v>
      </c>
      <c r="F886" s="11">
        <v>143.1</v>
      </c>
      <c r="G886" s="12">
        <v>5</v>
      </c>
      <c r="H886" s="13">
        <f t="shared" si="35"/>
        <v>715.5</v>
      </c>
    </row>
    <row r="887" spans="1:8" x14ac:dyDescent="0.25">
      <c r="E887" s="3" t="s">
        <v>18</v>
      </c>
      <c r="F887" s="8"/>
      <c r="G887" s="8"/>
      <c r="H887" s="14">
        <f>SUM(H876:H886)</f>
        <v>21037.010000000002</v>
      </c>
    </row>
    <row r="889" spans="1:8" x14ac:dyDescent="0.25">
      <c r="C889" s="8" t="s">
        <v>6</v>
      </c>
      <c r="D889" s="9" t="s">
        <v>7</v>
      </c>
      <c r="E889" s="3" t="s">
        <v>8</v>
      </c>
    </row>
    <row r="890" spans="1:8" x14ac:dyDescent="0.25">
      <c r="C890" s="8" t="s">
        <v>9</v>
      </c>
      <c r="D890" s="9" t="s">
        <v>47</v>
      </c>
      <c r="E890" s="3" t="s">
        <v>401</v>
      </c>
    </row>
    <row r="891" spans="1:8" x14ac:dyDescent="0.25">
      <c r="C891" s="8" t="s">
        <v>12</v>
      </c>
      <c r="D891" s="9" t="s">
        <v>1016</v>
      </c>
      <c r="E891" s="3" t="s">
        <v>1017</v>
      </c>
    </row>
    <row r="892" spans="1:8" x14ac:dyDescent="0.25">
      <c r="C892" s="8" t="s">
        <v>170</v>
      </c>
      <c r="D892" s="9" t="s">
        <v>38</v>
      </c>
      <c r="E892" s="3" t="s">
        <v>1042</v>
      </c>
    </row>
    <row r="894" spans="1:8" ht="409.5" x14ac:dyDescent="0.25">
      <c r="A894" s="5" t="s">
        <v>1043</v>
      </c>
      <c r="B894" s="5">
        <v>1</v>
      </c>
      <c r="C894" s="5" t="s">
        <v>1044</v>
      </c>
      <c r="D894" s="10" t="s">
        <v>1045</v>
      </c>
      <c r="E894" s="2" t="s">
        <v>1046</v>
      </c>
      <c r="F894" s="11">
        <v>1837.24</v>
      </c>
      <c r="G894" s="12">
        <v>1</v>
      </c>
      <c r="H894" s="13">
        <f>ROUND(ROUND(F894,2)*ROUND(G894,3),2)</f>
        <v>1837.24</v>
      </c>
    </row>
    <row r="895" spans="1:8" x14ac:dyDescent="0.25">
      <c r="E895" s="3" t="s">
        <v>18</v>
      </c>
      <c r="F895" s="8"/>
      <c r="G895" s="8"/>
      <c r="H895" s="14">
        <f>SUM(H894:H894)</f>
        <v>1837.24</v>
      </c>
    </row>
    <row r="897" spans="1:8" x14ac:dyDescent="0.25">
      <c r="C897" s="8" t="s">
        <v>6</v>
      </c>
      <c r="D897" s="9" t="s">
        <v>7</v>
      </c>
      <c r="E897" s="3" t="s">
        <v>8</v>
      </c>
    </row>
    <row r="898" spans="1:8" x14ac:dyDescent="0.25">
      <c r="C898" s="8" t="s">
        <v>9</v>
      </c>
      <c r="D898" s="9" t="s">
        <v>47</v>
      </c>
      <c r="E898" s="3" t="s">
        <v>401</v>
      </c>
    </row>
    <row r="899" spans="1:8" x14ac:dyDescent="0.25">
      <c r="C899" s="8" t="s">
        <v>12</v>
      </c>
      <c r="D899" s="9" t="s">
        <v>1016</v>
      </c>
      <c r="E899" s="3" t="s">
        <v>1017</v>
      </c>
    </row>
    <row r="900" spans="1:8" x14ac:dyDescent="0.25">
      <c r="C900" s="8" t="s">
        <v>170</v>
      </c>
      <c r="D900" s="9" t="s">
        <v>47</v>
      </c>
      <c r="E900" s="3" t="s">
        <v>1047</v>
      </c>
    </row>
    <row r="902" spans="1:8" x14ac:dyDescent="0.25">
      <c r="A902" s="5" t="s">
        <v>1048</v>
      </c>
      <c r="B902" s="5">
        <v>1</v>
      </c>
      <c r="C902" s="5" t="s">
        <v>1049</v>
      </c>
      <c r="D902" s="10" t="s">
        <v>62</v>
      </c>
      <c r="E902" s="1" t="s">
        <v>1050</v>
      </c>
      <c r="F902" s="11">
        <v>1800</v>
      </c>
      <c r="G902" s="12">
        <v>1</v>
      </c>
      <c r="H902" s="13">
        <f>ROUND(ROUND(F902,2)*ROUND(G902,3),2)</f>
        <v>1800</v>
      </c>
    </row>
    <row r="903" spans="1:8" x14ac:dyDescent="0.25">
      <c r="A903" s="5" t="s">
        <v>1048</v>
      </c>
      <c r="B903" s="5">
        <v>2</v>
      </c>
      <c r="C903" s="5" t="s">
        <v>1051</v>
      </c>
      <c r="D903" s="10" t="s">
        <v>62</v>
      </c>
      <c r="E903" s="1" t="s">
        <v>1052</v>
      </c>
      <c r="F903" s="11">
        <v>497.32</v>
      </c>
      <c r="G903" s="12">
        <v>1</v>
      </c>
      <c r="H903" s="13">
        <f>ROUND(ROUND(F903,2)*ROUND(G903,3),2)</f>
        <v>497.32</v>
      </c>
    </row>
    <row r="904" spans="1:8" x14ac:dyDescent="0.25">
      <c r="E904" s="3" t="s">
        <v>18</v>
      </c>
      <c r="F904" s="8"/>
      <c r="G904" s="8"/>
      <c r="H904" s="14">
        <f>SUM(H902:H903)</f>
        <v>2297.3200000000002</v>
      </c>
    </row>
    <row r="906" spans="1:8" x14ac:dyDescent="0.25">
      <c r="C906" s="8" t="s">
        <v>6</v>
      </c>
      <c r="D906" s="9" t="s">
        <v>7</v>
      </c>
      <c r="E906" s="3" t="s">
        <v>8</v>
      </c>
    </row>
    <row r="907" spans="1:8" x14ac:dyDescent="0.25">
      <c r="C907" s="8" t="s">
        <v>9</v>
      </c>
      <c r="D907" s="9" t="s">
        <v>47</v>
      </c>
      <c r="E907" s="3" t="s">
        <v>401</v>
      </c>
    </row>
    <row r="908" spans="1:8" x14ac:dyDescent="0.25">
      <c r="C908" s="8" t="s">
        <v>12</v>
      </c>
      <c r="D908" s="9" t="s">
        <v>1053</v>
      </c>
      <c r="E908" s="3" t="s">
        <v>1054</v>
      </c>
    </row>
    <row r="909" spans="1:8" x14ac:dyDescent="0.25">
      <c r="C909" s="8" t="s">
        <v>170</v>
      </c>
      <c r="D909" s="9" t="s">
        <v>7</v>
      </c>
      <c r="E909" s="3" t="s">
        <v>1055</v>
      </c>
    </row>
    <row r="911" spans="1:8" x14ac:dyDescent="0.25">
      <c r="A911" s="5" t="s">
        <v>1056</v>
      </c>
      <c r="B911" s="5">
        <v>1</v>
      </c>
      <c r="C911" s="5" t="s">
        <v>1057</v>
      </c>
      <c r="D911" s="10" t="s">
        <v>62</v>
      </c>
      <c r="E911" s="1" t="s">
        <v>1058</v>
      </c>
      <c r="F911" s="11">
        <v>6782.94</v>
      </c>
      <c r="G911" s="12">
        <v>1</v>
      </c>
      <c r="H911" s="13">
        <f t="shared" ref="H911:H927" si="36">ROUND(ROUND(F911,2)*ROUND(G911,3),2)</f>
        <v>6782.94</v>
      </c>
    </row>
    <row r="912" spans="1:8" x14ac:dyDescent="0.25">
      <c r="A912" s="5" t="s">
        <v>1056</v>
      </c>
      <c r="B912" s="5">
        <v>2</v>
      </c>
      <c r="C912" s="5" t="s">
        <v>1059</v>
      </c>
      <c r="D912" s="10" t="s">
        <v>62</v>
      </c>
      <c r="E912" s="1" t="s">
        <v>1060</v>
      </c>
      <c r="F912" s="11">
        <v>7072.11</v>
      </c>
      <c r="G912" s="12">
        <v>1</v>
      </c>
      <c r="H912" s="13">
        <f t="shared" si="36"/>
        <v>7072.11</v>
      </c>
    </row>
    <row r="913" spans="1:8" x14ac:dyDescent="0.25">
      <c r="A913" s="5" t="s">
        <v>1056</v>
      </c>
      <c r="B913" s="5">
        <v>3</v>
      </c>
      <c r="C913" s="5" t="s">
        <v>1061</v>
      </c>
      <c r="D913" s="10" t="s">
        <v>62</v>
      </c>
      <c r="E913" s="1" t="s">
        <v>1062</v>
      </c>
      <c r="F913" s="11">
        <v>1757.95</v>
      </c>
      <c r="G913" s="12">
        <v>1</v>
      </c>
      <c r="H913" s="13">
        <f t="shared" si="36"/>
        <v>1757.95</v>
      </c>
    </row>
    <row r="914" spans="1:8" x14ac:dyDescent="0.25">
      <c r="A914" s="5" t="s">
        <v>1056</v>
      </c>
      <c r="B914" s="5">
        <v>4</v>
      </c>
      <c r="C914" s="5" t="s">
        <v>1063</v>
      </c>
      <c r="D914" s="10" t="s">
        <v>62</v>
      </c>
      <c r="E914" s="1" t="s">
        <v>1064</v>
      </c>
      <c r="F914" s="11">
        <v>42.36</v>
      </c>
      <c r="G914" s="12">
        <v>2</v>
      </c>
      <c r="H914" s="13">
        <f t="shared" si="36"/>
        <v>84.72</v>
      </c>
    </row>
    <row r="915" spans="1:8" x14ac:dyDescent="0.25">
      <c r="A915" s="5" t="s">
        <v>1056</v>
      </c>
      <c r="B915" s="5">
        <v>5</v>
      </c>
      <c r="C915" s="5" t="s">
        <v>1065</v>
      </c>
      <c r="D915" s="10" t="s">
        <v>62</v>
      </c>
      <c r="E915" s="1" t="s">
        <v>1066</v>
      </c>
      <c r="F915" s="11">
        <v>248.16</v>
      </c>
      <c r="G915" s="12">
        <v>2</v>
      </c>
      <c r="H915" s="13">
        <f t="shared" si="36"/>
        <v>496.32</v>
      </c>
    </row>
    <row r="916" spans="1:8" x14ac:dyDescent="0.25">
      <c r="A916" s="5" t="s">
        <v>1056</v>
      </c>
      <c r="B916" s="5">
        <v>6</v>
      </c>
      <c r="C916" s="5" t="s">
        <v>1067</v>
      </c>
      <c r="D916" s="10" t="s">
        <v>62</v>
      </c>
      <c r="E916" s="1" t="s">
        <v>1068</v>
      </c>
      <c r="F916" s="11">
        <v>283.86</v>
      </c>
      <c r="G916" s="12">
        <v>2</v>
      </c>
      <c r="H916" s="13">
        <f t="shared" si="36"/>
        <v>567.72</v>
      </c>
    </row>
    <row r="917" spans="1:8" x14ac:dyDescent="0.25">
      <c r="A917" s="5" t="s">
        <v>1056</v>
      </c>
      <c r="B917" s="5">
        <v>7</v>
      </c>
      <c r="C917" s="5" t="s">
        <v>1069</v>
      </c>
      <c r="D917" s="10" t="s">
        <v>62</v>
      </c>
      <c r="E917" s="1" t="s">
        <v>1070</v>
      </c>
      <c r="F917" s="11">
        <v>526.41</v>
      </c>
      <c r="G917" s="12">
        <v>1</v>
      </c>
      <c r="H917" s="13">
        <f t="shared" si="36"/>
        <v>526.41</v>
      </c>
    </row>
    <row r="918" spans="1:8" x14ac:dyDescent="0.25">
      <c r="A918" s="5" t="s">
        <v>1056</v>
      </c>
      <c r="B918" s="5">
        <v>8</v>
      </c>
      <c r="C918" s="5" t="s">
        <v>1071</v>
      </c>
      <c r="D918" s="10" t="s">
        <v>62</v>
      </c>
      <c r="E918" s="1" t="s">
        <v>1072</v>
      </c>
      <c r="F918" s="11">
        <v>36.06</v>
      </c>
      <c r="G918" s="12">
        <v>4</v>
      </c>
      <c r="H918" s="13">
        <f t="shared" si="36"/>
        <v>144.24</v>
      </c>
    </row>
    <row r="919" spans="1:8" x14ac:dyDescent="0.25">
      <c r="A919" s="5" t="s">
        <v>1056</v>
      </c>
      <c r="B919" s="5">
        <v>9</v>
      </c>
      <c r="C919" s="5" t="s">
        <v>1073</v>
      </c>
      <c r="D919" s="10" t="s">
        <v>62</v>
      </c>
      <c r="E919" s="1" t="s">
        <v>1074</v>
      </c>
      <c r="F919" s="11">
        <v>204.06</v>
      </c>
      <c r="G919" s="12">
        <v>1</v>
      </c>
      <c r="H919" s="13">
        <f t="shared" si="36"/>
        <v>204.06</v>
      </c>
    </row>
    <row r="920" spans="1:8" x14ac:dyDescent="0.25">
      <c r="A920" s="5" t="s">
        <v>1056</v>
      </c>
      <c r="B920" s="5">
        <v>10</v>
      </c>
      <c r="C920" s="5" t="s">
        <v>1075</v>
      </c>
      <c r="D920" s="10" t="s">
        <v>62</v>
      </c>
      <c r="E920" s="1" t="s">
        <v>1076</v>
      </c>
      <c r="F920" s="11">
        <v>201.54</v>
      </c>
      <c r="G920" s="12">
        <v>2</v>
      </c>
      <c r="H920" s="13">
        <f t="shared" si="36"/>
        <v>403.08</v>
      </c>
    </row>
    <row r="921" spans="1:8" x14ac:dyDescent="0.25">
      <c r="A921" s="5" t="s">
        <v>1056</v>
      </c>
      <c r="B921" s="5">
        <v>11</v>
      </c>
      <c r="C921" s="5" t="s">
        <v>1077</v>
      </c>
      <c r="D921" s="10" t="s">
        <v>62</v>
      </c>
      <c r="E921" s="1" t="s">
        <v>1078</v>
      </c>
      <c r="F921" s="11">
        <v>153.56</v>
      </c>
      <c r="G921" s="12">
        <v>20</v>
      </c>
      <c r="H921" s="13">
        <f t="shared" si="36"/>
        <v>3071.2</v>
      </c>
    </row>
    <row r="922" spans="1:8" x14ac:dyDescent="0.25">
      <c r="A922" s="5" t="s">
        <v>1056</v>
      </c>
      <c r="B922" s="5">
        <v>12</v>
      </c>
      <c r="C922" s="5" t="s">
        <v>1079</v>
      </c>
      <c r="D922" s="10" t="s">
        <v>62</v>
      </c>
      <c r="E922" s="1" t="s">
        <v>1080</v>
      </c>
      <c r="F922" s="11">
        <v>168.47</v>
      </c>
      <c r="G922" s="12">
        <v>1</v>
      </c>
      <c r="H922" s="13">
        <f t="shared" si="36"/>
        <v>168.47</v>
      </c>
    </row>
    <row r="923" spans="1:8" x14ac:dyDescent="0.25">
      <c r="A923" s="5" t="s">
        <v>1056</v>
      </c>
      <c r="B923" s="5">
        <v>13</v>
      </c>
      <c r="C923" s="5" t="s">
        <v>1081</v>
      </c>
      <c r="D923" s="10" t="s">
        <v>62</v>
      </c>
      <c r="E923" s="1" t="s">
        <v>1082</v>
      </c>
      <c r="F923" s="11">
        <v>194.93</v>
      </c>
      <c r="G923" s="12">
        <v>2</v>
      </c>
      <c r="H923" s="13">
        <f t="shared" si="36"/>
        <v>389.86</v>
      </c>
    </row>
    <row r="924" spans="1:8" x14ac:dyDescent="0.25">
      <c r="A924" s="5" t="s">
        <v>1056</v>
      </c>
      <c r="B924" s="5">
        <v>14</v>
      </c>
      <c r="C924" s="5" t="s">
        <v>1083</v>
      </c>
      <c r="D924" s="10" t="s">
        <v>62</v>
      </c>
      <c r="E924" s="1" t="s">
        <v>1084</v>
      </c>
      <c r="F924" s="11">
        <v>234.62</v>
      </c>
      <c r="G924" s="12">
        <v>1</v>
      </c>
      <c r="H924" s="13">
        <f t="shared" si="36"/>
        <v>234.62</v>
      </c>
    </row>
    <row r="925" spans="1:8" x14ac:dyDescent="0.25">
      <c r="A925" s="5" t="s">
        <v>1056</v>
      </c>
      <c r="B925" s="5">
        <v>15</v>
      </c>
      <c r="C925" s="5" t="s">
        <v>1085</v>
      </c>
      <c r="D925" s="10" t="s">
        <v>62</v>
      </c>
      <c r="E925" s="1" t="s">
        <v>1086</v>
      </c>
      <c r="F925" s="11">
        <v>261.81</v>
      </c>
      <c r="G925" s="12">
        <v>4</v>
      </c>
      <c r="H925" s="13">
        <f t="shared" si="36"/>
        <v>1047.24</v>
      </c>
    </row>
    <row r="926" spans="1:8" x14ac:dyDescent="0.25">
      <c r="A926" s="5" t="s">
        <v>1056</v>
      </c>
      <c r="B926" s="5">
        <v>16</v>
      </c>
      <c r="C926" s="5" t="s">
        <v>1087</v>
      </c>
      <c r="D926" s="10" t="s">
        <v>62</v>
      </c>
      <c r="E926" s="1" t="s">
        <v>1088</v>
      </c>
      <c r="F926" s="11">
        <v>127.85</v>
      </c>
      <c r="G926" s="12">
        <v>17</v>
      </c>
      <c r="H926" s="13">
        <f t="shared" si="36"/>
        <v>2173.4499999999998</v>
      </c>
    </row>
    <row r="927" spans="1:8" x14ac:dyDescent="0.25">
      <c r="A927" s="5" t="s">
        <v>1056</v>
      </c>
      <c r="B927" s="5">
        <v>17</v>
      </c>
      <c r="C927" s="5" t="s">
        <v>1089</v>
      </c>
      <c r="D927" s="10" t="s">
        <v>62</v>
      </c>
      <c r="E927" s="1" t="s">
        <v>1090</v>
      </c>
      <c r="F927" s="11">
        <v>12.6</v>
      </c>
      <c r="G927" s="12">
        <v>1</v>
      </c>
      <c r="H927" s="13">
        <f t="shared" si="36"/>
        <v>12.6</v>
      </c>
    </row>
    <row r="928" spans="1:8" x14ac:dyDescent="0.25">
      <c r="E928" s="3" t="s">
        <v>18</v>
      </c>
      <c r="F928" s="8"/>
      <c r="G928" s="8"/>
      <c r="H928" s="14">
        <f>SUM(H911:H927)</f>
        <v>25136.990000000005</v>
      </c>
    </row>
    <row r="930" spans="1:8" x14ac:dyDescent="0.25">
      <c r="C930" s="8" t="s">
        <v>6</v>
      </c>
      <c r="D930" s="9" t="s">
        <v>7</v>
      </c>
      <c r="E930" s="3" t="s">
        <v>8</v>
      </c>
    </row>
    <row r="931" spans="1:8" x14ac:dyDescent="0.25">
      <c r="C931" s="8" t="s">
        <v>9</v>
      </c>
      <c r="D931" s="9" t="s">
        <v>47</v>
      </c>
      <c r="E931" s="3" t="s">
        <v>401</v>
      </c>
    </row>
    <row r="932" spans="1:8" x14ac:dyDescent="0.25">
      <c r="C932" s="8" t="s">
        <v>12</v>
      </c>
      <c r="D932" s="9" t="s">
        <v>1053</v>
      </c>
      <c r="E932" s="3" t="s">
        <v>1054</v>
      </c>
    </row>
    <row r="933" spans="1:8" x14ac:dyDescent="0.25">
      <c r="C933" s="8" t="s">
        <v>170</v>
      </c>
      <c r="D933" s="9" t="s">
        <v>38</v>
      </c>
      <c r="E933" s="3" t="s">
        <v>1091</v>
      </c>
    </row>
    <row r="935" spans="1:8" x14ac:dyDescent="0.25">
      <c r="A935" s="5" t="s">
        <v>1092</v>
      </c>
      <c r="B935" s="5">
        <v>1</v>
      </c>
      <c r="C935" s="5" t="s">
        <v>1093</v>
      </c>
      <c r="D935" s="10" t="s">
        <v>53</v>
      </c>
      <c r="E935" s="1" t="s">
        <v>1094</v>
      </c>
      <c r="F935" s="11">
        <v>1.72</v>
      </c>
      <c r="G935" s="12">
        <v>2134</v>
      </c>
      <c r="H935" s="13">
        <f t="shared" ref="H935:H940" si="37">ROUND(ROUND(F935,2)*ROUND(G935,3),2)</f>
        <v>3670.48</v>
      </c>
    </row>
    <row r="936" spans="1:8" x14ac:dyDescent="0.25">
      <c r="A936" s="5" t="s">
        <v>1092</v>
      </c>
      <c r="B936" s="5">
        <v>2</v>
      </c>
      <c r="C936" s="5" t="s">
        <v>1095</v>
      </c>
      <c r="D936" s="10" t="s">
        <v>53</v>
      </c>
      <c r="E936" s="1" t="s">
        <v>1096</v>
      </c>
      <c r="F936" s="11">
        <v>1.67</v>
      </c>
      <c r="G936" s="12">
        <v>1312</v>
      </c>
      <c r="H936" s="13">
        <f t="shared" si="37"/>
        <v>2191.04</v>
      </c>
    </row>
    <row r="937" spans="1:8" x14ac:dyDescent="0.25">
      <c r="A937" s="5" t="s">
        <v>1092</v>
      </c>
      <c r="B937" s="5">
        <v>3</v>
      </c>
      <c r="C937" s="5" t="s">
        <v>597</v>
      </c>
      <c r="D937" s="10" t="s">
        <v>62</v>
      </c>
      <c r="E937" s="1" t="s">
        <v>598</v>
      </c>
      <c r="F937" s="11">
        <v>19.05</v>
      </c>
      <c r="G937" s="12">
        <v>36</v>
      </c>
      <c r="H937" s="13">
        <f t="shared" si="37"/>
        <v>685.8</v>
      </c>
    </row>
    <row r="938" spans="1:8" x14ac:dyDescent="0.25">
      <c r="A938" s="5" t="s">
        <v>1092</v>
      </c>
      <c r="B938" s="5">
        <v>4</v>
      </c>
      <c r="C938" s="5" t="s">
        <v>599</v>
      </c>
      <c r="D938" s="10" t="s">
        <v>53</v>
      </c>
      <c r="E938" s="1" t="s">
        <v>600</v>
      </c>
      <c r="F938" s="11">
        <v>2.04</v>
      </c>
      <c r="G938" s="12">
        <v>967</v>
      </c>
      <c r="H938" s="13">
        <f t="shared" si="37"/>
        <v>1972.68</v>
      </c>
    </row>
    <row r="939" spans="1:8" x14ac:dyDescent="0.25">
      <c r="A939" s="5" t="s">
        <v>1092</v>
      </c>
      <c r="B939" s="5">
        <v>5</v>
      </c>
      <c r="C939" s="5" t="s">
        <v>947</v>
      </c>
      <c r="D939" s="10" t="s">
        <v>53</v>
      </c>
      <c r="E939" s="1" t="s">
        <v>948</v>
      </c>
      <c r="F939" s="11">
        <v>1.85</v>
      </c>
      <c r="G939" s="12">
        <v>85</v>
      </c>
      <c r="H939" s="13">
        <f t="shared" si="37"/>
        <v>157.25</v>
      </c>
    </row>
    <row r="940" spans="1:8" x14ac:dyDescent="0.25">
      <c r="A940" s="5" t="s">
        <v>1092</v>
      </c>
      <c r="B940" s="5">
        <v>6</v>
      </c>
      <c r="C940" s="5" t="s">
        <v>1097</v>
      </c>
      <c r="D940" s="10" t="s">
        <v>53</v>
      </c>
      <c r="E940" s="1" t="s">
        <v>1098</v>
      </c>
      <c r="F940" s="11">
        <v>2.23</v>
      </c>
      <c r="G940" s="12">
        <v>108</v>
      </c>
      <c r="H940" s="13">
        <f t="shared" si="37"/>
        <v>240.84</v>
      </c>
    </row>
    <row r="941" spans="1:8" x14ac:dyDescent="0.25">
      <c r="E941" s="3" t="s">
        <v>18</v>
      </c>
      <c r="F941" s="8"/>
      <c r="G941" s="8"/>
      <c r="H941" s="14">
        <f>SUM(H935:H940)</f>
        <v>8918.09</v>
      </c>
    </row>
    <row r="943" spans="1:8" x14ac:dyDescent="0.25">
      <c r="C943" s="8" t="s">
        <v>6</v>
      </c>
      <c r="D943" s="9" t="s">
        <v>7</v>
      </c>
      <c r="E943" s="3" t="s">
        <v>8</v>
      </c>
    </row>
    <row r="944" spans="1:8" x14ac:dyDescent="0.25">
      <c r="C944" s="8" t="s">
        <v>9</v>
      </c>
      <c r="D944" s="9" t="s">
        <v>47</v>
      </c>
      <c r="E944" s="3" t="s">
        <v>401</v>
      </c>
    </row>
    <row r="945" spans="1:8" x14ac:dyDescent="0.25">
      <c r="C945" s="8" t="s">
        <v>12</v>
      </c>
      <c r="D945" s="9" t="s">
        <v>1053</v>
      </c>
      <c r="E945" s="3" t="s">
        <v>1054</v>
      </c>
    </row>
    <row r="946" spans="1:8" x14ac:dyDescent="0.25">
      <c r="C946" s="8" t="s">
        <v>170</v>
      </c>
      <c r="D946" s="9" t="s">
        <v>47</v>
      </c>
      <c r="E946" s="3" t="s">
        <v>1099</v>
      </c>
    </row>
    <row r="948" spans="1:8" x14ac:dyDescent="0.25">
      <c r="A948" s="5" t="s">
        <v>1100</v>
      </c>
      <c r="B948" s="5">
        <v>1</v>
      </c>
      <c r="C948" s="5" t="s">
        <v>1101</v>
      </c>
      <c r="D948" s="10" t="s">
        <v>62</v>
      </c>
      <c r="E948" s="1" t="s">
        <v>1102</v>
      </c>
      <c r="F948" s="11">
        <v>5376.07</v>
      </c>
      <c r="G948" s="12">
        <v>1</v>
      </c>
      <c r="H948" s="13">
        <f>ROUND(ROUND(F948,2)*ROUND(G948,3),2)</f>
        <v>5376.07</v>
      </c>
    </row>
    <row r="949" spans="1:8" x14ac:dyDescent="0.25">
      <c r="A949" s="5" t="s">
        <v>1100</v>
      </c>
      <c r="B949" s="5">
        <v>2</v>
      </c>
      <c r="C949" s="5" t="s">
        <v>1103</v>
      </c>
      <c r="D949" s="10" t="s">
        <v>62</v>
      </c>
      <c r="E949" s="1" t="s">
        <v>1104</v>
      </c>
      <c r="F949" s="11">
        <v>1328.67</v>
      </c>
      <c r="G949" s="12">
        <v>2</v>
      </c>
      <c r="H949" s="13">
        <f>ROUND(ROUND(F949,2)*ROUND(G949,3),2)</f>
        <v>2657.34</v>
      </c>
    </row>
    <row r="950" spans="1:8" x14ac:dyDescent="0.25">
      <c r="A950" s="5" t="s">
        <v>1100</v>
      </c>
      <c r="B950" s="5">
        <v>3</v>
      </c>
      <c r="C950" s="5" t="s">
        <v>1105</v>
      </c>
      <c r="D950" s="10" t="s">
        <v>62</v>
      </c>
      <c r="E950" s="1" t="s">
        <v>1106</v>
      </c>
      <c r="F950" s="11">
        <v>1938.13</v>
      </c>
      <c r="G950" s="12">
        <v>1</v>
      </c>
      <c r="H950" s="13">
        <f>ROUND(ROUND(F950,2)*ROUND(G950,3),2)</f>
        <v>1938.13</v>
      </c>
    </row>
    <row r="951" spans="1:8" x14ac:dyDescent="0.25">
      <c r="A951" s="5" t="s">
        <v>1100</v>
      </c>
      <c r="B951" s="5">
        <v>4</v>
      </c>
      <c r="C951" s="5" t="s">
        <v>1107</v>
      </c>
      <c r="D951" s="10" t="s">
        <v>62</v>
      </c>
      <c r="E951" s="1" t="s">
        <v>1108</v>
      </c>
      <c r="F951" s="11">
        <v>6718.71</v>
      </c>
      <c r="G951" s="12">
        <v>1</v>
      </c>
      <c r="H951" s="13">
        <f>ROUND(ROUND(F951,2)*ROUND(G951,3),2)</f>
        <v>6718.71</v>
      </c>
    </row>
    <row r="952" spans="1:8" x14ac:dyDescent="0.25">
      <c r="A952" s="5" t="s">
        <v>1100</v>
      </c>
      <c r="B952" s="5">
        <v>5</v>
      </c>
      <c r="C952" s="5" t="s">
        <v>1109</v>
      </c>
      <c r="D952" s="10" t="s">
        <v>62</v>
      </c>
      <c r="E952" s="1" t="s">
        <v>1110</v>
      </c>
      <c r="F952" s="11">
        <v>4986.51</v>
      </c>
      <c r="G952" s="12">
        <v>1</v>
      </c>
      <c r="H952" s="13">
        <f>ROUND(ROUND(F952,2)*ROUND(G952,3),2)</f>
        <v>4986.51</v>
      </c>
    </row>
    <row r="953" spans="1:8" x14ac:dyDescent="0.25">
      <c r="E953" s="3" t="s">
        <v>18</v>
      </c>
      <c r="F953" s="8"/>
      <c r="G953" s="8"/>
      <c r="H953" s="14">
        <f>SUM(H948:H952)</f>
        <v>21676.760000000002</v>
      </c>
    </row>
    <row r="955" spans="1:8" x14ac:dyDescent="0.25">
      <c r="C955" s="8" t="s">
        <v>6</v>
      </c>
      <c r="D955" s="9" t="s">
        <v>7</v>
      </c>
      <c r="E955" s="3" t="s">
        <v>8</v>
      </c>
    </row>
    <row r="956" spans="1:8" x14ac:dyDescent="0.25">
      <c r="C956" s="8" t="s">
        <v>9</v>
      </c>
      <c r="D956" s="9" t="s">
        <v>47</v>
      </c>
      <c r="E956" s="3" t="s">
        <v>401</v>
      </c>
    </row>
    <row r="957" spans="1:8" x14ac:dyDescent="0.25">
      <c r="C957" s="8" t="s">
        <v>12</v>
      </c>
      <c r="D957" s="9" t="s">
        <v>1111</v>
      </c>
      <c r="E957" s="3" t="s">
        <v>1112</v>
      </c>
    </row>
    <row r="959" spans="1:8" x14ac:dyDescent="0.25">
      <c r="A959" s="5" t="s">
        <v>1113</v>
      </c>
      <c r="B959" s="5">
        <v>1</v>
      </c>
      <c r="C959" s="5" t="s">
        <v>1114</v>
      </c>
      <c r="D959" s="10" t="s">
        <v>521</v>
      </c>
      <c r="E959" s="1" t="s">
        <v>1115</v>
      </c>
      <c r="F959" s="11">
        <v>1500</v>
      </c>
      <c r="G959" s="12">
        <v>1</v>
      </c>
      <c r="H959" s="13">
        <f>ROUND(ROUND(F959,2)*ROUND(G959,3),2)</f>
        <v>1500</v>
      </c>
    </row>
    <row r="960" spans="1:8" x14ac:dyDescent="0.25">
      <c r="A960" s="5" t="s">
        <v>1113</v>
      </c>
      <c r="B960" s="5">
        <v>2</v>
      </c>
      <c r="C960" s="5" t="s">
        <v>1116</v>
      </c>
      <c r="D960" s="10" t="s">
        <v>521</v>
      </c>
      <c r="E960" s="1" t="s">
        <v>1117</v>
      </c>
      <c r="F960" s="11">
        <v>1500</v>
      </c>
      <c r="G960" s="12">
        <v>1</v>
      </c>
      <c r="H960" s="13">
        <f>ROUND(ROUND(F960,2)*ROUND(G960,3),2)</f>
        <v>1500</v>
      </c>
    </row>
    <row r="961" spans="1:8" x14ac:dyDescent="0.25">
      <c r="A961" s="5" t="s">
        <v>1113</v>
      </c>
      <c r="B961" s="5">
        <v>3</v>
      </c>
      <c r="C961" s="5" t="s">
        <v>1118</v>
      </c>
      <c r="D961" s="10" t="s">
        <v>521</v>
      </c>
      <c r="E961" s="1" t="s">
        <v>1119</v>
      </c>
      <c r="F961" s="11">
        <v>2000</v>
      </c>
      <c r="G961" s="12">
        <v>1</v>
      </c>
      <c r="H961" s="13">
        <f>ROUND(ROUND(F961,2)*ROUND(G961,3),2)</f>
        <v>2000</v>
      </c>
    </row>
    <row r="962" spans="1:8" ht="236.25" x14ac:dyDescent="0.25">
      <c r="A962" s="5" t="s">
        <v>1113</v>
      </c>
      <c r="B962" s="5">
        <v>4</v>
      </c>
      <c r="C962" s="5" t="s">
        <v>1120</v>
      </c>
      <c r="D962" s="10" t="s">
        <v>521</v>
      </c>
      <c r="E962" s="2" t="s">
        <v>1121</v>
      </c>
      <c r="F962" s="11">
        <v>1200</v>
      </c>
      <c r="G962" s="12">
        <v>1</v>
      </c>
      <c r="H962" s="13">
        <f>ROUND(ROUND(F962,2)*ROUND(G962,3),2)</f>
        <v>1200</v>
      </c>
    </row>
    <row r="963" spans="1:8" x14ac:dyDescent="0.25">
      <c r="E963" s="3" t="s">
        <v>18</v>
      </c>
      <c r="F963" s="8"/>
      <c r="G963" s="8"/>
      <c r="H963" s="14">
        <f>SUM(H959:H962)</f>
        <v>6200</v>
      </c>
    </row>
    <row r="965" spans="1:8" x14ac:dyDescent="0.25">
      <c r="C965" s="8" t="s">
        <v>6</v>
      </c>
      <c r="D965" s="9" t="s">
        <v>7</v>
      </c>
      <c r="E965" s="3" t="s">
        <v>8</v>
      </c>
    </row>
    <row r="966" spans="1:8" x14ac:dyDescent="0.25">
      <c r="C966" s="8" t="s">
        <v>9</v>
      </c>
      <c r="D966" s="9" t="s">
        <v>47</v>
      </c>
      <c r="E966" s="3" t="s">
        <v>401</v>
      </c>
    </row>
    <row r="967" spans="1:8" x14ac:dyDescent="0.25">
      <c r="C967" s="8" t="s">
        <v>12</v>
      </c>
      <c r="D967" s="9" t="s">
        <v>1122</v>
      </c>
      <c r="E967" s="3" t="s">
        <v>1123</v>
      </c>
    </row>
    <row r="968" spans="1:8" x14ac:dyDescent="0.25">
      <c r="C968" s="8" t="s">
        <v>170</v>
      </c>
      <c r="D968" s="9" t="s">
        <v>7</v>
      </c>
      <c r="E968" s="3" t="s">
        <v>1124</v>
      </c>
    </row>
    <row r="970" spans="1:8" x14ac:dyDescent="0.25">
      <c r="A970" s="5" t="s">
        <v>1125</v>
      </c>
      <c r="B970" s="5">
        <v>1</v>
      </c>
      <c r="C970" s="5" t="s">
        <v>1126</v>
      </c>
      <c r="D970" s="10" t="s">
        <v>62</v>
      </c>
      <c r="E970" s="1" t="s">
        <v>1127</v>
      </c>
      <c r="F970" s="11">
        <v>246</v>
      </c>
      <c r="G970" s="12">
        <v>1</v>
      </c>
      <c r="H970" s="13">
        <f>ROUND(ROUND(F970,2)*ROUND(G970,3),2)</f>
        <v>246</v>
      </c>
    </row>
    <row r="971" spans="1:8" x14ac:dyDescent="0.25">
      <c r="E971" s="3" t="s">
        <v>18</v>
      </c>
      <c r="F971" s="8"/>
      <c r="G971" s="8"/>
      <c r="H971" s="14">
        <f>SUM(H970:H970)</f>
        <v>246</v>
      </c>
    </row>
    <row r="973" spans="1:8" x14ac:dyDescent="0.25">
      <c r="C973" s="8" t="s">
        <v>6</v>
      </c>
      <c r="D973" s="9" t="s">
        <v>7</v>
      </c>
      <c r="E973" s="3" t="s">
        <v>8</v>
      </c>
    </row>
    <row r="974" spans="1:8" x14ac:dyDescent="0.25">
      <c r="C974" s="8" t="s">
        <v>9</v>
      </c>
      <c r="D974" s="9" t="s">
        <v>47</v>
      </c>
      <c r="E974" s="3" t="s">
        <v>401</v>
      </c>
    </row>
    <row r="975" spans="1:8" x14ac:dyDescent="0.25">
      <c r="C975" s="8" t="s">
        <v>12</v>
      </c>
      <c r="D975" s="9" t="s">
        <v>1122</v>
      </c>
      <c r="E975" s="3" t="s">
        <v>1123</v>
      </c>
    </row>
    <row r="976" spans="1:8" x14ac:dyDescent="0.25">
      <c r="C976" s="8" t="s">
        <v>170</v>
      </c>
      <c r="D976" s="9" t="s">
        <v>38</v>
      </c>
      <c r="E976" s="3" t="s">
        <v>493</v>
      </c>
    </row>
    <row r="978" spans="1:8" x14ac:dyDescent="0.25">
      <c r="A978" s="5" t="s">
        <v>1128</v>
      </c>
      <c r="B978" s="5">
        <v>1</v>
      </c>
      <c r="C978" s="5" t="s">
        <v>1129</v>
      </c>
      <c r="D978" s="10" t="s">
        <v>62</v>
      </c>
      <c r="E978" s="1" t="s">
        <v>1130</v>
      </c>
      <c r="F978" s="11">
        <v>210</v>
      </c>
      <c r="G978" s="12">
        <v>4</v>
      </c>
      <c r="H978" s="13">
        <f>ROUND(ROUND(F978,2)*ROUND(G978,3),2)</f>
        <v>840</v>
      </c>
    </row>
    <row r="979" spans="1:8" x14ac:dyDescent="0.25">
      <c r="E979" s="3" t="s">
        <v>18</v>
      </c>
      <c r="F979" s="8"/>
      <c r="G979" s="8"/>
      <c r="H979" s="14">
        <f>SUM(H978:H978)</f>
        <v>840</v>
      </c>
    </row>
    <row r="981" spans="1:8" x14ac:dyDescent="0.25">
      <c r="C981" s="8" t="s">
        <v>6</v>
      </c>
      <c r="D981" s="9" t="s">
        <v>7</v>
      </c>
      <c r="E981" s="3" t="s">
        <v>8</v>
      </c>
    </row>
    <row r="982" spans="1:8" x14ac:dyDescent="0.25">
      <c r="C982" s="8" t="s">
        <v>9</v>
      </c>
      <c r="D982" s="9" t="s">
        <v>47</v>
      </c>
      <c r="E982" s="3" t="s">
        <v>401</v>
      </c>
    </row>
    <row r="983" spans="1:8" x14ac:dyDescent="0.25">
      <c r="C983" s="8" t="s">
        <v>12</v>
      </c>
      <c r="D983" s="9" t="s">
        <v>1122</v>
      </c>
      <c r="E983" s="3" t="s">
        <v>1123</v>
      </c>
    </row>
    <row r="984" spans="1:8" x14ac:dyDescent="0.25">
      <c r="C984" s="8" t="s">
        <v>170</v>
      </c>
      <c r="D984" s="9" t="s">
        <v>47</v>
      </c>
      <c r="E984" s="3" t="s">
        <v>514</v>
      </c>
    </row>
    <row r="986" spans="1:8" x14ac:dyDescent="0.25">
      <c r="A986" s="5" t="s">
        <v>1131</v>
      </c>
      <c r="B986" s="5">
        <v>1</v>
      </c>
      <c r="C986" s="5" t="s">
        <v>1132</v>
      </c>
      <c r="D986" s="10" t="s">
        <v>62</v>
      </c>
      <c r="E986" s="1" t="s">
        <v>1133</v>
      </c>
      <c r="F986" s="11">
        <v>421</v>
      </c>
      <c r="G986" s="12">
        <v>1</v>
      </c>
      <c r="H986" s="13">
        <f>ROUND(ROUND(F986,2)*ROUND(G986,3),2)</f>
        <v>421</v>
      </c>
    </row>
    <row r="987" spans="1:8" x14ac:dyDescent="0.25">
      <c r="E987" s="3" t="s">
        <v>18</v>
      </c>
      <c r="F987" s="8"/>
      <c r="G987" s="8"/>
      <c r="H987" s="14">
        <f>SUM(H986:H986)</f>
        <v>421</v>
      </c>
    </row>
    <row r="989" spans="1:8" x14ac:dyDescent="0.25">
      <c r="C989" s="8" t="s">
        <v>6</v>
      </c>
      <c r="D989" s="9" t="s">
        <v>7</v>
      </c>
      <c r="E989" s="3" t="s">
        <v>8</v>
      </c>
    </row>
    <row r="990" spans="1:8" x14ac:dyDescent="0.25">
      <c r="C990" s="8" t="s">
        <v>9</v>
      </c>
      <c r="D990" s="9" t="s">
        <v>47</v>
      </c>
      <c r="E990" s="3" t="s">
        <v>401</v>
      </c>
    </row>
    <row r="991" spans="1:8" x14ac:dyDescent="0.25">
      <c r="C991" s="8" t="s">
        <v>12</v>
      </c>
      <c r="D991" s="9" t="s">
        <v>1122</v>
      </c>
      <c r="E991" s="3" t="s">
        <v>1123</v>
      </c>
    </row>
    <row r="992" spans="1:8" x14ac:dyDescent="0.25">
      <c r="C992" s="8" t="s">
        <v>170</v>
      </c>
      <c r="D992" s="9" t="s">
        <v>64</v>
      </c>
      <c r="E992" s="3" t="s">
        <v>1134</v>
      </c>
    </row>
    <row r="994" spans="1:8" x14ac:dyDescent="0.25">
      <c r="A994" s="5" t="s">
        <v>1135</v>
      </c>
      <c r="B994" s="5">
        <v>1</v>
      </c>
      <c r="C994" s="5" t="s">
        <v>1136</v>
      </c>
      <c r="D994" s="10" t="s">
        <v>62</v>
      </c>
      <c r="E994" s="1" t="s">
        <v>1137</v>
      </c>
      <c r="F994" s="11">
        <v>1198</v>
      </c>
      <c r="G994" s="12">
        <v>1</v>
      </c>
      <c r="H994" s="13">
        <f>ROUND(ROUND(F994,2)*ROUND(G994,3),2)</f>
        <v>1198</v>
      </c>
    </row>
    <row r="995" spans="1:8" x14ac:dyDescent="0.25">
      <c r="E995" s="3" t="s">
        <v>18</v>
      </c>
      <c r="F995" s="8"/>
      <c r="G995" s="8"/>
      <c r="H995" s="14">
        <f>SUM(H994:H994)</f>
        <v>1198</v>
      </c>
    </row>
    <row r="997" spans="1:8" x14ac:dyDescent="0.25">
      <c r="C997" s="8" t="s">
        <v>6</v>
      </c>
      <c r="D997" s="9" t="s">
        <v>7</v>
      </c>
      <c r="E997" s="3" t="s">
        <v>8</v>
      </c>
    </row>
    <row r="998" spans="1:8" x14ac:dyDescent="0.25">
      <c r="C998" s="8" t="s">
        <v>9</v>
      </c>
      <c r="D998" s="9" t="s">
        <v>47</v>
      </c>
      <c r="E998" s="3" t="s">
        <v>401</v>
      </c>
    </row>
    <row r="999" spans="1:8" x14ac:dyDescent="0.25">
      <c r="C999" s="8" t="s">
        <v>12</v>
      </c>
      <c r="D999" s="9" t="s">
        <v>1122</v>
      </c>
      <c r="E999" s="3" t="s">
        <v>1123</v>
      </c>
    </row>
    <row r="1000" spans="1:8" x14ac:dyDescent="0.25">
      <c r="C1000" s="8" t="s">
        <v>170</v>
      </c>
      <c r="D1000" s="9" t="s">
        <v>78</v>
      </c>
      <c r="E1000" s="3" t="s">
        <v>1138</v>
      </c>
    </row>
    <row r="1002" spans="1:8" x14ac:dyDescent="0.25">
      <c r="A1002" s="5" t="s">
        <v>1139</v>
      </c>
      <c r="B1002" s="5">
        <v>1</v>
      </c>
      <c r="C1002" s="5" t="s">
        <v>1140</v>
      </c>
      <c r="D1002" s="10" t="s">
        <v>62</v>
      </c>
      <c r="E1002" s="1" t="s">
        <v>1141</v>
      </c>
      <c r="F1002" s="11">
        <v>343</v>
      </c>
      <c r="G1002" s="12">
        <v>1</v>
      </c>
      <c r="H1002" s="13">
        <f>ROUND(ROUND(F1002,2)*ROUND(G1002,3),2)</f>
        <v>343</v>
      </c>
    </row>
    <row r="1003" spans="1:8" x14ac:dyDescent="0.25">
      <c r="E1003" s="3" t="s">
        <v>18</v>
      </c>
      <c r="F1003" s="8"/>
      <c r="G1003" s="8"/>
      <c r="H1003" s="14">
        <f>SUM(H1002:H1002)</f>
        <v>343</v>
      </c>
    </row>
    <row r="1005" spans="1:8" x14ac:dyDescent="0.25">
      <c r="C1005" s="8" t="s">
        <v>6</v>
      </c>
      <c r="D1005" s="9" t="s">
        <v>7</v>
      </c>
      <c r="E1005" s="3" t="s">
        <v>8</v>
      </c>
    </row>
    <row r="1006" spans="1:8" x14ac:dyDescent="0.25">
      <c r="C1006" s="8" t="s">
        <v>9</v>
      </c>
      <c r="D1006" s="9" t="s">
        <v>47</v>
      </c>
      <c r="E1006" s="3" t="s">
        <v>401</v>
      </c>
    </row>
    <row r="1007" spans="1:8" x14ac:dyDescent="0.25">
      <c r="C1007" s="8" t="s">
        <v>12</v>
      </c>
      <c r="D1007" s="9" t="s">
        <v>1122</v>
      </c>
      <c r="E1007" s="3" t="s">
        <v>1123</v>
      </c>
    </row>
    <row r="1008" spans="1:8" x14ac:dyDescent="0.25">
      <c r="C1008" s="8" t="s">
        <v>170</v>
      </c>
      <c r="D1008" s="9" t="s">
        <v>101</v>
      </c>
      <c r="E1008" s="3" t="s">
        <v>1142</v>
      </c>
    </row>
    <row r="1010" spans="1:8" x14ac:dyDescent="0.25">
      <c r="A1010" s="5" t="s">
        <v>1143</v>
      </c>
      <c r="B1010" s="5">
        <v>1</v>
      </c>
      <c r="C1010" s="5" t="s">
        <v>1144</v>
      </c>
      <c r="D1010" s="10" t="s">
        <v>62</v>
      </c>
      <c r="E1010" s="1" t="s">
        <v>1145</v>
      </c>
      <c r="F1010" s="11">
        <v>786</v>
      </c>
      <c r="G1010" s="12">
        <v>1</v>
      </c>
      <c r="H1010" s="13">
        <f>ROUND(ROUND(F1010,2)*ROUND(G1010,3),2)</f>
        <v>786</v>
      </c>
    </row>
    <row r="1011" spans="1:8" x14ac:dyDescent="0.25">
      <c r="E1011" s="3" t="s">
        <v>18</v>
      </c>
      <c r="F1011" s="8"/>
      <c r="G1011" s="8"/>
      <c r="H1011" s="14">
        <f>SUM(H1010:H1010)</f>
        <v>786</v>
      </c>
    </row>
    <row r="1013" spans="1:8" x14ac:dyDescent="0.25">
      <c r="C1013" s="8" t="s">
        <v>6</v>
      </c>
      <c r="D1013" s="9" t="s">
        <v>7</v>
      </c>
      <c r="E1013" s="3" t="s">
        <v>8</v>
      </c>
    </row>
    <row r="1014" spans="1:8" x14ac:dyDescent="0.25">
      <c r="C1014" s="8" t="s">
        <v>9</v>
      </c>
      <c r="D1014" s="9" t="s">
        <v>47</v>
      </c>
      <c r="E1014" s="3" t="s">
        <v>401</v>
      </c>
    </row>
    <row r="1015" spans="1:8" x14ac:dyDescent="0.25">
      <c r="C1015" s="8" t="s">
        <v>12</v>
      </c>
      <c r="D1015" s="9" t="s">
        <v>1122</v>
      </c>
      <c r="E1015" s="3" t="s">
        <v>1123</v>
      </c>
    </row>
    <row r="1016" spans="1:8" x14ac:dyDescent="0.25">
      <c r="C1016" s="8" t="s">
        <v>170</v>
      </c>
      <c r="D1016" s="9" t="s">
        <v>112</v>
      </c>
      <c r="E1016" s="3" t="s">
        <v>1146</v>
      </c>
    </row>
    <row r="1018" spans="1:8" x14ac:dyDescent="0.25">
      <c r="A1018" s="5" t="s">
        <v>1147</v>
      </c>
      <c r="B1018" s="5">
        <v>1</v>
      </c>
      <c r="C1018" s="5" t="s">
        <v>1148</v>
      </c>
      <c r="D1018" s="10" t="s">
        <v>62</v>
      </c>
      <c r="E1018" s="1" t="s">
        <v>1149</v>
      </c>
      <c r="F1018" s="11">
        <v>287</v>
      </c>
      <c r="G1018" s="12">
        <v>1</v>
      </c>
      <c r="H1018" s="13">
        <f>ROUND(ROUND(F1018,2)*ROUND(G1018,3),2)</f>
        <v>287</v>
      </c>
    </row>
    <row r="1019" spans="1:8" x14ac:dyDescent="0.25">
      <c r="E1019" s="3" t="s">
        <v>18</v>
      </c>
      <c r="F1019" s="8"/>
      <c r="G1019" s="8"/>
      <c r="H1019" s="14">
        <f>SUM(H1018:H1018)</f>
        <v>287</v>
      </c>
    </row>
    <row r="1021" spans="1:8" x14ac:dyDescent="0.25">
      <c r="C1021" s="8" t="s">
        <v>6</v>
      </c>
      <c r="D1021" s="9" t="s">
        <v>7</v>
      </c>
      <c r="E1021" s="3" t="s">
        <v>8</v>
      </c>
    </row>
    <row r="1022" spans="1:8" x14ac:dyDescent="0.25">
      <c r="C1022" s="8" t="s">
        <v>9</v>
      </c>
      <c r="D1022" s="9" t="s">
        <v>47</v>
      </c>
      <c r="E1022" s="3" t="s">
        <v>401</v>
      </c>
    </row>
    <row r="1023" spans="1:8" x14ac:dyDescent="0.25">
      <c r="C1023" s="8" t="s">
        <v>12</v>
      </c>
      <c r="D1023" s="9" t="s">
        <v>1122</v>
      </c>
      <c r="E1023" s="3" t="s">
        <v>1123</v>
      </c>
    </row>
    <row r="1024" spans="1:8" x14ac:dyDescent="0.25">
      <c r="C1024" s="8" t="s">
        <v>170</v>
      </c>
      <c r="D1024" s="9" t="s">
        <v>939</v>
      </c>
      <c r="E1024" s="3" t="s">
        <v>1017</v>
      </c>
    </row>
    <row r="1026" spans="1:8" x14ac:dyDescent="0.25">
      <c r="A1026" s="5" t="s">
        <v>1150</v>
      </c>
      <c r="B1026" s="5">
        <v>1</v>
      </c>
      <c r="C1026" s="5" t="s">
        <v>1151</v>
      </c>
      <c r="D1026" s="10" t="s">
        <v>62</v>
      </c>
      <c r="E1026" s="1" t="s">
        <v>1149</v>
      </c>
      <c r="F1026" s="11">
        <v>975</v>
      </c>
      <c r="G1026" s="12">
        <v>1</v>
      </c>
      <c r="H1026" s="13">
        <f>ROUND(ROUND(F1026,2)*ROUND(G1026,3),2)</f>
        <v>975</v>
      </c>
    </row>
    <row r="1027" spans="1:8" x14ac:dyDescent="0.25">
      <c r="E1027" s="3" t="s">
        <v>18</v>
      </c>
      <c r="F1027" s="8"/>
      <c r="G1027" s="8"/>
      <c r="H1027" s="14">
        <f>SUM(H1026:H1026)</f>
        <v>975</v>
      </c>
    </row>
    <row r="1029" spans="1:8" x14ac:dyDescent="0.25">
      <c r="C1029" s="8" t="s">
        <v>6</v>
      </c>
      <c r="D1029" s="9" t="s">
        <v>7</v>
      </c>
      <c r="E1029" s="3" t="s">
        <v>8</v>
      </c>
    </row>
    <row r="1030" spans="1:8" x14ac:dyDescent="0.25">
      <c r="C1030" s="8" t="s">
        <v>9</v>
      </c>
      <c r="D1030" s="9" t="s">
        <v>47</v>
      </c>
      <c r="E1030" s="3" t="s">
        <v>401</v>
      </c>
    </row>
    <row r="1031" spans="1:8" x14ac:dyDescent="0.25">
      <c r="C1031" s="8" t="s">
        <v>12</v>
      </c>
      <c r="D1031" s="9" t="s">
        <v>1122</v>
      </c>
      <c r="E1031" s="3" t="s">
        <v>1123</v>
      </c>
    </row>
    <row r="1032" spans="1:8" x14ac:dyDescent="0.25">
      <c r="C1032" s="8" t="s">
        <v>170</v>
      </c>
      <c r="D1032" s="9" t="s">
        <v>971</v>
      </c>
      <c r="E1032" s="3" t="s">
        <v>1054</v>
      </c>
    </row>
    <row r="1034" spans="1:8" x14ac:dyDescent="0.25">
      <c r="A1034" s="5" t="s">
        <v>1152</v>
      </c>
      <c r="B1034" s="5">
        <v>1</v>
      </c>
      <c r="C1034" s="5" t="s">
        <v>1153</v>
      </c>
      <c r="D1034" s="10" t="s">
        <v>62</v>
      </c>
      <c r="E1034" s="1" t="s">
        <v>1154</v>
      </c>
      <c r="F1034" s="11">
        <v>845</v>
      </c>
      <c r="G1034" s="12">
        <v>1</v>
      </c>
      <c r="H1034" s="13">
        <f>ROUND(ROUND(F1034,2)*ROUND(G1034,3),2)</f>
        <v>845</v>
      </c>
    </row>
    <row r="1035" spans="1:8" x14ac:dyDescent="0.25">
      <c r="E1035" s="3" t="s">
        <v>18</v>
      </c>
      <c r="F1035" s="8"/>
      <c r="G1035" s="8"/>
      <c r="H1035" s="14">
        <f>SUM(H1034:H1034)</f>
        <v>845</v>
      </c>
    </row>
    <row r="1037" spans="1:8" x14ac:dyDescent="0.25">
      <c r="C1037" s="8" t="s">
        <v>6</v>
      </c>
      <c r="D1037" s="9" t="s">
        <v>7</v>
      </c>
      <c r="E1037" s="3" t="s">
        <v>8</v>
      </c>
    </row>
    <row r="1038" spans="1:8" x14ac:dyDescent="0.25">
      <c r="C1038" s="8" t="s">
        <v>9</v>
      </c>
      <c r="D1038" s="9" t="s">
        <v>64</v>
      </c>
      <c r="E1038" s="3" t="s">
        <v>1155</v>
      </c>
    </row>
    <row r="1040" spans="1:8" ht="135" x14ac:dyDescent="0.25">
      <c r="A1040" s="5" t="s">
        <v>1156</v>
      </c>
      <c r="B1040" s="5">
        <v>1</v>
      </c>
      <c r="C1040" s="5" t="s">
        <v>1157</v>
      </c>
      <c r="D1040" s="10" t="s">
        <v>22</v>
      </c>
      <c r="E1040" s="2" t="s">
        <v>1158</v>
      </c>
      <c r="F1040" s="11">
        <v>2313.96</v>
      </c>
      <c r="G1040" s="12">
        <v>1</v>
      </c>
      <c r="H1040" s="13">
        <f t="shared" ref="H1040:H1053" si="38">ROUND(ROUND(F1040,2)*ROUND(G1040,3),2)</f>
        <v>2313.96</v>
      </c>
    </row>
    <row r="1041" spans="1:8" ht="90" x14ac:dyDescent="0.25">
      <c r="A1041" s="5" t="s">
        <v>1156</v>
      </c>
      <c r="B1041" s="5">
        <v>2</v>
      </c>
      <c r="C1041" s="5" t="s">
        <v>1159</v>
      </c>
      <c r="D1041" s="10" t="s">
        <v>22</v>
      </c>
      <c r="E1041" s="2" t="s">
        <v>1160</v>
      </c>
      <c r="F1041" s="11">
        <v>497.55</v>
      </c>
      <c r="G1041" s="12">
        <v>9</v>
      </c>
      <c r="H1041" s="13">
        <f t="shared" si="38"/>
        <v>4477.95</v>
      </c>
    </row>
    <row r="1042" spans="1:8" ht="90" x14ac:dyDescent="0.25">
      <c r="A1042" s="5" t="s">
        <v>1156</v>
      </c>
      <c r="B1042" s="5">
        <v>3</v>
      </c>
      <c r="C1042" s="5" t="s">
        <v>1161</v>
      </c>
      <c r="D1042" s="10" t="s">
        <v>31</v>
      </c>
      <c r="E1042" s="2" t="s">
        <v>1162</v>
      </c>
      <c r="F1042" s="11">
        <v>481.35</v>
      </c>
      <c r="G1042" s="12">
        <v>8.1999999999999993</v>
      </c>
      <c r="H1042" s="13">
        <f t="shared" si="38"/>
        <v>3947.07</v>
      </c>
    </row>
    <row r="1043" spans="1:8" ht="157.5" x14ac:dyDescent="0.25">
      <c r="A1043" s="5" t="s">
        <v>1156</v>
      </c>
      <c r="B1043" s="5">
        <v>4</v>
      </c>
      <c r="C1043" s="5" t="s">
        <v>1163</v>
      </c>
      <c r="D1043" s="10" t="s">
        <v>22</v>
      </c>
      <c r="E1043" s="2" t="s">
        <v>1164</v>
      </c>
      <c r="F1043" s="11">
        <v>2136.52</v>
      </c>
      <c r="G1043" s="12">
        <v>1</v>
      </c>
      <c r="H1043" s="13">
        <f t="shared" si="38"/>
        <v>2136.52</v>
      </c>
    </row>
    <row r="1044" spans="1:8" x14ac:dyDescent="0.25">
      <c r="A1044" s="5" t="s">
        <v>1156</v>
      </c>
      <c r="B1044" s="5">
        <v>5</v>
      </c>
      <c r="C1044" s="5" t="s">
        <v>1165</v>
      </c>
      <c r="D1044" s="10" t="s">
        <v>62</v>
      </c>
      <c r="E1044" s="1" t="s">
        <v>1166</v>
      </c>
      <c r="F1044" s="11">
        <v>139.15</v>
      </c>
      <c r="G1044" s="12">
        <v>1</v>
      </c>
      <c r="H1044" s="13">
        <f t="shared" si="38"/>
        <v>139.15</v>
      </c>
    </row>
    <row r="1045" spans="1:8" x14ac:dyDescent="0.25">
      <c r="A1045" s="5" t="s">
        <v>1156</v>
      </c>
      <c r="B1045" s="5">
        <v>6</v>
      </c>
      <c r="C1045" s="5" t="s">
        <v>1167</v>
      </c>
      <c r="D1045" s="10" t="s">
        <v>62</v>
      </c>
      <c r="E1045" s="1" t="s">
        <v>1168</v>
      </c>
      <c r="F1045" s="11">
        <v>100.36</v>
      </c>
      <c r="G1045" s="12">
        <v>1</v>
      </c>
      <c r="H1045" s="13">
        <f t="shared" si="38"/>
        <v>100.36</v>
      </c>
    </row>
    <row r="1046" spans="1:8" x14ac:dyDescent="0.25">
      <c r="A1046" s="5" t="s">
        <v>1156</v>
      </c>
      <c r="B1046" s="5">
        <v>7</v>
      </c>
      <c r="C1046" s="5" t="s">
        <v>1169</v>
      </c>
      <c r="D1046" s="10" t="s">
        <v>62</v>
      </c>
      <c r="E1046" s="1" t="s">
        <v>1170</v>
      </c>
      <c r="F1046" s="11">
        <v>10.49</v>
      </c>
      <c r="G1046" s="12">
        <v>1</v>
      </c>
      <c r="H1046" s="13">
        <f t="shared" si="38"/>
        <v>10.49</v>
      </c>
    </row>
    <row r="1047" spans="1:8" ht="67.5" x14ac:dyDescent="0.25">
      <c r="A1047" s="5" t="s">
        <v>1156</v>
      </c>
      <c r="B1047" s="5">
        <v>8</v>
      </c>
      <c r="C1047" s="5" t="s">
        <v>1171</v>
      </c>
      <c r="D1047" s="10" t="s">
        <v>53</v>
      </c>
      <c r="E1047" s="2" t="s">
        <v>1172</v>
      </c>
      <c r="F1047" s="11">
        <v>269.45</v>
      </c>
      <c r="G1047" s="12">
        <v>1.8</v>
      </c>
      <c r="H1047" s="13">
        <f t="shared" si="38"/>
        <v>485.01</v>
      </c>
    </row>
    <row r="1048" spans="1:8" x14ac:dyDescent="0.25">
      <c r="A1048" s="5" t="s">
        <v>1156</v>
      </c>
      <c r="B1048" s="5">
        <v>9</v>
      </c>
      <c r="C1048" s="5" t="s">
        <v>1173</v>
      </c>
      <c r="D1048" s="10" t="s">
        <v>53</v>
      </c>
      <c r="E1048" s="1" t="s">
        <v>1174</v>
      </c>
      <c r="F1048" s="11">
        <v>269.45</v>
      </c>
      <c r="G1048" s="12">
        <v>1.8</v>
      </c>
      <c r="H1048" s="13">
        <f t="shared" si="38"/>
        <v>485.01</v>
      </c>
    </row>
    <row r="1049" spans="1:8" x14ac:dyDescent="0.25">
      <c r="A1049" s="5" t="s">
        <v>1156</v>
      </c>
      <c r="B1049" s="5">
        <v>10</v>
      </c>
      <c r="C1049" s="5" t="s">
        <v>1175</v>
      </c>
      <c r="D1049" s="10" t="s">
        <v>36</v>
      </c>
      <c r="E1049" s="1" t="s">
        <v>1176</v>
      </c>
      <c r="F1049" s="11">
        <v>100.76</v>
      </c>
      <c r="G1049" s="12">
        <v>7.84</v>
      </c>
      <c r="H1049" s="13">
        <f t="shared" si="38"/>
        <v>789.96</v>
      </c>
    </row>
    <row r="1050" spans="1:8" ht="45" x14ac:dyDescent="0.25">
      <c r="A1050" s="5" t="s">
        <v>1156</v>
      </c>
      <c r="B1050" s="5">
        <v>11</v>
      </c>
      <c r="C1050" s="5" t="s">
        <v>1177</v>
      </c>
      <c r="D1050" s="10" t="s">
        <v>22</v>
      </c>
      <c r="E1050" s="2" t="s">
        <v>1178</v>
      </c>
      <c r="F1050" s="11">
        <v>1371.52</v>
      </c>
      <c r="G1050" s="12">
        <v>1</v>
      </c>
      <c r="H1050" s="13">
        <f t="shared" si="38"/>
        <v>1371.52</v>
      </c>
    </row>
    <row r="1051" spans="1:8" ht="45" x14ac:dyDescent="0.25">
      <c r="A1051" s="5" t="s">
        <v>1156</v>
      </c>
      <c r="B1051" s="5">
        <v>12</v>
      </c>
      <c r="C1051" s="5" t="s">
        <v>1179</v>
      </c>
      <c r="D1051" s="10" t="s">
        <v>22</v>
      </c>
      <c r="E1051" s="2" t="s">
        <v>1180</v>
      </c>
      <c r="F1051" s="11">
        <v>202.42</v>
      </c>
      <c r="G1051" s="12">
        <v>5</v>
      </c>
      <c r="H1051" s="13">
        <f t="shared" si="38"/>
        <v>1012.1</v>
      </c>
    </row>
    <row r="1052" spans="1:8" x14ac:dyDescent="0.25">
      <c r="A1052" s="5" t="s">
        <v>1156</v>
      </c>
      <c r="B1052" s="5">
        <v>13</v>
      </c>
      <c r="C1052" s="5" t="s">
        <v>1181</v>
      </c>
      <c r="D1052" s="10" t="s">
        <v>22</v>
      </c>
      <c r="E1052" s="1" t="s">
        <v>1182</v>
      </c>
      <c r="F1052" s="11">
        <v>243.61</v>
      </c>
      <c r="G1052" s="12">
        <v>1</v>
      </c>
      <c r="H1052" s="13">
        <f t="shared" si="38"/>
        <v>243.61</v>
      </c>
    </row>
    <row r="1053" spans="1:8" x14ac:dyDescent="0.25">
      <c r="A1053" s="5" t="s">
        <v>1156</v>
      </c>
      <c r="B1053" s="5">
        <v>14</v>
      </c>
      <c r="C1053" s="5" t="s">
        <v>1183</v>
      </c>
      <c r="D1053" s="10" t="s">
        <v>22</v>
      </c>
      <c r="E1053" s="1" t="s">
        <v>1184</v>
      </c>
      <c r="F1053" s="11">
        <v>450</v>
      </c>
      <c r="G1053" s="12">
        <v>1</v>
      </c>
      <c r="H1053" s="13">
        <f t="shared" si="38"/>
        <v>450</v>
      </c>
    </row>
    <row r="1054" spans="1:8" x14ac:dyDescent="0.25">
      <c r="E1054" s="3" t="s">
        <v>18</v>
      </c>
      <c r="F1054" s="8"/>
      <c r="G1054" s="8"/>
      <c r="H1054" s="14">
        <f>SUM(H1040:H1053)</f>
        <v>17962.71</v>
      </c>
    </row>
    <row r="1056" spans="1:8" x14ac:dyDescent="0.25">
      <c r="C1056" s="8" t="s">
        <v>6</v>
      </c>
      <c r="D1056" s="9" t="s">
        <v>7</v>
      </c>
      <c r="E1056" s="3" t="s">
        <v>8</v>
      </c>
    </row>
    <row r="1057" spans="1:8" x14ac:dyDescent="0.25">
      <c r="C1057" s="8" t="s">
        <v>9</v>
      </c>
      <c r="D1057" s="9" t="s">
        <v>1185</v>
      </c>
      <c r="E1057" s="3" t="s">
        <v>1186</v>
      </c>
    </row>
    <row r="1058" spans="1:8" x14ac:dyDescent="0.25">
      <c r="C1058" s="8" t="s">
        <v>12</v>
      </c>
      <c r="D1058" s="9" t="s">
        <v>1187</v>
      </c>
      <c r="E1058" s="3" t="s">
        <v>1188</v>
      </c>
    </row>
    <row r="1059" spans="1:8" x14ac:dyDescent="0.25">
      <c r="C1059" s="8" t="s">
        <v>170</v>
      </c>
      <c r="D1059" s="9" t="s">
        <v>1189</v>
      </c>
      <c r="E1059" s="3" t="s">
        <v>1190</v>
      </c>
    </row>
    <row r="1061" spans="1:8" x14ac:dyDescent="0.25">
      <c r="A1061" s="5" t="s">
        <v>1191</v>
      </c>
      <c r="B1061" s="5">
        <v>1</v>
      </c>
      <c r="C1061" s="5" t="s">
        <v>1192</v>
      </c>
      <c r="D1061" s="10" t="s">
        <v>76</v>
      </c>
      <c r="E1061" s="1" t="s">
        <v>1193</v>
      </c>
      <c r="F1061" s="11">
        <v>43</v>
      </c>
      <c r="G1061" s="12">
        <v>8.56</v>
      </c>
      <c r="H1061" s="13">
        <f t="shared" ref="H1061:H1069" si="39">ROUND(ROUND(F1061,2)*ROUND(G1061,3),2)</f>
        <v>368.08</v>
      </c>
    </row>
    <row r="1062" spans="1:8" x14ac:dyDescent="0.25">
      <c r="A1062" s="5" t="s">
        <v>1191</v>
      </c>
      <c r="B1062" s="5">
        <v>2</v>
      </c>
      <c r="C1062" s="5" t="s">
        <v>1194</v>
      </c>
      <c r="D1062" s="10" t="s">
        <v>76</v>
      </c>
      <c r="E1062" s="1" t="s">
        <v>1195</v>
      </c>
      <c r="F1062" s="11">
        <v>0</v>
      </c>
      <c r="G1062" s="12">
        <v>6.53</v>
      </c>
      <c r="H1062" s="13">
        <f t="shared" si="39"/>
        <v>0</v>
      </c>
    </row>
    <row r="1063" spans="1:8" x14ac:dyDescent="0.25">
      <c r="A1063" s="5" t="s">
        <v>1191</v>
      </c>
      <c r="B1063" s="5">
        <v>3</v>
      </c>
      <c r="C1063" s="5" t="s">
        <v>1196</v>
      </c>
      <c r="D1063" s="10" t="s">
        <v>76</v>
      </c>
      <c r="E1063" s="1" t="s">
        <v>1197</v>
      </c>
      <c r="F1063" s="11">
        <v>-40</v>
      </c>
      <c r="G1063" s="12">
        <v>0.98899999999999999</v>
      </c>
      <c r="H1063" s="13">
        <f t="shared" si="39"/>
        <v>-39.56</v>
      </c>
    </row>
    <row r="1064" spans="1:8" x14ac:dyDescent="0.25">
      <c r="A1064" s="5" t="s">
        <v>1191</v>
      </c>
      <c r="B1064" s="5">
        <v>4</v>
      </c>
      <c r="C1064" s="5" t="s">
        <v>1198</v>
      </c>
      <c r="D1064" s="10" t="s">
        <v>76</v>
      </c>
      <c r="E1064" s="1" t="s">
        <v>1199</v>
      </c>
      <c r="F1064" s="11">
        <v>14.44</v>
      </c>
      <c r="G1064" s="12">
        <v>2.4700000000000002</v>
      </c>
      <c r="H1064" s="13">
        <f t="shared" si="39"/>
        <v>35.67</v>
      </c>
    </row>
    <row r="1065" spans="1:8" x14ac:dyDescent="0.25">
      <c r="A1065" s="5" t="s">
        <v>1191</v>
      </c>
      <c r="B1065" s="5">
        <v>5</v>
      </c>
      <c r="C1065" s="5" t="s">
        <v>1200</v>
      </c>
      <c r="D1065" s="10" t="s">
        <v>76</v>
      </c>
      <c r="E1065" s="1" t="s">
        <v>1201</v>
      </c>
      <c r="F1065" s="11">
        <v>0</v>
      </c>
      <c r="G1065" s="12">
        <v>5.69</v>
      </c>
      <c r="H1065" s="13">
        <f t="shared" si="39"/>
        <v>0</v>
      </c>
    </row>
    <row r="1066" spans="1:8" x14ac:dyDescent="0.25">
      <c r="A1066" s="5" t="s">
        <v>1191</v>
      </c>
      <c r="B1066" s="5">
        <v>6</v>
      </c>
      <c r="C1066" s="5" t="s">
        <v>1202</v>
      </c>
      <c r="D1066" s="10" t="s">
        <v>76</v>
      </c>
      <c r="E1066" s="1" t="s">
        <v>1203</v>
      </c>
      <c r="F1066" s="11">
        <v>12</v>
      </c>
      <c r="G1066" s="12">
        <v>20.149999999999999</v>
      </c>
      <c r="H1066" s="13">
        <f t="shared" si="39"/>
        <v>241.8</v>
      </c>
    </row>
    <row r="1067" spans="1:8" x14ac:dyDescent="0.25">
      <c r="A1067" s="5" t="s">
        <v>1191</v>
      </c>
      <c r="B1067" s="5">
        <v>7</v>
      </c>
      <c r="C1067" s="5" t="s">
        <v>1204</v>
      </c>
      <c r="D1067" s="10" t="s">
        <v>76</v>
      </c>
      <c r="E1067" s="1" t="s">
        <v>1205</v>
      </c>
      <c r="F1067" s="11">
        <v>18.13</v>
      </c>
      <c r="G1067" s="12">
        <v>20.05</v>
      </c>
      <c r="H1067" s="13">
        <f t="shared" si="39"/>
        <v>363.51</v>
      </c>
    </row>
    <row r="1068" spans="1:8" x14ac:dyDescent="0.25">
      <c r="A1068" s="5" t="s">
        <v>1191</v>
      </c>
      <c r="B1068" s="5">
        <v>8</v>
      </c>
      <c r="C1068" s="5" t="s">
        <v>1206</v>
      </c>
      <c r="D1068" s="10" t="s">
        <v>76</v>
      </c>
      <c r="E1068" s="1" t="s">
        <v>1207</v>
      </c>
      <c r="F1068" s="11">
        <v>19.93</v>
      </c>
      <c r="G1068" s="12">
        <v>64.438999999999993</v>
      </c>
      <c r="H1068" s="13">
        <f t="shared" si="39"/>
        <v>1284.27</v>
      </c>
    </row>
    <row r="1069" spans="1:8" x14ac:dyDescent="0.25">
      <c r="A1069" s="5" t="s">
        <v>1191</v>
      </c>
      <c r="B1069" s="5">
        <v>9</v>
      </c>
      <c r="C1069" s="5" t="s">
        <v>1208</v>
      </c>
      <c r="D1069" s="10" t="s">
        <v>76</v>
      </c>
      <c r="E1069" s="1" t="s">
        <v>1209</v>
      </c>
      <c r="F1069" s="11">
        <v>15.28</v>
      </c>
      <c r="G1069" s="12">
        <v>90.614999999999995</v>
      </c>
      <c r="H1069" s="13">
        <f t="shared" si="39"/>
        <v>1384.6</v>
      </c>
    </row>
    <row r="1070" spans="1:8" x14ac:dyDescent="0.25">
      <c r="E1070" s="3" t="s">
        <v>18</v>
      </c>
      <c r="F1070" s="8"/>
      <c r="G1070" s="8"/>
      <c r="H1070" s="14">
        <f>SUM(H1061:H1069)</f>
        <v>3638.37</v>
      </c>
    </row>
    <row r="1072" spans="1:8" x14ac:dyDescent="0.25">
      <c r="C1072" s="8" t="s">
        <v>6</v>
      </c>
      <c r="D1072" s="9" t="s">
        <v>7</v>
      </c>
      <c r="E1072" s="3" t="s">
        <v>8</v>
      </c>
    </row>
    <row r="1073" spans="1:8" x14ac:dyDescent="0.25">
      <c r="C1073" s="8" t="s">
        <v>9</v>
      </c>
      <c r="D1073" s="9" t="s">
        <v>1185</v>
      </c>
      <c r="E1073" s="3" t="s">
        <v>1186</v>
      </c>
    </row>
    <row r="1074" spans="1:8" x14ac:dyDescent="0.25">
      <c r="C1074" s="8" t="s">
        <v>12</v>
      </c>
      <c r="D1074" s="9" t="s">
        <v>1187</v>
      </c>
      <c r="E1074" s="3" t="s">
        <v>1188</v>
      </c>
    </row>
    <row r="1075" spans="1:8" x14ac:dyDescent="0.25">
      <c r="C1075" s="8" t="s">
        <v>170</v>
      </c>
      <c r="D1075" s="9" t="s">
        <v>1210</v>
      </c>
      <c r="E1075" s="3" t="s">
        <v>1211</v>
      </c>
    </row>
    <row r="1077" spans="1:8" x14ac:dyDescent="0.25">
      <c r="A1077" s="5" t="s">
        <v>1212</v>
      </c>
      <c r="B1077" s="5">
        <v>1</v>
      </c>
      <c r="C1077" s="5" t="s">
        <v>1213</v>
      </c>
      <c r="D1077" s="10" t="s">
        <v>318</v>
      </c>
      <c r="E1077" s="1" t="s">
        <v>1214</v>
      </c>
      <c r="F1077" s="11">
        <v>0.3</v>
      </c>
      <c r="G1077" s="12">
        <v>12.5</v>
      </c>
      <c r="H1077" s="13">
        <f>ROUND(ROUND(F1077,2)*ROUND(G1077,3),2)</f>
        <v>3.75</v>
      </c>
    </row>
    <row r="1078" spans="1:8" x14ac:dyDescent="0.25">
      <c r="E1078" s="3" t="s">
        <v>18</v>
      </c>
      <c r="F1078" s="8"/>
      <c r="G1078" s="8"/>
      <c r="H1078" s="14">
        <f>SUM(H1077:H1077)</f>
        <v>3.75</v>
      </c>
    </row>
    <row r="1080" spans="1:8" x14ac:dyDescent="0.25">
      <c r="C1080" s="8" t="s">
        <v>6</v>
      </c>
      <c r="D1080" s="9" t="s">
        <v>7</v>
      </c>
      <c r="E1080" s="3" t="s">
        <v>8</v>
      </c>
    </row>
    <row r="1081" spans="1:8" x14ac:dyDescent="0.25">
      <c r="C1081" s="8" t="s">
        <v>9</v>
      </c>
      <c r="D1081" s="9" t="s">
        <v>1185</v>
      </c>
      <c r="E1081" s="3" t="s">
        <v>1186</v>
      </c>
    </row>
    <row r="1082" spans="1:8" x14ac:dyDescent="0.25">
      <c r="C1082" s="8" t="s">
        <v>12</v>
      </c>
      <c r="D1082" s="9" t="s">
        <v>1215</v>
      </c>
      <c r="E1082" s="3" t="s">
        <v>1216</v>
      </c>
    </row>
    <row r="1083" spans="1:8" x14ac:dyDescent="0.25">
      <c r="C1083" s="8" t="s">
        <v>170</v>
      </c>
      <c r="D1083" s="9" t="s">
        <v>1189</v>
      </c>
      <c r="E1083" s="3" t="s">
        <v>1190</v>
      </c>
    </row>
    <row r="1085" spans="1:8" x14ac:dyDescent="0.25">
      <c r="A1085" s="5" t="s">
        <v>1217</v>
      </c>
      <c r="B1085" s="5">
        <v>1</v>
      </c>
      <c r="C1085" s="5" t="s">
        <v>1192</v>
      </c>
      <c r="D1085" s="10" t="s">
        <v>76</v>
      </c>
      <c r="E1085" s="1" t="s">
        <v>1193</v>
      </c>
      <c r="F1085" s="11">
        <v>43</v>
      </c>
      <c r="G1085" s="12">
        <v>12.25</v>
      </c>
      <c r="H1085" s="13">
        <f t="shared" ref="H1085:H1091" si="40">ROUND(ROUND(F1085,2)*ROUND(G1085,3),2)</f>
        <v>526.75</v>
      </c>
    </row>
    <row r="1086" spans="1:8" x14ac:dyDescent="0.25">
      <c r="A1086" s="5" t="s">
        <v>1217</v>
      </c>
      <c r="B1086" s="5">
        <v>2</v>
      </c>
      <c r="C1086" s="5" t="s">
        <v>1196</v>
      </c>
      <c r="D1086" s="10" t="s">
        <v>76</v>
      </c>
      <c r="E1086" s="1" t="s">
        <v>1197</v>
      </c>
      <c r="F1086" s="11">
        <v>-40</v>
      </c>
      <c r="G1086" s="12">
        <v>48.454000000000001</v>
      </c>
      <c r="H1086" s="13">
        <f t="shared" si="40"/>
        <v>-1938.16</v>
      </c>
    </row>
    <row r="1087" spans="1:8" x14ac:dyDescent="0.25">
      <c r="A1087" s="5" t="s">
        <v>1217</v>
      </c>
      <c r="B1087" s="5">
        <v>3</v>
      </c>
      <c r="C1087" s="5" t="s">
        <v>1198</v>
      </c>
      <c r="D1087" s="10" t="s">
        <v>76</v>
      </c>
      <c r="E1087" s="1" t="s">
        <v>1199</v>
      </c>
      <c r="F1087" s="11">
        <v>14.44</v>
      </c>
      <c r="G1087" s="12">
        <v>10.195</v>
      </c>
      <c r="H1087" s="13">
        <f t="shared" si="40"/>
        <v>147.22</v>
      </c>
    </row>
    <row r="1088" spans="1:8" x14ac:dyDescent="0.25">
      <c r="A1088" s="5" t="s">
        <v>1217</v>
      </c>
      <c r="B1088" s="5">
        <v>4</v>
      </c>
      <c r="C1088" s="5" t="s">
        <v>1204</v>
      </c>
      <c r="D1088" s="10" t="s">
        <v>76</v>
      </c>
      <c r="E1088" s="1" t="s">
        <v>1205</v>
      </c>
      <c r="F1088" s="11">
        <v>18.13</v>
      </c>
      <c r="G1088" s="12">
        <v>98.537999999999997</v>
      </c>
      <c r="H1088" s="13">
        <f t="shared" si="40"/>
        <v>1786.49</v>
      </c>
    </row>
    <row r="1089" spans="1:8" x14ac:dyDescent="0.25">
      <c r="A1089" s="5" t="s">
        <v>1217</v>
      </c>
      <c r="B1089" s="5">
        <v>5</v>
      </c>
      <c r="C1089" s="5" t="s">
        <v>1218</v>
      </c>
      <c r="D1089" s="10" t="s">
        <v>76</v>
      </c>
      <c r="E1089" s="1" t="s">
        <v>1219</v>
      </c>
      <c r="F1089" s="11">
        <v>28</v>
      </c>
      <c r="G1089" s="12">
        <v>40.35</v>
      </c>
      <c r="H1089" s="13">
        <f t="shared" si="40"/>
        <v>1129.8</v>
      </c>
    </row>
    <row r="1090" spans="1:8" x14ac:dyDescent="0.25">
      <c r="A1090" s="5" t="s">
        <v>1217</v>
      </c>
      <c r="B1090" s="5">
        <v>6</v>
      </c>
      <c r="C1090" s="5" t="s">
        <v>1206</v>
      </c>
      <c r="D1090" s="10" t="s">
        <v>76</v>
      </c>
      <c r="E1090" s="1" t="s">
        <v>1207</v>
      </c>
      <c r="F1090" s="11">
        <v>19.93</v>
      </c>
      <c r="G1090" s="12">
        <v>209.78</v>
      </c>
      <c r="H1090" s="13">
        <f t="shared" si="40"/>
        <v>4180.92</v>
      </c>
    </row>
    <row r="1091" spans="1:8" x14ac:dyDescent="0.25">
      <c r="A1091" s="5" t="s">
        <v>1217</v>
      </c>
      <c r="B1091" s="5">
        <v>7</v>
      </c>
      <c r="C1091" s="5" t="s">
        <v>1208</v>
      </c>
      <c r="D1091" s="10" t="s">
        <v>76</v>
      </c>
      <c r="E1091" s="1" t="s">
        <v>1209</v>
      </c>
      <c r="F1091" s="11">
        <v>15.28</v>
      </c>
      <c r="G1091" s="12">
        <v>209.78</v>
      </c>
      <c r="H1091" s="13">
        <f t="shared" si="40"/>
        <v>3205.44</v>
      </c>
    </row>
    <row r="1092" spans="1:8" x14ac:dyDescent="0.25">
      <c r="E1092" s="3" t="s">
        <v>18</v>
      </c>
      <c r="F1092" s="8"/>
      <c r="G1092" s="8"/>
      <c r="H1092" s="14">
        <f>SUM(H1085:H1091)</f>
        <v>9038.4600000000009</v>
      </c>
    </row>
    <row r="1094" spans="1:8" x14ac:dyDescent="0.25">
      <c r="C1094" s="8" t="s">
        <v>6</v>
      </c>
      <c r="D1094" s="9" t="s">
        <v>7</v>
      </c>
      <c r="E1094" s="3" t="s">
        <v>8</v>
      </c>
    </row>
    <row r="1095" spans="1:8" x14ac:dyDescent="0.25">
      <c r="C1095" s="8" t="s">
        <v>9</v>
      </c>
      <c r="D1095" s="9" t="s">
        <v>1220</v>
      </c>
      <c r="E1095" s="3" t="s">
        <v>1221</v>
      </c>
    </row>
    <row r="1096" spans="1:8" x14ac:dyDescent="0.25">
      <c r="C1096" s="8" t="s">
        <v>12</v>
      </c>
      <c r="D1096" s="9" t="s">
        <v>7</v>
      </c>
      <c r="E1096" s="3" t="s">
        <v>1222</v>
      </c>
    </row>
    <row r="1098" spans="1:8" x14ac:dyDescent="0.25">
      <c r="A1098" s="5" t="s">
        <v>1223</v>
      </c>
      <c r="B1098" s="5">
        <v>1</v>
      </c>
      <c r="C1098" s="5" t="s">
        <v>1224</v>
      </c>
      <c r="D1098" s="10" t="s">
        <v>62</v>
      </c>
      <c r="E1098" s="1" t="s">
        <v>1225</v>
      </c>
      <c r="F1098" s="11">
        <v>6.09</v>
      </c>
      <c r="G1098" s="12">
        <v>20</v>
      </c>
      <c r="H1098" s="13">
        <f t="shared" ref="H1098:H1132" si="41">ROUND(ROUND(F1098,2)*ROUND(G1098,3),2)</f>
        <v>121.8</v>
      </c>
    </row>
    <row r="1099" spans="1:8" x14ac:dyDescent="0.25">
      <c r="A1099" s="5" t="s">
        <v>1223</v>
      </c>
      <c r="B1099" s="5">
        <v>2</v>
      </c>
      <c r="C1099" s="5" t="s">
        <v>1226</v>
      </c>
      <c r="D1099" s="10" t="s">
        <v>62</v>
      </c>
      <c r="E1099" s="1" t="s">
        <v>1227</v>
      </c>
      <c r="F1099" s="11">
        <v>25</v>
      </c>
      <c r="G1099" s="12">
        <v>1</v>
      </c>
      <c r="H1099" s="13">
        <f t="shared" si="41"/>
        <v>25</v>
      </c>
    </row>
    <row r="1100" spans="1:8" x14ac:dyDescent="0.25">
      <c r="A1100" s="5" t="s">
        <v>1223</v>
      </c>
      <c r="B1100" s="5">
        <v>3</v>
      </c>
      <c r="C1100" s="5" t="s">
        <v>1228</v>
      </c>
      <c r="D1100" s="10" t="s">
        <v>62</v>
      </c>
      <c r="E1100" s="1" t="s">
        <v>1229</v>
      </c>
      <c r="F1100" s="11">
        <v>47.61</v>
      </c>
      <c r="G1100" s="12">
        <v>1</v>
      </c>
      <c r="H1100" s="13">
        <f t="shared" si="41"/>
        <v>47.61</v>
      </c>
    </row>
    <row r="1101" spans="1:8" x14ac:dyDescent="0.25">
      <c r="A1101" s="5" t="s">
        <v>1223</v>
      </c>
      <c r="B1101" s="5">
        <v>4</v>
      </c>
      <c r="C1101" s="5" t="s">
        <v>1230</v>
      </c>
      <c r="D1101" s="10" t="s">
        <v>62</v>
      </c>
      <c r="E1101" s="1" t="s">
        <v>1231</v>
      </c>
      <c r="F1101" s="11">
        <v>10.130000000000001</v>
      </c>
      <c r="G1101" s="12">
        <v>2</v>
      </c>
      <c r="H1101" s="13">
        <f t="shared" si="41"/>
        <v>20.260000000000002</v>
      </c>
    </row>
    <row r="1102" spans="1:8" x14ac:dyDescent="0.25">
      <c r="A1102" s="5" t="s">
        <v>1223</v>
      </c>
      <c r="B1102" s="5">
        <v>5</v>
      </c>
      <c r="C1102" s="5" t="s">
        <v>1232</v>
      </c>
      <c r="D1102" s="10" t="s">
        <v>62</v>
      </c>
      <c r="E1102" s="1" t="s">
        <v>1233</v>
      </c>
      <c r="F1102" s="11">
        <v>7.14</v>
      </c>
      <c r="G1102" s="12">
        <v>10</v>
      </c>
      <c r="H1102" s="13">
        <f t="shared" si="41"/>
        <v>71.400000000000006</v>
      </c>
    </row>
    <row r="1103" spans="1:8" x14ac:dyDescent="0.25">
      <c r="A1103" s="5" t="s">
        <v>1223</v>
      </c>
      <c r="B1103" s="5">
        <v>6</v>
      </c>
      <c r="C1103" s="5" t="s">
        <v>1234</v>
      </c>
      <c r="D1103" s="10" t="s">
        <v>62</v>
      </c>
      <c r="E1103" s="1" t="s">
        <v>1235</v>
      </c>
      <c r="F1103" s="11">
        <v>4.9000000000000004</v>
      </c>
      <c r="G1103" s="12">
        <v>1</v>
      </c>
      <c r="H1103" s="13">
        <f t="shared" si="41"/>
        <v>4.9000000000000004</v>
      </c>
    </row>
    <row r="1104" spans="1:8" x14ac:dyDescent="0.25">
      <c r="A1104" s="5" t="s">
        <v>1223</v>
      </c>
      <c r="B1104" s="5">
        <v>7</v>
      </c>
      <c r="C1104" s="5" t="s">
        <v>1236</v>
      </c>
      <c r="D1104" s="10" t="s">
        <v>62</v>
      </c>
      <c r="E1104" s="1" t="s">
        <v>1237</v>
      </c>
      <c r="F1104" s="11">
        <v>9.5399999999999991</v>
      </c>
      <c r="G1104" s="12">
        <v>1</v>
      </c>
      <c r="H1104" s="13">
        <f t="shared" si="41"/>
        <v>9.5399999999999991</v>
      </c>
    </row>
    <row r="1105" spans="1:8" x14ac:dyDescent="0.25">
      <c r="A1105" s="5" t="s">
        <v>1223</v>
      </c>
      <c r="B1105" s="5">
        <v>8</v>
      </c>
      <c r="C1105" s="5" t="s">
        <v>1238</v>
      </c>
      <c r="D1105" s="10" t="s">
        <v>62</v>
      </c>
      <c r="E1105" s="1" t="s">
        <v>1239</v>
      </c>
      <c r="F1105" s="11">
        <v>18.600000000000001</v>
      </c>
      <c r="G1105" s="12">
        <v>5</v>
      </c>
      <c r="H1105" s="13">
        <f t="shared" si="41"/>
        <v>93</v>
      </c>
    </row>
    <row r="1106" spans="1:8" x14ac:dyDescent="0.25">
      <c r="A1106" s="5" t="s">
        <v>1223</v>
      </c>
      <c r="B1106" s="5">
        <v>9</v>
      </c>
      <c r="C1106" s="5" t="s">
        <v>1240</v>
      </c>
      <c r="D1106" s="10" t="s">
        <v>62</v>
      </c>
      <c r="E1106" s="1" t="s">
        <v>1241</v>
      </c>
      <c r="F1106" s="11">
        <v>15.33</v>
      </c>
      <c r="G1106" s="12">
        <v>2</v>
      </c>
      <c r="H1106" s="13">
        <f t="shared" si="41"/>
        <v>30.66</v>
      </c>
    </row>
    <row r="1107" spans="1:8" x14ac:dyDescent="0.25">
      <c r="A1107" s="5" t="s">
        <v>1223</v>
      </c>
      <c r="B1107" s="5">
        <v>10</v>
      </c>
      <c r="C1107" s="5" t="s">
        <v>1242</v>
      </c>
      <c r="D1107" s="10" t="s">
        <v>62</v>
      </c>
      <c r="E1107" s="1" t="s">
        <v>1243</v>
      </c>
      <c r="F1107" s="11">
        <v>0.23</v>
      </c>
      <c r="G1107" s="12">
        <v>80</v>
      </c>
      <c r="H1107" s="13">
        <f t="shared" si="41"/>
        <v>18.399999999999999</v>
      </c>
    </row>
    <row r="1108" spans="1:8" x14ac:dyDescent="0.25">
      <c r="A1108" s="5" t="s">
        <v>1223</v>
      </c>
      <c r="B1108" s="5">
        <v>11</v>
      </c>
      <c r="C1108" s="5" t="s">
        <v>1244</v>
      </c>
      <c r="D1108" s="10" t="s">
        <v>62</v>
      </c>
      <c r="E1108" s="1" t="s">
        <v>1245</v>
      </c>
      <c r="F1108" s="11">
        <v>1.46</v>
      </c>
      <c r="G1108" s="12">
        <v>5</v>
      </c>
      <c r="H1108" s="13">
        <f t="shared" si="41"/>
        <v>7.3</v>
      </c>
    </row>
    <row r="1109" spans="1:8" x14ac:dyDescent="0.25">
      <c r="A1109" s="5" t="s">
        <v>1223</v>
      </c>
      <c r="B1109" s="5">
        <v>12</v>
      </c>
      <c r="C1109" s="5" t="s">
        <v>1246</v>
      </c>
      <c r="D1109" s="10" t="s">
        <v>62</v>
      </c>
      <c r="E1109" s="1" t="s">
        <v>1247</v>
      </c>
      <c r="F1109" s="11">
        <v>10.96</v>
      </c>
      <c r="G1109" s="12">
        <v>5</v>
      </c>
      <c r="H1109" s="13">
        <f t="shared" si="41"/>
        <v>54.8</v>
      </c>
    </row>
    <row r="1110" spans="1:8" x14ac:dyDescent="0.25">
      <c r="A1110" s="5" t="s">
        <v>1223</v>
      </c>
      <c r="B1110" s="5">
        <v>13</v>
      </c>
      <c r="C1110" s="5" t="s">
        <v>1248</v>
      </c>
      <c r="D1110" s="10" t="s">
        <v>62</v>
      </c>
      <c r="E1110" s="1" t="s">
        <v>1249</v>
      </c>
      <c r="F1110" s="11">
        <v>1.1000000000000001</v>
      </c>
      <c r="G1110" s="12">
        <v>80</v>
      </c>
      <c r="H1110" s="13">
        <f t="shared" si="41"/>
        <v>88</v>
      </c>
    </row>
    <row r="1111" spans="1:8" x14ac:dyDescent="0.25">
      <c r="A1111" s="5" t="s">
        <v>1223</v>
      </c>
      <c r="B1111" s="5">
        <v>14</v>
      </c>
      <c r="C1111" s="5" t="s">
        <v>1250</v>
      </c>
      <c r="D1111" s="10" t="s">
        <v>62</v>
      </c>
      <c r="E1111" s="1" t="s">
        <v>1251</v>
      </c>
      <c r="F1111" s="11">
        <v>3.1</v>
      </c>
      <c r="G1111" s="12">
        <v>5</v>
      </c>
      <c r="H1111" s="13">
        <f t="shared" si="41"/>
        <v>15.5</v>
      </c>
    </row>
    <row r="1112" spans="1:8" x14ac:dyDescent="0.25">
      <c r="A1112" s="5" t="s">
        <v>1223</v>
      </c>
      <c r="B1112" s="5">
        <v>15</v>
      </c>
      <c r="C1112" s="5" t="s">
        <v>1252</v>
      </c>
      <c r="D1112" s="10" t="s">
        <v>62</v>
      </c>
      <c r="E1112" s="1" t="s">
        <v>1253</v>
      </c>
      <c r="F1112" s="11">
        <v>2.69</v>
      </c>
      <c r="G1112" s="12">
        <v>20</v>
      </c>
      <c r="H1112" s="13">
        <f t="shared" si="41"/>
        <v>53.8</v>
      </c>
    </row>
    <row r="1113" spans="1:8" x14ac:dyDescent="0.25">
      <c r="A1113" s="5" t="s">
        <v>1223</v>
      </c>
      <c r="B1113" s="5">
        <v>16</v>
      </c>
      <c r="C1113" s="5" t="s">
        <v>1254</v>
      </c>
      <c r="D1113" s="10" t="s">
        <v>62</v>
      </c>
      <c r="E1113" s="1" t="s">
        <v>1255</v>
      </c>
      <c r="F1113" s="11">
        <v>9.61</v>
      </c>
      <c r="G1113" s="12">
        <v>1</v>
      </c>
      <c r="H1113" s="13">
        <f t="shared" si="41"/>
        <v>9.61</v>
      </c>
    </row>
    <row r="1114" spans="1:8" x14ac:dyDescent="0.25">
      <c r="A1114" s="5" t="s">
        <v>1223</v>
      </c>
      <c r="B1114" s="5">
        <v>17</v>
      </c>
      <c r="C1114" s="5" t="s">
        <v>1256</v>
      </c>
      <c r="D1114" s="10" t="s">
        <v>62</v>
      </c>
      <c r="E1114" s="1" t="s">
        <v>1257</v>
      </c>
      <c r="F1114" s="11">
        <v>2.84</v>
      </c>
      <c r="G1114" s="12">
        <v>2</v>
      </c>
      <c r="H1114" s="13">
        <f t="shared" si="41"/>
        <v>5.68</v>
      </c>
    </row>
    <row r="1115" spans="1:8" x14ac:dyDescent="0.25">
      <c r="A1115" s="5" t="s">
        <v>1223</v>
      </c>
      <c r="B1115" s="5">
        <v>18</v>
      </c>
      <c r="C1115" s="5" t="s">
        <v>1258</v>
      </c>
      <c r="D1115" s="10" t="s">
        <v>62</v>
      </c>
      <c r="E1115" s="1" t="s">
        <v>1259</v>
      </c>
      <c r="F1115" s="11">
        <v>8.86</v>
      </c>
      <c r="G1115" s="12">
        <v>20</v>
      </c>
      <c r="H1115" s="13">
        <f t="shared" si="41"/>
        <v>177.2</v>
      </c>
    </row>
    <row r="1116" spans="1:8" x14ac:dyDescent="0.25">
      <c r="A1116" s="5" t="s">
        <v>1223</v>
      </c>
      <c r="B1116" s="5">
        <v>19</v>
      </c>
      <c r="C1116" s="5" t="s">
        <v>1260</v>
      </c>
      <c r="D1116" s="10" t="s">
        <v>62</v>
      </c>
      <c r="E1116" s="1" t="s">
        <v>1261</v>
      </c>
      <c r="F1116" s="11">
        <v>1.38</v>
      </c>
      <c r="G1116" s="12">
        <v>80</v>
      </c>
      <c r="H1116" s="13">
        <f t="shared" si="41"/>
        <v>110.4</v>
      </c>
    </row>
    <row r="1117" spans="1:8" x14ac:dyDescent="0.25">
      <c r="A1117" s="5" t="s">
        <v>1223</v>
      </c>
      <c r="B1117" s="5">
        <v>20</v>
      </c>
      <c r="C1117" s="5" t="s">
        <v>1262</v>
      </c>
      <c r="D1117" s="10" t="s">
        <v>62</v>
      </c>
      <c r="E1117" s="1" t="s">
        <v>1263</v>
      </c>
      <c r="F1117" s="11">
        <v>3.08</v>
      </c>
      <c r="G1117" s="12">
        <v>2</v>
      </c>
      <c r="H1117" s="13">
        <f t="shared" si="41"/>
        <v>6.16</v>
      </c>
    </row>
    <row r="1118" spans="1:8" x14ac:dyDescent="0.25">
      <c r="A1118" s="5" t="s">
        <v>1223</v>
      </c>
      <c r="B1118" s="5">
        <v>21</v>
      </c>
      <c r="C1118" s="5" t="s">
        <v>1264</v>
      </c>
      <c r="D1118" s="10" t="s">
        <v>62</v>
      </c>
      <c r="E1118" s="1" t="s">
        <v>1265</v>
      </c>
      <c r="F1118" s="11">
        <v>6.82</v>
      </c>
      <c r="G1118" s="12">
        <v>10</v>
      </c>
      <c r="H1118" s="13">
        <f t="shared" si="41"/>
        <v>68.2</v>
      </c>
    </row>
    <row r="1119" spans="1:8" x14ac:dyDescent="0.25">
      <c r="A1119" s="5" t="s">
        <v>1223</v>
      </c>
      <c r="B1119" s="5">
        <v>22</v>
      </c>
      <c r="C1119" s="5" t="s">
        <v>1266</v>
      </c>
      <c r="D1119" s="10" t="s">
        <v>62</v>
      </c>
      <c r="E1119" s="1" t="s">
        <v>1267</v>
      </c>
      <c r="F1119" s="11">
        <v>6.56</v>
      </c>
      <c r="G1119" s="12">
        <v>10</v>
      </c>
      <c r="H1119" s="13">
        <f t="shared" si="41"/>
        <v>65.599999999999994</v>
      </c>
    </row>
    <row r="1120" spans="1:8" x14ac:dyDescent="0.25">
      <c r="A1120" s="5" t="s">
        <v>1223</v>
      </c>
      <c r="B1120" s="5">
        <v>23</v>
      </c>
      <c r="C1120" s="5" t="s">
        <v>1268</v>
      </c>
      <c r="D1120" s="10" t="s">
        <v>62</v>
      </c>
      <c r="E1120" s="1" t="s">
        <v>1269</v>
      </c>
      <c r="F1120" s="11">
        <v>19.43</v>
      </c>
      <c r="G1120" s="12">
        <v>2</v>
      </c>
      <c r="H1120" s="13">
        <f t="shared" si="41"/>
        <v>38.86</v>
      </c>
    </row>
    <row r="1121" spans="1:8" x14ac:dyDescent="0.25">
      <c r="A1121" s="5" t="s">
        <v>1223</v>
      </c>
      <c r="B1121" s="5">
        <v>24</v>
      </c>
      <c r="C1121" s="5" t="s">
        <v>1270</v>
      </c>
      <c r="D1121" s="10" t="s">
        <v>62</v>
      </c>
      <c r="E1121" s="1" t="s">
        <v>1271</v>
      </c>
      <c r="F1121" s="11">
        <v>2.65</v>
      </c>
      <c r="G1121" s="12">
        <v>40</v>
      </c>
      <c r="H1121" s="13">
        <f t="shared" si="41"/>
        <v>106</v>
      </c>
    </row>
    <row r="1122" spans="1:8" x14ac:dyDescent="0.25">
      <c r="A1122" s="5" t="s">
        <v>1223</v>
      </c>
      <c r="B1122" s="5">
        <v>25</v>
      </c>
      <c r="C1122" s="5" t="s">
        <v>1272</v>
      </c>
      <c r="D1122" s="10" t="s">
        <v>62</v>
      </c>
      <c r="E1122" s="1" t="s">
        <v>1273</v>
      </c>
      <c r="F1122" s="11">
        <v>461.38</v>
      </c>
      <c r="G1122" s="12">
        <v>1</v>
      </c>
      <c r="H1122" s="13">
        <f t="shared" si="41"/>
        <v>461.38</v>
      </c>
    </row>
    <row r="1123" spans="1:8" x14ac:dyDescent="0.25">
      <c r="A1123" s="5" t="s">
        <v>1223</v>
      </c>
      <c r="B1123" s="5">
        <v>26</v>
      </c>
      <c r="C1123" s="5" t="s">
        <v>1274</v>
      </c>
      <c r="D1123" s="10" t="s">
        <v>62</v>
      </c>
      <c r="E1123" s="1" t="s">
        <v>1275</v>
      </c>
      <c r="F1123" s="11">
        <v>143.15</v>
      </c>
      <c r="G1123" s="12">
        <v>4</v>
      </c>
      <c r="H1123" s="13">
        <f t="shared" si="41"/>
        <v>572.6</v>
      </c>
    </row>
    <row r="1124" spans="1:8" x14ac:dyDescent="0.25">
      <c r="A1124" s="5" t="s">
        <v>1223</v>
      </c>
      <c r="B1124" s="5">
        <v>27</v>
      </c>
      <c r="C1124" s="5" t="s">
        <v>1276</v>
      </c>
      <c r="D1124" s="10" t="s">
        <v>62</v>
      </c>
      <c r="E1124" s="1" t="s">
        <v>1277</v>
      </c>
      <c r="F1124" s="11">
        <v>16.059999999999999</v>
      </c>
      <c r="G1124" s="12">
        <v>2</v>
      </c>
      <c r="H1124" s="13">
        <f t="shared" si="41"/>
        <v>32.119999999999997</v>
      </c>
    </row>
    <row r="1125" spans="1:8" x14ac:dyDescent="0.25">
      <c r="A1125" s="5" t="s">
        <v>1223</v>
      </c>
      <c r="B1125" s="5">
        <v>28</v>
      </c>
      <c r="C1125" s="5" t="s">
        <v>1278</v>
      </c>
      <c r="D1125" s="10" t="s">
        <v>62</v>
      </c>
      <c r="E1125" s="1" t="s">
        <v>1279</v>
      </c>
      <c r="F1125" s="11">
        <v>43.53</v>
      </c>
      <c r="G1125" s="12">
        <v>4</v>
      </c>
      <c r="H1125" s="13">
        <f t="shared" si="41"/>
        <v>174.12</v>
      </c>
    </row>
    <row r="1126" spans="1:8" x14ac:dyDescent="0.25">
      <c r="A1126" s="5" t="s">
        <v>1223</v>
      </c>
      <c r="B1126" s="5">
        <v>29</v>
      </c>
      <c r="C1126" s="5" t="s">
        <v>1280</v>
      </c>
      <c r="D1126" s="10" t="s">
        <v>62</v>
      </c>
      <c r="E1126" s="1" t="s">
        <v>1281</v>
      </c>
      <c r="F1126" s="11">
        <v>19.93</v>
      </c>
      <c r="G1126" s="12">
        <v>4</v>
      </c>
      <c r="H1126" s="13">
        <f t="shared" si="41"/>
        <v>79.72</v>
      </c>
    </row>
    <row r="1127" spans="1:8" x14ac:dyDescent="0.25">
      <c r="A1127" s="5" t="s">
        <v>1223</v>
      </c>
      <c r="B1127" s="5">
        <v>30</v>
      </c>
      <c r="C1127" s="5" t="s">
        <v>1282</v>
      </c>
      <c r="D1127" s="10" t="s">
        <v>62</v>
      </c>
      <c r="E1127" s="1" t="s">
        <v>1283</v>
      </c>
      <c r="F1127" s="11">
        <v>23.07</v>
      </c>
      <c r="G1127" s="12">
        <v>5</v>
      </c>
      <c r="H1127" s="13">
        <f t="shared" si="41"/>
        <v>115.35</v>
      </c>
    </row>
    <row r="1128" spans="1:8" x14ac:dyDescent="0.25">
      <c r="A1128" s="5" t="s">
        <v>1223</v>
      </c>
      <c r="B1128" s="5">
        <v>31</v>
      </c>
      <c r="C1128" s="5" t="s">
        <v>1284</v>
      </c>
      <c r="D1128" s="10" t="s">
        <v>62</v>
      </c>
      <c r="E1128" s="1" t="s">
        <v>1285</v>
      </c>
      <c r="F1128" s="11">
        <v>13.55</v>
      </c>
      <c r="G1128" s="12">
        <v>5</v>
      </c>
      <c r="H1128" s="13">
        <f t="shared" si="41"/>
        <v>67.75</v>
      </c>
    </row>
    <row r="1129" spans="1:8" x14ac:dyDescent="0.25">
      <c r="A1129" s="5" t="s">
        <v>1223</v>
      </c>
      <c r="B1129" s="5">
        <v>32</v>
      </c>
      <c r="C1129" s="5" t="s">
        <v>1286</v>
      </c>
      <c r="D1129" s="10" t="s">
        <v>62</v>
      </c>
      <c r="E1129" s="1" t="s">
        <v>1287</v>
      </c>
      <c r="F1129" s="11">
        <v>15.83</v>
      </c>
      <c r="G1129" s="12">
        <v>5</v>
      </c>
      <c r="H1129" s="13">
        <f t="shared" si="41"/>
        <v>79.150000000000006</v>
      </c>
    </row>
    <row r="1130" spans="1:8" x14ac:dyDescent="0.25">
      <c r="A1130" s="5" t="s">
        <v>1223</v>
      </c>
      <c r="B1130" s="5">
        <v>33</v>
      </c>
      <c r="C1130" s="5" t="s">
        <v>1288</v>
      </c>
      <c r="D1130" s="10" t="s">
        <v>62</v>
      </c>
      <c r="E1130" s="1" t="s">
        <v>1289</v>
      </c>
      <c r="F1130" s="11">
        <v>5.18</v>
      </c>
      <c r="G1130" s="12">
        <v>5</v>
      </c>
      <c r="H1130" s="13">
        <f t="shared" si="41"/>
        <v>25.9</v>
      </c>
    </row>
    <row r="1131" spans="1:8" x14ac:dyDescent="0.25">
      <c r="A1131" s="5" t="s">
        <v>1223</v>
      </c>
      <c r="B1131" s="5">
        <v>34</v>
      </c>
      <c r="C1131" s="5" t="s">
        <v>1290</v>
      </c>
      <c r="D1131" s="10" t="s">
        <v>62</v>
      </c>
      <c r="E1131" s="1" t="s">
        <v>1291</v>
      </c>
      <c r="F1131" s="11">
        <v>18.2</v>
      </c>
      <c r="G1131" s="12">
        <v>1</v>
      </c>
      <c r="H1131" s="13">
        <f t="shared" si="41"/>
        <v>18.2</v>
      </c>
    </row>
    <row r="1132" spans="1:8" x14ac:dyDescent="0.25">
      <c r="A1132" s="5" t="s">
        <v>1223</v>
      </c>
      <c r="B1132" s="5">
        <v>35</v>
      </c>
      <c r="C1132" s="5" t="s">
        <v>1292</v>
      </c>
      <c r="D1132" s="10" t="s">
        <v>62</v>
      </c>
      <c r="E1132" s="1" t="s">
        <v>1293</v>
      </c>
      <c r="F1132" s="11">
        <v>19.600000000000001</v>
      </c>
      <c r="G1132" s="12">
        <v>5</v>
      </c>
      <c r="H1132" s="13">
        <f t="shared" si="41"/>
        <v>98</v>
      </c>
    </row>
    <row r="1133" spans="1:8" x14ac:dyDescent="0.25">
      <c r="E1133" s="3" t="s">
        <v>18</v>
      </c>
      <c r="F1133" s="8"/>
      <c r="G1133" s="8"/>
      <c r="H1133" s="14">
        <f>SUM(H1098:H1132)</f>
        <v>2973.9699999999993</v>
      </c>
    </row>
    <row r="1135" spans="1:8" x14ac:dyDescent="0.25">
      <c r="C1135" s="8" t="s">
        <v>6</v>
      </c>
      <c r="D1135" s="9" t="s">
        <v>7</v>
      </c>
      <c r="E1135" s="3" t="s">
        <v>8</v>
      </c>
    </row>
    <row r="1136" spans="1:8" x14ac:dyDescent="0.25">
      <c r="C1136" s="8" t="s">
        <v>9</v>
      </c>
      <c r="D1136" s="9" t="s">
        <v>1220</v>
      </c>
      <c r="E1136" s="3" t="s">
        <v>1221</v>
      </c>
    </row>
    <row r="1137" spans="1:8" x14ac:dyDescent="0.25">
      <c r="C1137" s="8" t="s">
        <v>12</v>
      </c>
      <c r="D1137" s="9" t="s">
        <v>47</v>
      </c>
      <c r="E1137" s="3" t="s">
        <v>1294</v>
      </c>
    </row>
    <row r="1139" spans="1:8" x14ac:dyDescent="0.25">
      <c r="A1139" s="5" t="s">
        <v>1295</v>
      </c>
      <c r="B1139" s="5">
        <v>1</v>
      </c>
      <c r="C1139" s="5" t="s">
        <v>1296</v>
      </c>
      <c r="D1139" s="10" t="s">
        <v>36</v>
      </c>
      <c r="E1139" s="1" t="s">
        <v>1297</v>
      </c>
      <c r="F1139" s="11">
        <v>5.93</v>
      </c>
      <c r="G1139" s="12">
        <v>35</v>
      </c>
      <c r="H1139" s="13">
        <f t="shared" ref="H1139:H1155" si="42">ROUND(ROUND(F1139,2)*ROUND(G1139,3),2)</f>
        <v>207.55</v>
      </c>
    </row>
    <row r="1140" spans="1:8" x14ac:dyDescent="0.25">
      <c r="A1140" s="5" t="s">
        <v>1295</v>
      </c>
      <c r="B1140" s="5">
        <v>2</v>
      </c>
      <c r="C1140" s="5" t="s">
        <v>1298</v>
      </c>
      <c r="D1140" s="10" t="s">
        <v>53</v>
      </c>
      <c r="E1140" s="1" t="s">
        <v>1299</v>
      </c>
      <c r="F1140" s="11">
        <v>7.14</v>
      </c>
      <c r="G1140" s="12">
        <v>34</v>
      </c>
      <c r="H1140" s="13">
        <f t="shared" si="42"/>
        <v>242.76</v>
      </c>
    </row>
    <row r="1141" spans="1:8" x14ac:dyDescent="0.25">
      <c r="A1141" s="5" t="s">
        <v>1295</v>
      </c>
      <c r="B1141" s="5">
        <v>3</v>
      </c>
      <c r="C1141" s="5" t="s">
        <v>1300</v>
      </c>
      <c r="D1141" s="10" t="s">
        <v>53</v>
      </c>
      <c r="E1141" s="1" t="s">
        <v>1301</v>
      </c>
      <c r="F1141" s="11">
        <v>16.02</v>
      </c>
      <c r="G1141" s="12">
        <v>35</v>
      </c>
      <c r="H1141" s="13">
        <f t="shared" si="42"/>
        <v>560.70000000000005</v>
      </c>
    </row>
    <row r="1142" spans="1:8" x14ac:dyDescent="0.25">
      <c r="A1142" s="5" t="s">
        <v>1295</v>
      </c>
      <c r="B1142" s="5">
        <v>4</v>
      </c>
      <c r="C1142" s="5" t="s">
        <v>1302</v>
      </c>
      <c r="D1142" s="10" t="s">
        <v>53</v>
      </c>
      <c r="E1142" s="1" t="s">
        <v>1303</v>
      </c>
      <c r="F1142" s="11">
        <v>8.83</v>
      </c>
      <c r="G1142" s="12">
        <v>5.4</v>
      </c>
      <c r="H1142" s="13">
        <f t="shared" si="42"/>
        <v>47.68</v>
      </c>
    </row>
    <row r="1143" spans="1:8" x14ac:dyDescent="0.25">
      <c r="A1143" s="5" t="s">
        <v>1295</v>
      </c>
      <c r="B1143" s="5">
        <v>5</v>
      </c>
      <c r="C1143" s="5" t="s">
        <v>1304</v>
      </c>
      <c r="D1143" s="10" t="s">
        <v>53</v>
      </c>
      <c r="E1143" s="1" t="s">
        <v>1305</v>
      </c>
      <c r="F1143" s="11">
        <v>2.5</v>
      </c>
      <c r="G1143" s="12">
        <v>340</v>
      </c>
      <c r="H1143" s="13">
        <f t="shared" si="42"/>
        <v>850</v>
      </c>
    </row>
    <row r="1144" spans="1:8" x14ac:dyDescent="0.25">
      <c r="A1144" s="5" t="s">
        <v>1295</v>
      </c>
      <c r="B1144" s="5">
        <v>6</v>
      </c>
      <c r="C1144" s="5" t="s">
        <v>1306</v>
      </c>
      <c r="D1144" s="10" t="s">
        <v>36</v>
      </c>
      <c r="E1144" s="1" t="s">
        <v>1307</v>
      </c>
      <c r="F1144" s="11">
        <v>14.67</v>
      </c>
      <c r="G1144" s="12">
        <v>15</v>
      </c>
      <c r="H1144" s="13">
        <f t="shared" si="42"/>
        <v>220.05</v>
      </c>
    </row>
    <row r="1145" spans="1:8" x14ac:dyDescent="0.25">
      <c r="A1145" s="5" t="s">
        <v>1295</v>
      </c>
      <c r="B1145" s="5">
        <v>7</v>
      </c>
      <c r="C1145" s="5" t="s">
        <v>1308</v>
      </c>
      <c r="D1145" s="10" t="s">
        <v>53</v>
      </c>
      <c r="E1145" s="1" t="s">
        <v>1309</v>
      </c>
      <c r="F1145" s="11">
        <v>6.27</v>
      </c>
      <c r="G1145" s="12">
        <v>175.2</v>
      </c>
      <c r="H1145" s="13">
        <f t="shared" si="42"/>
        <v>1098.5</v>
      </c>
    </row>
    <row r="1146" spans="1:8" x14ac:dyDescent="0.25">
      <c r="A1146" s="5" t="s">
        <v>1295</v>
      </c>
      <c r="B1146" s="5">
        <v>8</v>
      </c>
      <c r="C1146" s="5" t="s">
        <v>1310</v>
      </c>
      <c r="D1146" s="10" t="s">
        <v>62</v>
      </c>
      <c r="E1146" s="1" t="s">
        <v>1311</v>
      </c>
      <c r="F1146" s="11">
        <v>30.99</v>
      </c>
      <c r="G1146" s="12">
        <v>4</v>
      </c>
      <c r="H1146" s="13">
        <f t="shared" si="42"/>
        <v>123.96</v>
      </c>
    </row>
    <row r="1147" spans="1:8" x14ac:dyDescent="0.25">
      <c r="A1147" s="5" t="s">
        <v>1295</v>
      </c>
      <c r="B1147" s="5">
        <v>9</v>
      </c>
      <c r="C1147" s="5" t="s">
        <v>1312</v>
      </c>
      <c r="D1147" s="10" t="s">
        <v>62</v>
      </c>
      <c r="E1147" s="1" t="s">
        <v>1313</v>
      </c>
      <c r="F1147" s="11">
        <v>55.21</v>
      </c>
      <c r="G1147" s="12">
        <v>1</v>
      </c>
      <c r="H1147" s="13">
        <f t="shared" si="42"/>
        <v>55.21</v>
      </c>
    </row>
    <row r="1148" spans="1:8" x14ac:dyDescent="0.25">
      <c r="A1148" s="5" t="s">
        <v>1295</v>
      </c>
      <c r="B1148" s="5">
        <v>10</v>
      </c>
      <c r="C1148" s="5" t="s">
        <v>1314</v>
      </c>
      <c r="D1148" s="10" t="s">
        <v>62</v>
      </c>
      <c r="E1148" s="1" t="s">
        <v>1315</v>
      </c>
      <c r="F1148" s="11">
        <v>12.75</v>
      </c>
      <c r="G1148" s="12">
        <v>2</v>
      </c>
      <c r="H1148" s="13">
        <f t="shared" si="42"/>
        <v>25.5</v>
      </c>
    </row>
    <row r="1149" spans="1:8" x14ac:dyDescent="0.25">
      <c r="A1149" s="5" t="s">
        <v>1295</v>
      </c>
      <c r="B1149" s="5">
        <v>11</v>
      </c>
      <c r="C1149" s="5" t="s">
        <v>1316</v>
      </c>
      <c r="D1149" s="10" t="s">
        <v>62</v>
      </c>
      <c r="E1149" s="1" t="s">
        <v>1317</v>
      </c>
      <c r="F1149" s="11">
        <v>160.97999999999999</v>
      </c>
      <c r="G1149" s="12">
        <v>1</v>
      </c>
      <c r="H1149" s="13">
        <f t="shared" si="42"/>
        <v>160.97999999999999</v>
      </c>
    </row>
    <row r="1150" spans="1:8" x14ac:dyDescent="0.25">
      <c r="A1150" s="5" t="s">
        <v>1295</v>
      </c>
      <c r="B1150" s="5">
        <v>12</v>
      </c>
      <c r="C1150" s="5" t="s">
        <v>1318</v>
      </c>
      <c r="D1150" s="10" t="s">
        <v>62</v>
      </c>
      <c r="E1150" s="1" t="s">
        <v>1319</v>
      </c>
      <c r="F1150" s="11">
        <v>248.5</v>
      </c>
      <c r="G1150" s="12">
        <v>2</v>
      </c>
      <c r="H1150" s="13">
        <f t="shared" si="42"/>
        <v>497</v>
      </c>
    </row>
    <row r="1151" spans="1:8" x14ac:dyDescent="0.25">
      <c r="A1151" s="5" t="s">
        <v>1295</v>
      </c>
      <c r="B1151" s="5">
        <v>13</v>
      </c>
      <c r="C1151" s="5" t="s">
        <v>1320</v>
      </c>
      <c r="D1151" s="10" t="s">
        <v>62</v>
      </c>
      <c r="E1151" s="1" t="s">
        <v>1321</v>
      </c>
      <c r="F1151" s="11">
        <v>38.65</v>
      </c>
      <c r="G1151" s="12">
        <v>1</v>
      </c>
      <c r="H1151" s="13">
        <f t="shared" si="42"/>
        <v>38.65</v>
      </c>
    </row>
    <row r="1152" spans="1:8" x14ac:dyDescent="0.25">
      <c r="A1152" s="5" t="s">
        <v>1295</v>
      </c>
      <c r="B1152" s="5">
        <v>14</v>
      </c>
      <c r="C1152" s="5" t="s">
        <v>1322</v>
      </c>
      <c r="D1152" s="10" t="s">
        <v>62</v>
      </c>
      <c r="E1152" s="1" t="s">
        <v>1323</v>
      </c>
      <c r="F1152" s="11">
        <v>32.5</v>
      </c>
      <c r="G1152" s="12">
        <v>1</v>
      </c>
      <c r="H1152" s="13">
        <f t="shared" si="42"/>
        <v>32.5</v>
      </c>
    </row>
    <row r="1153" spans="1:8" x14ac:dyDescent="0.25">
      <c r="A1153" s="5" t="s">
        <v>1295</v>
      </c>
      <c r="B1153" s="5">
        <v>15</v>
      </c>
      <c r="C1153" s="5" t="s">
        <v>1324</v>
      </c>
      <c r="D1153" s="10" t="s">
        <v>62</v>
      </c>
      <c r="E1153" s="1" t="s">
        <v>1325</v>
      </c>
      <c r="F1153" s="11">
        <v>10.85</v>
      </c>
      <c r="G1153" s="12">
        <v>4</v>
      </c>
      <c r="H1153" s="13">
        <f t="shared" si="42"/>
        <v>43.4</v>
      </c>
    </row>
    <row r="1154" spans="1:8" x14ac:dyDescent="0.25">
      <c r="A1154" s="5" t="s">
        <v>1295</v>
      </c>
      <c r="B1154" s="5">
        <v>16</v>
      </c>
      <c r="C1154" s="5" t="s">
        <v>1326</v>
      </c>
      <c r="D1154" s="10" t="s">
        <v>62</v>
      </c>
      <c r="E1154" s="1" t="s">
        <v>1327</v>
      </c>
      <c r="F1154" s="11">
        <v>45.29</v>
      </c>
      <c r="G1154" s="12">
        <v>8</v>
      </c>
      <c r="H1154" s="13">
        <f t="shared" si="42"/>
        <v>362.32</v>
      </c>
    </row>
    <row r="1155" spans="1:8" x14ac:dyDescent="0.25">
      <c r="A1155" s="5" t="s">
        <v>1295</v>
      </c>
      <c r="B1155" s="5">
        <v>17</v>
      </c>
      <c r="C1155" s="5" t="s">
        <v>1328</v>
      </c>
      <c r="D1155" s="10" t="s">
        <v>62</v>
      </c>
      <c r="E1155" s="1" t="s">
        <v>1329</v>
      </c>
      <c r="F1155" s="11">
        <v>27.38</v>
      </c>
      <c r="G1155" s="12">
        <v>12</v>
      </c>
      <c r="H1155" s="13">
        <f t="shared" si="42"/>
        <v>328.56</v>
      </c>
    </row>
    <row r="1156" spans="1:8" x14ac:dyDescent="0.25">
      <c r="E1156" s="3" t="s">
        <v>18</v>
      </c>
      <c r="F1156" s="8"/>
      <c r="G1156" s="8"/>
      <c r="H1156" s="14">
        <f>SUM(H1139:H1155)</f>
        <v>4895.32</v>
      </c>
    </row>
    <row r="1158" spans="1:8" x14ac:dyDescent="0.25">
      <c r="C1158" s="8" t="s">
        <v>6</v>
      </c>
      <c r="D1158" s="9" t="s">
        <v>7</v>
      </c>
      <c r="E1158" s="3" t="s">
        <v>8</v>
      </c>
    </row>
    <row r="1159" spans="1:8" x14ac:dyDescent="0.25">
      <c r="C1159" s="8" t="s">
        <v>9</v>
      </c>
      <c r="D1159" s="9" t="s">
        <v>1220</v>
      </c>
      <c r="E1159" s="3" t="s">
        <v>1221</v>
      </c>
    </row>
    <row r="1160" spans="1:8" x14ac:dyDescent="0.25">
      <c r="C1160" s="8" t="s">
        <v>12</v>
      </c>
      <c r="D1160" s="9" t="s">
        <v>64</v>
      </c>
      <c r="E1160" s="3" t="s">
        <v>1330</v>
      </c>
    </row>
    <row r="1162" spans="1:8" x14ac:dyDescent="0.25">
      <c r="A1162" s="5" t="s">
        <v>1331</v>
      </c>
      <c r="B1162" s="5">
        <v>1</v>
      </c>
      <c r="C1162" s="5" t="s">
        <v>1332</v>
      </c>
      <c r="D1162" s="10" t="s">
        <v>62</v>
      </c>
      <c r="E1162" s="1" t="s">
        <v>1333</v>
      </c>
      <c r="F1162" s="11">
        <v>61.06</v>
      </c>
      <c r="G1162" s="12">
        <v>20</v>
      </c>
      <c r="H1162" s="13">
        <f t="shared" ref="H1162:H1172" si="43">ROUND(ROUND(F1162,2)*ROUND(G1162,3),2)</f>
        <v>1221.2</v>
      </c>
    </row>
    <row r="1163" spans="1:8" x14ac:dyDescent="0.25">
      <c r="A1163" s="5" t="s">
        <v>1331</v>
      </c>
      <c r="B1163" s="5">
        <v>2</v>
      </c>
      <c r="C1163" s="5" t="s">
        <v>1334</v>
      </c>
      <c r="D1163" s="10" t="s">
        <v>62</v>
      </c>
      <c r="E1163" s="1" t="s">
        <v>1335</v>
      </c>
      <c r="F1163" s="11">
        <v>25.21</v>
      </c>
      <c r="G1163" s="12">
        <v>8</v>
      </c>
      <c r="H1163" s="13">
        <f t="shared" si="43"/>
        <v>201.68</v>
      </c>
    </row>
    <row r="1164" spans="1:8" x14ac:dyDescent="0.25">
      <c r="A1164" s="5" t="s">
        <v>1331</v>
      </c>
      <c r="B1164" s="5">
        <v>3</v>
      </c>
      <c r="C1164" s="5" t="s">
        <v>1336</v>
      </c>
      <c r="D1164" s="10" t="s">
        <v>62</v>
      </c>
      <c r="E1164" s="1" t="s">
        <v>1337</v>
      </c>
      <c r="F1164" s="11">
        <v>20.22</v>
      </c>
      <c r="G1164" s="12">
        <v>4</v>
      </c>
      <c r="H1164" s="13">
        <f t="shared" si="43"/>
        <v>80.88</v>
      </c>
    </row>
    <row r="1165" spans="1:8" x14ac:dyDescent="0.25">
      <c r="A1165" s="5" t="s">
        <v>1331</v>
      </c>
      <c r="B1165" s="5">
        <v>4</v>
      </c>
      <c r="C1165" s="5" t="s">
        <v>1338</v>
      </c>
      <c r="D1165" s="10" t="s">
        <v>62</v>
      </c>
      <c r="E1165" s="1" t="s">
        <v>1339</v>
      </c>
      <c r="F1165" s="11">
        <v>109.24</v>
      </c>
      <c r="G1165" s="12">
        <v>2</v>
      </c>
      <c r="H1165" s="13">
        <f t="shared" si="43"/>
        <v>218.48</v>
      </c>
    </row>
    <row r="1166" spans="1:8" x14ac:dyDescent="0.25">
      <c r="A1166" s="5" t="s">
        <v>1331</v>
      </c>
      <c r="B1166" s="5">
        <v>5</v>
      </c>
      <c r="C1166" s="5" t="s">
        <v>1340</v>
      </c>
      <c r="D1166" s="10" t="s">
        <v>62</v>
      </c>
      <c r="E1166" s="1" t="s">
        <v>1341</v>
      </c>
      <c r="F1166" s="11">
        <v>62.01</v>
      </c>
      <c r="G1166" s="12">
        <v>1</v>
      </c>
      <c r="H1166" s="13">
        <f t="shared" si="43"/>
        <v>62.01</v>
      </c>
    </row>
    <row r="1167" spans="1:8" x14ac:dyDescent="0.25">
      <c r="A1167" s="5" t="s">
        <v>1331</v>
      </c>
      <c r="B1167" s="5">
        <v>6</v>
      </c>
      <c r="C1167" s="5" t="s">
        <v>1342</v>
      </c>
      <c r="D1167" s="10" t="s">
        <v>62</v>
      </c>
      <c r="E1167" s="1" t="s">
        <v>1343</v>
      </c>
      <c r="F1167" s="11">
        <v>71.040000000000006</v>
      </c>
      <c r="G1167" s="12">
        <v>2</v>
      </c>
      <c r="H1167" s="13">
        <f t="shared" si="43"/>
        <v>142.08000000000001</v>
      </c>
    </row>
    <row r="1168" spans="1:8" x14ac:dyDescent="0.25">
      <c r="A1168" s="5" t="s">
        <v>1331</v>
      </c>
      <c r="B1168" s="5">
        <v>7</v>
      </c>
      <c r="C1168" s="5" t="s">
        <v>1344</v>
      </c>
      <c r="D1168" s="10" t="s">
        <v>62</v>
      </c>
      <c r="E1168" s="1" t="s">
        <v>1345</v>
      </c>
      <c r="F1168" s="11">
        <v>45.52</v>
      </c>
      <c r="G1168" s="12">
        <v>2</v>
      </c>
      <c r="H1168" s="13">
        <f t="shared" si="43"/>
        <v>91.04</v>
      </c>
    </row>
    <row r="1169" spans="1:8" x14ac:dyDescent="0.25">
      <c r="A1169" s="5" t="s">
        <v>1331</v>
      </c>
      <c r="B1169" s="5">
        <v>8</v>
      </c>
      <c r="C1169" s="5" t="s">
        <v>1346</v>
      </c>
      <c r="D1169" s="10" t="s">
        <v>62</v>
      </c>
      <c r="E1169" s="1" t="s">
        <v>1347</v>
      </c>
      <c r="F1169" s="11">
        <v>2.2200000000000002</v>
      </c>
      <c r="G1169" s="12">
        <v>2</v>
      </c>
      <c r="H1169" s="13">
        <f t="shared" si="43"/>
        <v>4.4400000000000004</v>
      </c>
    </row>
    <row r="1170" spans="1:8" x14ac:dyDescent="0.25">
      <c r="A1170" s="5" t="s">
        <v>1331</v>
      </c>
      <c r="B1170" s="5">
        <v>9</v>
      </c>
      <c r="C1170" s="5" t="s">
        <v>1348</v>
      </c>
      <c r="D1170" s="10" t="s">
        <v>1349</v>
      </c>
      <c r="E1170" s="1" t="s">
        <v>1350</v>
      </c>
      <c r="F1170" s="11">
        <v>54.3</v>
      </c>
      <c r="G1170" s="12">
        <v>12</v>
      </c>
      <c r="H1170" s="13">
        <f t="shared" si="43"/>
        <v>651.6</v>
      </c>
    </row>
    <row r="1171" spans="1:8" x14ac:dyDescent="0.25">
      <c r="A1171" s="5" t="s">
        <v>1331</v>
      </c>
      <c r="B1171" s="5">
        <v>10</v>
      </c>
      <c r="C1171" s="5" t="s">
        <v>1351</v>
      </c>
      <c r="D1171" s="10" t="s">
        <v>1349</v>
      </c>
      <c r="E1171" s="1" t="s">
        <v>1352</v>
      </c>
      <c r="F1171" s="11">
        <v>57.69</v>
      </c>
      <c r="G1171" s="12">
        <v>12</v>
      </c>
      <c r="H1171" s="13">
        <f t="shared" si="43"/>
        <v>692.28</v>
      </c>
    </row>
    <row r="1172" spans="1:8" x14ac:dyDescent="0.25">
      <c r="A1172" s="5" t="s">
        <v>1331</v>
      </c>
      <c r="B1172" s="5">
        <v>11</v>
      </c>
      <c r="C1172" s="5" t="s">
        <v>1353</v>
      </c>
      <c r="D1172" s="10" t="s">
        <v>1349</v>
      </c>
      <c r="E1172" s="1" t="s">
        <v>1354</v>
      </c>
      <c r="F1172" s="11">
        <v>64.48</v>
      </c>
      <c r="G1172" s="12">
        <v>12</v>
      </c>
      <c r="H1172" s="13">
        <f t="shared" si="43"/>
        <v>773.76</v>
      </c>
    </row>
    <row r="1173" spans="1:8" x14ac:dyDescent="0.25">
      <c r="E1173" s="3" t="s">
        <v>18</v>
      </c>
      <c r="F1173" s="8"/>
      <c r="G1173" s="8"/>
      <c r="H1173" s="14">
        <f>SUM(H1162:H1172)</f>
        <v>4139.4500000000007</v>
      </c>
    </row>
    <row r="1175" spans="1:8" x14ac:dyDescent="0.25">
      <c r="E1175" s="16" t="s">
        <v>1355</v>
      </c>
      <c r="H1175" s="15">
        <f>SUM(H9:H1174)/2</f>
        <v>1036279.7700000005</v>
      </c>
    </row>
  </sheetData>
  <mergeCells count="4">
    <mergeCell ref="E1:H1"/>
    <mergeCell ref="E2:H2"/>
    <mergeCell ref="E3:H3"/>
    <mergeCell ref="E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8"/>
  <sheetViews>
    <sheetView workbookViewId="0">
      <selection activeCell="E14" sqref="E14:F14"/>
    </sheetView>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0" t="s">
        <v>0</v>
      </c>
      <c r="F1" s="30" t="s">
        <v>0</v>
      </c>
      <c r="G1" s="30" t="s">
        <v>0</v>
      </c>
      <c r="H1" s="30" t="s">
        <v>0</v>
      </c>
    </row>
    <row r="2" spans="1:8" x14ac:dyDescent="0.25">
      <c r="E2" s="30" t="s">
        <v>1</v>
      </c>
      <c r="F2" s="30" t="s">
        <v>1</v>
      </c>
      <c r="G2" s="30" t="s">
        <v>1</v>
      </c>
      <c r="H2" s="30" t="s">
        <v>1</v>
      </c>
    </row>
    <row r="3" spans="1:8" x14ac:dyDescent="0.25">
      <c r="E3" s="30"/>
      <c r="F3" s="30"/>
      <c r="G3" s="30"/>
      <c r="H3" s="30"/>
    </row>
    <row r="4" spans="1:8" x14ac:dyDescent="0.25">
      <c r="E4" s="30"/>
      <c r="F4" s="30"/>
      <c r="G4" s="30"/>
      <c r="H4" s="30"/>
    </row>
    <row r="6" spans="1:8" ht="18.75" x14ac:dyDescent="0.3">
      <c r="C6" s="31" t="s">
        <v>1356</v>
      </c>
      <c r="D6" s="31" t="s">
        <v>1356</v>
      </c>
      <c r="E6" s="31" t="s">
        <v>1356</v>
      </c>
      <c r="F6" s="31" t="s">
        <v>1356</v>
      </c>
      <c r="G6" s="31" t="s">
        <v>1356</v>
      </c>
    </row>
    <row r="10" spans="1:8" x14ac:dyDescent="0.25">
      <c r="B10" t="s">
        <v>1357</v>
      </c>
      <c r="C10" s="18" t="s">
        <v>6</v>
      </c>
      <c r="D10" s="19" t="s">
        <v>7</v>
      </c>
      <c r="E10" s="18" t="s">
        <v>8</v>
      </c>
    </row>
    <row r="11" spans="1:8" x14ac:dyDescent="0.25">
      <c r="B11" t="s">
        <v>1357</v>
      </c>
      <c r="C11" s="18" t="s">
        <v>9</v>
      </c>
      <c r="D11" s="19" t="s">
        <v>10</v>
      </c>
      <c r="E11" s="18" t="s">
        <v>11</v>
      </c>
    </row>
    <row r="12" spans="1:8" x14ac:dyDescent="0.25">
      <c r="B12" t="s">
        <v>1357</v>
      </c>
      <c r="C12" s="18" t="s">
        <v>12</v>
      </c>
      <c r="D12" s="19" t="s">
        <v>10</v>
      </c>
      <c r="E12" s="18" t="s">
        <v>13</v>
      </c>
    </row>
    <row r="14" spans="1:8" ht="45" customHeight="1" x14ac:dyDescent="0.25">
      <c r="A14" s="20" t="s">
        <v>1358</v>
      </c>
      <c r="B14" s="20" t="s">
        <v>1359</v>
      </c>
      <c r="C14" s="20" t="s">
        <v>15</v>
      </c>
      <c r="D14" s="21" t="s">
        <v>16</v>
      </c>
      <c r="E14" s="29" t="s">
        <v>17</v>
      </c>
      <c r="F14" s="29" t="s">
        <v>17</v>
      </c>
      <c r="G14" s="22">
        <f>SUM(G15:G15)</f>
        <v>1</v>
      </c>
    </row>
    <row r="15" spans="1:8" x14ac:dyDescent="0.25">
      <c r="A15" s="23" t="s">
        <v>1360</v>
      </c>
      <c r="B15" s="23"/>
      <c r="C15" s="24">
        <v>1</v>
      </c>
      <c r="D15" s="24"/>
      <c r="E15" s="24"/>
      <c r="F15" s="24"/>
      <c r="G15" s="24">
        <f>PRODUCT(C15:F15)</f>
        <v>1</v>
      </c>
    </row>
    <row r="17" spans="1:7" x14ac:dyDescent="0.25">
      <c r="B17" t="s">
        <v>1357</v>
      </c>
      <c r="C17" s="18" t="s">
        <v>6</v>
      </c>
      <c r="D17" s="19" t="s">
        <v>7</v>
      </c>
      <c r="E17" s="18" t="s">
        <v>8</v>
      </c>
    </row>
    <row r="18" spans="1:7" x14ac:dyDescent="0.25">
      <c r="B18" t="s">
        <v>1357</v>
      </c>
      <c r="C18" s="18" t="s">
        <v>9</v>
      </c>
      <c r="D18" s="19" t="s">
        <v>10</v>
      </c>
      <c r="E18" s="18" t="s">
        <v>11</v>
      </c>
    </row>
    <row r="19" spans="1:7" x14ac:dyDescent="0.25">
      <c r="B19" t="s">
        <v>1357</v>
      </c>
      <c r="C19" s="18" t="s">
        <v>12</v>
      </c>
      <c r="D19" s="19" t="s">
        <v>7</v>
      </c>
      <c r="E19" s="18" t="s">
        <v>19</v>
      </c>
    </row>
    <row r="21" spans="1:7" ht="45" customHeight="1" x14ac:dyDescent="0.25">
      <c r="A21" s="20" t="s">
        <v>1361</v>
      </c>
      <c r="B21" s="20" t="s">
        <v>1359</v>
      </c>
      <c r="C21" s="20" t="s">
        <v>21</v>
      </c>
      <c r="D21" s="21" t="s">
        <v>22</v>
      </c>
      <c r="E21" s="29" t="s">
        <v>23</v>
      </c>
      <c r="F21" s="29" t="s">
        <v>23</v>
      </c>
      <c r="G21" s="22">
        <f>SUM(G22:G22)</f>
        <v>9</v>
      </c>
    </row>
    <row r="22" spans="1:7" x14ac:dyDescent="0.25">
      <c r="A22" s="23" t="s">
        <v>1362</v>
      </c>
      <c r="B22" s="23"/>
      <c r="C22" s="24">
        <v>9</v>
      </c>
      <c r="D22" s="24"/>
      <c r="E22" s="24"/>
      <c r="F22" s="24"/>
      <c r="G22" s="24">
        <f>PRODUCT(C22:F22)</f>
        <v>9</v>
      </c>
    </row>
    <row r="24" spans="1:7" ht="45" customHeight="1" x14ac:dyDescent="0.25">
      <c r="A24" s="20" t="s">
        <v>1363</v>
      </c>
      <c r="B24" s="20" t="s">
        <v>1359</v>
      </c>
      <c r="C24" s="20" t="s">
        <v>24</v>
      </c>
      <c r="D24" s="21" t="s">
        <v>22</v>
      </c>
      <c r="E24" s="29" t="s">
        <v>25</v>
      </c>
      <c r="F24" s="29" t="s">
        <v>25</v>
      </c>
      <c r="G24" s="22">
        <f>SUM(G25:G25)</f>
        <v>2</v>
      </c>
    </row>
    <row r="25" spans="1:7" x14ac:dyDescent="0.25">
      <c r="A25" s="23" t="s">
        <v>1362</v>
      </c>
      <c r="B25" s="23"/>
      <c r="C25" s="24">
        <v>2</v>
      </c>
      <c r="D25" s="24"/>
      <c r="E25" s="24"/>
      <c r="F25" s="24"/>
      <c r="G25" s="24">
        <f>PRODUCT(C25:F25)</f>
        <v>2</v>
      </c>
    </row>
    <row r="27" spans="1:7" ht="45" customHeight="1" x14ac:dyDescent="0.25">
      <c r="A27" s="20" t="s">
        <v>1364</v>
      </c>
      <c r="B27" s="20" t="s">
        <v>1359</v>
      </c>
      <c r="C27" s="20" t="s">
        <v>26</v>
      </c>
      <c r="D27" s="21" t="s">
        <v>22</v>
      </c>
      <c r="E27" s="29" t="s">
        <v>27</v>
      </c>
      <c r="F27" s="29" t="s">
        <v>27</v>
      </c>
      <c r="G27" s="22">
        <f>SUM(G28:G28)</f>
        <v>2</v>
      </c>
    </row>
    <row r="28" spans="1:7" x14ac:dyDescent="0.25">
      <c r="A28" s="23" t="s">
        <v>1362</v>
      </c>
      <c r="B28" s="23"/>
      <c r="C28" s="24">
        <v>2</v>
      </c>
      <c r="D28" s="24"/>
      <c r="E28" s="24"/>
      <c r="F28" s="24"/>
      <c r="G28" s="24">
        <f>PRODUCT(C28:F28)</f>
        <v>2</v>
      </c>
    </row>
    <row r="30" spans="1:7" ht="45" customHeight="1" x14ac:dyDescent="0.25">
      <c r="A30" s="20" t="s">
        <v>1365</v>
      </c>
      <c r="B30" s="20" t="s">
        <v>1359</v>
      </c>
      <c r="C30" s="20" t="s">
        <v>28</v>
      </c>
      <c r="D30" s="21" t="s">
        <v>22</v>
      </c>
      <c r="E30" s="29" t="s">
        <v>29</v>
      </c>
      <c r="F30" s="29" t="s">
        <v>29</v>
      </c>
      <c r="G30" s="22">
        <f>SUM(G31:G31)</f>
        <v>1</v>
      </c>
    </row>
    <row r="31" spans="1:7" x14ac:dyDescent="0.25">
      <c r="A31" s="23" t="s">
        <v>1366</v>
      </c>
      <c r="B31" s="23"/>
      <c r="C31" s="24">
        <v>1</v>
      </c>
      <c r="D31" s="24"/>
      <c r="E31" s="24"/>
      <c r="F31" s="24"/>
      <c r="G31" s="24">
        <f>PRODUCT(C31:F31)</f>
        <v>1</v>
      </c>
    </row>
    <row r="33" spans="1:7" ht="45" customHeight="1" x14ac:dyDescent="0.25">
      <c r="A33" s="20" t="s">
        <v>1367</v>
      </c>
      <c r="B33" s="20" t="s">
        <v>1359</v>
      </c>
      <c r="C33" s="20" t="s">
        <v>30</v>
      </c>
      <c r="D33" s="21" t="s">
        <v>31</v>
      </c>
      <c r="E33" s="29" t="s">
        <v>32</v>
      </c>
      <c r="F33" s="29" t="s">
        <v>32</v>
      </c>
      <c r="G33" s="22">
        <f>SUM(G34:G35)</f>
        <v>5</v>
      </c>
    </row>
    <row r="34" spans="1:7" x14ac:dyDescent="0.25">
      <c r="A34" s="23" t="s">
        <v>1368</v>
      </c>
      <c r="B34" s="23"/>
      <c r="C34" s="24">
        <v>1</v>
      </c>
      <c r="D34" s="24">
        <v>3</v>
      </c>
      <c r="E34" s="24"/>
      <c r="F34" s="24"/>
      <c r="G34" s="24">
        <f>PRODUCT(C34:F34)</f>
        <v>3</v>
      </c>
    </row>
    <row r="35" spans="1:7" x14ac:dyDescent="0.25">
      <c r="A35" s="23"/>
      <c r="B35" s="23"/>
      <c r="C35" s="24">
        <v>1</v>
      </c>
      <c r="D35" s="24">
        <v>2</v>
      </c>
      <c r="E35" s="24"/>
      <c r="F35" s="24"/>
      <c r="G35" s="24">
        <f>PRODUCT(C35:F35)</f>
        <v>2</v>
      </c>
    </row>
    <row r="37" spans="1:7" ht="45" customHeight="1" x14ac:dyDescent="0.25">
      <c r="A37" s="20" t="s">
        <v>1369</v>
      </c>
      <c r="B37" s="20" t="s">
        <v>1359</v>
      </c>
      <c r="C37" s="20" t="s">
        <v>33</v>
      </c>
      <c r="D37" s="21" t="s">
        <v>22</v>
      </c>
      <c r="E37" s="29" t="s">
        <v>34</v>
      </c>
      <c r="F37" s="29" t="s">
        <v>34</v>
      </c>
      <c r="G37" s="22">
        <f>SUM(G38:G38)</f>
        <v>1</v>
      </c>
    </row>
    <row r="38" spans="1:7" x14ac:dyDescent="0.25">
      <c r="A38" s="23" t="s">
        <v>1370</v>
      </c>
      <c r="B38" s="23"/>
      <c r="C38" s="24">
        <v>1</v>
      </c>
      <c r="D38" s="24"/>
      <c r="E38" s="24"/>
      <c r="F38" s="24"/>
      <c r="G38" s="24">
        <f>PRODUCT(C38:F38)</f>
        <v>1</v>
      </c>
    </row>
    <row r="40" spans="1:7" ht="45" customHeight="1" x14ac:dyDescent="0.25">
      <c r="A40" s="20" t="s">
        <v>1371</v>
      </c>
      <c r="B40" s="20" t="s">
        <v>1359</v>
      </c>
      <c r="C40" s="20" t="s">
        <v>35</v>
      </c>
      <c r="D40" s="21" t="s">
        <v>36</v>
      </c>
      <c r="E40" s="29" t="s">
        <v>37</v>
      </c>
      <c r="F40" s="29" t="s">
        <v>37</v>
      </c>
      <c r="G40" s="22">
        <f>SUM(G41:G41)</f>
        <v>49</v>
      </c>
    </row>
    <row r="41" spans="1:7" x14ac:dyDescent="0.25">
      <c r="A41" s="23" t="s">
        <v>1372</v>
      </c>
      <c r="B41" s="23"/>
      <c r="C41" s="24">
        <v>1</v>
      </c>
      <c r="D41" s="24">
        <v>7</v>
      </c>
      <c r="E41" s="24">
        <v>7</v>
      </c>
      <c r="F41" s="24"/>
      <c r="G41" s="24">
        <f>PRODUCT(C41:F41)</f>
        <v>49</v>
      </c>
    </row>
    <row r="43" spans="1:7" x14ac:dyDescent="0.25">
      <c r="B43" t="s">
        <v>1357</v>
      </c>
      <c r="C43" s="18" t="s">
        <v>6</v>
      </c>
      <c r="D43" s="19" t="s">
        <v>7</v>
      </c>
      <c r="E43" s="18" t="s">
        <v>8</v>
      </c>
    </row>
    <row r="44" spans="1:7" x14ac:dyDescent="0.25">
      <c r="B44" t="s">
        <v>1357</v>
      </c>
      <c r="C44" s="18" t="s">
        <v>9</v>
      </c>
      <c r="D44" s="19" t="s">
        <v>10</v>
      </c>
      <c r="E44" s="18" t="s">
        <v>11</v>
      </c>
    </row>
    <row r="45" spans="1:7" x14ac:dyDescent="0.25">
      <c r="B45" t="s">
        <v>1357</v>
      </c>
      <c r="C45" s="18" t="s">
        <v>12</v>
      </c>
      <c r="D45" s="19" t="s">
        <v>38</v>
      </c>
      <c r="E45" s="18" t="s">
        <v>39</v>
      </c>
    </row>
    <row r="47" spans="1:7" ht="45" customHeight="1" x14ac:dyDescent="0.25">
      <c r="A47" s="20" t="s">
        <v>1373</v>
      </c>
      <c r="B47" s="20" t="s">
        <v>1359</v>
      </c>
      <c r="C47" s="20" t="s">
        <v>41</v>
      </c>
      <c r="D47" s="21" t="s">
        <v>36</v>
      </c>
      <c r="E47" s="29" t="s">
        <v>42</v>
      </c>
      <c r="F47" s="29" t="s">
        <v>42</v>
      </c>
      <c r="G47" s="22">
        <f>SUM(G48:G50)</f>
        <v>163.75</v>
      </c>
    </row>
    <row r="48" spans="1:7" x14ac:dyDescent="0.25">
      <c r="A48" s="23" t="s">
        <v>1374</v>
      </c>
      <c r="B48" s="23"/>
      <c r="C48" s="24"/>
      <c r="D48" s="24"/>
      <c r="E48" s="24"/>
      <c r="F48" s="24"/>
      <c r="G48" s="24"/>
    </row>
    <row r="49" spans="1:7" x14ac:dyDescent="0.25">
      <c r="A49" s="23" t="s">
        <v>1375</v>
      </c>
      <c r="B49" s="23"/>
      <c r="C49" s="24">
        <v>1</v>
      </c>
      <c r="D49" s="24">
        <v>6.5</v>
      </c>
      <c r="E49" s="24">
        <v>12.5</v>
      </c>
      <c r="F49" s="24"/>
      <c r="G49" s="24">
        <f>PRODUCT(C49:F49)</f>
        <v>81.25</v>
      </c>
    </row>
    <row r="50" spans="1:7" x14ac:dyDescent="0.25">
      <c r="A50" s="23" t="s">
        <v>1376</v>
      </c>
      <c r="B50" s="23"/>
      <c r="C50" s="24">
        <v>1</v>
      </c>
      <c r="D50" s="24">
        <v>6.6</v>
      </c>
      <c r="E50" s="24">
        <v>12.5</v>
      </c>
      <c r="F50" s="24"/>
      <c r="G50" s="24">
        <f>PRODUCT(C50:F50)</f>
        <v>82.5</v>
      </c>
    </row>
    <row r="52" spans="1:7" ht="45" customHeight="1" x14ac:dyDescent="0.25">
      <c r="A52" s="20" t="s">
        <v>1377</v>
      </c>
      <c r="B52" s="20" t="s">
        <v>1359</v>
      </c>
      <c r="C52" s="20" t="s">
        <v>43</v>
      </c>
      <c r="D52" s="21" t="s">
        <v>22</v>
      </c>
      <c r="E52" s="29" t="s">
        <v>44</v>
      </c>
      <c r="F52" s="29" t="s">
        <v>44</v>
      </c>
      <c r="G52" s="22">
        <f>SUM(G53:G56)</f>
        <v>3</v>
      </c>
    </row>
    <row r="53" spans="1:7" x14ac:dyDescent="0.25">
      <c r="A53" s="23" t="s">
        <v>1378</v>
      </c>
      <c r="B53" s="23"/>
      <c r="C53" s="24"/>
      <c r="D53" s="24"/>
      <c r="E53" s="24"/>
      <c r="F53" s="24"/>
      <c r="G53" s="24"/>
    </row>
    <row r="54" spans="1:7" x14ac:dyDescent="0.25">
      <c r="A54" s="23" t="s">
        <v>1375</v>
      </c>
      <c r="B54" s="23"/>
      <c r="C54" s="24">
        <v>1</v>
      </c>
      <c r="D54" s="24"/>
      <c r="E54" s="24"/>
      <c r="F54" s="24"/>
      <c r="G54" s="24">
        <f>PRODUCT(C54:F54)</f>
        <v>1</v>
      </c>
    </row>
    <row r="55" spans="1:7" x14ac:dyDescent="0.25">
      <c r="A55" s="23" t="s">
        <v>1376</v>
      </c>
      <c r="B55" s="23"/>
      <c r="C55" s="24">
        <v>1</v>
      </c>
      <c r="D55" s="24"/>
      <c r="E55" s="24"/>
      <c r="F55" s="24"/>
      <c r="G55" s="24">
        <f>PRODUCT(C55:F55)</f>
        <v>1</v>
      </c>
    </row>
    <row r="56" spans="1:7" x14ac:dyDescent="0.25">
      <c r="A56" s="23" t="s">
        <v>1379</v>
      </c>
      <c r="B56" s="23"/>
      <c r="C56" s="24">
        <v>1</v>
      </c>
      <c r="D56" s="24"/>
      <c r="E56" s="24"/>
      <c r="F56" s="24"/>
      <c r="G56" s="24">
        <f>PRODUCT(C56:F56)</f>
        <v>1</v>
      </c>
    </row>
    <row r="58" spans="1:7" ht="45" customHeight="1" x14ac:dyDescent="0.25">
      <c r="A58" s="20" t="s">
        <v>1380</v>
      </c>
      <c r="B58" s="20" t="s">
        <v>1359</v>
      </c>
      <c r="C58" s="20" t="s">
        <v>45</v>
      </c>
      <c r="D58" s="21" t="s">
        <v>22</v>
      </c>
      <c r="E58" s="29" t="s">
        <v>46</v>
      </c>
      <c r="F58" s="29" t="s">
        <v>46</v>
      </c>
      <c r="G58" s="22">
        <f>SUM(G59:G59)</f>
        <v>1</v>
      </c>
    </row>
    <row r="59" spans="1:7" x14ac:dyDescent="0.25">
      <c r="A59" s="23" t="s">
        <v>1381</v>
      </c>
      <c r="B59" s="23"/>
      <c r="C59" s="24">
        <v>1</v>
      </c>
      <c r="D59" s="24"/>
      <c r="E59" s="24"/>
      <c r="F59" s="24"/>
      <c r="G59" s="24">
        <f>PRODUCT(C59:F59)</f>
        <v>1</v>
      </c>
    </row>
    <row r="61" spans="1:7" x14ac:dyDescent="0.25">
      <c r="B61" t="s">
        <v>1357</v>
      </c>
      <c r="C61" s="18" t="s">
        <v>6</v>
      </c>
      <c r="D61" s="19" t="s">
        <v>7</v>
      </c>
      <c r="E61" s="18" t="s">
        <v>8</v>
      </c>
    </row>
    <row r="62" spans="1:7" x14ac:dyDescent="0.25">
      <c r="B62" t="s">
        <v>1357</v>
      </c>
      <c r="C62" s="18" t="s">
        <v>9</v>
      </c>
      <c r="D62" s="19" t="s">
        <v>10</v>
      </c>
      <c r="E62" s="18" t="s">
        <v>11</v>
      </c>
    </row>
    <row r="63" spans="1:7" x14ac:dyDescent="0.25">
      <c r="B63" t="s">
        <v>1357</v>
      </c>
      <c r="C63" s="18" t="s">
        <v>12</v>
      </c>
      <c r="D63" s="19" t="s">
        <v>47</v>
      </c>
      <c r="E63" s="18" t="s">
        <v>48</v>
      </c>
    </row>
    <row r="65" spans="1:7" ht="45" customHeight="1" x14ac:dyDescent="0.25">
      <c r="A65" s="20" t="s">
        <v>1382</v>
      </c>
      <c r="B65" s="20" t="s">
        <v>1359</v>
      </c>
      <c r="C65" s="20" t="s">
        <v>50</v>
      </c>
      <c r="D65" s="21" t="s">
        <v>36</v>
      </c>
      <c r="E65" s="29" t="s">
        <v>51</v>
      </c>
      <c r="F65" s="29" t="s">
        <v>51</v>
      </c>
      <c r="G65" s="22">
        <f>SUM(G66:G66)</f>
        <v>105</v>
      </c>
    </row>
    <row r="66" spans="1:7" x14ac:dyDescent="0.25">
      <c r="A66" s="23" t="s">
        <v>1383</v>
      </c>
      <c r="B66" s="23"/>
      <c r="C66" s="24">
        <v>1</v>
      </c>
      <c r="D66" s="24">
        <v>7.5</v>
      </c>
      <c r="E66" s="24">
        <v>14</v>
      </c>
      <c r="F66" s="24"/>
      <c r="G66" s="24">
        <f>PRODUCT(C66:F66)</f>
        <v>105</v>
      </c>
    </row>
    <row r="68" spans="1:7" ht="45" customHeight="1" x14ac:dyDescent="0.25">
      <c r="A68" s="20" t="s">
        <v>1384</v>
      </c>
      <c r="B68" s="20" t="s">
        <v>1359</v>
      </c>
      <c r="C68" s="20" t="s">
        <v>52</v>
      </c>
      <c r="D68" s="21" t="s">
        <v>53</v>
      </c>
      <c r="E68" s="29" t="s">
        <v>54</v>
      </c>
      <c r="F68" s="29" t="s">
        <v>54</v>
      </c>
      <c r="G68" s="22">
        <f>SUM(G69:G70)</f>
        <v>43</v>
      </c>
    </row>
    <row r="69" spans="1:7" x14ac:dyDescent="0.25">
      <c r="A69" s="23" t="s">
        <v>1383</v>
      </c>
      <c r="B69" s="23"/>
      <c r="C69" s="24">
        <v>2</v>
      </c>
      <c r="D69" s="24">
        <v>7.5</v>
      </c>
      <c r="E69" s="24"/>
      <c r="F69" s="24"/>
      <c r="G69" s="24">
        <f>PRODUCT(C69:F69)</f>
        <v>15</v>
      </c>
    </row>
    <row r="70" spans="1:7" x14ac:dyDescent="0.25">
      <c r="A70" s="23"/>
      <c r="B70" s="23"/>
      <c r="C70" s="24">
        <v>2</v>
      </c>
      <c r="D70" s="24">
        <v>14</v>
      </c>
      <c r="E70" s="24"/>
      <c r="F70" s="24"/>
      <c r="G70" s="24">
        <f>PRODUCT(C70:F70)</f>
        <v>28</v>
      </c>
    </row>
    <row r="72" spans="1:7" ht="45" customHeight="1" x14ac:dyDescent="0.25">
      <c r="A72" s="20" t="s">
        <v>1385</v>
      </c>
      <c r="B72" s="20" t="s">
        <v>1359</v>
      </c>
      <c r="C72" s="20" t="s">
        <v>55</v>
      </c>
      <c r="D72" s="21" t="s">
        <v>36</v>
      </c>
      <c r="E72" s="29" t="s">
        <v>56</v>
      </c>
      <c r="F72" s="29" t="s">
        <v>56</v>
      </c>
      <c r="G72" s="22">
        <f>SUM(G73:G73)</f>
        <v>105</v>
      </c>
    </row>
    <row r="73" spans="1:7" x14ac:dyDescent="0.25">
      <c r="A73" s="23" t="s">
        <v>1383</v>
      </c>
      <c r="B73" s="23"/>
      <c r="C73" s="24">
        <v>1</v>
      </c>
      <c r="D73" s="24">
        <v>7.5</v>
      </c>
      <c r="E73" s="24">
        <v>14</v>
      </c>
      <c r="F73" s="24"/>
      <c r="G73" s="24">
        <f>PRODUCT(C73:F73)</f>
        <v>105</v>
      </c>
    </row>
    <row r="75" spans="1:7" ht="45" customHeight="1" x14ac:dyDescent="0.25">
      <c r="A75" s="20" t="s">
        <v>1386</v>
      </c>
      <c r="B75" s="20" t="s">
        <v>1359</v>
      </c>
      <c r="C75" s="20" t="s">
        <v>57</v>
      </c>
      <c r="D75" s="21" t="s">
        <v>36</v>
      </c>
      <c r="E75" s="29" t="s">
        <v>58</v>
      </c>
      <c r="F75" s="29" t="s">
        <v>58</v>
      </c>
      <c r="G75" s="22">
        <f>SUM(G76:G76)</f>
        <v>105</v>
      </c>
    </row>
    <row r="76" spans="1:7" x14ac:dyDescent="0.25">
      <c r="A76" s="23" t="s">
        <v>1383</v>
      </c>
      <c r="B76" s="23"/>
      <c r="C76" s="24">
        <v>1</v>
      </c>
      <c r="D76" s="24">
        <v>7.5</v>
      </c>
      <c r="E76" s="24">
        <v>14</v>
      </c>
      <c r="F76" s="24"/>
      <c r="G76" s="24">
        <f>PRODUCT(C76:F76)</f>
        <v>105</v>
      </c>
    </row>
    <row r="78" spans="1:7" ht="45" customHeight="1" x14ac:dyDescent="0.25">
      <c r="A78" s="20" t="s">
        <v>1387</v>
      </c>
      <c r="B78" s="20" t="s">
        <v>1359</v>
      </c>
      <c r="C78" s="20" t="s">
        <v>59</v>
      </c>
      <c r="D78" s="21" t="s">
        <v>36</v>
      </c>
      <c r="E78" s="29" t="s">
        <v>60</v>
      </c>
      <c r="F78" s="29" t="s">
        <v>60</v>
      </c>
      <c r="G78" s="22">
        <f>SUM(G79:G79)</f>
        <v>105</v>
      </c>
    </row>
    <row r="79" spans="1:7" x14ac:dyDescent="0.25">
      <c r="A79" s="23" t="s">
        <v>1383</v>
      </c>
      <c r="B79" s="23"/>
      <c r="C79" s="24">
        <v>1</v>
      </c>
      <c r="D79" s="24">
        <v>7.5</v>
      </c>
      <c r="E79" s="24">
        <v>14</v>
      </c>
      <c r="F79" s="24"/>
      <c r="G79" s="24">
        <f>PRODUCT(C79:F79)</f>
        <v>105</v>
      </c>
    </row>
    <row r="81" spans="1:7" ht="45" customHeight="1" x14ac:dyDescent="0.25">
      <c r="A81" s="20" t="s">
        <v>1388</v>
      </c>
      <c r="B81" s="20" t="s">
        <v>1359</v>
      </c>
      <c r="C81" s="20" t="s">
        <v>61</v>
      </c>
      <c r="D81" s="21" t="s">
        <v>62</v>
      </c>
      <c r="E81" s="29" t="s">
        <v>63</v>
      </c>
      <c r="F81" s="29" t="s">
        <v>63</v>
      </c>
      <c r="G81" s="22">
        <f>SUM(G82:G82)</f>
        <v>2</v>
      </c>
    </row>
    <row r="82" spans="1:7" x14ac:dyDescent="0.25">
      <c r="A82" s="23" t="s">
        <v>1389</v>
      </c>
      <c r="B82" s="23"/>
      <c r="C82" s="24">
        <v>2</v>
      </c>
      <c r="D82" s="24"/>
      <c r="E82" s="24"/>
      <c r="F82" s="24"/>
      <c r="G82" s="24">
        <f>PRODUCT(C82:F82)</f>
        <v>2</v>
      </c>
    </row>
    <row r="84" spans="1:7" x14ac:dyDescent="0.25">
      <c r="B84" t="s">
        <v>1357</v>
      </c>
      <c r="C84" s="18" t="s">
        <v>6</v>
      </c>
      <c r="D84" s="19" t="s">
        <v>7</v>
      </c>
      <c r="E84" s="18" t="s">
        <v>8</v>
      </c>
    </row>
    <row r="85" spans="1:7" x14ac:dyDescent="0.25">
      <c r="B85" t="s">
        <v>1357</v>
      </c>
      <c r="C85" s="18" t="s">
        <v>9</v>
      </c>
      <c r="D85" s="19" t="s">
        <v>10</v>
      </c>
      <c r="E85" s="18" t="s">
        <v>11</v>
      </c>
    </row>
    <row r="86" spans="1:7" x14ac:dyDescent="0.25">
      <c r="B86" t="s">
        <v>1357</v>
      </c>
      <c r="C86" s="18" t="s">
        <v>12</v>
      </c>
      <c r="D86" s="19" t="s">
        <v>64</v>
      </c>
      <c r="E86" s="18" t="s">
        <v>65</v>
      </c>
    </row>
    <row r="88" spans="1:7" ht="45" customHeight="1" x14ac:dyDescent="0.25">
      <c r="A88" s="20" t="s">
        <v>1390</v>
      </c>
      <c r="B88" s="20" t="s">
        <v>1359</v>
      </c>
      <c r="C88" s="20" t="s">
        <v>67</v>
      </c>
      <c r="D88" s="21" t="s">
        <v>53</v>
      </c>
      <c r="E88" s="29" t="s">
        <v>68</v>
      </c>
      <c r="F88" s="29" t="s">
        <v>68</v>
      </c>
      <c r="G88" s="22">
        <f>SUM(G89:G89)</f>
        <v>70</v>
      </c>
    </row>
    <row r="89" spans="1:7" x14ac:dyDescent="0.25">
      <c r="A89" s="23" t="s">
        <v>1391</v>
      </c>
      <c r="B89" s="23"/>
      <c r="C89" s="24">
        <v>20</v>
      </c>
      <c r="D89" s="24">
        <v>3.5</v>
      </c>
      <c r="E89" s="24"/>
      <c r="F89" s="24"/>
      <c r="G89" s="24">
        <f>PRODUCT(C89:F89)</f>
        <v>70</v>
      </c>
    </row>
    <row r="91" spans="1:7" ht="45" customHeight="1" x14ac:dyDescent="0.25">
      <c r="A91" s="20" t="s">
        <v>1392</v>
      </c>
      <c r="B91" s="20" t="s">
        <v>1359</v>
      </c>
      <c r="C91" s="20" t="s">
        <v>69</v>
      </c>
      <c r="D91" s="21" t="s">
        <v>36</v>
      </c>
      <c r="E91" s="29" t="s">
        <v>70</v>
      </c>
      <c r="F91" s="29" t="s">
        <v>70</v>
      </c>
      <c r="G91" s="22">
        <f>SUM(G92:G99)</f>
        <v>175.75</v>
      </c>
    </row>
    <row r="92" spans="1:7" x14ac:dyDescent="0.25">
      <c r="A92" s="23" t="s">
        <v>1393</v>
      </c>
      <c r="B92" s="23"/>
      <c r="C92" s="24"/>
      <c r="D92" s="24"/>
      <c r="E92" s="24"/>
      <c r="F92" s="24"/>
      <c r="G92" s="24">
        <f t="shared" ref="G92:G99" si="0">PRODUCT(C92:F92)</f>
        <v>0</v>
      </c>
    </row>
    <row r="93" spans="1:7" x14ac:dyDescent="0.25">
      <c r="A93" s="23" t="s">
        <v>1394</v>
      </c>
      <c r="B93" s="23"/>
      <c r="C93" s="24">
        <v>1</v>
      </c>
      <c r="D93" s="24">
        <v>22.5</v>
      </c>
      <c r="E93" s="24"/>
      <c r="F93" s="24">
        <v>3.5</v>
      </c>
      <c r="G93" s="24">
        <f t="shared" si="0"/>
        <v>78.75</v>
      </c>
    </row>
    <row r="94" spans="1:7" x14ac:dyDescent="0.25">
      <c r="A94" s="23" t="s">
        <v>1395</v>
      </c>
      <c r="B94" s="23"/>
      <c r="C94" s="24"/>
      <c r="D94" s="24"/>
      <c r="E94" s="24"/>
      <c r="F94" s="24"/>
      <c r="G94" s="24">
        <f t="shared" si="0"/>
        <v>0</v>
      </c>
    </row>
    <row r="95" spans="1:7" x14ac:dyDescent="0.25">
      <c r="A95" s="23" t="s">
        <v>1394</v>
      </c>
      <c r="B95" s="23"/>
      <c r="C95" s="24">
        <v>1</v>
      </c>
      <c r="D95" s="24">
        <v>9.5</v>
      </c>
      <c r="E95" s="24"/>
      <c r="F95" s="24">
        <v>3.5</v>
      </c>
      <c r="G95" s="24">
        <f t="shared" si="0"/>
        <v>33.25</v>
      </c>
    </row>
    <row r="96" spans="1:7" x14ac:dyDescent="0.25">
      <c r="A96" s="23"/>
      <c r="B96" s="23"/>
      <c r="C96" s="24">
        <v>1</v>
      </c>
      <c r="D96" s="24">
        <v>13</v>
      </c>
      <c r="E96" s="24"/>
      <c r="F96" s="24">
        <v>1</v>
      </c>
      <c r="G96" s="24">
        <f t="shared" si="0"/>
        <v>13</v>
      </c>
    </row>
    <row r="97" spans="1:7" x14ac:dyDescent="0.25">
      <c r="A97" s="23"/>
      <c r="B97" s="23"/>
      <c r="C97" s="24">
        <v>1</v>
      </c>
      <c r="D97" s="24">
        <v>2</v>
      </c>
      <c r="E97" s="24"/>
      <c r="F97" s="24">
        <v>3.5</v>
      </c>
      <c r="G97" s="24">
        <f t="shared" si="0"/>
        <v>7</v>
      </c>
    </row>
    <row r="98" spans="1:7" x14ac:dyDescent="0.25">
      <c r="A98" s="23"/>
      <c r="B98" s="23"/>
      <c r="C98" s="24">
        <v>1</v>
      </c>
      <c r="D98" s="24">
        <v>5.5</v>
      </c>
      <c r="E98" s="24"/>
      <c r="F98" s="24">
        <v>3.5</v>
      </c>
      <c r="G98" s="24">
        <f t="shared" si="0"/>
        <v>19.25</v>
      </c>
    </row>
    <row r="99" spans="1:7" x14ac:dyDescent="0.25">
      <c r="A99" s="23"/>
      <c r="B99" s="23"/>
      <c r="C99" s="24">
        <v>1</v>
      </c>
      <c r="D99" s="24">
        <v>7</v>
      </c>
      <c r="E99" s="24"/>
      <c r="F99" s="24">
        <v>3.5</v>
      </c>
      <c r="G99" s="24">
        <f t="shared" si="0"/>
        <v>24.5</v>
      </c>
    </row>
    <row r="101" spans="1:7" ht="45" customHeight="1" x14ac:dyDescent="0.25">
      <c r="A101" s="20" t="s">
        <v>1396</v>
      </c>
      <c r="B101" s="20" t="s">
        <v>1359</v>
      </c>
      <c r="C101" s="20" t="s">
        <v>71</v>
      </c>
      <c r="D101" s="21" t="s">
        <v>36</v>
      </c>
      <c r="E101" s="29" t="s">
        <v>72</v>
      </c>
      <c r="F101" s="29" t="s">
        <v>72</v>
      </c>
      <c r="G101" s="22">
        <f>SUM(G102:G112)</f>
        <v>135</v>
      </c>
    </row>
    <row r="102" spans="1:7" x14ac:dyDescent="0.25">
      <c r="A102" s="23" t="s">
        <v>1397</v>
      </c>
      <c r="B102" s="23"/>
      <c r="C102" s="24">
        <v>1</v>
      </c>
      <c r="D102" s="24">
        <v>4.5</v>
      </c>
      <c r="E102" s="24">
        <v>2.5</v>
      </c>
      <c r="F102" s="24"/>
      <c r="G102" s="24">
        <f t="shared" ref="G102:G112" si="1">PRODUCT(C102:F102)</f>
        <v>11.25</v>
      </c>
    </row>
    <row r="103" spans="1:7" x14ac:dyDescent="0.25">
      <c r="A103" s="23"/>
      <c r="B103" s="23"/>
      <c r="C103" s="24">
        <v>2</v>
      </c>
      <c r="D103" s="24">
        <v>2</v>
      </c>
      <c r="E103" s="24">
        <v>2.5</v>
      </c>
      <c r="F103" s="24"/>
      <c r="G103" s="24">
        <f t="shared" si="1"/>
        <v>10</v>
      </c>
    </row>
    <row r="104" spans="1:7" x14ac:dyDescent="0.25">
      <c r="A104" s="23"/>
      <c r="B104" s="23"/>
      <c r="C104" s="24">
        <v>2</v>
      </c>
      <c r="D104" s="24">
        <v>2</v>
      </c>
      <c r="E104" s="24">
        <v>3.5</v>
      </c>
      <c r="F104" s="24"/>
      <c r="G104" s="24">
        <f t="shared" si="1"/>
        <v>14</v>
      </c>
    </row>
    <row r="105" spans="1:7" x14ac:dyDescent="0.25">
      <c r="A105" s="23"/>
      <c r="B105" s="23"/>
      <c r="C105" s="24">
        <v>1</v>
      </c>
      <c r="D105" s="24">
        <v>3</v>
      </c>
      <c r="E105" s="24">
        <v>2.5</v>
      </c>
      <c r="F105" s="24"/>
      <c r="G105" s="24">
        <f t="shared" si="1"/>
        <v>7.5</v>
      </c>
    </row>
    <row r="106" spans="1:7" x14ac:dyDescent="0.25">
      <c r="A106" s="23" t="s">
        <v>1398</v>
      </c>
      <c r="B106" s="23"/>
      <c r="C106" s="24">
        <v>1</v>
      </c>
      <c r="D106" s="24">
        <v>3</v>
      </c>
      <c r="E106" s="24">
        <v>2.5</v>
      </c>
      <c r="F106" s="24"/>
      <c r="G106" s="24">
        <f t="shared" si="1"/>
        <v>7.5</v>
      </c>
    </row>
    <row r="107" spans="1:7" x14ac:dyDescent="0.25">
      <c r="A107" s="23"/>
      <c r="B107" s="23"/>
      <c r="C107" s="24">
        <v>2</v>
      </c>
      <c r="D107" s="24">
        <v>1.5</v>
      </c>
      <c r="E107" s="24">
        <v>2.5</v>
      </c>
      <c r="F107" s="24"/>
      <c r="G107" s="24">
        <f t="shared" si="1"/>
        <v>7.5</v>
      </c>
    </row>
    <row r="108" spans="1:7" x14ac:dyDescent="0.25">
      <c r="A108" s="23" t="s">
        <v>1399</v>
      </c>
      <c r="B108" s="23"/>
      <c r="C108" s="24">
        <v>1</v>
      </c>
      <c r="D108" s="24">
        <v>12.5</v>
      </c>
      <c r="E108" s="24">
        <v>1</v>
      </c>
      <c r="F108" s="24"/>
      <c r="G108" s="24">
        <f t="shared" si="1"/>
        <v>12.5</v>
      </c>
    </row>
    <row r="109" spans="1:7" x14ac:dyDescent="0.25">
      <c r="A109" s="23"/>
      <c r="B109" s="23"/>
      <c r="C109" s="24">
        <v>3</v>
      </c>
      <c r="D109" s="24">
        <v>1.5</v>
      </c>
      <c r="E109" s="24">
        <v>3.5</v>
      </c>
      <c r="F109" s="24"/>
      <c r="G109" s="24">
        <f t="shared" si="1"/>
        <v>15.75</v>
      </c>
    </row>
    <row r="110" spans="1:7" x14ac:dyDescent="0.25">
      <c r="A110" s="23" t="s">
        <v>1400</v>
      </c>
      <c r="B110" s="23"/>
      <c r="C110" s="24">
        <v>2</v>
      </c>
      <c r="D110" s="24">
        <v>1</v>
      </c>
      <c r="E110" s="24">
        <v>3.5</v>
      </c>
      <c r="F110" s="24"/>
      <c r="G110" s="24">
        <f t="shared" si="1"/>
        <v>7</v>
      </c>
    </row>
    <row r="111" spans="1:7" x14ac:dyDescent="0.25">
      <c r="A111" s="23" t="s">
        <v>1401</v>
      </c>
      <c r="B111" s="23"/>
      <c r="C111" s="24">
        <v>1</v>
      </c>
      <c r="D111" s="24">
        <v>5.5</v>
      </c>
      <c r="E111" s="24">
        <v>3.5</v>
      </c>
      <c r="F111" s="24"/>
      <c r="G111" s="24">
        <f t="shared" si="1"/>
        <v>19.25</v>
      </c>
    </row>
    <row r="112" spans="1:7" x14ac:dyDescent="0.25">
      <c r="A112" s="23"/>
      <c r="B112" s="23"/>
      <c r="C112" s="24">
        <v>1</v>
      </c>
      <c r="D112" s="24">
        <v>6.5</v>
      </c>
      <c r="E112" s="24">
        <v>3.5</v>
      </c>
      <c r="F112" s="24"/>
      <c r="G112" s="24">
        <f t="shared" si="1"/>
        <v>22.75</v>
      </c>
    </row>
    <row r="114" spans="1:7" ht="45" customHeight="1" x14ac:dyDescent="0.25">
      <c r="A114" s="20" t="s">
        <v>1402</v>
      </c>
      <c r="B114" s="20" t="s">
        <v>1359</v>
      </c>
      <c r="C114" s="20" t="s">
        <v>73</v>
      </c>
      <c r="D114" s="21" t="s">
        <v>53</v>
      </c>
      <c r="E114" s="29" t="s">
        <v>74</v>
      </c>
      <c r="F114" s="29" t="s">
        <v>74</v>
      </c>
      <c r="G114" s="22">
        <f>SUM(G115:G116)</f>
        <v>15</v>
      </c>
    </row>
    <row r="115" spans="1:7" x14ac:dyDescent="0.25">
      <c r="A115" s="23" t="s">
        <v>1403</v>
      </c>
      <c r="B115" s="23"/>
      <c r="C115" s="24">
        <v>1</v>
      </c>
      <c r="D115" s="24">
        <v>13</v>
      </c>
      <c r="E115" s="24"/>
      <c r="F115" s="24"/>
      <c r="G115" s="24">
        <f>PRODUCT(C115:F115)</f>
        <v>13</v>
      </c>
    </row>
    <row r="116" spans="1:7" x14ac:dyDescent="0.25">
      <c r="A116" s="23"/>
      <c r="B116" s="23"/>
      <c r="C116" s="24">
        <v>1</v>
      </c>
      <c r="D116" s="24">
        <v>2</v>
      </c>
      <c r="E116" s="24"/>
      <c r="F116" s="24"/>
      <c r="G116" s="24">
        <f>PRODUCT(C116:F116)</f>
        <v>2</v>
      </c>
    </row>
    <row r="118" spans="1:7" ht="45" customHeight="1" x14ac:dyDescent="0.25">
      <c r="A118" s="20" t="s">
        <v>1404</v>
      </c>
      <c r="B118" s="20" t="s">
        <v>1359</v>
      </c>
      <c r="C118" s="20" t="s">
        <v>75</v>
      </c>
      <c r="D118" s="21" t="s">
        <v>76</v>
      </c>
      <c r="E118" s="29" t="s">
        <v>77</v>
      </c>
      <c r="F118" s="29" t="s">
        <v>77</v>
      </c>
      <c r="G118" s="22">
        <f>SUM(G119:G119)</f>
        <v>3.9375</v>
      </c>
    </row>
    <row r="119" spans="1:7" x14ac:dyDescent="0.25">
      <c r="A119" s="23" t="s">
        <v>1405</v>
      </c>
      <c r="B119" s="23"/>
      <c r="C119" s="24">
        <v>1</v>
      </c>
      <c r="D119" s="24">
        <v>7.5</v>
      </c>
      <c r="E119" s="24">
        <v>0.15</v>
      </c>
      <c r="F119" s="24">
        <v>3.5</v>
      </c>
      <c r="G119" s="24">
        <f>PRODUCT(C119:F119)</f>
        <v>3.9375</v>
      </c>
    </row>
    <row r="121" spans="1:7" x14ac:dyDescent="0.25">
      <c r="B121" t="s">
        <v>1357</v>
      </c>
      <c r="C121" s="18" t="s">
        <v>6</v>
      </c>
      <c r="D121" s="19" t="s">
        <v>7</v>
      </c>
      <c r="E121" s="18" t="s">
        <v>8</v>
      </c>
    </row>
    <row r="122" spans="1:7" x14ac:dyDescent="0.25">
      <c r="B122" t="s">
        <v>1357</v>
      </c>
      <c r="C122" s="18" t="s">
        <v>9</v>
      </c>
      <c r="D122" s="19" t="s">
        <v>10</v>
      </c>
      <c r="E122" s="18" t="s">
        <v>11</v>
      </c>
    </row>
    <row r="123" spans="1:7" x14ac:dyDescent="0.25">
      <c r="B123" t="s">
        <v>1357</v>
      </c>
      <c r="C123" s="18" t="s">
        <v>12</v>
      </c>
      <c r="D123" s="19" t="s">
        <v>78</v>
      </c>
      <c r="E123" s="18" t="s">
        <v>79</v>
      </c>
    </row>
    <row r="125" spans="1:7" ht="45" customHeight="1" x14ac:dyDescent="0.25">
      <c r="A125" s="20" t="s">
        <v>1406</v>
      </c>
      <c r="B125" s="20" t="s">
        <v>1359</v>
      </c>
      <c r="C125" s="20" t="s">
        <v>81</v>
      </c>
      <c r="D125" s="21" t="s">
        <v>62</v>
      </c>
      <c r="E125" s="29" t="s">
        <v>82</v>
      </c>
      <c r="F125" s="29" t="s">
        <v>82</v>
      </c>
      <c r="G125" s="22">
        <f>SUM(G126:G126)</f>
        <v>30</v>
      </c>
    </row>
    <row r="126" spans="1:7" x14ac:dyDescent="0.25">
      <c r="A126" s="23" t="s">
        <v>1407</v>
      </c>
      <c r="B126" s="23"/>
      <c r="C126" s="24">
        <v>30</v>
      </c>
      <c r="D126" s="24"/>
      <c r="E126" s="24"/>
      <c r="F126" s="24"/>
      <c r="G126" s="24">
        <f>PRODUCT(C126:F126)</f>
        <v>30</v>
      </c>
    </row>
    <row r="128" spans="1:7" ht="45" customHeight="1" x14ac:dyDescent="0.25">
      <c r="A128" s="20" t="s">
        <v>1408</v>
      </c>
      <c r="B128" s="20" t="s">
        <v>1359</v>
      </c>
      <c r="C128" s="20" t="s">
        <v>83</v>
      </c>
      <c r="D128" s="21" t="s">
        <v>62</v>
      </c>
      <c r="E128" s="29" t="s">
        <v>84</v>
      </c>
      <c r="F128" s="29" t="s">
        <v>84</v>
      </c>
      <c r="G128" s="22">
        <f>SUM(G129:G129)</f>
        <v>6</v>
      </c>
    </row>
    <row r="129" spans="1:7" x14ac:dyDescent="0.25">
      <c r="A129" s="23" t="s">
        <v>1409</v>
      </c>
      <c r="B129" s="23"/>
      <c r="C129" s="24">
        <v>6</v>
      </c>
      <c r="D129" s="24"/>
      <c r="E129" s="24"/>
      <c r="F129" s="24"/>
      <c r="G129" s="24">
        <f>PRODUCT(C129:F129)</f>
        <v>6</v>
      </c>
    </row>
    <row r="131" spans="1:7" ht="45" customHeight="1" x14ac:dyDescent="0.25">
      <c r="A131" s="20" t="s">
        <v>1410</v>
      </c>
      <c r="B131" s="20" t="s">
        <v>1359</v>
      </c>
      <c r="C131" s="20" t="s">
        <v>85</v>
      </c>
      <c r="D131" s="21" t="s">
        <v>62</v>
      </c>
      <c r="E131" s="29" t="s">
        <v>86</v>
      </c>
      <c r="F131" s="29" t="s">
        <v>86</v>
      </c>
      <c r="G131" s="22">
        <f>SUM(G132:G132)</f>
        <v>7</v>
      </c>
    </row>
    <row r="132" spans="1:7" x14ac:dyDescent="0.25">
      <c r="A132" s="23" t="s">
        <v>1411</v>
      </c>
      <c r="B132" s="23"/>
      <c r="C132" s="24">
        <v>7</v>
      </c>
      <c r="D132" s="24"/>
      <c r="E132" s="24"/>
      <c r="F132" s="24"/>
      <c r="G132" s="24">
        <f>PRODUCT(C132:F132)</f>
        <v>7</v>
      </c>
    </row>
    <row r="134" spans="1:7" ht="45" customHeight="1" x14ac:dyDescent="0.25">
      <c r="A134" s="20" t="s">
        <v>1412</v>
      </c>
      <c r="B134" s="20" t="s">
        <v>1359</v>
      </c>
      <c r="C134" s="20" t="s">
        <v>87</v>
      </c>
      <c r="D134" s="21" t="s">
        <v>62</v>
      </c>
      <c r="E134" s="29" t="s">
        <v>88</v>
      </c>
      <c r="F134" s="29" t="s">
        <v>88</v>
      </c>
      <c r="G134" s="22">
        <f>SUM(G135:G135)</f>
        <v>1</v>
      </c>
    </row>
    <row r="135" spans="1:7" x14ac:dyDescent="0.25">
      <c r="A135" s="23" t="s">
        <v>1413</v>
      </c>
      <c r="B135" s="23"/>
      <c r="C135" s="24">
        <v>1</v>
      </c>
      <c r="D135" s="24"/>
      <c r="E135" s="24"/>
      <c r="F135" s="24"/>
      <c r="G135" s="24">
        <f>PRODUCT(C135:F135)</f>
        <v>1</v>
      </c>
    </row>
    <row r="137" spans="1:7" ht="45" customHeight="1" x14ac:dyDescent="0.25">
      <c r="A137" s="20" t="s">
        <v>1414</v>
      </c>
      <c r="B137" s="20" t="s">
        <v>1359</v>
      </c>
      <c r="C137" s="20" t="s">
        <v>89</v>
      </c>
      <c r="D137" s="21" t="s">
        <v>36</v>
      </c>
      <c r="E137" s="29" t="s">
        <v>90</v>
      </c>
      <c r="F137" s="29" t="s">
        <v>90</v>
      </c>
      <c r="G137" s="22">
        <f>SUM(G138:G143)</f>
        <v>57.53</v>
      </c>
    </row>
    <row r="138" spans="1:7" x14ac:dyDescent="0.25">
      <c r="A138" s="23" t="s">
        <v>1415</v>
      </c>
      <c r="B138" s="23"/>
      <c r="C138" s="24"/>
      <c r="D138" s="24"/>
      <c r="E138" s="24"/>
      <c r="F138" s="24"/>
      <c r="G138" s="24"/>
    </row>
    <row r="139" spans="1:7" x14ac:dyDescent="0.25">
      <c r="A139" s="23" t="s">
        <v>1416</v>
      </c>
      <c r="B139" s="23"/>
      <c r="C139" s="24">
        <v>1</v>
      </c>
      <c r="D139" s="24">
        <v>6.5</v>
      </c>
      <c r="E139" s="24"/>
      <c r="F139" s="24">
        <v>1</v>
      </c>
      <c r="G139" s="24">
        <f>PRODUCT(C139:F139)</f>
        <v>6.5</v>
      </c>
    </row>
    <row r="140" spans="1:7" x14ac:dyDescent="0.25">
      <c r="A140" s="23"/>
      <c r="B140" s="23"/>
      <c r="C140" s="24">
        <v>1</v>
      </c>
      <c r="D140" s="24">
        <v>7.5</v>
      </c>
      <c r="E140" s="24"/>
      <c r="F140" s="24">
        <v>1</v>
      </c>
      <c r="G140" s="24">
        <f>PRODUCT(C140:F140)</f>
        <v>7.5</v>
      </c>
    </row>
    <row r="141" spans="1:7" x14ac:dyDescent="0.25">
      <c r="A141" s="23" t="s">
        <v>1417</v>
      </c>
      <c r="B141" s="23"/>
      <c r="C141" s="24">
        <v>1</v>
      </c>
      <c r="D141" s="24">
        <v>8.5</v>
      </c>
      <c r="E141" s="24"/>
      <c r="F141" s="24">
        <v>1</v>
      </c>
      <c r="G141" s="24">
        <f>PRODUCT(C141:F141)</f>
        <v>8.5</v>
      </c>
    </row>
    <row r="142" spans="1:7" x14ac:dyDescent="0.25">
      <c r="A142" s="23" t="s">
        <v>1418</v>
      </c>
      <c r="B142" s="23"/>
      <c r="C142" s="24">
        <v>1</v>
      </c>
      <c r="D142" s="24">
        <v>12.5</v>
      </c>
      <c r="E142" s="24"/>
      <c r="F142" s="24">
        <v>2.5</v>
      </c>
      <c r="G142" s="24">
        <f>PRODUCT(C142:F142)</f>
        <v>31.25</v>
      </c>
    </row>
    <row r="143" spans="1:7" x14ac:dyDescent="0.25">
      <c r="A143" s="23" t="s">
        <v>1419</v>
      </c>
      <c r="B143" s="23"/>
      <c r="C143" s="24">
        <v>1</v>
      </c>
      <c r="D143" s="24">
        <v>1.8</v>
      </c>
      <c r="E143" s="24"/>
      <c r="F143" s="24">
        <v>2.1</v>
      </c>
      <c r="G143" s="24">
        <f>PRODUCT(C143:F143)</f>
        <v>3.7800000000000002</v>
      </c>
    </row>
    <row r="145" spans="1:7" ht="45" customHeight="1" x14ac:dyDescent="0.25">
      <c r="A145" s="20" t="s">
        <v>1420</v>
      </c>
      <c r="B145" s="20" t="s">
        <v>1359</v>
      </c>
      <c r="C145" s="20" t="s">
        <v>91</v>
      </c>
      <c r="D145" s="21" t="s">
        <v>62</v>
      </c>
      <c r="E145" s="29" t="s">
        <v>92</v>
      </c>
      <c r="F145" s="29" t="s">
        <v>92</v>
      </c>
      <c r="G145" s="22">
        <f>SUM(G146:G146)</f>
        <v>2</v>
      </c>
    </row>
    <row r="146" spans="1:7" x14ac:dyDescent="0.25">
      <c r="A146" s="23" t="s">
        <v>1421</v>
      </c>
      <c r="B146" s="23"/>
      <c r="C146" s="24">
        <v>2</v>
      </c>
      <c r="D146" s="24"/>
      <c r="E146" s="24"/>
      <c r="F146" s="24"/>
      <c r="G146" s="24">
        <f>PRODUCT(C146:F146)</f>
        <v>2</v>
      </c>
    </row>
    <row r="148" spans="1:7" ht="45" customHeight="1" x14ac:dyDescent="0.25">
      <c r="A148" s="20" t="s">
        <v>1422</v>
      </c>
      <c r="B148" s="20" t="s">
        <v>1359</v>
      </c>
      <c r="C148" s="20" t="s">
        <v>93</v>
      </c>
      <c r="D148" s="21" t="s">
        <v>62</v>
      </c>
      <c r="E148" s="29" t="s">
        <v>94</v>
      </c>
      <c r="F148" s="29" t="s">
        <v>94</v>
      </c>
      <c r="G148" s="22">
        <f>SUM(G149:G149)</f>
        <v>1</v>
      </c>
    </row>
    <row r="149" spans="1:7" x14ac:dyDescent="0.25">
      <c r="A149" s="23" t="s">
        <v>1423</v>
      </c>
      <c r="B149" s="23"/>
      <c r="C149" s="24">
        <v>1</v>
      </c>
      <c r="D149" s="24"/>
      <c r="E149" s="24"/>
      <c r="F149" s="24"/>
      <c r="G149" s="24">
        <f>PRODUCT(C149:F149)</f>
        <v>1</v>
      </c>
    </row>
    <row r="151" spans="1:7" ht="45" customHeight="1" x14ac:dyDescent="0.25">
      <c r="A151" s="20" t="s">
        <v>1424</v>
      </c>
      <c r="B151" s="20" t="s">
        <v>1359</v>
      </c>
      <c r="C151" s="20" t="s">
        <v>95</v>
      </c>
      <c r="D151" s="21" t="s">
        <v>53</v>
      </c>
      <c r="E151" s="29" t="s">
        <v>96</v>
      </c>
      <c r="F151" s="29" t="s">
        <v>96</v>
      </c>
      <c r="G151" s="22">
        <f>SUM(G152:G153)</f>
        <v>18</v>
      </c>
    </row>
    <row r="152" spans="1:7" x14ac:dyDescent="0.25">
      <c r="A152" s="23" t="s">
        <v>1425</v>
      </c>
      <c r="B152" s="23"/>
      <c r="C152" s="24">
        <v>2</v>
      </c>
      <c r="D152" s="24">
        <v>4.5</v>
      </c>
      <c r="E152" s="24"/>
      <c r="F152" s="24"/>
      <c r="G152" s="24">
        <f>PRODUCT(C152:F152)</f>
        <v>9</v>
      </c>
    </row>
    <row r="153" spans="1:7" x14ac:dyDescent="0.25">
      <c r="A153" s="23"/>
      <c r="B153" s="23"/>
      <c r="C153" s="24">
        <v>2</v>
      </c>
      <c r="D153" s="24">
        <v>4.5</v>
      </c>
      <c r="E153" s="24"/>
      <c r="F153" s="24"/>
      <c r="G153" s="24">
        <f>PRODUCT(C153:F153)</f>
        <v>9</v>
      </c>
    </row>
    <row r="155" spans="1:7" ht="45" customHeight="1" x14ac:dyDescent="0.25">
      <c r="A155" s="20" t="s">
        <v>1426</v>
      </c>
      <c r="B155" s="20" t="s">
        <v>1359</v>
      </c>
      <c r="C155" s="20" t="s">
        <v>97</v>
      </c>
      <c r="D155" s="21" t="s">
        <v>53</v>
      </c>
      <c r="E155" s="29" t="s">
        <v>98</v>
      </c>
      <c r="F155" s="29" t="s">
        <v>98</v>
      </c>
      <c r="G155" s="22">
        <f>SUM(G156:G156)</f>
        <v>14</v>
      </c>
    </row>
    <row r="156" spans="1:7" x14ac:dyDescent="0.25">
      <c r="A156" s="23" t="s">
        <v>1427</v>
      </c>
      <c r="B156" s="23"/>
      <c r="C156" s="24">
        <v>2</v>
      </c>
      <c r="D156" s="24">
        <v>7</v>
      </c>
      <c r="E156" s="24"/>
      <c r="F156" s="24"/>
      <c r="G156" s="24">
        <f>PRODUCT(C156:F156)</f>
        <v>14</v>
      </c>
    </row>
    <row r="158" spans="1:7" ht="45" customHeight="1" x14ac:dyDescent="0.25">
      <c r="A158" s="20" t="s">
        <v>1428</v>
      </c>
      <c r="B158" s="20" t="s">
        <v>1359</v>
      </c>
      <c r="C158" s="20" t="s">
        <v>99</v>
      </c>
      <c r="D158" s="21" t="s">
        <v>36</v>
      </c>
      <c r="E158" s="29" t="s">
        <v>100</v>
      </c>
      <c r="F158" s="29" t="s">
        <v>100</v>
      </c>
      <c r="G158" s="22">
        <f>SUM(G159:G159)</f>
        <v>12</v>
      </c>
    </row>
    <row r="159" spans="1:7" x14ac:dyDescent="0.25">
      <c r="A159" s="23" t="s">
        <v>1429</v>
      </c>
      <c r="B159" s="23"/>
      <c r="C159" s="24">
        <v>4</v>
      </c>
      <c r="D159" s="24">
        <v>1.5</v>
      </c>
      <c r="E159" s="24">
        <v>2</v>
      </c>
      <c r="F159" s="24"/>
      <c r="G159" s="24">
        <f>PRODUCT(C159:F159)</f>
        <v>12</v>
      </c>
    </row>
    <row r="161" spans="1:7" x14ac:dyDescent="0.25">
      <c r="B161" t="s">
        <v>1357</v>
      </c>
      <c r="C161" s="18" t="s">
        <v>6</v>
      </c>
      <c r="D161" s="19" t="s">
        <v>7</v>
      </c>
      <c r="E161" s="18" t="s">
        <v>8</v>
      </c>
    </row>
    <row r="162" spans="1:7" x14ac:dyDescent="0.25">
      <c r="B162" t="s">
        <v>1357</v>
      </c>
      <c r="C162" s="18" t="s">
        <v>9</v>
      </c>
      <c r="D162" s="19" t="s">
        <v>10</v>
      </c>
      <c r="E162" s="18" t="s">
        <v>11</v>
      </c>
    </row>
    <row r="163" spans="1:7" x14ac:dyDescent="0.25">
      <c r="B163" t="s">
        <v>1357</v>
      </c>
      <c r="C163" s="18" t="s">
        <v>12</v>
      </c>
      <c r="D163" s="19" t="s">
        <v>101</v>
      </c>
      <c r="E163" s="18" t="s">
        <v>102</v>
      </c>
    </row>
    <row r="165" spans="1:7" ht="45" customHeight="1" x14ac:dyDescent="0.25">
      <c r="A165" s="20" t="s">
        <v>1430</v>
      </c>
      <c r="B165" s="20" t="s">
        <v>1359</v>
      </c>
      <c r="C165" s="20" t="s">
        <v>104</v>
      </c>
      <c r="D165" s="21" t="s">
        <v>36</v>
      </c>
      <c r="E165" s="29" t="s">
        <v>105</v>
      </c>
      <c r="F165" s="29" t="s">
        <v>105</v>
      </c>
      <c r="G165" s="22">
        <f>SUM(G166:G166)</f>
        <v>127.5</v>
      </c>
    </row>
    <row r="166" spans="1:7" x14ac:dyDescent="0.25">
      <c r="A166" s="23" t="s">
        <v>1431</v>
      </c>
      <c r="B166" s="23"/>
      <c r="C166" s="24">
        <v>1</v>
      </c>
      <c r="D166" s="24">
        <v>8.5</v>
      </c>
      <c r="E166" s="24">
        <v>15</v>
      </c>
      <c r="F166" s="24"/>
      <c r="G166" s="24">
        <f>PRODUCT(C166:F166)</f>
        <v>127.5</v>
      </c>
    </row>
    <row r="168" spans="1:7" ht="45" customHeight="1" x14ac:dyDescent="0.25">
      <c r="A168" s="20" t="s">
        <v>1432</v>
      </c>
      <c r="B168" s="20" t="s">
        <v>1359</v>
      </c>
      <c r="C168" s="20" t="s">
        <v>106</v>
      </c>
      <c r="D168" s="21" t="s">
        <v>36</v>
      </c>
      <c r="E168" s="29" t="s">
        <v>107</v>
      </c>
      <c r="F168" s="29" t="s">
        <v>107</v>
      </c>
      <c r="G168" s="22">
        <f>SUM(G169:G171)</f>
        <v>230.625</v>
      </c>
    </row>
    <row r="169" spans="1:7" x14ac:dyDescent="0.25">
      <c r="A169" s="23" t="s">
        <v>1431</v>
      </c>
      <c r="B169" s="23"/>
      <c r="C169" s="24">
        <v>1</v>
      </c>
      <c r="D169" s="24">
        <v>8.5</v>
      </c>
      <c r="E169" s="24">
        <v>15</v>
      </c>
      <c r="F169" s="24"/>
      <c r="G169" s="24">
        <f>PRODUCT(C169:F169)</f>
        <v>127.5</v>
      </c>
    </row>
    <row r="170" spans="1:7" x14ac:dyDescent="0.25">
      <c r="A170" s="23"/>
      <c r="B170" s="23"/>
      <c r="C170" s="24">
        <v>1</v>
      </c>
      <c r="D170" s="24">
        <v>7.5</v>
      </c>
      <c r="E170" s="24">
        <v>5</v>
      </c>
      <c r="F170" s="24"/>
      <c r="G170" s="24">
        <f>PRODUCT(C170:F170)</f>
        <v>37.5</v>
      </c>
    </row>
    <row r="171" spans="1:7" x14ac:dyDescent="0.25">
      <c r="A171" s="23"/>
      <c r="B171" s="23"/>
      <c r="C171" s="24">
        <v>1</v>
      </c>
      <c r="D171" s="24">
        <v>7.5</v>
      </c>
      <c r="E171" s="24">
        <v>8.75</v>
      </c>
      <c r="F171" s="24"/>
      <c r="G171" s="24">
        <f>PRODUCT(C171:F171)</f>
        <v>65.625</v>
      </c>
    </row>
    <row r="173" spans="1:7" ht="45" customHeight="1" x14ac:dyDescent="0.25">
      <c r="A173" s="20" t="s">
        <v>1433</v>
      </c>
      <c r="B173" s="20" t="s">
        <v>1359</v>
      </c>
      <c r="C173" s="20" t="s">
        <v>108</v>
      </c>
      <c r="D173" s="21" t="s">
        <v>36</v>
      </c>
      <c r="E173" s="29" t="s">
        <v>109</v>
      </c>
      <c r="F173" s="29" t="s">
        <v>109</v>
      </c>
      <c r="G173" s="22">
        <f>SUM(G174:G176)</f>
        <v>230.625</v>
      </c>
    </row>
    <row r="174" spans="1:7" x14ac:dyDescent="0.25">
      <c r="A174" s="23" t="s">
        <v>1431</v>
      </c>
      <c r="B174" s="23"/>
      <c r="C174" s="24">
        <v>1</v>
      </c>
      <c r="D174" s="24">
        <v>8.5</v>
      </c>
      <c r="E174" s="24">
        <v>15</v>
      </c>
      <c r="F174" s="24"/>
      <c r="G174" s="24">
        <f>PRODUCT(C174:F174)</f>
        <v>127.5</v>
      </c>
    </row>
    <row r="175" spans="1:7" x14ac:dyDescent="0.25">
      <c r="A175" s="23"/>
      <c r="B175" s="23"/>
      <c r="C175" s="24">
        <v>1</v>
      </c>
      <c r="D175" s="24">
        <v>7.5</v>
      </c>
      <c r="E175" s="24">
        <v>5</v>
      </c>
      <c r="F175" s="24"/>
      <c r="G175" s="24">
        <f>PRODUCT(C175:F175)</f>
        <v>37.5</v>
      </c>
    </row>
    <row r="176" spans="1:7" x14ac:dyDescent="0.25">
      <c r="A176" s="23"/>
      <c r="B176" s="23"/>
      <c r="C176" s="24">
        <v>1</v>
      </c>
      <c r="D176" s="24">
        <v>7.5</v>
      </c>
      <c r="E176" s="24">
        <v>8.75</v>
      </c>
      <c r="F176" s="24"/>
      <c r="G176" s="24">
        <f>PRODUCT(C176:F176)</f>
        <v>65.625</v>
      </c>
    </row>
    <row r="178" spans="1:7" ht="45" customHeight="1" x14ac:dyDescent="0.25">
      <c r="A178" s="20" t="s">
        <v>1434</v>
      </c>
      <c r="B178" s="20" t="s">
        <v>1359</v>
      </c>
      <c r="C178" s="20" t="s">
        <v>110</v>
      </c>
      <c r="D178" s="21" t="s">
        <v>36</v>
      </c>
      <c r="E178" s="29" t="s">
        <v>111</v>
      </c>
      <c r="F178" s="29" t="s">
        <v>111</v>
      </c>
      <c r="G178" s="22">
        <f>SUM(G179:G179)</f>
        <v>38.5</v>
      </c>
    </row>
    <row r="179" spans="1:7" x14ac:dyDescent="0.25">
      <c r="A179" s="23" t="s">
        <v>1435</v>
      </c>
      <c r="B179" s="23"/>
      <c r="C179" s="24">
        <v>1</v>
      </c>
      <c r="D179" s="24">
        <v>5.5</v>
      </c>
      <c r="E179" s="24">
        <v>7</v>
      </c>
      <c r="F179" s="24"/>
      <c r="G179" s="24">
        <f>PRODUCT(C179:F179)</f>
        <v>38.5</v>
      </c>
    </row>
    <row r="181" spans="1:7" x14ac:dyDescent="0.25">
      <c r="B181" t="s">
        <v>1357</v>
      </c>
      <c r="C181" s="18" t="s">
        <v>6</v>
      </c>
      <c r="D181" s="19" t="s">
        <v>7</v>
      </c>
      <c r="E181" s="18" t="s">
        <v>8</v>
      </c>
    </row>
    <row r="182" spans="1:7" x14ac:dyDescent="0.25">
      <c r="B182" t="s">
        <v>1357</v>
      </c>
      <c r="C182" s="18" t="s">
        <v>9</v>
      </c>
      <c r="D182" s="19" t="s">
        <v>10</v>
      </c>
      <c r="E182" s="18" t="s">
        <v>11</v>
      </c>
    </row>
    <row r="183" spans="1:7" x14ac:dyDescent="0.25">
      <c r="B183" t="s">
        <v>1357</v>
      </c>
      <c r="C183" s="18" t="s">
        <v>12</v>
      </c>
      <c r="D183" s="19" t="s">
        <v>112</v>
      </c>
      <c r="E183" s="18" t="s">
        <v>113</v>
      </c>
    </row>
    <row r="185" spans="1:7" ht="45" customHeight="1" x14ac:dyDescent="0.25">
      <c r="A185" s="20" t="s">
        <v>1436</v>
      </c>
      <c r="B185" s="20" t="s">
        <v>1359</v>
      </c>
      <c r="C185" s="20" t="s">
        <v>115</v>
      </c>
      <c r="D185" s="21" t="s">
        <v>36</v>
      </c>
      <c r="E185" s="29" t="s">
        <v>116</v>
      </c>
      <c r="F185" s="29" t="s">
        <v>116</v>
      </c>
      <c r="G185" s="22">
        <f>SUM(G186:G191)</f>
        <v>639.66</v>
      </c>
    </row>
    <row r="186" spans="1:7" x14ac:dyDescent="0.25">
      <c r="A186" s="23" t="s">
        <v>1437</v>
      </c>
      <c r="B186" s="23"/>
      <c r="C186" s="24">
        <v>1</v>
      </c>
      <c r="D186" s="24">
        <v>15.5</v>
      </c>
      <c r="E186" s="24">
        <v>15</v>
      </c>
      <c r="F186" s="24"/>
      <c r="G186" s="24">
        <f t="shared" ref="G186:G191" si="2">PRODUCT(C186:F186)</f>
        <v>232.5</v>
      </c>
    </row>
    <row r="187" spans="1:7" x14ac:dyDescent="0.25">
      <c r="A187" s="23"/>
      <c r="B187" s="23"/>
      <c r="C187" s="24">
        <v>1</v>
      </c>
      <c r="D187" s="24">
        <v>14.5</v>
      </c>
      <c r="E187" s="24">
        <v>13</v>
      </c>
      <c r="F187" s="24"/>
      <c r="G187" s="24">
        <f t="shared" si="2"/>
        <v>188.5</v>
      </c>
    </row>
    <row r="188" spans="1:7" x14ac:dyDescent="0.25">
      <c r="A188" s="23"/>
      <c r="B188" s="23"/>
      <c r="C188" s="24">
        <v>1</v>
      </c>
      <c r="D188" s="24">
        <v>3.5</v>
      </c>
      <c r="E188" s="24">
        <v>1</v>
      </c>
      <c r="F188" s="24"/>
      <c r="G188" s="24">
        <f t="shared" si="2"/>
        <v>3.5</v>
      </c>
    </row>
    <row r="189" spans="1:7" x14ac:dyDescent="0.25">
      <c r="A189" s="23"/>
      <c r="B189" s="23"/>
      <c r="C189" s="24">
        <v>1</v>
      </c>
      <c r="D189" s="24">
        <v>3.8</v>
      </c>
      <c r="E189" s="24">
        <v>2.2000000000000002</v>
      </c>
      <c r="F189" s="24"/>
      <c r="G189" s="24">
        <f t="shared" si="2"/>
        <v>8.36</v>
      </c>
    </row>
    <row r="190" spans="1:7" x14ac:dyDescent="0.25">
      <c r="A190" s="23"/>
      <c r="B190" s="23"/>
      <c r="C190" s="24">
        <v>1</v>
      </c>
      <c r="D190" s="24">
        <v>14</v>
      </c>
      <c r="E190" s="24">
        <v>14</v>
      </c>
      <c r="F190" s="24"/>
      <c r="G190" s="24">
        <f t="shared" si="2"/>
        <v>196</v>
      </c>
    </row>
    <row r="191" spans="1:7" x14ac:dyDescent="0.25">
      <c r="A191" s="23"/>
      <c r="B191" s="23"/>
      <c r="C191" s="24">
        <v>1</v>
      </c>
      <c r="D191" s="24">
        <v>7.2</v>
      </c>
      <c r="E191" s="24">
        <v>1.5</v>
      </c>
      <c r="F191" s="24"/>
      <c r="G191" s="24">
        <f t="shared" si="2"/>
        <v>10.8</v>
      </c>
    </row>
    <row r="193" spans="1:7" ht="45" customHeight="1" x14ac:dyDescent="0.25">
      <c r="A193" s="20" t="s">
        <v>1438</v>
      </c>
      <c r="B193" s="20" t="s">
        <v>1359</v>
      </c>
      <c r="C193" s="20" t="s">
        <v>117</v>
      </c>
      <c r="D193" s="21" t="s">
        <v>36</v>
      </c>
      <c r="E193" s="29" t="s">
        <v>118</v>
      </c>
      <c r="F193" s="29" t="s">
        <v>118</v>
      </c>
      <c r="G193" s="22">
        <f>SUM(G194:G198)</f>
        <v>157.51999999999998</v>
      </c>
    </row>
    <row r="194" spans="1:7" x14ac:dyDescent="0.25">
      <c r="A194" s="23" t="s">
        <v>1375</v>
      </c>
      <c r="B194" s="23"/>
      <c r="C194" s="24">
        <v>2</v>
      </c>
      <c r="D194" s="24">
        <v>12.5</v>
      </c>
      <c r="E194" s="24">
        <v>2.2000000000000002</v>
      </c>
      <c r="F194" s="24"/>
      <c r="G194" s="24">
        <f>PRODUCT(C194:F194)</f>
        <v>55.000000000000007</v>
      </c>
    </row>
    <row r="195" spans="1:7" x14ac:dyDescent="0.25">
      <c r="A195" s="23" t="s">
        <v>1376</v>
      </c>
      <c r="B195" s="23"/>
      <c r="C195" s="24">
        <v>1</v>
      </c>
      <c r="D195" s="24">
        <v>14.8</v>
      </c>
      <c r="E195" s="24">
        <v>2.2000000000000002</v>
      </c>
      <c r="F195" s="24"/>
      <c r="G195" s="24">
        <f>PRODUCT(C195:F195)</f>
        <v>32.56</v>
      </c>
    </row>
    <row r="196" spans="1:7" x14ac:dyDescent="0.25">
      <c r="A196" s="23"/>
      <c r="B196" s="23"/>
      <c r="C196" s="24">
        <v>1</v>
      </c>
      <c r="D196" s="24">
        <v>12.5</v>
      </c>
      <c r="E196" s="24">
        <v>2.2000000000000002</v>
      </c>
      <c r="F196" s="24"/>
      <c r="G196" s="24">
        <f>PRODUCT(C196:F196)</f>
        <v>27.500000000000004</v>
      </c>
    </row>
    <row r="197" spans="1:7" x14ac:dyDescent="0.25">
      <c r="A197" s="23" t="s">
        <v>1379</v>
      </c>
      <c r="B197" s="23"/>
      <c r="C197" s="24">
        <v>1</v>
      </c>
      <c r="D197" s="24">
        <v>10.8</v>
      </c>
      <c r="E197" s="24">
        <v>2.2000000000000002</v>
      </c>
      <c r="F197" s="24"/>
      <c r="G197" s="24">
        <f>PRODUCT(C197:F197)</f>
        <v>23.760000000000005</v>
      </c>
    </row>
    <row r="198" spans="1:7" x14ac:dyDescent="0.25">
      <c r="A198" s="23"/>
      <c r="B198" s="23"/>
      <c r="C198" s="24">
        <v>1</v>
      </c>
      <c r="D198" s="24">
        <v>8.5</v>
      </c>
      <c r="E198" s="24">
        <v>2.2000000000000002</v>
      </c>
      <c r="F198" s="24"/>
      <c r="G198" s="24">
        <f>PRODUCT(C198:F198)</f>
        <v>18.700000000000003</v>
      </c>
    </row>
    <row r="200" spans="1:7" ht="45" customHeight="1" x14ac:dyDescent="0.25">
      <c r="A200" s="20" t="s">
        <v>1439</v>
      </c>
      <c r="B200" s="20" t="s">
        <v>1359</v>
      </c>
      <c r="C200" s="20" t="s">
        <v>119</v>
      </c>
      <c r="D200" s="21" t="s">
        <v>36</v>
      </c>
      <c r="E200" s="29" t="s">
        <v>120</v>
      </c>
      <c r="F200" s="29" t="s">
        <v>120</v>
      </c>
      <c r="G200" s="22">
        <f>SUM(G201:G201)</f>
        <v>250</v>
      </c>
    </row>
    <row r="201" spans="1:7" x14ac:dyDescent="0.25">
      <c r="A201" s="23"/>
      <c r="B201" s="23"/>
      <c r="C201" s="24">
        <v>1</v>
      </c>
      <c r="D201" s="24">
        <v>250</v>
      </c>
      <c r="E201" s="24"/>
      <c r="F201" s="24"/>
      <c r="G201" s="24">
        <f>PRODUCT(C201:F201)</f>
        <v>250</v>
      </c>
    </row>
    <row r="203" spans="1:7" ht="45" customHeight="1" x14ac:dyDescent="0.25">
      <c r="A203" s="20" t="s">
        <v>1440</v>
      </c>
      <c r="B203" s="20" t="s">
        <v>1359</v>
      </c>
      <c r="C203" s="20" t="s">
        <v>121</v>
      </c>
      <c r="D203" s="21" t="s">
        <v>36</v>
      </c>
      <c r="E203" s="29" t="s">
        <v>122</v>
      </c>
      <c r="F203" s="29" t="s">
        <v>122</v>
      </c>
      <c r="G203" s="22">
        <f>SUM(G204:G204)</f>
        <v>75</v>
      </c>
    </row>
    <row r="204" spans="1:7" x14ac:dyDescent="0.25">
      <c r="A204" s="23"/>
      <c r="B204" s="23"/>
      <c r="C204" s="24">
        <v>1</v>
      </c>
      <c r="D204" s="24">
        <v>75</v>
      </c>
      <c r="E204" s="24"/>
      <c r="F204" s="24"/>
      <c r="G204" s="24">
        <f>PRODUCT(C204:F204)</f>
        <v>75</v>
      </c>
    </row>
    <row r="206" spans="1:7" ht="45" customHeight="1" x14ac:dyDescent="0.25">
      <c r="A206" s="20" t="s">
        <v>1441</v>
      </c>
      <c r="B206" s="20" t="s">
        <v>1359</v>
      </c>
      <c r="C206" s="20" t="s">
        <v>123</v>
      </c>
      <c r="D206" s="21" t="s">
        <v>53</v>
      </c>
      <c r="E206" s="29" t="s">
        <v>124</v>
      </c>
      <c r="F206" s="29" t="s">
        <v>124</v>
      </c>
      <c r="G206" s="22">
        <f>SUM(G207:G207)</f>
        <v>25</v>
      </c>
    </row>
    <row r="207" spans="1:7" x14ac:dyDescent="0.25">
      <c r="A207" s="23"/>
      <c r="B207" s="23"/>
      <c r="C207" s="24">
        <v>1</v>
      </c>
      <c r="D207" s="24">
        <v>25</v>
      </c>
      <c r="E207" s="24"/>
      <c r="F207" s="24"/>
      <c r="G207" s="24">
        <f>PRODUCT(C207:F207)</f>
        <v>25</v>
      </c>
    </row>
    <row r="209" spans="1:7" ht="45" customHeight="1" x14ac:dyDescent="0.25">
      <c r="A209" s="20" t="s">
        <v>1442</v>
      </c>
      <c r="B209" s="20" t="s">
        <v>1359</v>
      </c>
      <c r="C209" s="20" t="s">
        <v>125</v>
      </c>
      <c r="D209" s="21" t="s">
        <v>36</v>
      </c>
      <c r="E209" s="29" t="s">
        <v>126</v>
      </c>
      <c r="F209" s="29" t="s">
        <v>126</v>
      </c>
      <c r="G209" s="22">
        <f>SUM(G210:G213)</f>
        <v>78</v>
      </c>
    </row>
    <row r="210" spans="1:7" x14ac:dyDescent="0.25">
      <c r="A210" s="23"/>
      <c r="B210" s="23"/>
      <c r="C210" s="24">
        <v>1</v>
      </c>
      <c r="D210" s="24">
        <v>40</v>
      </c>
      <c r="E210" s="24"/>
      <c r="F210" s="24"/>
      <c r="G210" s="24">
        <f>PRODUCT(C210:F210)</f>
        <v>40</v>
      </c>
    </row>
    <row r="211" spans="1:7" x14ac:dyDescent="0.25">
      <c r="A211" s="23"/>
      <c r="B211" s="23"/>
      <c r="C211" s="24">
        <v>2</v>
      </c>
      <c r="D211" s="24">
        <v>10</v>
      </c>
      <c r="E211" s="24"/>
      <c r="F211" s="24"/>
      <c r="G211" s="24">
        <f>PRODUCT(C211:F211)</f>
        <v>20</v>
      </c>
    </row>
    <row r="212" spans="1:7" x14ac:dyDescent="0.25">
      <c r="A212" s="23"/>
      <c r="B212" s="23"/>
      <c r="C212" s="24">
        <v>2</v>
      </c>
      <c r="D212" s="24">
        <v>3</v>
      </c>
      <c r="E212" s="24"/>
      <c r="F212" s="24"/>
      <c r="G212" s="24">
        <f>PRODUCT(C212:F212)</f>
        <v>6</v>
      </c>
    </row>
    <row r="213" spans="1:7" x14ac:dyDescent="0.25">
      <c r="A213" s="23"/>
      <c r="B213" s="23"/>
      <c r="C213" s="24">
        <v>2</v>
      </c>
      <c r="D213" s="24">
        <v>6</v>
      </c>
      <c r="E213" s="24"/>
      <c r="F213" s="24"/>
      <c r="G213" s="24">
        <f>PRODUCT(C213:F213)</f>
        <v>12</v>
      </c>
    </row>
    <row r="215" spans="1:7" ht="45" customHeight="1" x14ac:dyDescent="0.25">
      <c r="A215" s="20" t="s">
        <v>1443</v>
      </c>
      <c r="B215" s="20" t="s">
        <v>1359</v>
      </c>
      <c r="C215" s="20" t="s">
        <v>127</v>
      </c>
      <c r="D215" s="21" t="s">
        <v>36</v>
      </c>
      <c r="E215" s="29" t="s">
        <v>128</v>
      </c>
      <c r="F215" s="29" t="s">
        <v>128</v>
      </c>
      <c r="G215" s="22">
        <f>SUM(G216:G223)</f>
        <v>96.75</v>
      </c>
    </row>
    <row r="216" spans="1:7" x14ac:dyDescent="0.25">
      <c r="A216" s="23" t="s">
        <v>1397</v>
      </c>
      <c r="B216" s="23"/>
      <c r="C216" s="24"/>
      <c r="D216" s="24"/>
      <c r="E216" s="24"/>
      <c r="F216" s="24"/>
      <c r="G216" s="24"/>
    </row>
    <row r="217" spans="1:7" x14ac:dyDescent="0.25">
      <c r="A217" s="23" t="s">
        <v>1444</v>
      </c>
      <c r="B217" s="23"/>
      <c r="C217" s="24">
        <v>1</v>
      </c>
      <c r="D217" s="24">
        <v>7.5</v>
      </c>
      <c r="E217" s="24"/>
      <c r="F217" s="24">
        <v>2.5</v>
      </c>
      <c r="G217" s="24">
        <f t="shared" ref="G217:G223" si="3">PRODUCT(C217:F217)</f>
        <v>18.75</v>
      </c>
    </row>
    <row r="218" spans="1:7" x14ac:dyDescent="0.25">
      <c r="A218" s="23"/>
      <c r="B218" s="23"/>
      <c r="C218" s="24">
        <v>1</v>
      </c>
      <c r="D218" s="24">
        <v>7.5</v>
      </c>
      <c r="E218" s="24"/>
      <c r="F218" s="24">
        <v>3.5</v>
      </c>
      <c r="G218" s="24">
        <f t="shared" si="3"/>
        <v>26.25</v>
      </c>
    </row>
    <row r="219" spans="1:7" x14ac:dyDescent="0.25">
      <c r="A219" s="23"/>
      <c r="B219" s="23"/>
      <c r="C219" s="24">
        <v>1</v>
      </c>
      <c r="D219" s="24">
        <v>7.5</v>
      </c>
      <c r="E219" s="24"/>
      <c r="F219" s="24">
        <v>2.5</v>
      </c>
      <c r="G219" s="24">
        <f t="shared" si="3"/>
        <v>18.75</v>
      </c>
    </row>
    <row r="220" spans="1:7" x14ac:dyDescent="0.25">
      <c r="A220" s="23" t="s">
        <v>1398</v>
      </c>
      <c r="B220" s="23"/>
      <c r="C220" s="24"/>
      <c r="D220" s="24"/>
      <c r="E220" s="24"/>
      <c r="F220" s="24"/>
      <c r="G220" s="24">
        <f t="shared" si="3"/>
        <v>0</v>
      </c>
    </row>
    <row r="221" spans="1:7" x14ac:dyDescent="0.25">
      <c r="A221" s="23" t="s">
        <v>1444</v>
      </c>
      <c r="B221" s="23"/>
      <c r="C221" s="24">
        <v>1</v>
      </c>
      <c r="D221" s="24">
        <v>9</v>
      </c>
      <c r="E221" s="24"/>
      <c r="F221" s="24">
        <v>2.5</v>
      </c>
      <c r="G221" s="24">
        <f t="shared" si="3"/>
        <v>22.5</v>
      </c>
    </row>
    <row r="222" spans="1:7" x14ac:dyDescent="0.25">
      <c r="A222" s="23"/>
      <c r="B222" s="23"/>
      <c r="C222" s="24">
        <v>1</v>
      </c>
      <c r="D222" s="24">
        <v>1.8</v>
      </c>
      <c r="E222" s="24"/>
      <c r="F222" s="24">
        <v>2.5</v>
      </c>
      <c r="G222" s="24">
        <f t="shared" si="3"/>
        <v>4.5</v>
      </c>
    </row>
    <row r="223" spans="1:7" x14ac:dyDescent="0.25">
      <c r="A223" s="23"/>
      <c r="B223" s="23"/>
      <c r="C223" s="24">
        <v>2</v>
      </c>
      <c r="D223" s="24">
        <v>1.2</v>
      </c>
      <c r="E223" s="24"/>
      <c r="F223" s="24">
        <v>2.5</v>
      </c>
      <c r="G223" s="24">
        <f t="shared" si="3"/>
        <v>6</v>
      </c>
    </row>
    <row r="225" spans="1:7" ht="45" customHeight="1" x14ac:dyDescent="0.25">
      <c r="A225" s="20" t="s">
        <v>1445</v>
      </c>
      <c r="B225" s="20" t="s">
        <v>1359</v>
      </c>
      <c r="C225" s="20" t="s">
        <v>129</v>
      </c>
      <c r="D225" s="21" t="s">
        <v>36</v>
      </c>
      <c r="E225" s="29" t="s">
        <v>130</v>
      </c>
      <c r="F225" s="29" t="s">
        <v>130</v>
      </c>
      <c r="G225" s="22">
        <f>SUM(G226:G231)</f>
        <v>27.25</v>
      </c>
    </row>
    <row r="226" spans="1:7" x14ac:dyDescent="0.25">
      <c r="A226" s="23" t="s">
        <v>1397</v>
      </c>
      <c r="B226" s="23"/>
      <c r="C226" s="24"/>
      <c r="D226" s="24"/>
      <c r="E226" s="24"/>
      <c r="F226" s="24"/>
      <c r="G226" s="24"/>
    </row>
    <row r="227" spans="1:7" x14ac:dyDescent="0.25">
      <c r="A227" s="23" t="s">
        <v>1444</v>
      </c>
      <c r="B227" s="23"/>
      <c r="C227" s="24">
        <v>1</v>
      </c>
      <c r="D227" s="24">
        <v>7.5</v>
      </c>
      <c r="E227" s="24">
        <v>0.5</v>
      </c>
      <c r="F227" s="24"/>
      <c r="G227" s="24">
        <f>PRODUCT(C227:F227)</f>
        <v>3.75</v>
      </c>
    </row>
    <row r="228" spans="1:7" x14ac:dyDescent="0.25">
      <c r="A228" s="23"/>
      <c r="B228" s="23"/>
      <c r="C228" s="24">
        <v>1</v>
      </c>
      <c r="D228" s="24">
        <v>7.5</v>
      </c>
      <c r="E228" s="24">
        <v>0.5</v>
      </c>
      <c r="F228" s="24"/>
      <c r="G228" s="24">
        <f>PRODUCT(C228:F228)</f>
        <v>3.75</v>
      </c>
    </row>
    <row r="229" spans="1:7" x14ac:dyDescent="0.25">
      <c r="A229" s="23" t="s">
        <v>1398</v>
      </c>
      <c r="B229" s="23"/>
      <c r="C229" s="24"/>
      <c r="D229" s="24"/>
      <c r="E229" s="24"/>
      <c r="F229" s="24"/>
      <c r="G229" s="24"/>
    </row>
    <row r="230" spans="1:7" x14ac:dyDescent="0.25">
      <c r="A230" s="23" t="s">
        <v>1444</v>
      </c>
      <c r="B230" s="23"/>
      <c r="C230" s="24">
        <v>1</v>
      </c>
      <c r="D230" s="24">
        <v>14</v>
      </c>
      <c r="E230" s="24">
        <v>0.5</v>
      </c>
      <c r="F230" s="24"/>
      <c r="G230" s="24">
        <f>PRODUCT(C230:F230)</f>
        <v>7</v>
      </c>
    </row>
    <row r="231" spans="1:7" x14ac:dyDescent="0.25">
      <c r="A231" s="23"/>
      <c r="B231" s="23"/>
      <c r="C231" s="24">
        <v>1</v>
      </c>
      <c r="D231" s="24">
        <v>25.5</v>
      </c>
      <c r="E231" s="24">
        <v>0.5</v>
      </c>
      <c r="F231" s="24"/>
      <c r="G231" s="24">
        <f>PRODUCT(C231:F231)</f>
        <v>12.75</v>
      </c>
    </row>
    <row r="233" spans="1:7" x14ac:dyDescent="0.25">
      <c r="B233" t="s">
        <v>1357</v>
      </c>
      <c r="C233" s="18" t="s">
        <v>6</v>
      </c>
      <c r="D233" s="19" t="s">
        <v>7</v>
      </c>
      <c r="E233" s="18" t="s">
        <v>8</v>
      </c>
    </row>
    <row r="234" spans="1:7" x14ac:dyDescent="0.25">
      <c r="B234" t="s">
        <v>1357</v>
      </c>
      <c r="C234" s="18" t="s">
        <v>9</v>
      </c>
      <c r="D234" s="19" t="s">
        <v>10</v>
      </c>
      <c r="E234" s="18" t="s">
        <v>11</v>
      </c>
    </row>
    <row r="235" spans="1:7" x14ac:dyDescent="0.25">
      <c r="B235" t="s">
        <v>1357</v>
      </c>
      <c r="C235" s="18" t="s">
        <v>12</v>
      </c>
      <c r="D235" s="19" t="s">
        <v>131</v>
      </c>
      <c r="E235" s="18" t="s">
        <v>132</v>
      </c>
    </row>
    <row r="237" spans="1:7" ht="45" customHeight="1" x14ac:dyDescent="0.25">
      <c r="A237" s="20" t="s">
        <v>1446</v>
      </c>
      <c r="B237" s="20" t="s">
        <v>1359</v>
      </c>
      <c r="C237" s="20" t="s">
        <v>134</v>
      </c>
      <c r="D237" s="21" t="s">
        <v>62</v>
      </c>
      <c r="E237" s="29" t="s">
        <v>135</v>
      </c>
      <c r="F237" s="29" t="s">
        <v>135</v>
      </c>
      <c r="G237" s="22">
        <f>SUM(G238:G238)</f>
        <v>7</v>
      </c>
    </row>
    <row r="238" spans="1:7" x14ac:dyDescent="0.25">
      <c r="A238" s="23" t="s">
        <v>1447</v>
      </c>
      <c r="B238" s="23"/>
      <c r="C238" s="24">
        <v>7</v>
      </c>
      <c r="D238" s="24"/>
      <c r="E238" s="24"/>
      <c r="F238" s="24"/>
      <c r="G238" s="24">
        <f>PRODUCT(C238:F238)</f>
        <v>7</v>
      </c>
    </row>
    <row r="240" spans="1:7" ht="45" customHeight="1" x14ac:dyDescent="0.25">
      <c r="A240" s="20" t="s">
        <v>1448</v>
      </c>
      <c r="B240" s="20" t="s">
        <v>1359</v>
      </c>
      <c r="C240" s="20" t="s">
        <v>136</v>
      </c>
      <c r="D240" s="21" t="s">
        <v>62</v>
      </c>
      <c r="E240" s="29" t="s">
        <v>137</v>
      </c>
      <c r="F240" s="29" t="s">
        <v>137</v>
      </c>
      <c r="G240" s="22">
        <f>SUM(G241:G241)</f>
        <v>7</v>
      </c>
    </row>
    <row r="241" spans="1:7" x14ac:dyDescent="0.25">
      <c r="A241" s="23" t="s">
        <v>1449</v>
      </c>
      <c r="B241" s="23"/>
      <c r="C241" s="24">
        <v>7</v>
      </c>
      <c r="D241" s="24"/>
      <c r="E241" s="24"/>
      <c r="F241" s="24"/>
      <c r="G241" s="24">
        <f>PRODUCT(C241:F241)</f>
        <v>7</v>
      </c>
    </row>
    <row r="243" spans="1:7" ht="45" customHeight="1" x14ac:dyDescent="0.25">
      <c r="A243" s="20" t="s">
        <v>1450</v>
      </c>
      <c r="B243" s="20" t="s">
        <v>1359</v>
      </c>
      <c r="C243" s="20" t="s">
        <v>138</v>
      </c>
      <c r="D243" s="21" t="s">
        <v>62</v>
      </c>
      <c r="E243" s="29" t="s">
        <v>139</v>
      </c>
      <c r="F243" s="29" t="s">
        <v>139</v>
      </c>
      <c r="G243" s="22">
        <f>SUM(G244:G244)</f>
        <v>13</v>
      </c>
    </row>
    <row r="244" spans="1:7" x14ac:dyDescent="0.25">
      <c r="A244" s="23" t="s">
        <v>1451</v>
      </c>
      <c r="B244" s="23"/>
      <c r="C244" s="24">
        <v>13</v>
      </c>
      <c r="D244" s="24"/>
      <c r="E244" s="24"/>
      <c r="F244" s="24"/>
      <c r="G244" s="24">
        <f>PRODUCT(C244:F244)</f>
        <v>13</v>
      </c>
    </row>
    <row r="246" spans="1:7" x14ac:dyDescent="0.25">
      <c r="B246" t="s">
        <v>1357</v>
      </c>
      <c r="C246" s="18" t="s">
        <v>6</v>
      </c>
      <c r="D246" s="19" t="s">
        <v>7</v>
      </c>
      <c r="E246" s="18" t="s">
        <v>8</v>
      </c>
    </row>
    <row r="247" spans="1:7" x14ac:dyDescent="0.25">
      <c r="B247" t="s">
        <v>1357</v>
      </c>
      <c r="C247" s="18" t="s">
        <v>9</v>
      </c>
      <c r="D247" s="19" t="s">
        <v>10</v>
      </c>
      <c r="E247" s="18" t="s">
        <v>11</v>
      </c>
    </row>
    <row r="248" spans="1:7" x14ac:dyDescent="0.25">
      <c r="B248" t="s">
        <v>1357</v>
      </c>
      <c r="C248" s="18" t="s">
        <v>12</v>
      </c>
      <c r="D248" s="19" t="s">
        <v>140</v>
      </c>
      <c r="E248" s="18" t="s">
        <v>141</v>
      </c>
    </row>
    <row r="250" spans="1:7" ht="45" customHeight="1" x14ac:dyDescent="0.25">
      <c r="A250" s="20" t="s">
        <v>1452</v>
      </c>
      <c r="B250" s="20" t="s">
        <v>1359</v>
      </c>
      <c r="C250" s="20" t="s">
        <v>143</v>
      </c>
      <c r="D250" s="21" t="s">
        <v>62</v>
      </c>
      <c r="E250" s="29" t="s">
        <v>144</v>
      </c>
      <c r="F250" s="29" t="s">
        <v>144</v>
      </c>
      <c r="G250" s="22">
        <f>SUM(G251:G251)</f>
        <v>1</v>
      </c>
    </row>
    <row r="251" spans="1:7" x14ac:dyDescent="0.25">
      <c r="A251" s="23"/>
      <c r="B251" s="23"/>
      <c r="C251" s="24"/>
      <c r="D251" s="24"/>
      <c r="E251" s="24"/>
      <c r="F251" s="24">
        <v>1</v>
      </c>
      <c r="G251" s="24">
        <f>PRODUCT(C251:F251)</f>
        <v>1</v>
      </c>
    </row>
    <row r="253" spans="1:7" ht="45" customHeight="1" x14ac:dyDescent="0.25">
      <c r="A253" s="20" t="s">
        <v>1453</v>
      </c>
      <c r="B253" s="20" t="s">
        <v>1359</v>
      </c>
      <c r="C253" s="20" t="s">
        <v>145</v>
      </c>
      <c r="D253" s="21" t="s">
        <v>62</v>
      </c>
      <c r="E253" s="29" t="s">
        <v>146</v>
      </c>
      <c r="F253" s="29" t="s">
        <v>146</v>
      </c>
      <c r="G253" s="22">
        <f>SUM(G254:G254)</f>
        <v>1</v>
      </c>
    </row>
    <row r="254" spans="1:7" x14ac:dyDescent="0.25">
      <c r="A254" s="23"/>
      <c r="B254" s="23"/>
      <c r="C254" s="24"/>
      <c r="D254" s="24"/>
      <c r="E254" s="24"/>
      <c r="F254" s="24">
        <v>1</v>
      </c>
      <c r="G254" s="24">
        <f>PRODUCT(C254:F254)</f>
        <v>1</v>
      </c>
    </row>
    <row r="256" spans="1:7" ht="45" customHeight="1" x14ac:dyDescent="0.25">
      <c r="A256" s="20" t="s">
        <v>1454</v>
      </c>
      <c r="B256" s="20" t="s">
        <v>1359</v>
      </c>
      <c r="C256" s="20" t="s">
        <v>147</v>
      </c>
      <c r="D256" s="21" t="s">
        <v>62</v>
      </c>
      <c r="E256" s="29" t="s">
        <v>148</v>
      </c>
      <c r="F256" s="29" t="s">
        <v>148</v>
      </c>
      <c r="G256" s="22">
        <f>SUM(G257:G257)</f>
        <v>1</v>
      </c>
    </row>
    <row r="257" spans="1:7" x14ac:dyDescent="0.25">
      <c r="A257" s="23"/>
      <c r="B257" s="23"/>
      <c r="C257" s="24"/>
      <c r="D257" s="24"/>
      <c r="E257" s="24"/>
      <c r="F257" s="24">
        <v>1</v>
      </c>
      <c r="G257" s="24">
        <f>PRODUCT(C257:F257)</f>
        <v>1</v>
      </c>
    </row>
    <row r="259" spans="1:7" ht="45" customHeight="1" x14ac:dyDescent="0.25">
      <c r="A259" s="20" t="s">
        <v>1455</v>
      </c>
      <c r="B259" s="20" t="s">
        <v>1359</v>
      </c>
      <c r="C259" s="20" t="s">
        <v>149</v>
      </c>
      <c r="D259" s="21" t="s">
        <v>62</v>
      </c>
      <c r="E259" s="29" t="s">
        <v>150</v>
      </c>
      <c r="F259" s="29" t="s">
        <v>150</v>
      </c>
      <c r="G259" s="22">
        <f>SUM(G260:G260)</f>
        <v>1</v>
      </c>
    </row>
    <row r="260" spans="1:7" x14ac:dyDescent="0.25">
      <c r="A260" s="23"/>
      <c r="B260" s="23"/>
      <c r="C260" s="24"/>
      <c r="D260" s="24"/>
      <c r="E260" s="24"/>
      <c r="F260" s="24">
        <v>1</v>
      </c>
      <c r="G260" s="24">
        <f>PRODUCT(C260:F260)</f>
        <v>1</v>
      </c>
    </row>
    <row r="262" spans="1:7" ht="45" customHeight="1" x14ac:dyDescent="0.25">
      <c r="A262" s="20" t="s">
        <v>1456</v>
      </c>
      <c r="B262" s="20" t="s">
        <v>1359</v>
      </c>
      <c r="C262" s="20" t="s">
        <v>151</v>
      </c>
      <c r="D262" s="21" t="s">
        <v>62</v>
      </c>
      <c r="E262" s="29" t="s">
        <v>152</v>
      </c>
      <c r="F262" s="29" t="s">
        <v>152</v>
      </c>
      <c r="G262" s="22">
        <f>SUM(G263:G263)</f>
        <v>1</v>
      </c>
    </row>
    <row r="263" spans="1:7" x14ac:dyDescent="0.25">
      <c r="A263" s="23"/>
      <c r="B263" s="23"/>
      <c r="C263" s="24"/>
      <c r="D263" s="24"/>
      <c r="E263" s="24"/>
      <c r="F263" s="24">
        <v>1</v>
      </c>
      <c r="G263" s="24">
        <f>PRODUCT(C263:F263)</f>
        <v>1</v>
      </c>
    </row>
    <row r="265" spans="1:7" ht="45" customHeight="1" x14ac:dyDescent="0.25">
      <c r="A265" s="20" t="s">
        <v>1457</v>
      </c>
      <c r="B265" s="20" t="s">
        <v>1359</v>
      </c>
      <c r="C265" s="20" t="s">
        <v>153</v>
      </c>
      <c r="D265" s="21" t="s">
        <v>62</v>
      </c>
      <c r="E265" s="29" t="s">
        <v>154</v>
      </c>
      <c r="F265" s="29" t="s">
        <v>154</v>
      </c>
      <c r="G265" s="22">
        <f>SUM(G266:G266)</f>
        <v>1</v>
      </c>
    </row>
    <row r="266" spans="1:7" x14ac:dyDescent="0.25">
      <c r="A266" s="23"/>
      <c r="B266" s="23"/>
      <c r="C266" s="24"/>
      <c r="D266" s="24"/>
      <c r="E266" s="24"/>
      <c r="F266" s="24">
        <v>1</v>
      </c>
      <c r="G266" s="24">
        <f>PRODUCT(C266:F266)</f>
        <v>1</v>
      </c>
    </row>
    <row r="268" spans="1:7" ht="45" customHeight="1" x14ac:dyDescent="0.25">
      <c r="A268" s="20" t="s">
        <v>1458</v>
      </c>
      <c r="B268" s="20" t="s">
        <v>1359</v>
      </c>
      <c r="C268" s="20" t="s">
        <v>155</v>
      </c>
      <c r="D268" s="21" t="s">
        <v>62</v>
      </c>
      <c r="E268" s="29" t="s">
        <v>156</v>
      </c>
      <c r="F268" s="29" t="s">
        <v>156</v>
      </c>
      <c r="G268" s="22">
        <f>SUM(G269:G269)</f>
        <v>1</v>
      </c>
    </row>
    <row r="269" spans="1:7" x14ac:dyDescent="0.25">
      <c r="A269" s="23"/>
      <c r="B269" s="23"/>
      <c r="C269" s="24"/>
      <c r="D269" s="24"/>
      <c r="E269" s="24"/>
      <c r="F269" s="24">
        <v>1</v>
      </c>
      <c r="G269" s="24">
        <f>PRODUCT(C269:F269)</f>
        <v>1</v>
      </c>
    </row>
    <row r="271" spans="1:7" x14ac:dyDescent="0.25">
      <c r="B271" t="s">
        <v>1357</v>
      </c>
      <c r="C271" s="18" t="s">
        <v>6</v>
      </c>
      <c r="D271" s="19" t="s">
        <v>7</v>
      </c>
      <c r="E271" s="18" t="s">
        <v>8</v>
      </c>
    </row>
    <row r="272" spans="1:7" x14ac:dyDescent="0.25">
      <c r="B272" t="s">
        <v>1357</v>
      </c>
      <c r="C272" s="18" t="s">
        <v>9</v>
      </c>
      <c r="D272" s="19" t="s">
        <v>10</v>
      </c>
      <c r="E272" s="18" t="s">
        <v>11</v>
      </c>
    </row>
    <row r="273" spans="1:7" x14ac:dyDescent="0.25">
      <c r="B273" t="s">
        <v>1357</v>
      </c>
      <c r="C273" s="18" t="s">
        <v>12</v>
      </c>
      <c r="D273" s="19" t="s">
        <v>157</v>
      </c>
      <c r="E273" s="18" t="s">
        <v>158</v>
      </c>
    </row>
    <row r="275" spans="1:7" ht="45" customHeight="1" x14ac:dyDescent="0.25">
      <c r="A275" s="20" t="s">
        <v>1459</v>
      </c>
      <c r="B275" s="20" t="s">
        <v>1359</v>
      </c>
      <c r="C275" s="20" t="s">
        <v>160</v>
      </c>
      <c r="D275" s="21" t="s">
        <v>62</v>
      </c>
      <c r="E275" s="29" t="s">
        <v>161</v>
      </c>
      <c r="F275" s="29" t="s">
        <v>161</v>
      </c>
      <c r="G275" s="22">
        <f>SUM(G276:G276)</f>
        <v>1</v>
      </c>
    </row>
    <row r="276" spans="1:7" x14ac:dyDescent="0.25">
      <c r="A276" s="23" t="s">
        <v>1460</v>
      </c>
      <c r="B276" s="23"/>
      <c r="C276" s="24">
        <v>1</v>
      </c>
      <c r="D276" s="24"/>
      <c r="E276" s="24"/>
      <c r="F276" s="24"/>
      <c r="G276" s="24">
        <f>PRODUCT(C276:F276)</f>
        <v>1</v>
      </c>
    </row>
    <row r="278" spans="1:7" ht="45" customHeight="1" x14ac:dyDescent="0.25">
      <c r="A278" s="20" t="s">
        <v>1461</v>
      </c>
      <c r="B278" s="20" t="s">
        <v>1359</v>
      </c>
      <c r="C278" s="20" t="s">
        <v>162</v>
      </c>
      <c r="D278" s="21" t="s">
        <v>62</v>
      </c>
      <c r="E278" s="29" t="s">
        <v>163</v>
      </c>
      <c r="F278" s="29" t="s">
        <v>163</v>
      </c>
      <c r="G278" s="22">
        <f>SUM(G279:G279)</f>
        <v>1</v>
      </c>
    </row>
    <row r="279" spans="1:7" x14ac:dyDescent="0.25">
      <c r="A279" s="23" t="s">
        <v>1462</v>
      </c>
      <c r="B279" s="23"/>
      <c r="C279" s="24">
        <v>1</v>
      </c>
      <c r="D279" s="24"/>
      <c r="E279" s="24"/>
      <c r="F279" s="24"/>
      <c r="G279" s="24">
        <f>PRODUCT(C279:F279)</f>
        <v>1</v>
      </c>
    </row>
    <row r="281" spans="1:7" ht="45" customHeight="1" x14ac:dyDescent="0.25">
      <c r="A281" s="20" t="s">
        <v>1463</v>
      </c>
      <c r="B281" s="20" t="s">
        <v>1359</v>
      </c>
      <c r="C281" s="20" t="s">
        <v>164</v>
      </c>
      <c r="D281" s="21" t="s">
        <v>62</v>
      </c>
      <c r="E281" s="29" t="s">
        <v>165</v>
      </c>
      <c r="F281" s="29" t="s">
        <v>165</v>
      </c>
      <c r="G281" s="22">
        <f>SUM(G282:G282)</f>
        <v>4</v>
      </c>
    </row>
    <row r="282" spans="1:7" x14ac:dyDescent="0.25">
      <c r="A282" s="23"/>
      <c r="B282" s="23"/>
      <c r="C282" s="24">
        <v>4</v>
      </c>
      <c r="D282" s="24"/>
      <c r="E282" s="24"/>
      <c r="F282" s="24"/>
      <c r="G282" s="24">
        <f>PRODUCT(C282:F282)</f>
        <v>4</v>
      </c>
    </row>
    <row r="284" spans="1:7" ht="45" customHeight="1" x14ac:dyDescent="0.25">
      <c r="A284" s="20" t="s">
        <v>1464</v>
      </c>
      <c r="B284" s="20" t="s">
        <v>1359</v>
      </c>
      <c r="C284" s="20" t="s">
        <v>166</v>
      </c>
      <c r="D284" s="21" t="s">
        <v>62</v>
      </c>
      <c r="E284" s="29" t="s">
        <v>167</v>
      </c>
      <c r="F284" s="29" t="s">
        <v>167</v>
      </c>
      <c r="G284" s="22">
        <f>SUM(G285:G285)</f>
        <v>7</v>
      </c>
    </row>
    <row r="285" spans="1:7" x14ac:dyDescent="0.25">
      <c r="A285" s="23" t="s">
        <v>1465</v>
      </c>
      <c r="B285" s="23"/>
      <c r="C285" s="24">
        <v>7</v>
      </c>
      <c r="D285" s="24"/>
      <c r="E285" s="24"/>
      <c r="F285" s="24"/>
      <c r="G285" s="24">
        <f>PRODUCT(C285:F285)</f>
        <v>7</v>
      </c>
    </row>
    <row r="287" spans="1:7" x14ac:dyDescent="0.25">
      <c r="B287" t="s">
        <v>1357</v>
      </c>
      <c r="C287" s="18" t="s">
        <v>6</v>
      </c>
      <c r="D287" s="19" t="s">
        <v>7</v>
      </c>
      <c r="E287" s="18" t="s">
        <v>8</v>
      </c>
    </row>
    <row r="288" spans="1:7" x14ac:dyDescent="0.25">
      <c r="B288" t="s">
        <v>1357</v>
      </c>
      <c r="C288" s="18" t="s">
        <v>9</v>
      </c>
      <c r="D288" s="19" t="s">
        <v>7</v>
      </c>
      <c r="E288" s="18" t="s">
        <v>168</v>
      </c>
    </row>
    <row r="289" spans="1:7" x14ac:dyDescent="0.25">
      <c r="B289" t="s">
        <v>1357</v>
      </c>
      <c r="C289" s="18" t="s">
        <v>12</v>
      </c>
      <c r="D289" s="19" t="s">
        <v>7</v>
      </c>
      <c r="E289" s="18" t="s">
        <v>169</v>
      </c>
    </row>
    <row r="290" spans="1:7" x14ac:dyDescent="0.25">
      <c r="B290" t="s">
        <v>1357</v>
      </c>
      <c r="C290" s="18" t="s">
        <v>170</v>
      </c>
      <c r="D290" s="19" t="s">
        <v>7</v>
      </c>
      <c r="E290" s="18" t="s">
        <v>171</v>
      </c>
    </row>
    <row r="292" spans="1:7" ht="45" customHeight="1" x14ac:dyDescent="0.25">
      <c r="A292" s="20" t="s">
        <v>1466</v>
      </c>
      <c r="B292" s="20" t="s">
        <v>1359</v>
      </c>
      <c r="C292" s="20" t="s">
        <v>173</v>
      </c>
      <c r="D292" s="21" t="s">
        <v>36</v>
      </c>
      <c r="E292" s="29" t="s">
        <v>174</v>
      </c>
      <c r="F292" s="29" t="s">
        <v>174</v>
      </c>
      <c r="G292" s="22">
        <f>SUM(G293:G294)</f>
        <v>248.7</v>
      </c>
    </row>
    <row r="293" spans="1:7" x14ac:dyDescent="0.25">
      <c r="A293" s="25" t="s">
        <v>1467</v>
      </c>
      <c r="B293" s="25" t="s">
        <v>1468</v>
      </c>
      <c r="C293" s="26"/>
      <c r="D293" s="26"/>
      <c r="E293" s="26"/>
      <c r="F293" s="26"/>
      <c r="G293" s="27"/>
    </row>
    <row r="294" spans="1:7" x14ac:dyDescent="0.25">
      <c r="A294" s="23" t="s">
        <v>1469</v>
      </c>
      <c r="B294" s="23"/>
      <c r="C294" s="24">
        <v>248.7</v>
      </c>
      <c r="D294" s="24"/>
      <c r="E294" s="24"/>
      <c r="F294" s="24"/>
      <c r="G294" s="24">
        <f>PRODUCT(C294:F294)</f>
        <v>248.7</v>
      </c>
    </row>
    <row r="296" spans="1:7" ht="45" customHeight="1" x14ac:dyDescent="0.25">
      <c r="A296" s="20" t="s">
        <v>1470</v>
      </c>
      <c r="B296" s="20" t="s">
        <v>1359</v>
      </c>
      <c r="C296" s="20" t="s">
        <v>175</v>
      </c>
      <c r="D296" s="21" t="s">
        <v>36</v>
      </c>
      <c r="E296" s="29" t="s">
        <v>176</v>
      </c>
      <c r="F296" s="29" t="s">
        <v>176</v>
      </c>
      <c r="G296" s="22">
        <f>SUM(G297:G302)</f>
        <v>95.75</v>
      </c>
    </row>
    <row r="297" spans="1:7" x14ac:dyDescent="0.25">
      <c r="A297" s="23" t="s">
        <v>1397</v>
      </c>
      <c r="B297" s="23"/>
      <c r="C297" s="24"/>
      <c r="D297" s="24"/>
      <c r="E297" s="24"/>
      <c r="F297" s="24"/>
      <c r="G297" s="24"/>
    </row>
    <row r="298" spans="1:7" x14ac:dyDescent="0.25">
      <c r="A298" s="23" t="s">
        <v>1471</v>
      </c>
      <c r="B298" s="23"/>
      <c r="C298" s="24">
        <v>1</v>
      </c>
      <c r="D298" s="24">
        <v>6.5</v>
      </c>
      <c r="E298" s="24"/>
      <c r="F298" s="24">
        <v>1</v>
      </c>
      <c r="G298" s="24">
        <f>PRODUCT(C298:F298)</f>
        <v>6.5</v>
      </c>
    </row>
    <row r="299" spans="1:7" x14ac:dyDescent="0.25">
      <c r="A299" s="23"/>
      <c r="B299" s="23"/>
      <c r="C299" s="24">
        <v>1</v>
      </c>
      <c r="D299" s="24">
        <v>7.5</v>
      </c>
      <c r="E299" s="24"/>
      <c r="F299" s="24">
        <v>1</v>
      </c>
      <c r="G299" s="24">
        <f>PRODUCT(C299:F299)</f>
        <v>7.5</v>
      </c>
    </row>
    <row r="300" spans="1:7" x14ac:dyDescent="0.25">
      <c r="A300" s="23"/>
      <c r="B300" s="23"/>
      <c r="C300" s="24">
        <v>2</v>
      </c>
      <c r="D300" s="24">
        <v>1.5</v>
      </c>
      <c r="E300" s="24"/>
      <c r="F300" s="24">
        <v>1</v>
      </c>
      <c r="G300" s="24">
        <f>PRODUCT(C300:F300)</f>
        <v>3</v>
      </c>
    </row>
    <row r="301" spans="1:7" x14ac:dyDescent="0.25">
      <c r="A301" s="23" t="s">
        <v>1398</v>
      </c>
      <c r="B301" s="23"/>
      <c r="C301" s="24"/>
      <c r="D301" s="24"/>
      <c r="E301" s="24"/>
      <c r="F301" s="24"/>
      <c r="G301" s="24"/>
    </row>
    <row r="302" spans="1:7" x14ac:dyDescent="0.25">
      <c r="A302" s="23"/>
      <c r="B302" s="23"/>
      <c r="C302" s="24">
        <v>1</v>
      </c>
      <c r="D302" s="24">
        <v>22.5</v>
      </c>
      <c r="E302" s="24"/>
      <c r="F302" s="24">
        <v>3.5</v>
      </c>
      <c r="G302" s="24">
        <f>PRODUCT(C302:F302)</f>
        <v>78.75</v>
      </c>
    </row>
    <row r="304" spans="1:7" ht="45" customHeight="1" x14ac:dyDescent="0.25">
      <c r="A304" s="20" t="s">
        <v>1472</v>
      </c>
      <c r="B304" s="20" t="s">
        <v>1359</v>
      </c>
      <c r="C304" s="20" t="s">
        <v>177</v>
      </c>
      <c r="D304" s="21" t="s">
        <v>53</v>
      </c>
      <c r="E304" s="29" t="s">
        <v>178</v>
      </c>
      <c r="F304" s="29" t="s">
        <v>178</v>
      </c>
      <c r="G304" s="22">
        <f>SUM(G305:G311)</f>
        <v>33.700000000000003</v>
      </c>
    </row>
    <row r="305" spans="1:7" x14ac:dyDescent="0.25">
      <c r="A305" s="23" t="s">
        <v>1393</v>
      </c>
      <c r="B305" s="23"/>
      <c r="C305" s="24">
        <v>1</v>
      </c>
      <c r="D305" s="24">
        <v>4.5</v>
      </c>
      <c r="E305" s="24"/>
      <c r="F305" s="24"/>
      <c r="G305" s="24">
        <f t="shared" ref="G305:G311" si="4">PRODUCT(C305:F305)</f>
        <v>4.5</v>
      </c>
    </row>
    <row r="306" spans="1:7" x14ac:dyDescent="0.25">
      <c r="A306" s="23"/>
      <c r="B306" s="23"/>
      <c r="C306" s="24">
        <v>4</v>
      </c>
      <c r="D306" s="24">
        <v>1.2</v>
      </c>
      <c r="E306" s="24"/>
      <c r="F306" s="24"/>
      <c r="G306" s="24">
        <f t="shared" si="4"/>
        <v>4.8</v>
      </c>
    </row>
    <row r="307" spans="1:7" x14ac:dyDescent="0.25">
      <c r="A307" s="23"/>
      <c r="B307" s="23"/>
      <c r="C307" s="24">
        <v>1</v>
      </c>
      <c r="D307" s="24">
        <v>2.5</v>
      </c>
      <c r="E307" s="24"/>
      <c r="F307" s="24"/>
      <c r="G307" s="24">
        <f t="shared" si="4"/>
        <v>2.5</v>
      </c>
    </row>
    <row r="308" spans="1:7" x14ac:dyDescent="0.25">
      <c r="A308" s="23"/>
      <c r="B308" s="23"/>
      <c r="C308" s="24">
        <v>1</v>
      </c>
      <c r="D308" s="24">
        <v>2.5</v>
      </c>
      <c r="E308" s="24"/>
      <c r="F308" s="24"/>
      <c r="G308" s="24">
        <f t="shared" si="4"/>
        <v>2.5</v>
      </c>
    </row>
    <row r="309" spans="1:7" x14ac:dyDescent="0.25">
      <c r="A309" s="23"/>
      <c r="B309" s="23"/>
      <c r="C309" s="24">
        <v>7</v>
      </c>
      <c r="D309" s="24">
        <v>1.2</v>
      </c>
      <c r="E309" s="24"/>
      <c r="F309" s="24"/>
      <c r="G309" s="24">
        <f t="shared" si="4"/>
        <v>8.4</v>
      </c>
    </row>
    <row r="310" spans="1:7" x14ac:dyDescent="0.25">
      <c r="A310" s="23"/>
      <c r="B310" s="23"/>
      <c r="C310" s="24">
        <v>1</v>
      </c>
      <c r="D310" s="24">
        <v>5</v>
      </c>
      <c r="E310" s="24"/>
      <c r="F310" s="24"/>
      <c r="G310" s="24">
        <f t="shared" si="4"/>
        <v>5</v>
      </c>
    </row>
    <row r="311" spans="1:7" x14ac:dyDescent="0.25">
      <c r="A311" s="23"/>
      <c r="B311" s="23"/>
      <c r="C311" s="24">
        <v>1</v>
      </c>
      <c r="D311" s="24">
        <v>6</v>
      </c>
      <c r="E311" s="24"/>
      <c r="F311" s="24"/>
      <c r="G311" s="24">
        <f t="shared" si="4"/>
        <v>6</v>
      </c>
    </row>
    <row r="313" spans="1:7" ht="45" customHeight="1" x14ac:dyDescent="0.25">
      <c r="A313" s="20" t="s">
        <v>1473</v>
      </c>
      <c r="B313" s="20" t="s">
        <v>1359</v>
      </c>
      <c r="C313" s="20" t="s">
        <v>179</v>
      </c>
      <c r="D313" s="21" t="s">
        <v>36</v>
      </c>
      <c r="E313" s="29" t="s">
        <v>180</v>
      </c>
      <c r="F313" s="29" t="s">
        <v>180</v>
      </c>
      <c r="G313" s="22">
        <f>SUM(G314:G323)</f>
        <v>238.4</v>
      </c>
    </row>
    <row r="314" spans="1:7" x14ac:dyDescent="0.25">
      <c r="A314" s="25" t="s">
        <v>1467</v>
      </c>
      <c r="B314" s="25" t="s">
        <v>1468</v>
      </c>
      <c r="C314" s="26"/>
      <c r="D314" s="26"/>
      <c r="E314" s="26"/>
      <c r="F314" s="26"/>
      <c r="G314" s="27"/>
    </row>
    <row r="315" spans="1:7" x14ac:dyDescent="0.25">
      <c r="A315" s="23" t="s">
        <v>1474</v>
      </c>
      <c r="B315" s="23"/>
      <c r="C315" s="24">
        <v>1</v>
      </c>
      <c r="D315" s="24">
        <v>7.2</v>
      </c>
      <c r="E315" s="24"/>
      <c r="F315" s="24">
        <v>3.5</v>
      </c>
      <c r="G315" s="24">
        <f t="shared" ref="G315:G323" si="5">PRODUCT(C315:F315)</f>
        <v>25.2</v>
      </c>
    </row>
    <row r="316" spans="1:7" x14ac:dyDescent="0.25">
      <c r="A316" s="23" t="s">
        <v>1475</v>
      </c>
      <c r="B316" s="23"/>
      <c r="C316" s="24">
        <v>1</v>
      </c>
      <c r="D316" s="24">
        <v>7.5</v>
      </c>
      <c r="E316" s="24"/>
      <c r="F316" s="24">
        <v>5</v>
      </c>
      <c r="G316" s="24">
        <f t="shared" si="5"/>
        <v>37.5</v>
      </c>
    </row>
    <row r="317" spans="1:7" x14ac:dyDescent="0.25">
      <c r="A317" s="23" t="s">
        <v>1476</v>
      </c>
      <c r="B317" s="23"/>
      <c r="C317" s="24">
        <v>1</v>
      </c>
      <c r="D317" s="24">
        <v>8</v>
      </c>
      <c r="E317" s="24"/>
      <c r="F317" s="24">
        <v>3.5</v>
      </c>
      <c r="G317" s="24">
        <f t="shared" si="5"/>
        <v>28</v>
      </c>
    </row>
    <row r="318" spans="1:7" x14ac:dyDescent="0.25">
      <c r="A318" s="23"/>
      <c r="B318" s="23"/>
      <c r="C318" s="24">
        <v>1</v>
      </c>
      <c r="D318" s="24">
        <v>7.2</v>
      </c>
      <c r="E318" s="24"/>
      <c r="F318" s="24">
        <v>3.5</v>
      </c>
      <c r="G318" s="24">
        <f t="shared" si="5"/>
        <v>25.2</v>
      </c>
    </row>
    <row r="319" spans="1:7" x14ac:dyDescent="0.25">
      <c r="A319" s="23" t="s">
        <v>1477</v>
      </c>
      <c r="B319" s="23"/>
      <c r="C319" s="24">
        <v>1</v>
      </c>
      <c r="D319" s="24">
        <v>3.2</v>
      </c>
      <c r="E319" s="24"/>
      <c r="F319" s="24">
        <v>3.5</v>
      </c>
      <c r="G319" s="24">
        <f t="shared" si="5"/>
        <v>11.200000000000001</v>
      </c>
    </row>
    <row r="320" spans="1:7" x14ac:dyDescent="0.25">
      <c r="A320" s="23" t="s">
        <v>1419</v>
      </c>
      <c r="B320" s="23"/>
      <c r="C320" s="24">
        <v>2</v>
      </c>
      <c r="D320" s="24">
        <v>5.3</v>
      </c>
      <c r="E320" s="24"/>
      <c r="F320" s="24">
        <v>3.5</v>
      </c>
      <c r="G320" s="24">
        <f t="shared" si="5"/>
        <v>37.1</v>
      </c>
    </row>
    <row r="321" spans="1:7" x14ac:dyDescent="0.25">
      <c r="A321" s="23"/>
      <c r="B321" s="23"/>
      <c r="C321" s="24">
        <v>1</v>
      </c>
      <c r="D321" s="24">
        <v>4</v>
      </c>
      <c r="E321" s="24"/>
      <c r="F321" s="24">
        <v>3.5</v>
      </c>
      <c r="G321" s="24">
        <f t="shared" si="5"/>
        <v>14</v>
      </c>
    </row>
    <row r="322" spans="1:7" x14ac:dyDescent="0.25">
      <c r="A322" s="23" t="s">
        <v>1478</v>
      </c>
      <c r="B322" s="23"/>
      <c r="C322" s="24">
        <v>1</v>
      </c>
      <c r="D322" s="24">
        <v>1.2</v>
      </c>
      <c r="E322" s="24"/>
      <c r="F322" s="24">
        <v>3.5</v>
      </c>
      <c r="G322" s="24">
        <f t="shared" si="5"/>
        <v>4.2</v>
      </c>
    </row>
    <row r="323" spans="1:7" x14ac:dyDescent="0.25">
      <c r="A323" s="23"/>
      <c r="B323" s="23"/>
      <c r="C323" s="24">
        <v>1</v>
      </c>
      <c r="D323" s="24">
        <v>16</v>
      </c>
      <c r="E323" s="24"/>
      <c r="F323" s="24">
        <v>3.5</v>
      </c>
      <c r="G323" s="24">
        <f t="shared" si="5"/>
        <v>56</v>
      </c>
    </row>
    <row r="325" spans="1:7" ht="45" customHeight="1" x14ac:dyDescent="0.25">
      <c r="A325" s="20" t="s">
        <v>1479</v>
      </c>
      <c r="B325" s="20" t="s">
        <v>1359</v>
      </c>
      <c r="C325" s="20" t="s">
        <v>181</v>
      </c>
      <c r="D325" s="21" t="s">
        <v>53</v>
      </c>
      <c r="E325" s="29" t="s">
        <v>182</v>
      </c>
      <c r="F325" s="29" t="s">
        <v>182</v>
      </c>
      <c r="G325" s="22">
        <f>SUM(G326:G335)</f>
        <v>129</v>
      </c>
    </row>
    <row r="326" spans="1:7" x14ac:dyDescent="0.25">
      <c r="A326" s="23" t="s">
        <v>1480</v>
      </c>
      <c r="B326" s="23"/>
      <c r="C326" s="24">
        <v>1</v>
      </c>
      <c r="D326" s="24">
        <v>7</v>
      </c>
      <c r="E326" s="24"/>
      <c r="F326" s="24"/>
      <c r="G326" s="24">
        <f t="shared" ref="G326:G335" si="6">PRODUCT(C326:F326)</f>
        <v>7</v>
      </c>
    </row>
    <row r="327" spans="1:7" x14ac:dyDescent="0.25">
      <c r="A327" s="23"/>
      <c r="B327" s="23"/>
      <c r="C327" s="24">
        <v>1</v>
      </c>
      <c r="D327" s="24">
        <v>8</v>
      </c>
      <c r="E327" s="24"/>
      <c r="F327" s="24"/>
      <c r="G327" s="24">
        <f t="shared" si="6"/>
        <v>8</v>
      </c>
    </row>
    <row r="328" spans="1:7" x14ac:dyDescent="0.25">
      <c r="A328" s="23"/>
      <c r="B328" s="23"/>
      <c r="C328" s="24">
        <v>1</v>
      </c>
      <c r="D328" s="24">
        <v>15</v>
      </c>
      <c r="E328" s="24"/>
      <c r="F328" s="24"/>
      <c r="G328" s="24">
        <f t="shared" si="6"/>
        <v>15</v>
      </c>
    </row>
    <row r="329" spans="1:7" x14ac:dyDescent="0.25">
      <c r="A329" s="23"/>
      <c r="B329" s="23"/>
      <c r="C329" s="24">
        <v>1</v>
      </c>
      <c r="D329" s="24">
        <v>16</v>
      </c>
      <c r="E329" s="24"/>
      <c r="F329" s="24"/>
      <c r="G329" s="24">
        <f t="shared" si="6"/>
        <v>16</v>
      </c>
    </row>
    <row r="330" spans="1:7" x14ac:dyDescent="0.25">
      <c r="A330" s="23" t="s">
        <v>1481</v>
      </c>
      <c r="B330" s="23"/>
      <c r="C330" s="24">
        <v>2</v>
      </c>
      <c r="D330" s="24">
        <v>8</v>
      </c>
      <c r="E330" s="24"/>
      <c r="F330" s="24"/>
      <c r="G330" s="24">
        <f t="shared" si="6"/>
        <v>16</v>
      </c>
    </row>
    <row r="331" spans="1:7" x14ac:dyDescent="0.25">
      <c r="A331" s="23"/>
      <c r="B331" s="23"/>
      <c r="C331" s="24">
        <v>2</v>
      </c>
      <c r="D331" s="24">
        <v>13</v>
      </c>
      <c r="E331" s="24"/>
      <c r="F331" s="24"/>
      <c r="G331" s="24">
        <f t="shared" si="6"/>
        <v>26</v>
      </c>
    </row>
    <row r="332" spans="1:7" x14ac:dyDescent="0.25">
      <c r="A332" s="23"/>
      <c r="B332" s="23"/>
      <c r="C332" s="24">
        <v>1</v>
      </c>
      <c r="D332" s="24">
        <v>8</v>
      </c>
      <c r="E332" s="24"/>
      <c r="F332" s="24"/>
      <c r="G332" s="24">
        <f t="shared" si="6"/>
        <v>8</v>
      </c>
    </row>
    <row r="333" spans="1:7" x14ac:dyDescent="0.25">
      <c r="A333" s="23"/>
      <c r="B333" s="23"/>
      <c r="C333" s="24">
        <v>1</v>
      </c>
      <c r="D333" s="24">
        <v>7.5</v>
      </c>
      <c r="E333" s="24"/>
      <c r="F333" s="24"/>
      <c r="G333" s="24">
        <f t="shared" si="6"/>
        <v>7.5</v>
      </c>
    </row>
    <row r="334" spans="1:7" x14ac:dyDescent="0.25">
      <c r="A334" s="23"/>
      <c r="B334" s="23"/>
      <c r="C334" s="24">
        <v>1</v>
      </c>
      <c r="D334" s="24">
        <v>13</v>
      </c>
      <c r="E334" s="24"/>
      <c r="F334" s="24"/>
      <c r="G334" s="24">
        <f t="shared" si="6"/>
        <v>13</v>
      </c>
    </row>
    <row r="335" spans="1:7" x14ac:dyDescent="0.25">
      <c r="A335" s="23"/>
      <c r="B335" s="23"/>
      <c r="C335" s="24">
        <v>1</v>
      </c>
      <c r="D335" s="24">
        <v>12.5</v>
      </c>
      <c r="E335" s="24"/>
      <c r="F335" s="24"/>
      <c r="G335" s="24">
        <f t="shared" si="6"/>
        <v>12.5</v>
      </c>
    </row>
    <row r="337" spans="1:7" ht="45" customHeight="1" x14ac:dyDescent="0.25">
      <c r="A337" s="20" t="s">
        <v>1482</v>
      </c>
      <c r="B337" s="20" t="s">
        <v>1359</v>
      </c>
      <c r="C337" s="20" t="s">
        <v>183</v>
      </c>
      <c r="D337" s="21" t="s">
        <v>36</v>
      </c>
      <c r="E337" s="29" t="s">
        <v>184</v>
      </c>
      <c r="F337" s="29" t="s">
        <v>184</v>
      </c>
      <c r="G337" s="22">
        <f>SUM(G338:G341)</f>
        <v>142.5</v>
      </c>
    </row>
    <row r="338" spans="1:7" x14ac:dyDescent="0.25">
      <c r="A338" s="23" t="s">
        <v>1483</v>
      </c>
      <c r="B338" s="23"/>
      <c r="C338" s="24">
        <v>1</v>
      </c>
      <c r="D338" s="24">
        <v>7.5</v>
      </c>
      <c r="E338" s="24"/>
      <c r="F338" s="24">
        <v>2.5</v>
      </c>
      <c r="G338" s="24">
        <f>PRODUCT(C338:F338)</f>
        <v>18.75</v>
      </c>
    </row>
    <row r="339" spans="1:7" x14ac:dyDescent="0.25">
      <c r="A339" s="23"/>
      <c r="B339" s="23"/>
      <c r="C339" s="24">
        <v>1</v>
      </c>
      <c r="D339" s="24">
        <v>22.5</v>
      </c>
      <c r="E339" s="24"/>
      <c r="F339" s="24">
        <v>2.5</v>
      </c>
      <c r="G339" s="24">
        <f>PRODUCT(C339:F339)</f>
        <v>56.25</v>
      </c>
    </row>
    <row r="340" spans="1:7" x14ac:dyDescent="0.25">
      <c r="A340" s="23"/>
      <c r="B340" s="23"/>
      <c r="C340" s="24">
        <v>1</v>
      </c>
      <c r="D340" s="24">
        <v>19.5</v>
      </c>
      <c r="E340" s="24"/>
      <c r="F340" s="24">
        <v>2.5</v>
      </c>
      <c r="G340" s="24">
        <f>PRODUCT(C340:F340)</f>
        <v>48.75</v>
      </c>
    </row>
    <row r="341" spans="1:7" x14ac:dyDescent="0.25">
      <c r="A341" s="23"/>
      <c r="B341" s="23"/>
      <c r="C341" s="24">
        <v>1</v>
      </c>
      <c r="D341" s="24">
        <v>7.5</v>
      </c>
      <c r="E341" s="24"/>
      <c r="F341" s="24">
        <v>2.5</v>
      </c>
      <c r="G341" s="24">
        <f>PRODUCT(C341:F341)</f>
        <v>18.75</v>
      </c>
    </row>
    <row r="343" spans="1:7" ht="45" customHeight="1" x14ac:dyDescent="0.25">
      <c r="A343" s="20" t="s">
        <v>1484</v>
      </c>
      <c r="B343" s="20" t="s">
        <v>1359</v>
      </c>
      <c r="C343" s="20" t="s">
        <v>185</v>
      </c>
      <c r="D343" s="21" t="s">
        <v>36</v>
      </c>
      <c r="E343" s="29" t="s">
        <v>186</v>
      </c>
      <c r="F343" s="29" t="s">
        <v>186</v>
      </c>
      <c r="G343" s="22">
        <f>SUM(G344:G344)</f>
        <v>6.6</v>
      </c>
    </row>
    <row r="344" spans="1:7" x14ac:dyDescent="0.25">
      <c r="A344" s="23" t="s">
        <v>1485</v>
      </c>
      <c r="B344" s="23"/>
      <c r="C344" s="24">
        <v>11</v>
      </c>
      <c r="D344" s="24">
        <v>1.2</v>
      </c>
      <c r="E344" s="24">
        <v>0.5</v>
      </c>
      <c r="F344" s="24"/>
      <c r="G344" s="24">
        <f>PRODUCT(C344:F344)</f>
        <v>6.6</v>
      </c>
    </row>
    <row r="346" spans="1:7" ht="45" customHeight="1" x14ac:dyDescent="0.25">
      <c r="A346" s="20" t="s">
        <v>1486</v>
      </c>
      <c r="B346" s="20" t="s">
        <v>1359</v>
      </c>
      <c r="C346" s="20" t="s">
        <v>187</v>
      </c>
      <c r="D346" s="21" t="s">
        <v>36</v>
      </c>
      <c r="E346" s="29" t="s">
        <v>188</v>
      </c>
      <c r="F346" s="29" t="s">
        <v>188</v>
      </c>
      <c r="G346" s="22">
        <f>SUM(G347:G347)</f>
        <v>25</v>
      </c>
    </row>
    <row r="347" spans="1:7" x14ac:dyDescent="0.25">
      <c r="A347" s="23" t="s">
        <v>1487</v>
      </c>
      <c r="B347" s="23"/>
      <c r="C347" s="24">
        <v>1</v>
      </c>
      <c r="D347" s="24">
        <v>25</v>
      </c>
      <c r="E347" s="24"/>
      <c r="F347" s="24"/>
      <c r="G347" s="24">
        <f>PRODUCT(C347:F347)</f>
        <v>25</v>
      </c>
    </row>
    <row r="349" spans="1:7" ht="45" customHeight="1" x14ac:dyDescent="0.25">
      <c r="A349" s="20" t="s">
        <v>1488</v>
      </c>
      <c r="B349" s="20" t="s">
        <v>1359</v>
      </c>
      <c r="C349" s="20" t="s">
        <v>189</v>
      </c>
      <c r="D349" s="21" t="s">
        <v>53</v>
      </c>
      <c r="E349" s="29" t="s">
        <v>190</v>
      </c>
      <c r="F349" s="29" t="s">
        <v>190</v>
      </c>
      <c r="G349" s="22">
        <f>SUM(G350:G350)</f>
        <v>13.2</v>
      </c>
    </row>
    <row r="350" spans="1:7" x14ac:dyDescent="0.25">
      <c r="A350" s="23" t="s">
        <v>1485</v>
      </c>
      <c r="B350" s="23"/>
      <c r="C350" s="24">
        <v>11</v>
      </c>
      <c r="D350" s="24">
        <v>1.2</v>
      </c>
      <c r="E350" s="24"/>
      <c r="F350" s="24"/>
      <c r="G350" s="24">
        <f>PRODUCT(C350:F350)</f>
        <v>13.2</v>
      </c>
    </row>
    <row r="352" spans="1:7" x14ac:dyDescent="0.25">
      <c r="B352" t="s">
        <v>1357</v>
      </c>
      <c r="C352" s="18" t="s">
        <v>6</v>
      </c>
      <c r="D352" s="19" t="s">
        <v>7</v>
      </c>
      <c r="E352" s="18" t="s">
        <v>8</v>
      </c>
    </row>
    <row r="353" spans="1:7" x14ac:dyDescent="0.25">
      <c r="B353" t="s">
        <v>1357</v>
      </c>
      <c r="C353" s="18" t="s">
        <v>9</v>
      </c>
      <c r="D353" s="19" t="s">
        <v>7</v>
      </c>
      <c r="E353" s="18" t="s">
        <v>168</v>
      </c>
    </row>
    <row r="354" spans="1:7" x14ac:dyDescent="0.25">
      <c r="B354" t="s">
        <v>1357</v>
      </c>
      <c r="C354" s="18" t="s">
        <v>12</v>
      </c>
      <c r="D354" s="19" t="s">
        <v>7</v>
      </c>
      <c r="E354" s="18" t="s">
        <v>169</v>
      </c>
    </row>
    <row r="355" spans="1:7" x14ac:dyDescent="0.25">
      <c r="B355" t="s">
        <v>1357</v>
      </c>
      <c r="C355" s="18" t="s">
        <v>170</v>
      </c>
      <c r="D355" s="19" t="s">
        <v>38</v>
      </c>
      <c r="E355" s="18" t="s">
        <v>191</v>
      </c>
    </row>
    <row r="357" spans="1:7" ht="45" customHeight="1" x14ac:dyDescent="0.25">
      <c r="A357" s="20" t="s">
        <v>1489</v>
      </c>
      <c r="B357" s="20" t="s">
        <v>1359</v>
      </c>
      <c r="C357" s="20" t="s">
        <v>193</v>
      </c>
      <c r="D357" s="21" t="s">
        <v>22</v>
      </c>
      <c r="E357" s="29" t="s">
        <v>194</v>
      </c>
      <c r="F357" s="29" t="s">
        <v>194</v>
      </c>
      <c r="G357" s="22">
        <f>SUM(G358:G358)</f>
        <v>7</v>
      </c>
    </row>
    <row r="358" spans="1:7" x14ac:dyDescent="0.25">
      <c r="A358" s="23" t="s">
        <v>1490</v>
      </c>
      <c r="B358" s="23"/>
      <c r="C358" s="24">
        <v>7</v>
      </c>
      <c r="D358" s="24"/>
      <c r="E358" s="24"/>
      <c r="F358" s="24"/>
      <c r="G358" s="24">
        <f>PRODUCT(C358:F358)</f>
        <v>7</v>
      </c>
    </row>
    <row r="360" spans="1:7" ht="45" customHeight="1" x14ac:dyDescent="0.25">
      <c r="A360" s="20" t="s">
        <v>1491</v>
      </c>
      <c r="B360" s="20" t="s">
        <v>1359</v>
      </c>
      <c r="C360" s="20" t="s">
        <v>195</v>
      </c>
      <c r="D360" s="21" t="s">
        <v>22</v>
      </c>
      <c r="E360" s="29" t="s">
        <v>196</v>
      </c>
      <c r="F360" s="29" t="s">
        <v>196</v>
      </c>
      <c r="G360" s="22">
        <f>SUM(G361:G361)</f>
        <v>1</v>
      </c>
    </row>
    <row r="361" spans="1:7" x14ac:dyDescent="0.25">
      <c r="A361" s="23" t="s">
        <v>1492</v>
      </c>
      <c r="B361" s="23"/>
      <c r="C361" s="24">
        <v>1</v>
      </c>
      <c r="D361" s="24"/>
      <c r="E361" s="24"/>
      <c r="F361" s="24"/>
      <c r="G361" s="24">
        <f>PRODUCT(C361:F361)</f>
        <v>1</v>
      </c>
    </row>
    <row r="363" spans="1:7" ht="45" customHeight="1" x14ac:dyDescent="0.25">
      <c r="A363" s="20" t="s">
        <v>1493</v>
      </c>
      <c r="B363" s="20" t="s">
        <v>1359</v>
      </c>
      <c r="C363" s="20" t="s">
        <v>197</v>
      </c>
      <c r="D363" s="21" t="s">
        <v>22</v>
      </c>
      <c r="E363" s="29" t="s">
        <v>198</v>
      </c>
      <c r="F363" s="29" t="s">
        <v>198</v>
      </c>
      <c r="G363" s="22">
        <f>SUM(G364:G364)</f>
        <v>4</v>
      </c>
    </row>
    <row r="364" spans="1:7" x14ac:dyDescent="0.25">
      <c r="A364" s="23" t="s">
        <v>1494</v>
      </c>
      <c r="B364" s="23"/>
      <c r="C364" s="24">
        <v>4</v>
      </c>
      <c r="D364" s="24"/>
      <c r="E364" s="24"/>
      <c r="F364" s="24"/>
      <c r="G364" s="24">
        <f>PRODUCT(C364:F364)</f>
        <v>4</v>
      </c>
    </row>
    <row r="366" spans="1:7" ht="45" customHeight="1" x14ac:dyDescent="0.25">
      <c r="A366" s="20" t="s">
        <v>1495</v>
      </c>
      <c r="B366" s="20" t="s">
        <v>1359</v>
      </c>
      <c r="C366" s="20" t="s">
        <v>199</v>
      </c>
      <c r="D366" s="21" t="s">
        <v>22</v>
      </c>
      <c r="E366" s="29" t="s">
        <v>200</v>
      </c>
      <c r="F366" s="29" t="s">
        <v>200</v>
      </c>
      <c r="G366" s="22">
        <f>SUM(G367:G367)</f>
        <v>1</v>
      </c>
    </row>
    <row r="367" spans="1:7" x14ac:dyDescent="0.25">
      <c r="A367" s="23" t="s">
        <v>1490</v>
      </c>
      <c r="B367" s="23"/>
      <c r="C367" s="24">
        <v>1</v>
      </c>
      <c r="D367" s="24"/>
      <c r="E367" s="24"/>
      <c r="F367" s="24"/>
      <c r="G367" s="24">
        <f>PRODUCT(C367:F367)</f>
        <v>1</v>
      </c>
    </row>
    <row r="369" spans="1:7" ht="45" customHeight="1" x14ac:dyDescent="0.25">
      <c r="A369" s="20" t="s">
        <v>1496</v>
      </c>
      <c r="B369" s="20" t="s">
        <v>1359</v>
      </c>
      <c r="C369" s="20" t="s">
        <v>201</v>
      </c>
      <c r="D369" s="21" t="s">
        <v>36</v>
      </c>
      <c r="E369" s="29" t="s">
        <v>202</v>
      </c>
      <c r="F369" s="29" t="s">
        <v>202</v>
      </c>
      <c r="G369" s="22">
        <f>SUM(G370:G372)</f>
        <v>29</v>
      </c>
    </row>
    <row r="370" spans="1:7" x14ac:dyDescent="0.25">
      <c r="A370" s="23" t="s">
        <v>1497</v>
      </c>
      <c r="B370" s="23"/>
      <c r="C370" s="24">
        <v>7</v>
      </c>
      <c r="D370" s="24">
        <v>0.8</v>
      </c>
      <c r="E370" s="24">
        <v>2.5</v>
      </c>
      <c r="F370" s="24"/>
      <c r="G370" s="24">
        <f>PRODUCT(C370:F370)</f>
        <v>14.000000000000002</v>
      </c>
    </row>
    <row r="371" spans="1:7" x14ac:dyDescent="0.25">
      <c r="A371" s="23" t="s">
        <v>1498</v>
      </c>
      <c r="B371" s="23"/>
      <c r="C371" s="24">
        <v>1</v>
      </c>
      <c r="D371" s="24">
        <v>1.2</v>
      </c>
      <c r="E371" s="24">
        <v>2.5</v>
      </c>
      <c r="F371" s="24"/>
      <c r="G371" s="24">
        <f>PRODUCT(C371:F371)</f>
        <v>3</v>
      </c>
    </row>
    <row r="372" spans="1:7" x14ac:dyDescent="0.25">
      <c r="A372" s="23" t="s">
        <v>1499</v>
      </c>
      <c r="B372" s="23"/>
      <c r="C372" s="24">
        <v>4</v>
      </c>
      <c r="D372" s="24">
        <v>1.2</v>
      </c>
      <c r="E372" s="24">
        <v>2.5</v>
      </c>
      <c r="F372" s="24"/>
      <c r="G372" s="24">
        <f>PRODUCT(C372:F372)</f>
        <v>12</v>
      </c>
    </row>
    <row r="374" spans="1:7" ht="45" customHeight="1" x14ac:dyDescent="0.25">
      <c r="A374" s="20" t="s">
        <v>1500</v>
      </c>
      <c r="B374" s="20" t="s">
        <v>1359</v>
      </c>
      <c r="C374" s="20" t="s">
        <v>203</v>
      </c>
      <c r="D374" s="21" t="s">
        <v>53</v>
      </c>
      <c r="E374" s="29" t="s">
        <v>204</v>
      </c>
      <c r="F374" s="29" t="s">
        <v>204</v>
      </c>
      <c r="G374" s="22">
        <f>SUM(G375:G383)</f>
        <v>77.62</v>
      </c>
    </row>
    <row r="375" spans="1:7" x14ac:dyDescent="0.25">
      <c r="A375" s="23" t="s">
        <v>1501</v>
      </c>
      <c r="B375" s="23"/>
      <c r="C375" s="24"/>
      <c r="D375" s="24"/>
      <c r="E375" s="24"/>
      <c r="F375" s="24"/>
      <c r="G375" s="24"/>
    </row>
    <row r="376" spans="1:7" x14ac:dyDescent="0.25">
      <c r="A376" s="23" t="s">
        <v>1497</v>
      </c>
      <c r="B376" s="23"/>
      <c r="C376" s="24">
        <v>14</v>
      </c>
      <c r="D376" s="24">
        <v>2.5</v>
      </c>
      <c r="E376" s="24"/>
      <c r="F376" s="24"/>
      <c r="G376" s="24">
        <f t="shared" ref="G376:G383" si="7">PRODUCT(C376:F376)</f>
        <v>35</v>
      </c>
    </row>
    <row r="377" spans="1:7" x14ac:dyDescent="0.25">
      <c r="A377" s="23"/>
      <c r="B377" s="23"/>
      <c r="C377" s="24">
        <v>14</v>
      </c>
      <c r="D377" s="24">
        <v>0.8</v>
      </c>
      <c r="E377" s="24"/>
      <c r="F377" s="24"/>
      <c r="G377" s="24">
        <f t="shared" si="7"/>
        <v>11.200000000000001</v>
      </c>
    </row>
    <row r="378" spans="1:7" x14ac:dyDescent="0.25">
      <c r="A378" s="23" t="s">
        <v>1502</v>
      </c>
      <c r="B378" s="23"/>
      <c r="C378" s="24">
        <v>2</v>
      </c>
      <c r="D378" s="24">
        <v>2.5</v>
      </c>
      <c r="E378" s="24"/>
      <c r="F378" s="24"/>
      <c r="G378" s="24">
        <f t="shared" si="7"/>
        <v>5</v>
      </c>
    </row>
    <row r="379" spans="1:7" x14ac:dyDescent="0.25">
      <c r="A379" s="23"/>
      <c r="B379" s="23"/>
      <c r="C379" s="24">
        <v>1</v>
      </c>
      <c r="D379" s="24">
        <v>2.57</v>
      </c>
      <c r="E379" s="24"/>
      <c r="F379" s="24"/>
      <c r="G379" s="24">
        <f t="shared" si="7"/>
        <v>2.57</v>
      </c>
    </row>
    <row r="380" spans="1:7" x14ac:dyDescent="0.25">
      <c r="A380" s="23" t="s">
        <v>1503</v>
      </c>
      <c r="B380" s="23"/>
      <c r="C380" s="24">
        <v>2</v>
      </c>
      <c r="D380" s="24">
        <v>2.5</v>
      </c>
      <c r="E380" s="24"/>
      <c r="F380" s="24"/>
      <c r="G380" s="24">
        <f t="shared" si="7"/>
        <v>5</v>
      </c>
    </row>
    <row r="381" spans="1:7" x14ac:dyDescent="0.25">
      <c r="A381" s="23"/>
      <c r="B381" s="23"/>
      <c r="C381" s="24">
        <v>1</v>
      </c>
      <c r="D381" s="24">
        <v>4.1500000000000004</v>
      </c>
      <c r="E381" s="24"/>
      <c r="F381" s="24"/>
      <c r="G381" s="24">
        <f t="shared" si="7"/>
        <v>4.1500000000000004</v>
      </c>
    </row>
    <row r="382" spans="1:7" x14ac:dyDescent="0.25">
      <c r="A382" s="23" t="s">
        <v>1504</v>
      </c>
      <c r="B382" s="23"/>
      <c r="C382" s="24">
        <v>4</v>
      </c>
      <c r="D382" s="24">
        <v>2.5</v>
      </c>
      <c r="E382" s="24"/>
      <c r="F382" s="24"/>
      <c r="G382" s="24">
        <f t="shared" si="7"/>
        <v>10</v>
      </c>
    </row>
    <row r="383" spans="1:7" x14ac:dyDescent="0.25">
      <c r="A383" s="23"/>
      <c r="B383" s="23"/>
      <c r="C383" s="24">
        <v>2</v>
      </c>
      <c r="D383" s="24">
        <v>2.35</v>
      </c>
      <c r="E383" s="24"/>
      <c r="F383" s="24"/>
      <c r="G383" s="24">
        <f t="shared" si="7"/>
        <v>4.7</v>
      </c>
    </row>
    <row r="385" spans="1:7" ht="45" customHeight="1" x14ac:dyDescent="0.25">
      <c r="A385" s="20" t="s">
        <v>1505</v>
      </c>
      <c r="B385" s="20" t="s">
        <v>1359</v>
      </c>
      <c r="C385" s="20" t="s">
        <v>205</v>
      </c>
      <c r="D385" s="21" t="s">
        <v>53</v>
      </c>
      <c r="E385" s="29" t="s">
        <v>206</v>
      </c>
      <c r="F385" s="29" t="s">
        <v>206</v>
      </c>
      <c r="G385" s="22">
        <f>SUM(G386:G390)</f>
        <v>32.200000000000003</v>
      </c>
    </row>
    <row r="386" spans="1:7" x14ac:dyDescent="0.25">
      <c r="A386" s="23" t="s">
        <v>1501</v>
      </c>
      <c r="B386" s="23"/>
      <c r="C386" s="24"/>
      <c r="D386" s="24"/>
      <c r="E386" s="24"/>
      <c r="F386" s="24"/>
      <c r="G386" s="24"/>
    </row>
    <row r="387" spans="1:7" x14ac:dyDescent="0.25">
      <c r="A387" s="23" t="s">
        <v>1498</v>
      </c>
      <c r="B387" s="23"/>
      <c r="C387" s="24">
        <v>2</v>
      </c>
      <c r="D387" s="24">
        <v>2.5</v>
      </c>
      <c r="E387" s="24"/>
      <c r="F387" s="24"/>
      <c r="G387" s="24">
        <f>PRODUCT(C387:F387)</f>
        <v>5</v>
      </c>
    </row>
    <row r="388" spans="1:7" x14ac:dyDescent="0.25">
      <c r="A388" s="23"/>
      <c r="B388" s="23"/>
      <c r="C388" s="24">
        <v>1</v>
      </c>
      <c r="D388" s="24">
        <v>0.8</v>
      </c>
      <c r="E388" s="24"/>
      <c r="F388" s="24"/>
      <c r="G388" s="24">
        <f>PRODUCT(C388:F388)</f>
        <v>0.8</v>
      </c>
    </row>
    <row r="389" spans="1:7" x14ac:dyDescent="0.25">
      <c r="A389" s="23" t="s">
        <v>1499</v>
      </c>
      <c r="B389" s="23"/>
      <c r="C389" s="24">
        <v>8</v>
      </c>
      <c r="D389" s="24">
        <v>2.5</v>
      </c>
      <c r="E389" s="24"/>
      <c r="F389" s="24"/>
      <c r="G389" s="24">
        <f>PRODUCT(C389:F389)</f>
        <v>20</v>
      </c>
    </row>
    <row r="390" spans="1:7" x14ac:dyDescent="0.25">
      <c r="A390" s="23"/>
      <c r="B390" s="23"/>
      <c r="C390" s="24">
        <v>8</v>
      </c>
      <c r="D390" s="24">
        <v>0.8</v>
      </c>
      <c r="E390" s="24"/>
      <c r="F390" s="24"/>
      <c r="G390" s="24">
        <f>PRODUCT(C390:F390)</f>
        <v>6.4</v>
      </c>
    </row>
    <row r="392" spans="1:7" ht="45" customHeight="1" x14ac:dyDescent="0.25">
      <c r="A392" s="20" t="s">
        <v>1506</v>
      </c>
      <c r="B392" s="20" t="s">
        <v>1359</v>
      </c>
      <c r="C392" s="20" t="s">
        <v>207</v>
      </c>
      <c r="D392" s="21" t="s">
        <v>22</v>
      </c>
      <c r="E392" s="29" t="s">
        <v>208</v>
      </c>
      <c r="F392" s="29" t="s">
        <v>208</v>
      </c>
      <c r="G392" s="22">
        <f>SUM(G393:G393)</f>
        <v>1</v>
      </c>
    </row>
    <row r="393" spans="1:7" x14ac:dyDescent="0.25">
      <c r="A393" s="23" t="s">
        <v>1507</v>
      </c>
      <c r="B393" s="23"/>
      <c r="C393" s="24">
        <v>1</v>
      </c>
      <c r="D393" s="24"/>
      <c r="E393" s="24"/>
      <c r="F393" s="24"/>
      <c r="G393" s="24">
        <f>PRODUCT(C393:F393)</f>
        <v>1</v>
      </c>
    </row>
    <row r="395" spans="1:7" ht="45" customHeight="1" x14ac:dyDescent="0.25">
      <c r="A395" s="20" t="s">
        <v>1508</v>
      </c>
      <c r="B395" s="20" t="s">
        <v>1359</v>
      </c>
      <c r="C395" s="20" t="s">
        <v>209</v>
      </c>
      <c r="D395" s="21" t="s">
        <v>22</v>
      </c>
      <c r="E395" s="29" t="s">
        <v>210</v>
      </c>
      <c r="F395" s="29" t="s">
        <v>210</v>
      </c>
      <c r="G395" s="22">
        <f>SUM(G396:G396)</f>
        <v>1</v>
      </c>
    </row>
    <row r="396" spans="1:7" x14ac:dyDescent="0.25">
      <c r="A396" s="23" t="s">
        <v>1507</v>
      </c>
      <c r="B396" s="23"/>
      <c r="C396" s="24">
        <v>1</v>
      </c>
      <c r="D396" s="24"/>
      <c r="E396" s="24"/>
      <c r="F396" s="24"/>
      <c r="G396" s="24">
        <f>PRODUCT(C396:F396)</f>
        <v>1</v>
      </c>
    </row>
    <row r="398" spans="1:7" ht="45" customHeight="1" x14ac:dyDescent="0.25">
      <c r="A398" s="20" t="s">
        <v>1509</v>
      </c>
      <c r="B398" s="20" t="s">
        <v>1359</v>
      </c>
      <c r="C398" s="20" t="s">
        <v>211</v>
      </c>
      <c r="D398" s="21" t="s">
        <v>22</v>
      </c>
      <c r="E398" s="29" t="s">
        <v>212</v>
      </c>
      <c r="F398" s="29" t="s">
        <v>212</v>
      </c>
      <c r="G398" s="22">
        <f>SUM(G399:G399)</f>
        <v>2</v>
      </c>
    </row>
    <row r="399" spans="1:7" x14ac:dyDescent="0.25">
      <c r="A399" s="23" t="s">
        <v>1507</v>
      </c>
      <c r="B399" s="23"/>
      <c r="C399" s="24">
        <v>2</v>
      </c>
      <c r="D399" s="24"/>
      <c r="E399" s="24"/>
      <c r="F399" s="24"/>
      <c r="G399" s="24">
        <f>PRODUCT(C399:F399)</f>
        <v>2</v>
      </c>
    </row>
    <row r="401" spans="1:7" ht="45" customHeight="1" x14ac:dyDescent="0.25">
      <c r="A401" s="20" t="s">
        <v>1510</v>
      </c>
      <c r="B401" s="20" t="s">
        <v>1359</v>
      </c>
      <c r="C401" s="20" t="s">
        <v>213</v>
      </c>
      <c r="D401" s="21" t="s">
        <v>36</v>
      </c>
      <c r="E401" s="29" t="s">
        <v>214</v>
      </c>
      <c r="F401" s="29" t="s">
        <v>214</v>
      </c>
      <c r="G401" s="22">
        <f>SUM(G402:G404)</f>
        <v>34.200000000000003</v>
      </c>
    </row>
    <row r="402" spans="1:7" x14ac:dyDescent="0.25">
      <c r="A402" s="23" t="s">
        <v>1511</v>
      </c>
      <c r="B402" s="23"/>
      <c r="C402" s="24">
        <v>1</v>
      </c>
      <c r="D402" s="24">
        <v>14</v>
      </c>
      <c r="E402" s="24">
        <v>1.8</v>
      </c>
      <c r="F402" s="24"/>
      <c r="G402" s="24">
        <f>PRODUCT(C402:F402)</f>
        <v>25.2</v>
      </c>
    </row>
    <row r="403" spans="1:7" x14ac:dyDescent="0.25">
      <c r="A403" s="23"/>
      <c r="B403" s="23"/>
      <c r="C403" s="24">
        <v>1</v>
      </c>
      <c r="D403" s="24">
        <v>2.5</v>
      </c>
      <c r="E403" s="24">
        <v>1.8</v>
      </c>
      <c r="F403" s="24"/>
      <c r="G403" s="24">
        <f>PRODUCT(C403:F403)</f>
        <v>4.5</v>
      </c>
    </row>
    <row r="404" spans="1:7" x14ac:dyDescent="0.25">
      <c r="A404" s="23"/>
      <c r="B404" s="23"/>
      <c r="C404" s="24">
        <v>1</v>
      </c>
      <c r="D404" s="24">
        <v>2.5</v>
      </c>
      <c r="E404" s="24">
        <v>1.8</v>
      </c>
      <c r="F404" s="24"/>
      <c r="G404" s="24">
        <f>PRODUCT(C404:F404)</f>
        <v>4.5</v>
      </c>
    </row>
    <row r="406" spans="1:7" ht="45" customHeight="1" x14ac:dyDescent="0.25">
      <c r="A406" s="20" t="s">
        <v>1512</v>
      </c>
      <c r="B406" s="20" t="s">
        <v>1359</v>
      </c>
      <c r="C406" s="20" t="s">
        <v>215</v>
      </c>
      <c r="D406" s="21" t="s">
        <v>22</v>
      </c>
      <c r="E406" s="29" t="s">
        <v>216</v>
      </c>
      <c r="F406" s="29" t="s">
        <v>216</v>
      </c>
      <c r="G406" s="22">
        <f>SUM(G407:G407)</f>
        <v>1</v>
      </c>
    </row>
    <row r="407" spans="1:7" x14ac:dyDescent="0.25">
      <c r="A407" s="23" t="s">
        <v>1513</v>
      </c>
      <c r="B407" s="23"/>
      <c r="C407" s="24">
        <v>1</v>
      </c>
      <c r="D407" s="24"/>
      <c r="E407" s="24"/>
      <c r="F407" s="24"/>
      <c r="G407" s="24">
        <f>PRODUCT(C407:F407)</f>
        <v>1</v>
      </c>
    </row>
    <row r="409" spans="1:7" ht="45" customHeight="1" x14ac:dyDescent="0.25">
      <c r="A409" s="20" t="s">
        <v>1514</v>
      </c>
      <c r="B409" s="20" t="s">
        <v>1359</v>
      </c>
      <c r="C409" s="20" t="s">
        <v>217</v>
      </c>
      <c r="D409" s="21" t="s">
        <v>22</v>
      </c>
      <c r="E409" s="29" t="s">
        <v>218</v>
      </c>
      <c r="F409" s="29" t="s">
        <v>218</v>
      </c>
      <c r="G409" s="22">
        <f>SUM(G410:G410)</f>
        <v>1</v>
      </c>
    </row>
    <row r="410" spans="1:7" x14ac:dyDescent="0.25">
      <c r="A410" s="23" t="s">
        <v>1513</v>
      </c>
      <c r="B410" s="23"/>
      <c r="C410" s="24">
        <v>1</v>
      </c>
      <c r="D410" s="24"/>
      <c r="E410" s="24"/>
      <c r="F410" s="24"/>
      <c r="G410" s="24">
        <f>PRODUCT(C410:F410)</f>
        <v>1</v>
      </c>
    </row>
    <row r="412" spans="1:7" x14ac:dyDescent="0.25">
      <c r="B412" t="s">
        <v>1357</v>
      </c>
      <c r="C412" s="18" t="s">
        <v>6</v>
      </c>
      <c r="D412" s="19" t="s">
        <v>7</v>
      </c>
      <c r="E412" s="18" t="s">
        <v>8</v>
      </c>
    </row>
    <row r="413" spans="1:7" x14ac:dyDescent="0.25">
      <c r="B413" t="s">
        <v>1357</v>
      </c>
      <c r="C413" s="18" t="s">
        <v>9</v>
      </c>
      <c r="D413" s="19" t="s">
        <v>7</v>
      </c>
      <c r="E413" s="18" t="s">
        <v>168</v>
      </c>
    </row>
    <row r="414" spans="1:7" x14ac:dyDescent="0.25">
      <c r="B414" t="s">
        <v>1357</v>
      </c>
      <c r="C414" s="18" t="s">
        <v>12</v>
      </c>
      <c r="D414" s="19" t="s">
        <v>38</v>
      </c>
      <c r="E414" s="18" t="s">
        <v>48</v>
      </c>
    </row>
    <row r="415" spans="1:7" x14ac:dyDescent="0.25">
      <c r="B415" t="s">
        <v>1357</v>
      </c>
      <c r="C415" s="18" t="s">
        <v>170</v>
      </c>
      <c r="D415" s="19" t="s">
        <v>7</v>
      </c>
      <c r="E415" s="18" t="s">
        <v>219</v>
      </c>
    </row>
    <row r="417" spans="1:7" ht="45" customHeight="1" x14ac:dyDescent="0.25">
      <c r="A417" s="20" t="s">
        <v>1515</v>
      </c>
      <c r="B417" s="20" t="s">
        <v>1359</v>
      </c>
      <c r="C417" s="20" t="s">
        <v>221</v>
      </c>
      <c r="D417" s="21" t="s">
        <v>36</v>
      </c>
      <c r="E417" s="29" t="s">
        <v>222</v>
      </c>
      <c r="F417" s="29" t="s">
        <v>222</v>
      </c>
      <c r="G417" s="22">
        <f>SUM(G418:G418)</f>
        <v>105</v>
      </c>
    </row>
    <row r="418" spans="1:7" x14ac:dyDescent="0.25">
      <c r="A418" s="23" t="s">
        <v>1383</v>
      </c>
      <c r="B418" s="23"/>
      <c r="C418" s="24">
        <v>1</v>
      </c>
      <c r="D418" s="24">
        <v>7.5</v>
      </c>
      <c r="E418" s="24">
        <v>14</v>
      </c>
      <c r="F418" s="24"/>
      <c r="G418" s="24">
        <f>PRODUCT(C418:F418)</f>
        <v>105</v>
      </c>
    </row>
    <row r="420" spans="1:7" ht="45" customHeight="1" x14ac:dyDescent="0.25">
      <c r="A420" s="20" t="s">
        <v>1516</v>
      </c>
      <c r="B420" s="20" t="s">
        <v>1359</v>
      </c>
      <c r="C420" s="20" t="s">
        <v>223</v>
      </c>
      <c r="D420" s="21" t="s">
        <v>36</v>
      </c>
      <c r="E420" s="29" t="s">
        <v>224</v>
      </c>
      <c r="F420" s="29" t="s">
        <v>224</v>
      </c>
      <c r="G420" s="22">
        <f>SUM(G421:G421)</f>
        <v>105</v>
      </c>
    </row>
    <row r="421" spans="1:7" x14ac:dyDescent="0.25">
      <c r="A421" s="23" t="s">
        <v>1383</v>
      </c>
      <c r="B421" s="23"/>
      <c r="C421" s="24">
        <v>1</v>
      </c>
      <c r="D421" s="24">
        <v>7.5</v>
      </c>
      <c r="E421" s="24">
        <v>14</v>
      </c>
      <c r="F421" s="24"/>
      <c r="G421" s="24">
        <f>PRODUCT(C421:F421)</f>
        <v>105</v>
      </c>
    </row>
    <row r="423" spans="1:7" ht="45" customHeight="1" x14ac:dyDescent="0.25">
      <c r="A423" s="20" t="s">
        <v>1517</v>
      </c>
      <c r="B423" s="20" t="s">
        <v>1359</v>
      </c>
      <c r="C423" s="20" t="s">
        <v>225</v>
      </c>
      <c r="D423" s="21" t="s">
        <v>36</v>
      </c>
      <c r="E423" s="29" t="s">
        <v>226</v>
      </c>
      <c r="F423" s="29" t="s">
        <v>226</v>
      </c>
      <c r="G423" s="22">
        <f>SUM(G424:G424)</f>
        <v>105</v>
      </c>
    </row>
    <row r="424" spans="1:7" x14ac:dyDescent="0.25">
      <c r="A424" s="23" t="s">
        <v>1383</v>
      </c>
      <c r="B424" s="23"/>
      <c r="C424" s="24">
        <v>1</v>
      </c>
      <c r="D424" s="24">
        <v>7.5</v>
      </c>
      <c r="E424" s="24">
        <v>14</v>
      </c>
      <c r="F424" s="24"/>
      <c r="G424" s="24">
        <f>PRODUCT(C424:F424)</f>
        <v>105</v>
      </c>
    </row>
    <row r="426" spans="1:7" ht="45" customHeight="1" x14ac:dyDescent="0.25">
      <c r="A426" s="20" t="s">
        <v>1518</v>
      </c>
      <c r="B426" s="20" t="s">
        <v>1359</v>
      </c>
      <c r="C426" s="20" t="s">
        <v>227</v>
      </c>
      <c r="D426" s="21" t="s">
        <v>53</v>
      </c>
      <c r="E426" s="29" t="s">
        <v>228</v>
      </c>
      <c r="F426" s="29" t="s">
        <v>228</v>
      </c>
      <c r="G426" s="22">
        <f>SUM(G427:G430)</f>
        <v>42</v>
      </c>
    </row>
    <row r="427" spans="1:7" x14ac:dyDescent="0.25">
      <c r="A427" s="23" t="s">
        <v>1383</v>
      </c>
      <c r="B427" s="23"/>
      <c r="C427" s="24">
        <v>1</v>
      </c>
      <c r="D427" s="24">
        <v>14</v>
      </c>
      <c r="E427" s="24"/>
      <c r="F427" s="24"/>
      <c r="G427" s="24">
        <f>PRODUCT(C427:F427)</f>
        <v>14</v>
      </c>
    </row>
    <row r="428" spans="1:7" x14ac:dyDescent="0.25">
      <c r="A428" s="23"/>
      <c r="B428" s="23"/>
      <c r="C428" s="24">
        <v>1</v>
      </c>
      <c r="D428" s="24">
        <v>8</v>
      </c>
      <c r="E428" s="24"/>
      <c r="F428" s="24"/>
      <c r="G428" s="24">
        <f>PRODUCT(C428:F428)</f>
        <v>8</v>
      </c>
    </row>
    <row r="429" spans="1:7" x14ac:dyDescent="0.25">
      <c r="A429" s="23"/>
      <c r="B429" s="23"/>
      <c r="C429" s="24">
        <v>1</v>
      </c>
      <c r="D429" s="24">
        <v>12.5</v>
      </c>
      <c r="E429" s="24"/>
      <c r="F429" s="24"/>
      <c r="G429" s="24">
        <f>PRODUCT(C429:F429)</f>
        <v>12.5</v>
      </c>
    </row>
    <row r="430" spans="1:7" x14ac:dyDescent="0.25">
      <c r="A430" s="23"/>
      <c r="B430" s="23"/>
      <c r="C430" s="24">
        <v>1</v>
      </c>
      <c r="D430" s="24">
        <v>7.5</v>
      </c>
      <c r="E430" s="24"/>
      <c r="F430" s="24"/>
      <c r="G430" s="24">
        <f>PRODUCT(C430:F430)</f>
        <v>7.5</v>
      </c>
    </row>
    <row r="432" spans="1:7" ht="45" customHeight="1" x14ac:dyDescent="0.25">
      <c r="A432" s="20" t="s">
        <v>1519</v>
      </c>
      <c r="B432" s="20" t="s">
        <v>1359</v>
      </c>
      <c r="C432" s="20" t="s">
        <v>229</v>
      </c>
      <c r="D432" s="21" t="s">
        <v>36</v>
      </c>
      <c r="E432" s="29" t="s">
        <v>230</v>
      </c>
      <c r="F432" s="29" t="s">
        <v>230</v>
      </c>
      <c r="G432" s="22">
        <f>SUM(G433:G433)</f>
        <v>105</v>
      </c>
    </row>
    <row r="433" spans="1:7" x14ac:dyDescent="0.25">
      <c r="A433" s="23" t="s">
        <v>1383</v>
      </c>
      <c r="B433" s="23"/>
      <c r="C433" s="24">
        <v>1</v>
      </c>
      <c r="D433" s="24">
        <v>7.5</v>
      </c>
      <c r="E433" s="24">
        <v>14</v>
      </c>
      <c r="F433" s="24"/>
      <c r="G433" s="24">
        <f>PRODUCT(C433:F433)</f>
        <v>105</v>
      </c>
    </row>
    <row r="435" spans="1:7" ht="45" customHeight="1" x14ac:dyDescent="0.25">
      <c r="A435" s="20" t="s">
        <v>1520</v>
      </c>
      <c r="B435" s="20" t="s">
        <v>1359</v>
      </c>
      <c r="C435" s="20" t="s">
        <v>231</v>
      </c>
      <c r="D435" s="21" t="s">
        <v>36</v>
      </c>
      <c r="E435" s="29" t="s">
        <v>232</v>
      </c>
      <c r="F435" s="29" t="s">
        <v>232</v>
      </c>
      <c r="G435" s="22">
        <f>SUM(G436:G439)</f>
        <v>21</v>
      </c>
    </row>
    <row r="436" spans="1:7" x14ac:dyDescent="0.25">
      <c r="A436" s="23" t="s">
        <v>1383</v>
      </c>
      <c r="B436" s="23"/>
      <c r="C436" s="24">
        <v>1</v>
      </c>
      <c r="D436" s="24">
        <v>14</v>
      </c>
      <c r="E436" s="24">
        <v>0.5</v>
      </c>
      <c r="F436" s="24"/>
      <c r="G436" s="24">
        <f>PRODUCT(C436:F436)</f>
        <v>7</v>
      </c>
    </row>
    <row r="437" spans="1:7" x14ac:dyDescent="0.25">
      <c r="A437" s="23"/>
      <c r="B437" s="23"/>
      <c r="C437" s="24">
        <v>1</v>
      </c>
      <c r="D437" s="24">
        <v>8</v>
      </c>
      <c r="E437" s="24">
        <v>0.5</v>
      </c>
      <c r="F437" s="24"/>
      <c r="G437" s="24">
        <f>PRODUCT(C437:F437)</f>
        <v>4</v>
      </c>
    </row>
    <row r="438" spans="1:7" x14ac:dyDescent="0.25">
      <c r="A438" s="23"/>
      <c r="B438" s="23"/>
      <c r="C438" s="24">
        <v>1</v>
      </c>
      <c r="D438" s="24">
        <v>12.5</v>
      </c>
      <c r="E438" s="24">
        <v>0.5</v>
      </c>
      <c r="F438" s="24"/>
      <c r="G438" s="24">
        <f>PRODUCT(C438:F438)</f>
        <v>6.25</v>
      </c>
    </row>
    <row r="439" spans="1:7" x14ac:dyDescent="0.25">
      <c r="A439" s="23"/>
      <c r="B439" s="23"/>
      <c r="C439" s="24">
        <v>1</v>
      </c>
      <c r="D439" s="24">
        <v>7.5</v>
      </c>
      <c r="E439" s="24">
        <v>0.5</v>
      </c>
      <c r="F439" s="24"/>
      <c r="G439" s="24">
        <f>PRODUCT(C439:F439)</f>
        <v>3.75</v>
      </c>
    </row>
    <row r="441" spans="1:7" ht="45" customHeight="1" x14ac:dyDescent="0.25">
      <c r="A441" s="20" t="s">
        <v>1521</v>
      </c>
      <c r="B441" s="20" t="s">
        <v>1359</v>
      </c>
      <c r="C441" s="20" t="s">
        <v>233</v>
      </c>
      <c r="D441" s="21" t="s">
        <v>36</v>
      </c>
      <c r="E441" s="29" t="s">
        <v>234</v>
      </c>
      <c r="F441" s="29" t="s">
        <v>234</v>
      </c>
      <c r="G441" s="22">
        <f>SUM(G442:G442)</f>
        <v>105</v>
      </c>
    </row>
    <row r="442" spans="1:7" x14ac:dyDescent="0.25">
      <c r="A442" s="23" t="s">
        <v>1383</v>
      </c>
      <c r="B442" s="23"/>
      <c r="C442" s="24">
        <v>1</v>
      </c>
      <c r="D442" s="24">
        <v>7.5</v>
      </c>
      <c r="E442" s="24">
        <v>14</v>
      </c>
      <c r="F442" s="24"/>
      <c r="G442" s="24">
        <f>PRODUCT(C442:F442)</f>
        <v>105</v>
      </c>
    </row>
    <row r="444" spans="1:7" ht="45" customHeight="1" x14ac:dyDescent="0.25">
      <c r="A444" s="20" t="s">
        <v>1522</v>
      </c>
      <c r="B444" s="20" t="s">
        <v>1359</v>
      </c>
      <c r="C444" s="20" t="s">
        <v>235</v>
      </c>
      <c r="D444" s="21" t="s">
        <v>36</v>
      </c>
      <c r="E444" s="29" t="s">
        <v>236</v>
      </c>
      <c r="F444" s="29" t="s">
        <v>236</v>
      </c>
      <c r="G444" s="22">
        <f>SUM(G445:G445)</f>
        <v>105</v>
      </c>
    </row>
    <row r="445" spans="1:7" x14ac:dyDescent="0.25">
      <c r="A445" s="23" t="s">
        <v>1383</v>
      </c>
      <c r="B445" s="23"/>
      <c r="C445" s="24">
        <v>1</v>
      </c>
      <c r="D445" s="24">
        <v>7.5</v>
      </c>
      <c r="E445" s="24">
        <v>14</v>
      </c>
      <c r="F445" s="24"/>
      <c r="G445" s="24">
        <f>PRODUCT(C445:F445)</f>
        <v>105</v>
      </c>
    </row>
    <row r="447" spans="1:7" ht="45" customHeight="1" x14ac:dyDescent="0.25">
      <c r="A447" s="20" t="s">
        <v>1523</v>
      </c>
      <c r="B447" s="20" t="s">
        <v>1359</v>
      </c>
      <c r="C447" s="20" t="s">
        <v>237</v>
      </c>
      <c r="D447" s="21" t="s">
        <v>36</v>
      </c>
      <c r="E447" s="29" t="s">
        <v>238</v>
      </c>
      <c r="F447" s="29" t="s">
        <v>238</v>
      </c>
      <c r="G447" s="22">
        <f>SUM(G448:G448)</f>
        <v>105</v>
      </c>
    </row>
    <row r="448" spans="1:7" x14ac:dyDescent="0.25">
      <c r="A448" s="23" t="s">
        <v>1383</v>
      </c>
      <c r="B448" s="23"/>
      <c r="C448" s="24">
        <v>1</v>
      </c>
      <c r="D448" s="24">
        <v>7.5</v>
      </c>
      <c r="E448" s="24">
        <v>14</v>
      </c>
      <c r="F448" s="24"/>
      <c r="G448" s="24">
        <f>PRODUCT(C448:F448)</f>
        <v>105</v>
      </c>
    </row>
    <row r="450" spans="1:7" ht="45" customHeight="1" x14ac:dyDescent="0.25">
      <c r="A450" s="20" t="s">
        <v>1524</v>
      </c>
      <c r="B450" s="20" t="s">
        <v>1359</v>
      </c>
      <c r="C450" s="20" t="s">
        <v>239</v>
      </c>
      <c r="D450" s="21" t="s">
        <v>53</v>
      </c>
      <c r="E450" s="29" t="s">
        <v>240</v>
      </c>
      <c r="F450" s="29" t="s">
        <v>240</v>
      </c>
      <c r="G450" s="22">
        <f>SUM(G451:G452)</f>
        <v>43</v>
      </c>
    </row>
    <row r="451" spans="1:7" x14ac:dyDescent="0.25">
      <c r="A451" s="23" t="s">
        <v>1383</v>
      </c>
      <c r="B451" s="23"/>
      <c r="C451" s="24">
        <v>2</v>
      </c>
      <c r="D451" s="24">
        <v>7.5</v>
      </c>
      <c r="E451" s="24"/>
      <c r="F451" s="24"/>
      <c r="G451" s="24">
        <f>PRODUCT(C451:F451)</f>
        <v>15</v>
      </c>
    </row>
    <row r="452" spans="1:7" x14ac:dyDescent="0.25">
      <c r="A452" s="23"/>
      <c r="B452" s="23"/>
      <c r="C452" s="24">
        <v>2</v>
      </c>
      <c r="D452" s="24">
        <v>14</v>
      </c>
      <c r="E452" s="24"/>
      <c r="F452" s="24"/>
      <c r="G452" s="24">
        <f>PRODUCT(C452:F452)</f>
        <v>28</v>
      </c>
    </row>
    <row r="454" spans="1:7" ht="45" customHeight="1" x14ac:dyDescent="0.25">
      <c r="A454" s="20" t="s">
        <v>1525</v>
      </c>
      <c r="B454" s="20" t="s">
        <v>1359</v>
      </c>
      <c r="C454" s="20" t="s">
        <v>241</v>
      </c>
      <c r="D454" s="21" t="s">
        <v>62</v>
      </c>
      <c r="E454" s="29" t="s">
        <v>242</v>
      </c>
      <c r="F454" s="29" t="s">
        <v>242</v>
      </c>
      <c r="G454" s="22">
        <f>SUM(G455:G455)</f>
        <v>2</v>
      </c>
    </row>
    <row r="455" spans="1:7" x14ac:dyDescent="0.25">
      <c r="A455" s="23" t="s">
        <v>1526</v>
      </c>
      <c r="B455" s="23"/>
      <c r="C455" s="24">
        <v>2</v>
      </c>
      <c r="D455" s="24"/>
      <c r="E455" s="24"/>
      <c r="F455" s="24"/>
      <c r="G455" s="24">
        <f>PRODUCT(C455:F455)</f>
        <v>2</v>
      </c>
    </row>
    <row r="457" spans="1:7" x14ac:dyDescent="0.25">
      <c r="B457" t="s">
        <v>1357</v>
      </c>
      <c r="C457" s="18" t="s">
        <v>6</v>
      </c>
      <c r="D457" s="19" t="s">
        <v>7</v>
      </c>
      <c r="E457" s="18" t="s">
        <v>8</v>
      </c>
    </row>
    <row r="458" spans="1:7" x14ac:dyDescent="0.25">
      <c r="B458" t="s">
        <v>1357</v>
      </c>
      <c r="C458" s="18" t="s">
        <v>9</v>
      </c>
      <c r="D458" s="19" t="s">
        <v>7</v>
      </c>
      <c r="E458" s="18" t="s">
        <v>168</v>
      </c>
    </row>
    <row r="459" spans="1:7" x14ac:dyDescent="0.25">
      <c r="B459" t="s">
        <v>1357</v>
      </c>
      <c r="C459" s="18" t="s">
        <v>12</v>
      </c>
      <c r="D459" s="19" t="s">
        <v>38</v>
      </c>
      <c r="E459" s="18" t="s">
        <v>48</v>
      </c>
    </row>
    <row r="460" spans="1:7" x14ac:dyDescent="0.25">
      <c r="B460" t="s">
        <v>1357</v>
      </c>
      <c r="C460" s="18" t="s">
        <v>170</v>
      </c>
      <c r="D460" s="19" t="s">
        <v>47</v>
      </c>
      <c r="E460" s="18" t="s">
        <v>243</v>
      </c>
    </row>
    <row r="462" spans="1:7" ht="45" customHeight="1" x14ac:dyDescent="0.25">
      <c r="A462" s="20" t="s">
        <v>1527</v>
      </c>
      <c r="B462" s="20" t="s">
        <v>1359</v>
      </c>
      <c r="C462" s="20" t="s">
        <v>245</v>
      </c>
      <c r="D462" s="21" t="s">
        <v>62</v>
      </c>
      <c r="E462" s="29" t="s">
        <v>246</v>
      </c>
      <c r="F462" s="29" t="s">
        <v>246</v>
      </c>
      <c r="G462" s="22">
        <f>SUM(G463:G463)</f>
        <v>6</v>
      </c>
    </row>
    <row r="463" spans="1:7" x14ac:dyDescent="0.25">
      <c r="A463" s="23"/>
      <c r="B463" s="23"/>
      <c r="C463" s="24">
        <v>6</v>
      </c>
      <c r="D463" s="24"/>
      <c r="E463" s="24"/>
      <c r="F463" s="24"/>
      <c r="G463" s="24">
        <f>PRODUCT(C463:F463)</f>
        <v>6</v>
      </c>
    </row>
    <row r="465" spans="1:7" ht="45" customHeight="1" x14ac:dyDescent="0.25">
      <c r="A465" s="20" t="s">
        <v>1528</v>
      </c>
      <c r="B465" s="20" t="s">
        <v>1359</v>
      </c>
      <c r="C465" s="20" t="s">
        <v>247</v>
      </c>
      <c r="D465" s="21" t="s">
        <v>53</v>
      </c>
      <c r="E465" s="29" t="s">
        <v>248</v>
      </c>
      <c r="F465" s="29" t="s">
        <v>248</v>
      </c>
      <c r="G465" s="22">
        <f>SUM(G466:G476)</f>
        <v>64.7</v>
      </c>
    </row>
    <row r="466" spans="1:7" x14ac:dyDescent="0.25">
      <c r="A466" s="23" t="s">
        <v>1529</v>
      </c>
      <c r="B466" s="23"/>
      <c r="C466" s="24"/>
      <c r="D466" s="24"/>
      <c r="E466" s="24"/>
      <c r="F466" s="24"/>
      <c r="G466" s="24"/>
    </row>
    <row r="467" spans="1:7" x14ac:dyDescent="0.25">
      <c r="A467" s="23" t="s">
        <v>1530</v>
      </c>
      <c r="B467" s="23"/>
      <c r="C467" s="24">
        <v>1</v>
      </c>
      <c r="D467" s="24">
        <v>6</v>
      </c>
      <c r="E467" s="24"/>
      <c r="F467" s="24"/>
      <c r="G467" s="24">
        <f t="shared" ref="G467:G476" si="8">PRODUCT(C467:F467)</f>
        <v>6</v>
      </c>
    </row>
    <row r="468" spans="1:7" x14ac:dyDescent="0.25">
      <c r="A468" s="23"/>
      <c r="B468" s="23"/>
      <c r="C468" s="24">
        <v>2</v>
      </c>
      <c r="D468" s="24">
        <v>2</v>
      </c>
      <c r="E468" s="24"/>
      <c r="F468" s="24"/>
      <c r="G468" s="24">
        <f t="shared" si="8"/>
        <v>4</v>
      </c>
    </row>
    <row r="469" spans="1:7" x14ac:dyDescent="0.25">
      <c r="A469" s="23"/>
      <c r="B469" s="23"/>
      <c r="C469" s="24">
        <v>1</v>
      </c>
      <c r="D469" s="24">
        <v>1.2</v>
      </c>
      <c r="E469" s="24"/>
      <c r="F469" s="24"/>
      <c r="G469" s="24">
        <f t="shared" si="8"/>
        <v>1.2</v>
      </c>
    </row>
    <row r="470" spans="1:7" x14ac:dyDescent="0.25">
      <c r="A470" s="23" t="s">
        <v>1531</v>
      </c>
      <c r="B470" s="23"/>
      <c r="C470" s="24">
        <v>2</v>
      </c>
      <c r="D470" s="24">
        <v>4</v>
      </c>
      <c r="E470" s="24"/>
      <c r="F470" s="24"/>
      <c r="G470" s="24">
        <f t="shared" si="8"/>
        <v>8</v>
      </c>
    </row>
    <row r="471" spans="1:7" x14ac:dyDescent="0.25">
      <c r="A471" s="23"/>
      <c r="B471" s="23"/>
      <c r="C471" s="24">
        <v>2</v>
      </c>
      <c r="D471" s="24">
        <v>7</v>
      </c>
      <c r="E471" s="24"/>
      <c r="F471" s="24"/>
      <c r="G471" s="24">
        <f t="shared" si="8"/>
        <v>14</v>
      </c>
    </row>
    <row r="472" spans="1:7" x14ac:dyDescent="0.25">
      <c r="A472" s="23"/>
      <c r="B472" s="23"/>
      <c r="C472" s="24">
        <v>1</v>
      </c>
      <c r="D472" s="24">
        <v>7</v>
      </c>
      <c r="E472" s="24"/>
      <c r="F472" s="24"/>
      <c r="G472" s="24">
        <f t="shared" si="8"/>
        <v>7</v>
      </c>
    </row>
    <row r="473" spans="1:7" x14ac:dyDescent="0.25">
      <c r="A473" s="23"/>
      <c r="B473" s="23"/>
      <c r="C473" s="24">
        <v>2</v>
      </c>
      <c r="D473" s="24">
        <v>6.5</v>
      </c>
      <c r="E473" s="24"/>
      <c r="F473" s="24"/>
      <c r="G473" s="24">
        <f t="shared" si="8"/>
        <v>13</v>
      </c>
    </row>
    <row r="474" spans="1:7" x14ac:dyDescent="0.25">
      <c r="A474" s="23"/>
      <c r="B474" s="23"/>
      <c r="C474" s="24">
        <v>1</v>
      </c>
      <c r="D474" s="24">
        <v>4</v>
      </c>
      <c r="E474" s="24"/>
      <c r="F474" s="24"/>
      <c r="G474" s="24">
        <f t="shared" si="8"/>
        <v>4</v>
      </c>
    </row>
    <row r="475" spans="1:7" x14ac:dyDescent="0.25">
      <c r="A475" s="23"/>
      <c r="B475" s="23"/>
      <c r="C475" s="24">
        <v>1</v>
      </c>
      <c r="D475" s="24">
        <v>4.5</v>
      </c>
      <c r="E475" s="24"/>
      <c r="F475" s="24"/>
      <c r="G475" s="24">
        <f t="shared" si="8"/>
        <v>4.5</v>
      </c>
    </row>
    <row r="476" spans="1:7" x14ac:dyDescent="0.25">
      <c r="A476" s="23"/>
      <c r="B476" s="23"/>
      <c r="C476" s="24">
        <v>1</v>
      </c>
      <c r="D476" s="24">
        <v>3</v>
      </c>
      <c r="E476" s="24"/>
      <c r="F476" s="24"/>
      <c r="G476" s="24">
        <f t="shared" si="8"/>
        <v>3</v>
      </c>
    </row>
    <row r="478" spans="1:7" ht="45" customHeight="1" x14ac:dyDescent="0.25">
      <c r="A478" s="20" t="s">
        <v>1532</v>
      </c>
      <c r="B478" s="20" t="s">
        <v>1359</v>
      </c>
      <c r="C478" s="20" t="s">
        <v>249</v>
      </c>
      <c r="D478" s="21" t="s">
        <v>62</v>
      </c>
      <c r="E478" s="29" t="s">
        <v>250</v>
      </c>
      <c r="F478" s="29" t="s">
        <v>250</v>
      </c>
      <c r="G478" s="22">
        <f>SUM(G479:G479)</f>
        <v>2</v>
      </c>
    </row>
    <row r="479" spans="1:7" x14ac:dyDescent="0.25">
      <c r="A479" s="23"/>
      <c r="B479" s="23"/>
      <c r="C479" s="24">
        <v>2</v>
      </c>
      <c r="D479" s="24"/>
      <c r="E479" s="24"/>
      <c r="F479" s="24"/>
      <c r="G479" s="24">
        <f>PRODUCT(C479:F479)</f>
        <v>2</v>
      </c>
    </row>
    <row r="481" spans="1:7" ht="45" customHeight="1" x14ac:dyDescent="0.25">
      <c r="A481" s="20" t="s">
        <v>1533</v>
      </c>
      <c r="B481" s="20" t="s">
        <v>1359</v>
      </c>
      <c r="C481" s="20" t="s">
        <v>251</v>
      </c>
      <c r="D481" s="21" t="s">
        <v>62</v>
      </c>
      <c r="E481" s="29" t="s">
        <v>252</v>
      </c>
      <c r="F481" s="29" t="s">
        <v>252</v>
      </c>
      <c r="G481" s="22">
        <f>SUM(G482:G483)</f>
        <v>4</v>
      </c>
    </row>
    <row r="482" spans="1:7" x14ac:dyDescent="0.25">
      <c r="A482" s="23" t="s">
        <v>1529</v>
      </c>
      <c r="B482" s="23"/>
      <c r="C482" s="24"/>
      <c r="D482" s="24"/>
      <c r="E482" s="24"/>
      <c r="F482" s="24"/>
      <c r="G482" s="24"/>
    </row>
    <row r="483" spans="1:7" x14ac:dyDescent="0.25">
      <c r="A483" s="23" t="s">
        <v>1534</v>
      </c>
      <c r="B483" s="23"/>
      <c r="C483" s="24">
        <v>4</v>
      </c>
      <c r="D483" s="24"/>
      <c r="E483" s="24"/>
      <c r="F483" s="24"/>
      <c r="G483" s="24">
        <f>PRODUCT(C483:F483)</f>
        <v>4</v>
      </c>
    </row>
    <row r="485" spans="1:7" x14ac:dyDescent="0.25">
      <c r="B485" t="s">
        <v>1357</v>
      </c>
      <c r="C485" s="18" t="s">
        <v>6</v>
      </c>
      <c r="D485" s="19" t="s">
        <v>7</v>
      </c>
      <c r="E485" s="18" t="s">
        <v>8</v>
      </c>
    </row>
    <row r="486" spans="1:7" x14ac:dyDescent="0.25">
      <c r="B486" t="s">
        <v>1357</v>
      </c>
      <c r="C486" s="18" t="s">
        <v>9</v>
      </c>
      <c r="D486" s="19" t="s">
        <v>7</v>
      </c>
      <c r="E486" s="18" t="s">
        <v>168</v>
      </c>
    </row>
    <row r="487" spans="1:7" x14ac:dyDescent="0.25">
      <c r="B487" t="s">
        <v>1357</v>
      </c>
      <c r="C487" s="18" t="s">
        <v>12</v>
      </c>
      <c r="D487" s="19" t="s">
        <v>38</v>
      </c>
      <c r="E487" s="18" t="s">
        <v>48</v>
      </c>
    </row>
    <row r="488" spans="1:7" x14ac:dyDescent="0.25">
      <c r="B488" t="s">
        <v>1357</v>
      </c>
      <c r="C488" s="18" t="s">
        <v>170</v>
      </c>
      <c r="D488" s="19" t="s">
        <v>64</v>
      </c>
      <c r="E488" s="18" t="s">
        <v>253</v>
      </c>
    </row>
    <row r="490" spans="1:7" ht="45" customHeight="1" x14ac:dyDescent="0.25">
      <c r="A490" s="20" t="s">
        <v>1535</v>
      </c>
      <c r="B490" s="20" t="s">
        <v>1359</v>
      </c>
      <c r="C490" s="20" t="s">
        <v>255</v>
      </c>
      <c r="D490" s="21" t="s">
        <v>76</v>
      </c>
      <c r="E490" s="29" t="s">
        <v>256</v>
      </c>
      <c r="F490" s="29" t="s">
        <v>256</v>
      </c>
      <c r="G490" s="22">
        <f>SUM(G491:G491)</f>
        <v>4.2</v>
      </c>
    </row>
    <row r="491" spans="1:7" x14ac:dyDescent="0.25">
      <c r="A491" s="23" t="s">
        <v>1536</v>
      </c>
      <c r="B491" s="23"/>
      <c r="C491" s="24">
        <v>2</v>
      </c>
      <c r="D491" s="24">
        <v>7</v>
      </c>
      <c r="E491" s="24">
        <v>3</v>
      </c>
      <c r="F491" s="24">
        <v>0.1</v>
      </c>
      <c r="G491" s="24">
        <f>PRODUCT(C491:F491)</f>
        <v>4.2</v>
      </c>
    </row>
    <row r="493" spans="1:7" ht="45" customHeight="1" x14ac:dyDescent="0.25">
      <c r="A493" s="20" t="s">
        <v>1537</v>
      </c>
      <c r="B493" s="20" t="s">
        <v>1359</v>
      </c>
      <c r="C493" s="20" t="s">
        <v>257</v>
      </c>
      <c r="D493" s="21" t="s">
        <v>36</v>
      </c>
      <c r="E493" s="29" t="s">
        <v>258</v>
      </c>
      <c r="F493" s="29" t="s">
        <v>258</v>
      </c>
      <c r="G493" s="22">
        <f>SUM(G494:G495)</f>
        <v>8</v>
      </c>
    </row>
    <row r="494" spans="1:7" x14ac:dyDescent="0.25">
      <c r="A494" s="23" t="s">
        <v>1536</v>
      </c>
      <c r="B494" s="23"/>
      <c r="C494" s="24">
        <v>4</v>
      </c>
      <c r="D494" s="24">
        <v>7</v>
      </c>
      <c r="E494" s="24"/>
      <c r="F494" s="24">
        <v>0.2</v>
      </c>
      <c r="G494" s="24">
        <f>PRODUCT(C494:F494)</f>
        <v>5.6000000000000005</v>
      </c>
    </row>
    <row r="495" spans="1:7" x14ac:dyDescent="0.25">
      <c r="A495" s="23"/>
      <c r="B495" s="23"/>
      <c r="C495" s="24">
        <v>4</v>
      </c>
      <c r="D495" s="24">
        <v>3</v>
      </c>
      <c r="E495" s="24"/>
      <c r="F495" s="24">
        <v>0.2</v>
      </c>
      <c r="G495" s="24">
        <f>PRODUCT(C495:F495)</f>
        <v>2.4000000000000004</v>
      </c>
    </row>
    <row r="497" spans="1:7" ht="45" customHeight="1" x14ac:dyDescent="0.25">
      <c r="A497" s="20" t="s">
        <v>1538</v>
      </c>
      <c r="B497" s="20" t="s">
        <v>1359</v>
      </c>
      <c r="C497" s="20" t="s">
        <v>259</v>
      </c>
      <c r="D497" s="21" t="s">
        <v>36</v>
      </c>
      <c r="E497" s="29" t="s">
        <v>260</v>
      </c>
      <c r="F497" s="29" t="s">
        <v>260</v>
      </c>
      <c r="G497" s="22">
        <f>SUM(G498:G498)</f>
        <v>42</v>
      </c>
    </row>
    <row r="498" spans="1:7" x14ac:dyDescent="0.25">
      <c r="A498" s="23" t="s">
        <v>1536</v>
      </c>
      <c r="B498" s="23"/>
      <c r="C498" s="24">
        <v>2</v>
      </c>
      <c r="D498" s="24">
        <v>7</v>
      </c>
      <c r="E498" s="24">
        <v>3</v>
      </c>
      <c r="F498" s="24"/>
      <c r="G498" s="24">
        <f>PRODUCT(C498:F498)</f>
        <v>42</v>
      </c>
    </row>
    <row r="500" spans="1:7" ht="45" customHeight="1" x14ac:dyDescent="0.25">
      <c r="A500" s="20" t="s">
        <v>1539</v>
      </c>
      <c r="B500" s="20" t="s">
        <v>1359</v>
      </c>
      <c r="C500" s="20" t="s">
        <v>261</v>
      </c>
      <c r="D500" s="21" t="s">
        <v>36</v>
      </c>
      <c r="E500" s="29" t="s">
        <v>262</v>
      </c>
      <c r="F500" s="29" t="s">
        <v>262</v>
      </c>
      <c r="G500" s="22">
        <f>SUM(G501:G501)</f>
        <v>42</v>
      </c>
    </row>
    <row r="501" spans="1:7" x14ac:dyDescent="0.25">
      <c r="A501" s="23" t="s">
        <v>1536</v>
      </c>
      <c r="B501" s="23"/>
      <c r="C501" s="24">
        <v>2</v>
      </c>
      <c r="D501" s="24">
        <v>7</v>
      </c>
      <c r="E501" s="24">
        <v>3</v>
      </c>
      <c r="F501" s="24"/>
      <c r="G501" s="24">
        <f>PRODUCT(C501:F501)</f>
        <v>42</v>
      </c>
    </row>
    <row r="503" spans="1:7" x14ac:dyDescent="0.25">
      <c r="B503" t="s">
        <v>1357</v>
      </c>
      <c r="C503" s="18" t="s">
        <v>6</v>
      </c>
      <c r="D503" s="19" t="s">
        <v>7</v>
      </c>
      <c r="E503" s="18" t="s">
        <v>8</v>
      </c>
    </row>
    <row r="504" spans="1:7" x14ac:dyDescent="0.25">
      <c r="B504" t="s">
        <v>1357</v>
      </c>
      <c r="C504" s="18" t="s">
        <v>9</v>
      </c>
      <c r="D504" s="19" t="s">
        <v>38</v>
      </c>
      <c r="E504" s="18" t="s">
        <v>263</v>
      </c>
    </row>
    <row r="505" spans="1:7" x14ac:dyDescent="0.25">
      <c r="B505" t="s">
        <v>1357</v>
      </c>
      <c r="C505" s="18" t="s">
        <v>12</v>
      </c>
      <c r="D505" s="19" t="s">
        <v>7</v>
      </c>
      <c r="E505" s="18" t="s">
        <v>264</v>
      </c>
    </row>
    <row r="506" spans="1:7" x14ac:dyDescent="0.25">
      <c r="B506" t="s">
        <v>1357</v>
      </c>
      <c r="C506" s="18" t="s">
        <v>170</v>
      </c>
      <c r="D506" s="19" t="s">
        <v>7</v>
      </c>
      <c r="E506" s="18" t="s">
        <v>171</v>
      </c>
    </row>
    <row r="508" spans="1:7" ht="45" customHeight="1" x14ac:dyDescent="0.25">
      <c r="A508" s="20" t="s">
        <v>1540</v>
      </c>
      <c r="B508" s="20" t="s">
        <v>1359</v>
      </c>
      <c r="C508" s="20" t="s">
        <v>266</v>
      </c>
      <c r="D508" s="21" t="s">
        <v>36</v>
      </c>
      <c r="E508" s="29" t="s">
        <v>267</v>
      </c>
      <c r="F508" s="29" t="s">
        <v>267</v>
      </c>
      <c r="G508" s="22">
        <f>SUM(G509:G543)</f>
        <v>643.15</v>
      </c>
    </row>
    <row r="509" spans="1:7" x14ac:dyDescent="0.25">
      <c r="A509" s="25" t="s">
        <v>1467</v>
      </c>
      <c r="B509" s="25" t="s">
        <v>1468</v>
      </c>
      <c r="C509" s="26"/>
      <c r="D509" s="26"/>
      <c r="E509" s="26"/>
      <c r="F509" s="26"/>
      <c r="G509" s="27"/>
    </row>
    <row r="510" spans="1:7" x14ac:dyDescent="0.25">
      <c r="A510" s="23" t="s">
        <v>1541</v>
      </c>
      <c r="B510" s="23"/>
      <c r="C510" s="24">
        <v>1</v>
      </c>
      <c r="D510" s="24">
        <v>14.2</v>
      </c>
      <c r="E510" s="24"/>
      <c r="F510" s="24">
        <v>3.5</v>
      </c>
      <c r="G510" s="24">
        <f t="shared" ref="G510:G535" si="9">PRODUCT(C510:F510)</f>
        <v>49.699999999999996</v>
      </c>
    </row>
    <row r="511" spans="1:7" x14ac:dyDescent="0.25">
      <c r="A511" s="23" t="s">
        <v>1542</v>
      </c>
      <c r="B511" s="23"/>
      <c r="C511" s="24">
        <v>1</v>
      </c>
      <c r="D511" s="24">
        <v>3.2</v>
      </c>
      <c r="E511" s="24"/>
      <c r="F511" s="24">
        <v>3.5</v>
      </c>
      <c r="G511" s="24">
        <f t="shared" si="9"/>
        <v>11.200000000000001</v>
      </c>
    </row>
    <row r="512" spans="1:7" x14ac:dyDescent="0.25">
      <c r="A512" s="23" t="s">
        <v>1543</v>
      </c>
      <c r="B512" s="23"/>
      <c r="C512" s="24">
        <v>1</v>
      </c>
      <c r="D512" s="24">
        <v>1.5</v>
      </c>
      <c r="E512" s="24"/>
      <c r="F512" s="24">
        <v>3.5</v>
      </c>
      <c r="G512" s="24">
        <f t="shared" si="9"/>
        <v>5.25</v>
      </c>
    </row>
    <row r="513" spans="1:7" x14ac:dyDescent="0.25">
      <c r="A513" s="23" t="s">
        <v>1544</v>
      </c>
      <c r="B513" s="23"/>
      <c r="C513" s="24">
        <v>1</v>
      </c>
      <c r="D513" s="24">
        <v>11.8</v>
      </c>
      <c r="E513" s="24"/>
      <c r="F513" s="24">
        <v>3.5</v>
      </c>
      <c r="G513" s="24">
        <f t="shared" si="9"/>
        <v>41.300000000000004</v>
      </c>
    </row>
    <row r="514" spans="1:7" x14ac:dyDescent="0.25">
      <c r="A514" s="23" t="s">
        <v>1545</v>
      </c>
      <c r="B514" s="23"/>
      <c r="C514" s="24">
        <v>2</v>
      </c>
      <c r="D514" s="24">
        <v>6</v>
      </c>
      <c r="E514" s="24"/>
      <c r="F514" s="24">
        <v>3.5</v>
      </c>
      <c r="G514" s="24">
        <f t="shared" si="9"/>
        <v>42</v>
      </c>
    </row>
    <row r="515" spans="1:7" x14ac:dyDescent="0.25">
      <c r="A515" s="23"/>
      <c r="B515" s="23"/>
      <c r="C515" s="24">
        <v>1</v>
      </c>
      <c r="D515" s="24">
        <v>3.2</v>
      </c>
      <c r="E515" s="24"/>
      <c r="F515" s="24">
        <v>3.5</v>
      </c>
      <c r="G515" s="24">
        <f t="shared" si="9"/>
        <v>11.200000000000001</v>
      </c>
    </row>
    <row r="516" spans="1:7" x14ac:dyDescent="0.25">
      <c r="A516" s="23" t="s">
        <v>1546</v>
      </c>
      <c r="B516" s="23"/>
      <c r="C516" s="24">
        <v>2</v>
      </c>
      <c r="D516" s="24">
        <v>6</v>
      </c>
      <c r="E516" s="24"/>
      <c r="F516" s="24">
        <v>3.5</v>
      </c>
      <c r="G516" s="24">
        <f t="shared" si="9"/>
        <v>42</v>
      </c>
    </row>
    <row r="517" spans="1:7" x14ac:dyDescent="0.25">
      <c r="A517" s="23"/>
      <c r="B517" s="23"/>
      <c r="C517" s="24">
        <v>1</v>
      </c>
      <c r="D517" s="24">
        <v>8.1999999999999993</v>
      </c>
      <c r="E517" s="24"/>
      <c r="F517" s="24">
        <v>3.5</v>
      </c>
      <c r="G517" s="24">
        <f t="shared" si="9"/>
        <v>28.699999999999996</v>
      </c>
    </row>
    <row r="518" spans="1:7" x14ac:dyDescent="0.25">
      <c r="A518" s="23" t="s">
        <v>1547</v>
      </c>
      <c r="B518" s="23"/>
      <c r="C518" s="24">
        <v>1</v>
      </c>
      <c r="D518" s="24">
        <v>2.4</v>
      </c>
      <c r="E518" s="24"/>
      <c r="F518" s="24">
        <v>3.5</v>
      </c>
      <c r="G518" s="24">
        <f t="shared" si="9"/>
        <v>8.4</v>
      </c>
    </row>
    <row r="519" spans="1:7" x14ac:dyDescent="0.25">
      <c r="A519" s="23" t="s">
        <v>1548</v>
      </c>
      <c r="B519" s="23"/>
      <c r="C519" s="24">
        <v>1</v>
      </c>
      <c r="D519" s="24">
        <v>8.1999999999999993</v>
      </c>
      <c r="E519" s="24"/>
      <c r="F519" s="24">
        <v>3.5</v>
      </c>
      <c r="G519" s="24">
        <f t="shared" si="9"/>
        <v>28.699999999999996</v>
      </c>
    </row>
    <row r="520" spans="1:7" x14ac:dyDescent="0.25">
      <c r="A520" s="23" t="s">
        <v>1549</v>
      </c>
      <c r="B520" s="23"/>
      <c r="C520" s="24">
        <v>1</v>
      </c>
      <c r="D520" s="24">
        <v>9.1999999999999993</v>
      </c>
      <c r="E520" s="24"/>
      <c r="F520" s="24">
        <v>3.5</v>
      </c>
      <c r="G520" s="24">
        <f t="shared" si="9"/>
        <v>32.199999999999996</v>
      </c>
    </row>
    <row r="521" spans="1:7" x14ac:dyDescent="0.25">
      <c r="A521" s="23" t="s">
        <v>1550</v>
      </c>
      <c r="B521" s="23"/>
      <c r="C521" s="24">
        <v>1</v>
      </c>
      <c r="D521" s="24">
        <v>5.6</v>
      </c>
      <c r="E521" s="24"/>
      <c r="F521" s="24">
        <v>3.5</v>
      </c>
      <c r="G521" s="24">
        <f t="shared" si="9"/>
        <v>19.599999999999998</v>
      </c>
    </row>
    <row r="522" spans="1:7" x14ac:dyDescent="0.25">
      <c r="A522" s="23"/>
      <c r="B522" s="23"/>
      <c r="C522" s="24">
        <v>1</v>
      </c>
      <c r="D522" s="24">
        <v>2.6</v>
      </c>
      <c r="E522" s="24"/>
      <c r="F522" s="24">
        <v>3.5</v>
      </c>
      <c r="G522" s="24">
        <f t="shared" si="9"/>
        <v>9.1</v>
      </c>
    </row>
    <row r="523" spans="1:7" x14ac:dyDescent="0.25">
      <c r="A523" s="23" t="s">
        <v>1551</v>
      </c>
      <c r="B523" s="23"/>
      <c r="C523" s="24">
        <v>1</v>
      </c>
      <c r="D523" s="24">
        <v>6.2</v>
      </c>
      <c r="E523" s="24"/>
      <c r="F523" s="24">
        <v>3.5</v>
      </c>
      <c r="G523" s="24">
        <f t="shared" si="9"/>
        <v>21.7</v>
      </c>
    </row>
    <row r="524" spans="1:7" x14ac:dyDescent="0.25">
      <c r="A524" s="23" t="s">
        <v>1552</v>
      </c>
      <c r="B524" s="23"/>
      <c r="C524" s="24">
        <v>1</v>
      </c>
      <c r="D524" s="24">
        <v>4.5</v>
      </c>
      <c r="E524" s="24"/>
      <c r="F524" s="24">
        <v>3.5</v>
      </c>
      <c r="G524" s="24">
        <f t="shared" si="9"/>
        <v>15.75</v>
      </c>
    </row>
    <row r="525" spans="1:7" x14ac:dyDescent="0.25">
      <c r="A525" s="23" t="s">
        <v>1553</v>
      </c>
      <c r="B525" s="23"/>
      <c r="C525" s="24">
        <v>1</v>
      </c>
      <c r="D525" s="24">
        <v>3.6</v>
      </c>
      <c r="E525" s="24"/>
      <c r="F525" s="24">
        <v>3.5</v>
      </c>
      <c r="G525" s="24">
        <f t="shared" si="9"/>
        <v>12.6</v>
      </c>
    </row>
    <row r="526" spans="1:7" x14ac:dyDescent="0.25">
      <c r="A526" s="23" t="s">
        <v>1554</v>
      </c>
      <c r="B526" s="23"/>
      <c r="C526" s="24">
        <v>1</v>
      </c>
      <c r="D526" s="24">
        <v>2.6</v>
      </c>
      <c r="E526" s="24"/>
      <c r="F526" s="24">
        <v>3.5</v>
      </c>
      <c r="G526" s="24">
        <f t="shared" si="9"/>
        <v>9.1</v>
      </c>
    </row>
    <row r="527" spans="1:7" x14ac:dyDescent="0.25">
      <c r="A527" s="23"/>
      <c r="B527" s="23"/>
      <c r="C527" s="24">
        <v>1</v>
      </c>
      <c r="D527" s="24">
        <v>2.8</v>
      </c>
      <c r="E527" s="24"/>
      <c r="F527" s="24">
        <v>3.5</v>
      </c>
      <c r="G527" s="24">
        <f t="shared" si="9"/>
        <v>9.7999999999999989</v>
      </c>
    </row>
    <row r="528" spans="1:7" x14ac:dyDescent="0.25">
      <c r="A528" s="23" t="s">
        <v>1555</v>
      </c>
      <c r="B528" s="23"/>
      <c r="C528" s="24">
        <v>1</v>
      </c>
      <c r="D528" s="24">
        <v>3.8</v>
      </c>
      <c r="E528" s="24"/>
      <c r="F528" s="24">
        <v>3.5</v>
      </c>
      <c r="G528" s="24">
        <f t="shared" si="9"/>
        <v>13.299999999999999</v>
      </c>
    </row>
    <row r="529" spans="1:7" x14ac:dyDescent="0.25">
      <c r="A529" s="23" t="s">
        <v>1556</v>
      </c>
      <c r="B529" s="23"/>
      <c r="C529" s="24">
        <v>2</v>
      </c>
      <c r="D529" s="24">
        <v>0.8</v>
      </c>
      <c r="E529" s="24"/>
      <c r="F529" s="24">
        <v>3.5</v>
      </c>
      <c r="G529" s="24">
        <f t="shared" si="9"/>
        <v>5.6000000000000005</v>
      </c>
    </row>
    <row r="530" spans="1:7" x14ac:dyDescent="0.25">
      <c r="A530" s="23" t="s">
        <v>1557</v>
      </c>
      <c r="B530" s="23"/>
      <c r="C530" s="24">
        <v>3</v>
      </c>
      <c r="D530" s="24">
        <v>3.9</v>
      </c>
      <c r="E530" s="24"/>
      <c r="F530" s="24">
        <v>3.5</v>
      </c>
      <c r="G530" s="24">
        <f t="shared" si="9"/>
        <v>40.949999999999996</v>
      </c>
    </row>
    <row r="531" spans="1:7" x14ac:dyDescent="0.25">
      <c r="A531" s="23"/>
      <c r="B531" s="23"/>
      <c r="C531" s="24">
        <v>2</v>
      </c>
      <c r="D531" s="24">
        <v>5.9</v>
      </c>
      <c r="E531" s="24"/>
      <c r="F531" s="24">
        <v>3.5</v>
      </c>
      <c r="G531" s="24">
        <f t="shared" si="9"/>
        <v>41.300000000000004</v>
      </c>
    </row>
    <row r="532" spans="1:7" x14ac:dyDescent="0.25">
      <c r="A532" s="23" t="s">
        <v>1558</v>
      </c>
      <c r="B532" s="23"/>
      <c r="C532" s="24">
        <v>1</v>
      </c>
      <c r="D532" s="24">
        <v>2.2999999999999998</v>
      </c>
      <c r="E532" s="24"/>
      <c r="F532" s="24">
        <v>3.5</v>
      </c>
      <c r="G532" s="24">
        <f t="shared" si="9"/>
        <v>8.0499999999999989</v>
      </c>
    </row>
    <row r="533" spans="1:7" x14ac:dyDescent="0.25">
      <c r="A533" s="23" t="s">
        <v>1559</v>
      </c>
      <c r="B533" s="23"/>
      <c r="C533" s="24">
        <v>1</v>
      </c>
      <c r="D533" s="24">
        <v>17.8</v>
      </c>
      <c r="E533" s="24"/>
      <c r="F533" s="24">
        <v>3.5</v>
      </c>
      <c r="G533" s="24">
        <f t="shared" si="9"/>
        <v>62.300000000000004</v>
      </c>
    </row>
    <row r="534" spans="1:7" x14ac:dyDescent="0.25">
      <c r="A534" s="23" t="s">
        <v>1560</v>
      </c>
      <c r="B534" s="23"/>
      <c r="C534" s="24">
        <v>1</v>
      </c>
      <c r="D534" s="24">
        <v>3.5</v>
      </c>
      <c r="E534" s="24"/>
      <c r="F534" s="24">
        <v>3.5</v>
      </c>
      <c r="G534" s="24">
        <f t="shared" si="9"/>
        <v>12.25</v>
      </c>
    </row>
    <row r="535" spans="1:7" x14ac:dyDescent="0.25">
      <c r="A535" s="23"/>
      <c r="B535" s="23"/>
      <c r="C535" s="24">
        <v>1</v>
      </c>
      <c r="D535" s="24">
        <v>4</v>
      </c>
      <c r="E535" s="24"/>
      <c r="F535" s="24">
        <v>3.5</v>
      </c>
      <c r="G535" s="24">
        <f t="shared" si="9"/>
        <v>14</v>
      </c>
    </row>
    <row r="536" spans="1:7" x14ac:dyDescent="0.25">
      <c r="A536" s="25" t="s">
        <v>1561</v>
      </c>
      <c r="B536" s="25" t="s">
        <v>1468</v>
      </c>
      <c r="C536" s="26"/>
      <c r="D536" s="26"/>
      <c r="E536" s="26"/>
      <c r="F536" s="26"/>
      <c r="G536" s="27"/>
    </row>
    <row r="537" spans="1:7" x14ac:dyDescent="0.25">
      <c r="A537" s="23" t="s">
        <v>1562</v>
      </c>
      <c r="B537" s="23"/>
      <c r="C537" s="24">
        <v>1</v>
      </c>
      <c r="D537" s="24">
        <v>6.2</v>
      </c>
      <c r="E537" s="24"/>
      <c r="F537" s="24">
        <v>1.5</v>
      </c>
      <c r="G537" s="24">
        <f t="shared" ref="G537:G543" si="10">PRODUCT(C537:F537)</f>
        <v>9.3000000000000007</v>
      </c>
    </row>
    <row r="538" spans="1:7" x14ac:dyDescent="0.25">
      <c r="A538" s="23" t="s">
        <v>1563</v>
      </c>
      <c r="B538" s="23"/>
      <c r="C538" s="24">
        <v>1</v>
      </c>
      <c r="D538" s="24">
        <v>3.2</v>
      </c>
      <c r="E538" s="24"/>
      <c r="F538" s="24">
        <v>1.5</v>
      </c>
      <c r="G538" s="24">
        <f t="shared" si="10"/>
        <v>4.8000000000000007</v>
      </c>
    </row>
    <row r="539" spans="1:7" x14ac:dyDescent="0.25">
      <c r="A539" s="23" t="s">
        <v>1564</v>
      </c>
      <c r="B539" s="23"/>
      <c r="C539" s="24">
        <v>1</v>
      </c>
      <c r="D539" s="24">
        <v>5.5</v>
      </c>
      <c r="E539" s="24"/>
      <c r="F539" s="24">
        <v>1.5</v>
      </c>
      <c r="G539" s="24">
        <f t="shared" si="10"/>
        <v>8.25</v>
      </c>
    </row>
    <row r="540" spans="1:7" x14ac:dyDescent="0.25">
      <c r="A540" s="23"/>
      <c r="B540" s="23"/>
      <c r="C540" s="24">
        <v>1</v>
      </c>
      <c r="D540" s="24">
        <v>2.8</v>
      </c>
      <c r="E540" s="24"/>
      <c r="F540" s="24">
        <v>1.5</v>
      </c>
      <c r="G540" s="24">
        <f t="shared" si="10"/>
        <v>4.1999999999999993</v>
      </c>
    </row>
    <row r="541" spans="1:7" x14ac:dyDescent="0.25">
      <c r="A541" s="23" t="s">
        <v>1565</v>
      </c>
      <c r="B541" s="23"/>
      <c r="C541" s="24">
        <v>1</v>
      </c>
      <c r="D541" s="24">
        <v>7.2</v>
      </c>
      <c r="E541" s="24"/>
      <c r="F541" s="24">
        <v>1.5</v>
      </c>
      <c r="G541" s="24">
        <f t="shared" si="10"/>
        <v>10.8</v>
      </c>
    </row>
    <row r="542" spans="1:7" x14ac:dyDescent="0.25">
      <c r="A542" s="23" t="s">
        <v>1566</v>
      </c>
      <c r="B542" s="23"/>
      <c r="C542" s="24">
        <v>1</v>
      </c>
      <c r="D542" s="24">
        <v>3.5</v>
      </c>
      <c r="E542" s="24"/>
      <c r="F542" s="24">
        <v>1.5</v>
      </c>
      <c r="G542" s="24">
        <f t="shared" si="10"/>
        <v>5.25</v>
      </c>
    </row>
    <row r="543" spans="1:7" x14ac:dyDescent="0.25">
      <c r="A543" s="23" t="s">
        <v>1560</v>
      </c>
      <c r="B543" s="23"/>
      <c r="C543" s="24">
        <v>3</v>
      </c>
      <c r="D543" s="24">
        <v>1</v>
      </c>
      <c r="E543" s="24"/>
      <c r="F543" s="24">
        <v>1.5</v>
      </c>
      <c r="G543" s="24">
        <f t="shared" si="10"/>
        <v>4.5</v>
      </c>
    </row>
    <row r="545" spans="1:7" ht="45" customHeight="1" x14ac:dyDescent="0.25">
      <c r="A545" s="20" t="s">
        <v>1567</v>
      </c>
      <c r="B545" s="20" t="s">
        <v>1359</v>
      </c>
      <c r="C545" s="20" t="s">
        <v>268</v>
      </c>
      <c r="D545" s="21" t="s">
        <v>36</v>
      </c>
      <c r="E545" s="29" t="s">
        <v>269</v>
      </c>
      <c r="F545" s="29" t="s">
        <v>269</v>
      </c>
      <c r="G545" s="22">
        <f>SUM(G546:G568)</f>
        <v>285.32499999999987</v>
      </c>
    </row>
    <row r="546" spans="1:7" x14ac:dyDescent="0.25">
      <c r="A546" s="25" t="s">
        <v>1467</v>
      </c>
      <c r="B546" s="25" t="s">
        <v>1468</v>
      </c>
      <c r="C546" s="26"/>
      <c r="D546" s="26"/>
      <c r="E546" s="26"/>
      <c r="F546" s="26"/>
      <c r="G546" s="27"/>
    </row>
    <row r="547" spans="1:7" x14ac:dyDescent="0.25">
      <c r="A547" s="23" t="s">
        <v>1568</v>
      </c>
      <c r="B547" s="23"/>
      <c r="C547" s="24">
        <v>1</v>
      </c>
      <c r="D547" s="24">
        <v>4.8</v>
      </c>
      <c r="E547" s="24"/>
      <c r="F547" s="24">
        <v>3.5</v>
      </c>
      <c r="G547" s="24">
        <f t="shared" ref="G547:G562" si="11">PRODUCT(C547:F547)</f>
        <v>16.8</v>
      </c>
    </row>
    <row r="548" spans="1:7" x14ac:dyDescent="0.25">
      <c r="A548" s="23"/>
      <c r="B548" s="23"/>
      <c r="C548" s="24">
        <v>1</v>
      </c>
      <c r="D548" s="24">
        <v>1.2</v>
      </c>
      <c r="E548" s="24"/>
      <c r="F548" s="24">
        <v>3.5</v>
      </c>
      <c r="G548" s="24">
        <f t="shared" si="11"/>
        <v>4.2</v>
      </c>
    </row>
    <row r="549" spans="1:7" x14ac:dyDescent="0.25">
      <c r="A549" s="23"/>
      <c r="B549" s="23"/>
      <c r="C549" s="24">
        <v>1</v>
      </c>
      <c r="D549" s="24">
        <v>2.6</v>
      </c>
      <c r="E549" s="24"/>
      <c r="F549" s="24">
        <v>3.5</v>
      </c>
      <c r="G549" s="24">
        <f t="shared" si="11"/>
        <v>9.1</v>
      </c>
    </row>
    <row r="550" spans="1:7" x14ac:dyDescent="0.25">
      <c r="A550" s="23" t="s">
        <v>1569</v>
      </c>
      <c r="B550" s="23"/>
      <c r="C550" s="24">
        <v>1</v>
      </c>
      <c r="D550" s="24">
        <v>13.2</v>
      </c>
      <c r="E550" s="24"/>
      <c r="F550" s="24">
        <v>3.5</v>
      </c>
      <c r="G550" s="24">
        <f t="shared" si="11"/>
        <v>46.199999999999996</v>
      </c>
    </row>
    <row r="551" spans="1:7" x14ac:dyDescent="0.25">
      <c r="A551" s="23"/>
      <c r="B551" s="23"/>
      <c r="C551" s="24">
        <v>1</v>
      </c>
      <c r="D551" s="24">
        <v>1.6</v>
      </c>
      <c r="E551" s="24"/>
      <c r="F551" s="24">
        <v>3.5</v>
      </c>
      <c r="G551" s="24">
        <f t="shared" si="11"/>
        <v>5.6000000000000005</v>
      </c>
    </row>
    <row r="552" spans="1:7" x14ac:dyDescent="0.25">
      <c r="A552" s="23" t="s">
        <v>1570</v>
      </c>
      <c r="B552" s="23"/>
      <c r="C552" s="24">
        <v>4</v>
      </c>
      <c r="D552" s="24">
        <v>4.5999999999999996</v>
      </c>
      <c r="E552" s="24"/>
      <c r="F552" s="24">
        <v>3.5</v>
      </c>
      <c r="G552" s="24">
        <f t="shared" si="11"/>
        <v>64.399999999999991</v>
      </c>
    </row>
    <row r="553" spans="1:7" x14ac:dyDescent="0.25">
      <c r="A553" s="23" t="s">
        <v>1571</v>
      </c>
      <c r="B553" s="23"/>
      <c r="C553" s="24">
        <v>1</v>
      </c>
      <c r="D553" s="24">
        <v>1.8</v>
      </c>
      <c r="E553" s="24"/>
      <c r="F553" s="24">
        <v>3.5</v>
      </c>
      <c r="G553" s="24">
        <f t="shared" si="11"/>
        <v>6.3</v>
      </c>
    </row>
    <row r="554" spans="1:7" x14ac:dyDescent="0.25">
      <c r="A554" s="23" t="s">
        <v>1572</v>
      </c>
      <c r="B554" s="23"/>
      <c r="C554" s="24">
        <v>1</v>
      </c>
      <c r="D554" s="24">
        <v>6.2</v>
      </c>
      <c r="E554" s="24"/>
      <c r="F554" s="24">
        <v>3.5</v>
      </c>
      <c r="G554" s="24">
        <f t="shared" si="11"/>
        <v>21.7</v>
      </c>
    </row>
    <row r="555" spans="1:7" x14ac:dyDescent="0.25">
      <c r="A555" s="23" t="s">
        <v>1573</v>
      </c>
      <c r="B555" s="23"/>
      <c r="C555" s="24">
        <v>1</v>
      </c>
      <c r="D555" s="24">
        <v>2.6</v>
      </c>
      <c r="E555" s="24"/>
      <c r="F555" s="24">
        <v>3.5</v>
      </c>
      <c r="G555" s="24">
        <f t="shared" si="11"/>
        <v>9.1</v>
      </c>
    </row>
    <row r="556" spans="1:7" x14ac:dyDescent="0.25">
      <c r="A556" s="23" t="s">
        <v>1564</v>
      </c>
      <c r="B556" s="23"/>
      <c r="C556" s="24">
        <v>1</v>
      </c>
      <c r="D556" s="24">
        <v>2.6</v>
      </c>
      <c r="E556" s="24"/>
      <c r="F556" s="24">
        <v>3.5</v>
      </c>
      <c r="G556" s="24">
        <f t="shared" si="11"/>
        <v>9.1</v>
      </c>
    </row>
    <row r="557" spans="1:7" x14ac:dyDescent="0.25">
      <c r="A557" s="23" t="s">
        <v>1565</v>
      </c>
      <c r="B557" s="23"/>
      <c r="C557" s="24">
        <v>1</v>
      </c>
      <c r="D557" s="24">
        <v>4.5</v>
      </c>
      <c r="E557" s="24"/>
      <c r="F557" s="24">
        <v>3.5</v>
      </c>
      <c r="G557" s="24">
        <f t="shared" si="11"/>
        <v>15.75</v>
      </c>
    </row>
    <row r="558" spans="1:7" x14ac:dyDescent="0.25">
      <c r="A558" s="23" t="s">
        <v>1574</v>
      </c>
      <c r="B558" s="23"/>
      <c r="C558" s="24">
        <v>1</v>
      </c>
      <c r="D558" s="24">
        <v>3.5</v>
      </c>
      <c r="E558" s="24"/>
      <c r="F558" s="24">
        <v>3.5</v>
      </c>
      <c r="G558" s="24">
        <f t="shared" si="11"/>
        <v>12.25</v>
      </c>
    </row>
    <row r="559" spans="1:7" x14ac:dyDescent="0.25">
      <c r="A559" s="23"/>
      <c r="B559" s="23"/>
      <c r="C559" s="24">
        <v>1</v>
      </c>
      <c r="D559" s="24">
        <v>4</v>
      </c>
      <c r="E559" s="24"/>
      <c r="F559" s="24">
        <v>3.5</v>
      </c>
      <c r="G559" s="24">
        <f t="shared" si="11"/>
        <v>14</v>
      </c>
    </row>
    <row r="560" spans="1:7" x14ac:dyDescent="0.25">
      <c r="A560" s="23" t="s">
        <v>1575</v>
      </c>
      <c r="B560" s="23"/>
      <c r="C560" s="24">
        <v>1</v>
      </c>
      <c r="D560" s="24">
        <v>3</v>
      </c>
      <c r="E560" s="24"/>
      <c r="F560" s="24">
        <v>3.5</v>
      </c>
      <c r="G560" s="24">
        <f t="shared" si="11"/>
        <v>10.5</v>
      </c>
    </row>
    <row r="561" spans="1:7" x14ac:dyDescent="0.25">
      <c r="A561" s="23"/>
      <c r="B561" s="23"/>
      <c r="C561" s="24">
        <v>1</v>
      </c>
      <c r="D561" s="24">
        <v>3.2</v>
      </c>
      <c r="E561" s="24"/>
      <c r="F561" s="24">
        <v>3.5</v>
      </c>
      <c r="G561" s="24">
        <f t="shared" si="11"/>
        <v>11.200000000000001</v>
      </c>
    </row>
    <row r="562" spans="1:7" x14ac:dyDescent="0.25">
      <c r="A562" s="23"/>
      <c r="B562" s="23"/>
      <c r="C562" s="24">
        <v>1</v>
      </c>
      <c r="D562" s="24">
        <v>2</v>
      </c>
      <c r="E562" s="24"/>
      <c r="F562" s="24">
        <v>3.5</v>
      </c>
      <c r="G562" s="24">
        <f t="shared" si="11"/>
        <v>7</v>
      </c>
    </row>
    <row r="563" spans="1:7" x14ac:dyDescent="0.25">
      <c r="A563" s="25" t="s">
        <v>1561</v>
      </c>
      <c r="B563" s="25" t="s">
        <v>1468</v>
      </c>
      <c r="C563" s="26"/>
      <c r="D563" s="26"/>
      <c r="E563" s="26"/>
      <c r="F563" s="26"/>
      <c r="G563" s="27"/>
    </row>
    <row r="564" spans="1:7" x14ac:dyDescent="0.25">
      <c r="A564" s="23" t="s">
        <v>1576</v>
      </c>
      <c r="B564" s="23"/>
      <c r="C564" s="24">
        <v>1</v>
      </c>
      <c r="D564" s="24">
        <v>1.6</v>
      </c>
      <c r="E564" s="24"/>
      <c r="F564" s="24">
        <v>1.5</v>
      </c>
      <c r="G564" s="24">
        <f>PRODUCT(C564:F564)</f>
        <v>2.4000000000000004</v>
      </c>
    </row>
    <row r="565" spans="1:7" x14ac:dyDescent="0.25">
      <c r="A565" s="23" t="s">
        <v>1564</v>
      </c>
      <c r="B565" s="23"/>
      <c r="C565" s="24">
        <v>1</v>
      </c>
      <c r="D565" s="24">
        <v>2.6</v>
      </c>
      <c r="E565" s="24"/>
      <c r="F565" s="24">
        <v>1.5</v>
      </c>
      <c r="G565" s="24">
        <f>PRODUCT(C565:F565)</f>
        <v>3.9000000000000004</v>
      </c>
    </row>
    <row r="566" spans="1:7" x14ac:dyDescent="0.25">
      <c r="A566" s="23" t="s">
        <v>1565</v>
      </c>
      <c r="B566" s="23"/>
      <c r="C566" s="24">
        <v>1</v>
      </c>
      <c r="D566" s="24">
        <v>4.3499999999999996</v>
      </c>
      <c r="E566" s="24"/>
      <c r="F566" s="24">
        <v>1.5</v>
      </c>
      <c r="G566" s="24">
        <f>PRODUCT(C566:F566)</f>
        <v>6.5249999999999995</v>
      </c>
    </row>
    <row r="567" spans="1:7" x14ac:dyDescent="0.25">
      <c r="A567" s="23" t="s">
        <v>1577</v>
      </c>
      <c r="B567" s="23"/>
      <c r="C567" s="24">
        <v>1</v>
      </c>
      <c r="D567" s="24">
        <v>3.6</v>
      </c>
      <c r="E567" s="24"/>
      <c r="F567" s="24">
        <v>1.5</v>
      </c>
      <c r="G567" s="24">
        <f>PRODUCT(C567:F567)</f>
        <v>5.4</v>
      </c>
    </row>
    <row r="568" spans="1:7" x14ac:dyDescent="0.25">
      <c r="A568" s="23"/>
      <c r="B568" s="23"/>
      <c r="C568" s="24">
        <v>1</v>
      </c>
      <c r="D568" s="24">
        <v>2.6</v>
      </c>
      <c r="E568" s="24"/>
      <c r="F568" s="24">
        <v>1.5</v>
      </c>
      <c r="G568" s="24">
        <f>PRODUCT(C568:F568)</f>
        <v>3.9000000000000004</v>
      </c>
    </row>
    <row r="570" spans="1:7" ht="45" customHeight="1" x14ac:dyDescent="0.25">
      <c r="A570" s="20" t="s">
        <v>1578</v>
      </c>
      <c r="B570" s="20" t="s">
        <v>1359</v>
      </c>
      <c r="C570" s="20" t="s">
        <v>270</v>
      </c>
      <c r="D570" s="21" t="s">
        <v>36</v>
      </c>
      <c r="E570" s="29" t="s">
        <v>271</v>
      </c>
      <c r="F570" s="29" t="s">
        <v>271</v>
      </c>
      <c r="G570" s="22">
        <f>SUM(G571:G578)</f>
        <v>35.749999999999993</v>
      </c>
    </row>
    <row r="571" spans="1:7" x14ac:dyDescent="0.25">
      <c r="A571" s="25" t="s">
        <v>1467</v>
      </c>
      <c r="B571" s="25" t="s">
        <v>1468</v>
      </c>
      <c r="C571" s="26"/>
      <c r="D571" s="26"/>
      <c r="E571" s="26"/>
      <c r="F571" s="26"/>
      <c r="G571" s="27"/>
    </row>
    <row r="572" spans="1:7" x14ac:dyDescent="0.25">
      <c r="A572" s="23" t="s">
        <v>1579</v>
      </c>
      <c r="B572" s="23"/>
      <c r="C572" s="24">
        <v>1</v>
      </c>
      <c r="D572" s="24">
        <v>2.8</v>
      </c>
      <c r="E572" s="24"/>
      <c r="F572" s="24">
        <v>3.5</v>
      </c>
      <c r="G572" s="24">
        <f>PRODUCT(C572:F572)</f>
        <v>9.7999999999999989</v>
      </c>
    </row>
    <row r="573" spans="1:7" x14ac:dyDescent="0.25">
      <c r="A573" s="23" t="s">
        <v>1580</v>
      </c>
      <c r="B573" s="23"/>
      <c r="C573" s="24">
        <v>1</v>
      </c>
      <c r="D573" s="24">
        <v>3</v>
      </c>
      <c r="E573" s="24"/>
      <c r="F573" s="24">
        <v>3.5</v>
      </c>
      <c r="G573" s="24">
        <f>PRODUCT(C573:F573)</f>
        <v>10.5</v>
      </c>
    </row>
    <row r="574" spans="1:7" x14ac:dyDescent="0.25">
      <c r="A574" s="23" t="s">
        <v>1581</v>
      </c>
      <c r="B574" s="23"/>
      <c r="C574" s="24">
        <v>1</v>
      </c>
      <c r="D574" s="24">
        <v>1.2</v>
      </c>
      <c r="E574" s="24"/>
      <c r="F574" s="24">
        <v>3.5</v>
      </c>
      <c r="G574" s="24">
        <f>PRODUCT(C574:F574)</f>
        <v>4.2</v>
      </c>
    </row>
    <row r="575" spans="1:7" x14ac:dyDescent="0.25">
      <c r="A575" s="23" t="s">
        <v>1582</v>
      </c>
      <c r="B575" s="23"/>
      <c r="C575" s="24">
        <v>1</v>
      </c>
      <c r="D575" s="24">
        <v>1.5</v>
      </c>
      <c r="E575" s="24"/>
      <c r="F575" s="24">
        <v>3.5</v>
      </c>
      <c r="G575" s="24">
        <f>PRODUCT(C575:F575)</f>
        <v>5.25</v>
      </c>
    </row>
    <row r="576" spans="1:7" x14ac:dyDescent="0.25">
      <c r="A576" s="23" t="s">
        <v>1583</v>
      </c>
      <c r="B576" s="23"/>
      <c r="C576" s="24">
        <v>2</v>
      </c>
      <c r="D576" s="24">
        <v>0.6</v>
      </c>
      <c r="E576" s="24"/>
      <c r="F576" s="24">
        <v>3.5</v>
      </c>
      <c r="G576" s="24">
        <f>PRODUCT(C576:F576)</f>
        <v>4.2</v>
      </c>
    </row>
    <row r="577" spans="1:7" x14ac:dyDescent="0.25">
      <c r="A577" s="25" t="s">
        <v>1561</v>
      </c>
      <c r="B577" s="25" t="s">
        <v>1468</v>
      </c>
      <c r="C577" s="26"/>
      <c r="D577" s="26"/>
      <c r="E577" s="26"/>
      <c r="F577" s="26"/>
      <c r="G577" s="27"/>
    </row>
    <row r="578" spans="1:7" x14ac:dyDescent="0.25">
      <c r="A578" s="23" t="s">
        <v>1581</v>
      </c>
      <c r="B578" s="23"/>
      <c r="C578" s="24">
        <v>1</v>
      </c>
      <c r="D578" s="24">
        <v>1.2</v>
      </c>
      <c r="E578" s="24"/>
      <c r="F578" s="24">
        <v>1.5</v>
      </c>
      <c r="G578" s="24">
        <f>PRODUCT(C578:F578)</f>
        <v>1.7999999999999998</v>
      </c>
    </row>
    <row r="580" spans="1:7" ht="45" customHeight="1" x14ac:dyDescent="0.25">
      <c r="A580" s="20" t="s">
        <v>1584</v>
      </c>
      <c r="B580" s="20" t="s">
        <v>1359</v>
      </c>
      <c r="C580" s="20" t="s">
        <v>272</v>
      </c>
      <c r="D580" s="21" t="s">
        <v>36</v>
      </c>
      <c r="E580" s="29" t="s">
        <v>273</v>
      </c>
      <c r="F580" s="29" t="s">
        <v>273</v>
      </c>
      <c r="G580" s="22">
        <f>SUM(G581:G591)</f>
        <v>73</v>
      </c>
    </row>
    <row r="581" spans="1:7" x14ac:dyDescent="0.25">
      <c r="A581" s="25" t="s">
        <v>1467</v>
      </c>
      <c r="B581" s="25" t="s">
        <v>1468</v>
      </c>
      <c r="C581" s="26"/>
      <c r="D581" s="26"/>
      <c r="E581" s="26"/>
      <c r="F581" s="26"/>
      <c r="G581" s="27"/>
    </row>
    <row r="582" spans="1:7" x14ac:dyDescent="0.25">
      <c r="A582" s="23" t="s">
        <v>1568</v>
      </c>
      <c r="B582" s="23"/>
      <c r="C582" s="24">
        <v>1</v>
      </c>
      <c r="D582" s="24">
        <v>2.4</v>
      </c>
      <c r="E582" s="24"/>
      <c r="F582" s="24">
        <v>3.5</v>
      </c>
      <c r="G582" s="24">
        <f t="shared" ref="G582:G587" si="12">PRODUCT(C582:F582)</f>
        <v>8.4</v>
      </c>
    </row>
    <row r="583" spans="1:7" x14ac:dyDescent="0.25">
      <c r="A583" s="23"/>
      <c r="B583" s="23"/>
      <c r="C583" s="24">
        <v>1</v>
      </c>
      <c r="D583" s="24">
        <v>1.4</v>
      </c>
      <c r="E583" s="24"/>
      <c r="F583" s="24">
        <v>3.5</v>
      </c>
      <c r="G583" s="24">
        <f t="shared" si="12"/>
        <v>4.8999999999999995</v>
      </c>
    </row>
    <row r="584" spans="1:7" x14ac:dyDescent="0.25">
      <c r="A584" s="23" t="s">
        <v>1585</v>
      </c>
      <c r="B584" s="23"/>
      <c r="C584" s="24">
        <v>1</v>
      </c>
      <c r="D584" s="24">
        <v>5.8</v>
      </c>
      <c r="E584" s="24"/>
      <c r="F584" s="24">
        <v>3.5</v>
      </c>
      <c r="G584" s="24">
        <f t="shared" si="12"/>
        <v>20.3</v>
      </c>
    </row>
    <row r="585" spans="1:7" x14ac:dyDescent="0.25">
      <c r="A585" s="23"/>
      <c r="B585" s="23"/>
      <c r="C585" s="24">
        <v>1</v>
      </c>
      <c r="D585" s="24">
        <v>1.8</v>
      </c>
      <c r="E585" s="24"/>
      <c r="F585" s="24">
        <v>3.5</v>
      </c>
      <c r="G585" s="24">
        <f t="shared" si="12"/>
        <v>6.3</v>
      </c>
    </row>
    <row r="586" spans="1:7" x14ac:dyDescent="0.25">
      <c r="A586" s="23" t="s">
        <v>1586</v>
      </c>
      <c r="B586" s="23"/>
      <c r="C586" s="24">
        <v>1</v>
      </c>
      <c r="D586" s="24">
        <v>2.8</v>
      </c>
      <c r="E586" s="24"/>
      <c r="F586" s="24">
        <v>3.5</v>
      </c>
      <c r="G586" s="24">
        <f t="shared" si="12"/>
        <v>9.7999999999999989</v>
      </c>
    </row>
    <row r="587" spans="1:7" x14ac:dyDescent="0.25">
      <c r="A587" s="23" t="s">
        <v>1576</v>
      </c>
      <c r="B587" s="23"/>
      <c r="C587" s="24">
        <v>1</v>
      </c>
      <c r="D587" s="24">
        <v>2.2000000000000002</v>
      </c>
      <c r="E587" s="24"/>
      <c r="F587" s="24">
        <v>3.5</v>
      </c>
      <c r="G587" s="24">
        <f t="shared" si="12"/>
        <v>7.7000000000000011</v>
      </c>
    </row>
    <row r="588" spans="1:7" x14ac:dyDescent="0.25">
      <c r="A588" s="25" t="s">
        <v>1561</v>
      </c>
      <c r="B588" s="25" t="s">
        <v>1468</v>
      </c>
      <c r="C588" s="26"/>
      <c r="D588" s="26"/>
      <c r="E588" s="26"/>
      <c r="F588" s="26"/>
      <c r="G588" s="27"/>
    </row>
    <row r="589" spans="1:7" x14ac:dyDescent="0.25">
      <c r="A589" s="23" t="s">
        <v>1585</v>
      </c>
      <c r="B589" s="23"/>
      <c r="C589" s="24">
        <v>1</v>
      </c>
      <c r="D589" s="24">
        <v>5.8</v>
      </c>
      <c r="E589" s="24"/>
      <c r="F589" s="24">
        <v>1.5</v>
      </c>
      <c r="G589" s="24">
        <f>PRODUCT(C589:F589)</f>
        <v>8.6999999999999993</v>
      </c>
    </row>
    <row r="590" spans="1:7" x14ac:dyDescent="0.25">
      <c r="A590" s="23"/>
      <c r="B590" s="23"/>
      <c r="C590" s="24">
        <v>1</v>
      </c>
      <c r="D590" s="24">
        <v>1.8</v>
      </c>
      <c r="E590" s="24"/>
      <c r="F590" s="24">
        <v>1.5</v>
      </c>
      <c r="G590" s="24">
        <f>PRODUCT(C590:F590)</f>
        <v>2.7</v>
      </c>
    </row>
    <row r="591" spans="1:7" x14ac:dyDescent="0.25">
      <c r="A591" s="23" t="s">
        <v>1586</v>
      </c>
      <c r="B591" s="23"/>
      <c r="C591" s="24">
        <v>1</v>
      </c>
      <c r="D591" s="24">
        <v>2.8</v>
      </c>
      <c r="E591" s="24"/>
      <c r="F591" s="24">
        <v>1.5</v>
      </c>
      <c r="G591" s="24">
        <f>PRODUCT(C591:F591)</f>
        <v>4.1999999999999993</v>
      </c>
    </row>
    <row r="593" spans="1:7" ht="45" customHeight="1" x14ac:dyDescent="0.25">
      <c r="A593" s="20" t="s">
        <v>1587</v>
      </c>
      <c r="B593" s="20" t="s">
        <v>1359</v>
      </c>
      <c r="C593" s="20" t="s">
        <v>274</v>
      </c>
      <c r="D593" s="21" t="s">
        <v>36</v>
      </c>
      <c r="E593" s="29" t="s">
        <v>275</v>
      </c>
      <c r="F593" s="29" t="s">
        <v>275</v>
      </c>
      <c r="G593" s="22">
        <f>SUM(G594:G604)</f>
        <v>84.800000000000011</v>
      </c>
    </row>
    <row r="594" spans="1:7" x14ac:dyDescent="0.25">
      <c r="A594" s="25" t="s">
        <v>1467</v>
      </c>
      <c r="B594" s="25" t="s">
        <v>1468</v>
      </c>
      <c r="C594" s="26"/>
      <c r="D594" s="26"/>
      <c r="E594" s="26"/>
      <c r="F594" s="26"/>
      <c r="G594" s="27"/>
    </row>
    <row r="595" spans="1:7" x14ac:dyDescent="0.25">
      <c r="A595" s="23" t="s">
        <v>1588</v>
      </c>
      <c r="B595" s="23"/>
      <c r="C595" s="24">
        <v>1</v>
      </c>
      <c r="D595" s="24">
        <v>2.4</v>
      </c>
      <c r="E595" s="24"/>
      <c r="F595" s="24">
        <v>3.5</v>
      </c>
      <c r="G595" s="24">
        <f t="shared" ref="G595:G601" si="13">PRODUCT(C595:F595)</f>
        <v>8.4</v>
      </c>
    </row>
    <row r="596" spans="1:7" x14ac:dyDescent="0.25">
      <c r="A596" s="23"/>
      <c r="B596" s="23"/>
      <c r="C596" s="24">
        <v>2</v>
      </c>
      <c r="D596" s="24">
        <v>1.45</v>
      </c>
      <c r="E596" s="24"/>
      <c r="F596" s="24">
        <v>3.5</v>
      </c>
      <c r="G596" s="24">
        <f t="shared" si="13"/>
        <v>10.15</v>
      </c>
    </row>
    <row r="597" spans="1:7" x14ac:dyDescent="0.25">
      <c r="A597" s="23" t="s">
        <v>1589</v>
      </c>
      <c r="B597" s="23"/>
      <c r="C597" s="24">
        <v>2</v>
      </c>
      <c r="D597" s="24">
        <v>1.8</v>
      </c>
      <c r="E597" s="24"/>
      <c r="F597" s="24">
        <v>3.5</v>
      </c>
      <c r="G597" s="24">
        <f t="shared" si="13"/>
        <v>12.6</v>
      </c>
    </row>
    <row r="598" spans="1:7" x14ac:dyDescent="0.25">
      <c r="A598" s="23" t="s">
        <v>1590</v>
      </c>
      <c r="B598" s="23"/>
      <c r="C598" s="24">
        <v>1</v>
      </c>
      <c r="D598" s="24">
        <v>7.2</v>
      </c>
      <c r="E598" s="24"/>
      <c r="F598" s="24">
        <v>3.5</v>
      </c>
      <c r="G598" s="24">
        <f t="shared" si="13"/>
        <v>25.2</v>
      </c>
    </row>
    <row r="599" spans="1:7" x14ac:dyDescent="0.25">
      <c r="A599" s="23"/>
      <c r="B599" s="23"/>
      <c r="C599" s="24">
        <v>1</v>
      </c>
      <c r="D599" s="24">
        <v>1.2</v>
      </c>
      <c r="E599" s="24"/>
      <c r="F599" s="24">
        <v>3.5</v>
      </c>
      <c r="G599" s="24">
        <f t="shared" si="13"/>
        <v>4.2</v>
      </c>
    </row>
    <row r="600" spans="1:7" x14ac:dyDescent="0.25">
      <c r="A600" s="23"/>
      <c r="B600" s="23"/>
      <c r="C600" s="24">
        <v>1</v>
      </c>
      <c r="D600" s="24">
        <v>3.5</v>
      </c>
      <c r="E600" s="24"/>
      <c r="F600" s="24">
        <v>3.5</v>
      </c>
      <c r="G600" s="24">
        <f t="shared" si="13"/>
        <v>12.25</v>
      </c>
    </row>
    <row r="601" spans="1:7" x14ac:dyDescent="0.25">
      <c r="A601" s="23" t="s">
        <v>1591</v>
      </c>
      <c r="B601" s="23"/>
      <c r="C601" s="24">
        <v>1</v>
      </c>
      <c r="D601" s="24">
        <v>1.2</v>
      </c>
      <c r="E601" s="24"/>
      <c r="F601" s="24">
        <v>3.5</v>
      </c>
      <c r="G601" s="24">
        <f t="shared" si="13"/>
        <v>4.2</v>
      </c>
    </row>
    <row r="602" spans="1:7" x14ac:dyDescent="0.25">
      <c r="A602" s="25" t="s">
        <v>1561</v>
      </c>
      <c r="B602" s="25" t="s">
        <v>1468</v>
      </c>
      <c r="C602" s="26"/>
      <c r="D602" s="26"/>
      <c r="E602" s="26"/>
      <c r="F602" s="26"/>
      <c r="G602" s="27"/>
    </row>
    <row r="603" spans="1:7" x14ac:dyDescent="0.25">
      <c r="A603" s="23" t="s">
        <v>1577</v>
      </c>
      <c r="B603" s="23"/>
      <c r="C603" s="24">
        <v>1</v>
      </c>
      <c r="D603" s="24">
        <v>1.6</v>
      </c>
      <c r="E603" s="24"/>
      <c r="F603" s="24">
        <v>1.5</v>
      </c>
      <c r="G603" s="24">
        <f>PRODUCT(C603:F603)</f>
        <v>2.4000000000000004</v>
      </c>
    </row>
    <row r="604" spans="1:7" x14ac:dyDescent="0.25">
      <c r="A604" s="23" t="s">
        <v>1577</v>
      </c>
      <c r="B604" s="23"/>
      <c r="C604" s="24">
        <v>1</v>
      </c>
      <c r="D604" s="24">
        <v>3.6</v>
      </c>
      <c r="E604" s="24"/>
      <c r="F604" s="24">
        <v>1.5</v>
      </c>
      <c r="G604" s="24">
        <f>PRODUCT(C604:F604)</f>
        <v>5.4</v>
      </c>
    </row>
    <row r="606" spans="1:7" ht="45" customHeight="1" x14ac:dyDescent="0.25">
      <c r="A606" s="20" t="s">
        <v>1592</v>
      </c>
      <c r="B606" s="20" t="s">
        <v>1359</v>
      </c>
      <c r="C606" s="20" t="s">
        <v>276</v>
      </c>
      <c r="D606" s="21" t="s">
        <v>36</v>
      </c>
      <c r="E606" s="29" t="s">
        <v>277</v>
      </c>
      <c r="F606" s="29" t="s">
        <v>277</v>
      </c>
      <c r="G606" s="22">
        <f>SUM(G607:G608)</f>
        <v>19.599999999999998</v>
      </c>
    </row>
    <row r="607" spans="1:7" x14ac:dyDescent="0.25">
      <c r="A607" s="25" t="s">
        <v>1467</v>
      </c>
      <c r="B607" s="25" t="s">
        <v>1468</v>
      </c>
      <c r="C607" s="26"/>
      <c r="D607" s="26"/>
      <c r="E607" s="26"/>
      <c r="F607" s="26"/>
      <c r="G607" s="27"/>
    </row>
    <row r="608" spans="1:7" x14ac:dyDescent="0.25">
      <c r="A608" s="23" t="s">
        <v>1570</v>
      </c>
      <c r="B608" s="23"/>
      <c r="C608" s="24">
        <v>4</v>
      </c>
      <c r="D608" s="24">
        <v>1.4</v>
      </c>
      <c r="E608" s="24"/>
      <c r="F608" s="24">
        <v>3.5</v>
      </c>
      <c r="G608" s="24">
        <f>PRODUCT(C608:F608)</f>
        <v>19.599999999999998</v>
      </c>
    </row>
    <row r="610" spans="1:7" ht="45" customHeight="1" x14ac:dyDescent="0.25">
      <c r="A610" s="20" t="s">
        <v>1593</v>
      </c>
      <c r="B610" s="20" t="s">
        <v>1359</v>
      </c>
      <c r="C610" s="20" t="s">
        <v>278</v>
      </c>
      <c r="D610" s="21" t="s">
        <v>36</v>
      </c>
      <c r="E610" s="29" t="s">
        <v>279</v>
      </c>
      <c r="F610" s="29" t="s">
        <v>279</v>
      </c>
      <c r="G610" s="22">
        <f>SUM(G611:G628)</f>
        <v>282</v>
      </c>
    </row>
    <row r="611" spans="1:7" x14ac:dyDescent="0.25">
      <c r="A611" s="25" t="s">
        <v>1467</v>
      </c>
      <c r="B611" s="25" t="s">
        <v>1468</v>
      </c>
      <c r="C611" s="26"/>
      <c r="D611" s="26"/>
      <c r="E611" s="26"/>
      <c r="F611" s="26"/>
      <c r="G611" s="27"/>
    </row>
    <row r="612" spans="1:7" x14ac:dyDescent="0.25">
      <c r="A612" s="23" t="s">
        <v>1476</v>
      </c>
      <c r="B612" s="23"/>
      <c r="C612" s="24">
        <v>1</v>
      </c>
      <c r="D612" s="24">
        <v>10.6</v>
      </c>
      <c r="E612" s="24"/>
      <c r="F612" s="24">
        <v>3.5</v>
      </c>
      <c r="G612" s="24">
        <f t="shared" ref="G612:G625" si="14">PRODUCT(C612:F612)</f>
        <v>37.1</v>
      </c>
    </row>
    <row r="613" spans="1:7" x14ac:dyDescent="0.25">
      <c r="A613" s="23"/>
      <c r="B613" s="23"/>
      <c r="C613" s="24">
        <v>1</v>
      </c>
      <c r="D613" s="24">
        <v>4.5</v>
      </c>
      <c r="E613" s="24"/>
      <c r="F613" s="24">
        <v>3.5</v>
      </c>
      <c r="G613" s="24">
        <f t="shared" si="14"/>
        <v>15.75</v>
      </c>
    </row>
    <row r="614" spans="1:7" x14ac:dyDescent="0.25">
      <c r="A614" s="23" t="s">
        <v>1594</v>
      </c>
      <c r="B614" s="23"/>
      <c r="C614" s="24">
        <v>1</v>
      </c>
      <c r="D614" s="24">
        <v>2.4</v>
      </c>
      <c r="E614" s="24"/>
      <c r="F614" s="24">
        <v>3.5</v>
      </c>
      <c r="G614" s="24">
        <f t="shared" si="14"/>
        <v>8.4</v>
      </c>
    </row>
    <row r="615" spans="1:7" x14ac:dyDescent="0.25">
      <c r="A615" s="23"/>
      <c r="B615" s="23"/>
      <c r="C615" s="24">
        <v>1</v>
      </c>
      <c r="D615" s="24">
        <v>2.8</v>
      </c>
      <c r="E615" s="24"/>
      <c r="F615" s="24">
        <v>3.5</v>
      </c>
      <c r="G615" s="24">
        <f t="shared" si="14"/>
        <v>9.7999999999999989</v>
      </c>
    </row>
    <row r="616" spans="1:7" x14ac:dyDescent="0.25">
      <c r="A616" s="23" t="s">
        <v>1595</v>
      </c>
      <c r="B616" s="23"/>
      <c r="C616" s="24">
        <v>1</v>
      </c>
      <c r="D616" s="24">
        <v>3.2</v>
      </c>
      <c r="E616" s="24"/>
      <c r="F616" s="24">
        <v>3.5</v>
      </c>
      <c r="G616" s="24">
        <f t="shared" si="14"/>
        <v>11.200000000000001</v>
      </c>
    </row>
    <row r="617" spans="1:7" x14ac:dyDescent="0.25">
      <c r="A617" s="23"/>
      <c r="B617" s="23"/>
      <c r="C617" s="24">
        <v>1</v>
      </c>
      <c r="D617" s="24">
        <v>5.2</v>
      </c>
      <c r="E617" s="24"/>
      <c r="F617" s="24">
        <v>3.5</v>
      </c>
      <c r="G617" s="24">
        <f t="shared" si="14"/>
        <v>18.2</v>
      </c>
    </row>
    <row r="618" spans="1:7" x14ac:dyDescent="0.25">
      <c r="A618" s="23" t="s">
        <v>1596</v>
      </c>
      <c r="B618" s="23"/>
      <c r="C618" s="24">
        <v>1</v>
      </c>
      <c r="D618" s="24">
        <v>4.2</v>
      </c>
      <c r="E618" s="24"/>
      <c r="F618" s="24">
        <v>3.5</v>
      </c>
      <c r="G618" s="24">
        <f t="shared" si="14"/>
        <v>14.700000000000001</v>
      </c>
    </row>
    <row r="619" spans="1:7" x14ac:dyDescent="0.25">
      <c r="A619" s="23" t="s">
        <v>1543</v>
      </c>
      <c r="B619" s="23"/>
      <c r="C619" s="24">
        <v>1</v>
      </c>
      <c r="D619" s="24">
        <v>5.2</v>
      </c>
      <c r="E619" s="24"/>
      <c r="F619" s="24">
        <v>3.5</v>
      </c>
      <c r="G619" s="24">
        <f t="shared" si="14"/>
        <v>18.2</v>
      </c>
    </row>
    <row r="620" spans="1:7" x14ac:dyDescent="0.25">
      <c r="A620" s="23"/>
      <c r="B620" s="23"/>
      <c r="C620" s="24">
        <v>1</v>
      </c>
      <c r="D620" s="24">
        <v>0.8</v>
      </c>
      <c r="E620" s="24"/>
      <c r="F620" s="24">
        <v>3.5</v>
      </c>
      <c r="G620" s="24">
        <f t="shared" si="14"/>
        <v>2.8000000000000003</v>
      </c>
    </row>
    <row r="621" spans="1:7" x14ac:dyDescent="0.25">
      <c r="A621" s="23"/>
      <c r="B621" s="23"/>
      <c r="C621" s="24">
        <v>1</v>
      </c>
      <c r="D621" s="24">
        <v>2.5</v>
      </c>
      <c r="E621" s="24"/>
      <c r="F621" s="24">
        <v>3.5</v>
      </c>
      <c r="G621" s="24">
        <f t="shared" si="14"/>
        <v>8.75</v>
      </c>
    </row>
    <row r="622" spans="1:7" x14ac:dyDescent="0.25">
      <c r="A622" s="23" t="s">
        <v>1570</v>
      </c>
      <c r="B622" s="23"/>
      <c r="C622" s="24">
        <v>4</v>
      </c>
      <c r="D622" s="24">
        <v>2.6</v>
      </c>
      <c r="E622" s="24"/>
      <c r="F622" s="24">
        <v>3.5</v>
      </c>
      <c r="G622" s="24">
        <f t="shared" si="14"/>
        <v>36.4</v>
      </c>
    </row>
    <row r="623" spans="1:7" x14ac:dyDescent="0.25">
      <c r="A623" s="23" t="s">
        <v>1566</v>
      </c>
      <c r="B623" s="23"/>
      <c r="C623" s="24">
        <v>1</v>
      </c>
      <c r="D623" s="24">
        <v>10.6</v>
      </c>
      <c r="E623" s="24"/>
      <c r="F623" s="24">
        <v>3.5</v>
      </c>
      <c r="G623" s="24">
        <f t="shared" si="14"/>
        <v>37.1</v>
      </c>
    </row>
    <row r="624" spans="1:7" x14ac:dyDescent="0.25">
      <c r="A624" s="23"/>
      <c r="B624" s="23"/>
      <c r="C624" s="24">
        <v>1</v>
      </c>
      <c r="D624" s="24">
        <v>7.2</v>
      </c>
      <c r="E624" s="24"/>
      <c r="F624" s="24">
        <v>3.5</v>
      </c>
      <c r="G624" s="24">
        <f t="shared" si="14"/>
        <v>25.2</v>
      </c>
    </row>
    <row r="625" spans="1:7" x14ac:dyDescent="0.25">
      <c r="A625" s="23" t="s">
        <v>1597</v>
      </c>
      <c r="B625" s="23"/>
      <c r="C625" s="24">
        <v>1</v>
      </c>
      <c r="D625" s="24">
        <v>7.2</v>
      </c>
      <c r="E625" s="24"/>
      <c r="F625" s="24">
        <v>3.5</v>
      </c>
      <c r="G625" s="24">
        <f t="shared" si="14"/>
        <v>25.2</v>
      </c>
    </row>
    <row r="626" spans="1:7" x14ac:dyDescent="0.25">
      <c r="A626" s="25" t="s">
        <v>1561</v>
      </c>
      <c r="B626" s="25" t="s">
        <v>1468</v>
      </c>
      <c r="C626" s="26"/>
      <c r="D626" s="26"/>
      <c r="E626" s="26"/>
      <c r="F626" s="26"/>
      <c r="G626" s="27"/>
    </row>
    <row r="627" spans="1:7" x14ac:dyDescent="0.25">
      <c r="A627" s="23" t="s">
        <v>1598</v>
      </c>
      <c r="B627" s="23"/>
      <c r="C627" s="24">
        <v>1</v>
      </c>
      <c r="D627" s="24">
        <v>1.6</v>
      </c>
      <c r="E627" s="24"/>
      <c r="F627" s="24">
        <v>1.5</v>
      </c>
      <c r="G627" s="24">
        <f>PRODUCT(C627:F627)</f>
        <v>2.4000000000000004</v>
      </c>
    </row>
    <row r="628" spans="1:7" x14ac:dyDescent="0.25">
      <c r="A628" s="23"/>
      <c r="B628" s="23"/>
      <c r="C628" s="24">
        <v>1</v>
      </c>
      <c r="D628" s="24">
        <v>7.2</v>
      </c>
      <c r="E628" s="24"/>
      <c r="F628" s="24">
        <v>1.5</v>
      </c>
      <c r="G628" s="24">
        <f>PRODUCT(C628:F628)</f>
        <v>10.8</v>
      </c>
    </row>
    <row r="630" spans="1:7" ht="45" customHeight="1" x14ac:dyDescent="0.25">
      <c r="A630" s="20" t="s">
        <v>1599</v>
      </c>
      <c r="B630" s="20" t="s">
        <v>1359</v>
      </c>
      <c r="C630" s="20" t="s">
        <v>280</v>
      </c>
      <c r="D630" s="21" t="s">
        <v>36</v>
      </c>
      <c r="E630" s="29" t="s">
        <v>281</v>
      </c>
      <c r="F630" s="29" t="s">
        <v>281</v>
      </c>
      <c r="G630" s="22">
        <f>SUM(G631:G632)</f>
        <v>19.599999999999998</v>
      </c>
    </row>
    <row r="631" spans="1:7" x14ac:dyDescent="0.25">
      <c r="A631" s="25" t="s">
        <v>1467</v>
      </c>
      <c r="B631" s="25" t="s">
        <v>1468</v>
      </c>
      <c r="C631" s="26"/>
      <c r="D631" s="26"/>
      <c r="E631" s="26"/>
      <c r="F631" s="26"/>
      <c r="G631" s="27"/>
    </row>
    <row r="632" spans="1:7" x14ac:dyDescent="0.25">
      <c r="A632" s="23" t="s">
        <v>1570</v>
      </c>
      <c r="B632" s="23"/>
      <c r="C632" s="24">
        <v>4</v>
      </c>
      <c r="D632" s="24">
        <v>1.4</v>
      </c>
      <c r="E632" s="24"/>
      <c r="F632" s="24">
        <v>3.5</v>
      </c>
      <c r="G632" s="24">
        <f>PRODUCT(C632:F632)</f>
        <v>19.599999999999998</v>
      </c>
    </row>
    <row r="634" spans="1:7" ht="45" customHeight="1" x14ac:dyDescent="0.25">
      <c r="A634" s="20" t="s">
        <v>1600</v>
      </c>
      <c r="B634" s="20" t="s">
        <v>1359</v>
      </c>
      <c r="C634" s="20" t="s">
        <v>282</v>
      </c>
      <c r="D634" s="21" t="s">
        <v>22</v>
      </c>
      <c r="E634" s="29" t="s">
        <v>283</v>
      </c>
      <c r="F634" s="29" t="s">
        <v>283</v>
      </c>
      <c r="G634" s="22">
        <f>SUM(G635:G635)</f>
        <v>3</v>
      </c>
    </row>
    <row r="635" spans="1:7" x14ac:dyDescent="0.25">
      <c r="A635" s="23" t="s">
        <v>1601</v>
      </c>
      <c r="B635" s="23"/>
      <c r="C635" s="24">
        <v>3</v>
      </c>
      <c r="D635" s="24"/>
      <c r="E635" s="24"/>
      <c r="F635" s="24"/>
      <c r="G635" s="24">
        <f>PRODUCT(C635:F635)</f>
        <v>3</v>
      </c>
    </row>
    <row r="637" spans="1:7" ht="45" customHeight="1" x14ac:dyDescent="0.25">
      <c r="A637" s="20" t="s">
        <v>1602</v>
      </c>
      <c r="B637" s="20" t="s">
        <v>1359</v>
      </c>
      <c r="C637" s="20" t="s">
        <v>284</v>
      </c>
      <c r="D637" s="21" t="s">
        <v>31</v>
      </c>
      <c r="E637" s="29" t="s">
        <v>285</v>
      </c>
      <c r="F637" s="29" t="s">
        <v>285</v>
      </c>
      <c r="G637" s="22">
        <f>SUM(G638:G638)</f>
        <v>12.5</v>
      </c>
    </row>
    <row r="638" spans="1:7" x14ac:dyDescent="0.25">
      <c r="A638" s="23" t="s">
        <v>1603</v>
      </c>
      <c r="B638" s="23"/>
      <c r="C638" s="24">
        <v>5</v>
      </c>
      <c r="D638" s="24">
        <v>2.5</v>
      </c>
      <c r="E638" s="24"/>
      <c r="F638" s="24"/>
      <c r="G638" s="24">
        <f>PRODUCT(C638:F638)</f>
        <v>12.5</v>
      </c>
    </row>
    <row r="640" spans="1:7" ht="45" customHeight="1" x14ac:dyDescent="0.25">
      <c r="A640" s="20" t="s">
        <v>1604</v>
      </c>
      <c r="B640" s="20" t="s">
        <v>1359</v>
      </c>
      <c r="C640" s="20" t="s">
        <v>286</v>
      </c>
      <c r="D640" s="21" t="s">
        <v>22</v>
      </c>
      <c r="E640" s="29" t="s">
        <v>287</v>
      </c>
      <c r="F640" s="29" t="s">
        <v>287</v>
      </c>
      <c r="G640" s="22">
        <f>SUM(G641:G642)</f>
        <v>36</v>
      </c>
    </row>
    <row r="641" spans="1:7" x14ac:dyDescent="0.25">
      <c r="A641" s="23"/>
      <c r="B641" s="23"/>
      <c r="C641" s="24">
        <v>7</v>
      </c>
      <c r="D641" s="24">
        <v>3</v>
      </c>
      <c r="E641" s="24"/>
      <c r="F641" s="24"/>
      <c r="G641" s="24">
        <f>PRODUCT(C641:F641)</f>
        <v>21</v>
      </c>
    </row>
    <row r="642" spans="1:7" x14ac:dyDescent="0.25">
      <c r="A642" s="23"/>
      <c r="B642" s="23"/>
      <c r="C642" s="24">
        <v>5</v>
      </c>
      <c r="D642" s="24">
        <v>3</v>
      </c>
      <c r="E642" s="24"/>
      <c r="F642" s="24"/>
      <c r="G642" s="24">
        <f>PRODUCT(C642:F642)</f>
        <v>15</v>
      </c>
    </row>
    <row r="644" spans="1:7" x14ac:dyDescent="0.25">
      <c r="B644" t="s">
        <v>1357</v>
      </c>
      <c r="C644" s="18" t="s">
        <v>6</v>
      </c>
      <c r="D644" s="19" t="s">
        <v>7</v>
      </c>
      <c r="E644" s="18" t="s">
        <v>8</v>
      </c>
    </row>
    <row r="645" spans="1:7" x14ac:dyDescent="0.25">
      <c r="B645" t="s">
        <v>1357</v>
      </c>
      <c r="C645" s="18" t="s">
        <v>9</v>
      </c>
      <c r="D645" s="19" t="s">
        <v>38</v>
      </c>
      <c r="E645" s="18" t="s">
        <v>263</v>
      </c>
    </row>
    <row r="646" spans="1:7" x14ac:dyDescent="0.25">
      <c r="B646" t="s">
        <v>1357</v>
      </c>
      <c r="C646" s="18" t="s">
        <v>12</v>
      </c>
      <c r="D646" s="19" t="s">
        <v>7</v>
      </c>
      <c r="E646" s="18" t="s">
        <v>264</v>
      </c>
    </row>
    <row r="647" spans="1:7" x14ac:dyDescent="0.25">
      <c r="B647" t="s">
        <v>1357</v>
      </c>
      <c r="C647" s="18" t="s">
        <v>170</v>
      </c>
      <c r="D647" s="19" t="s">
        <v>38</v>
      </c>
      <c r="E647" s="18" t="s">
        <v>191</v>
      </c>
    </row>
    <row r="649" spans="1:7" ht="45" customHeight="1" x14ac:dyDescent="0.25">
      <c r="A649" s="20" t="s">
        <v>1605</v>
      </c>
      <c r="B649" s="20" t="s">
        <v>1359</v>
      </c>
      <c r="C649" s="20" t="s">
        <v>289</v>
      </c>
      <c r="D649" s="21" t="s">
        <v>22</v>
      </c>
      <c r="E649" s="29" t="s">
        <v>290</v>
      </c>
      <c r="F649" s="29" t="s">
        <v>290</v>
      </c>
      <c r="G649" s="22">
        <f>SUM(G650:G650)</f>
        <v>1</v>
      </c>
    </row>
    <row r="650" spans="1:7" x14ac:dyDescent="0.25">
      <c r="A650" s="23" t="s">
        <v>1606</v>
      </c>
      <c r="B650" s="23"/>
      <c r="C650" s="24">
        <v>1</v>
      </c>
      <c r="D650" s="24"/>
      <c r="E650" s="24"/>
      <c r="F650" s="24"/>
      <c r="G650" s="24">
        <f>PRODUCT(C650:F650)</f>
        <v>1</v>
      </c>
    </row>
    <row r="652" spans="1:7" ht="45" customHeight="1" x14ac:dyDescent="0.25">
      <c r="A652" s="20" t="s">
        <v>1607</v>
      </c>
      <c r="B652" s="20" t="s">
        <v>1359</v>
      </c>
      <c r="C652" s="20" t="s">
        <v>291</v>
      </c>
      <c r="D652" s="21" t="s">
        <v>22</v>
      </c>
      <c r="E652" s="29" t="s">
        <v>292</v>
      </c>
      <c r="F652" s="29" t="s">
        <v>292</v>
      </c>
      <c r="G652" s="22">
        <f>SUM(G653:G653)</f>
        <v>24</v>
      </c>
    </row>
    <row r="653" spans="1:7" x14ac:dyDescent="0.25">
      <c r="A653" s="23" t="s">
        <v>1608</v>
      </c>
      <c r="B653" s="23"/>
      <c r="C653" s="24">
        <v>24</v>
      </c>
      <c r="D653" s="24"/>
      <c r="E653" s="24"/>
      <c r="F653" s="24"/>
      <c r="G653" s="24">
        <f>PRODUCT(C653:F653)</f>
        <v>24</v>
      </c>
    </row>
    <row r="655" spans="1:7" ht="45" customHeight="1" x14ac:dyDescent="0.25">
      <c r="A655" s="20" t="s">
        <v>1609</v>
      </c>
      <c r="B655" s="20" t="s">
        <v>1359</v>
      </c>
      <c r="C655" s="20" t="s">
        <v>293</v>
      </c>
      <c r="D655" s="21" t="s">
        <v>22</v>
      </c>
      <c r="E655" s="29" t="s">
        <v>294</v>
      </c>
      <c r="F655" s="29" t="s">
        <v>294</v>
      </c>
      <c r="G655" s="22">
        <f>SUM(G656:G656)</f>
        <v>3</v>
      </c>
    </row>
    <row r="656" spans="1:7" x14ac:dyDescent="0.25">
      <c r="A656" s="23" t="s">
        <v>1610</v>
      </c>
      <c r="B656" s="23"/>
      <c r="C656" s="24">
        <v>3</v>
      </c>
      <c r="D656" s="24"/>
      <c r="E656" s="24"/>
      <c r="F656" s="24"/>
      <c r="G656" s="24">
        <f>PRODUCT(C656:F656)</f>
        <v>3</v>
      </c>
    </row>
    <row r="658" spans="1:7" ht="45" customHeight="1" x14ac:dyDescent="0.25">
      <c r="A658" s="20" t="s">
        <v>1611</v>
      </c>
      <c r="B658" s="20" t="s">
        <v>1359</v>
      </c>
      <c r="C658" s="20" t="s">
        <v>295</v>
      </c>
      <c r="D658" s="21" t="s">
        <v>22</v>
      </c>
      <c r="E658" s="29" t="s">
        <v>296</v>
      </c>
      <c r="F658" s="29" t="s">
        <v>296</v>
      </c>
      <c r="G658" s="22">
        <f>SUM(G659:G659)</f>
        <v>1</v>
      </c>
    </row>
    <row r="659" spans="1:7" x14ac:dyDescent="0.25">
      <c r="A659" s="23" t="s">
        <v>1612</v>
      </c>
      <c r="B659" s="23"/>
      <c r="C659" s="24">
        <v>1</v>
      </c>
      <c r="D659" s="24"/>
      <c r="E659" s="24"/>
      <c r="F659" s="24"/>
      <c r="G659" s="24">
        <f>PRODUCT(C659:F659)</f>
        <v>1</v>
      </c>
    </row>
    <row r="661" spans="1:7" ht="45" customHeight="1" x14ac:dyDescent="0.25">
      <c r="A661" s="20" t="s">
        <v>1613</v>
      </c>
      <c r="B661" s="20" t="s">
        <v>1359</v>
      </c>
      <c r="C661" s="20" t="s">
        <v>297</v>
      </c>
      <c r="D661" s="21" t="s">
        <v>36</v>
      </c>
      <c r="E661" s="29" t="s">
        <v>298</v>
      </c>
      <c r="F661" s="29" t="s">
        <v>298</v>
      </c>
      <c r="G661" s="22">
        <f>SUM(G662:G667)</f>
        <v>18.532799999999998</v>
      </c>
    </row>
    <row r="662" spans="1:7" x14ac:dyDescent="0.25">
      <c r="A662" s="23" t="s">
        <v>1614</v>
      </c>
      <c r="B662" s="23"/>
      <c r="C662" s="24">
        <v>1</v>
      </c>
      <c r="D662" s="24">
        <v>3.65</v>
      </c>
      <c r="E662" s="24">
        <v>0.78</v>
      </c>
      <c r="F662" s="24"/>
      <c r="G662" s="24">
        <f t="shared" ref="G662:G667" si="15">PRODUCT(C662:F662)</f>
        <v>2.847</v>
      </c>
    </row>
    <row r="663" spans="1:7" x14ac:dyDescent="0.25">
      <c r="A663" s="23"/>
      <c r="B663" s="23"/>
      <c r="C663" s="24">
        <v>1</v>
      </c>
      <c r="D663" s="24">
        <v>5.27</v>
      </c>
      <c r="E663" s="24">
        <v>0.78</v>
      </c>
      <c r="F663" s="24"/>
      <c r="G663" s="24">
        <f t="shared" si="15"/>
        <v>4.1105999999999998</v>
      </c>
    </row>
    <row r="664" spans="1:7" x14ac:dyDescent="0.25">
      <c r="A664" s="23"/>
      <c r="B664" s="23"/>
      <c r="C664" s="24">
        <v>1</v>
      </c>
      <c r="D664" s="24">
        <v>5.27</v>
      </c>
      <c r="E664" s="24">
        <v>0.78</v>
      </c>
      <c r="F664" s="24"/>
      <c r="G664" s="24">
        <f t="shared" si="15"/>
        <v>4.1105999999999998</v>
      </c>
    </row>
    <row r="665" spans="1:7" x14ac:dyDescent="0.25">
      <c r="A665" s="23"/>
      <c r="B665" s="23"/>
      <c r="C665" s="24">
        <v>1</v>
      </c>
      <c r="D665" s="24">
        <v>2.11</v>
      </c>
      <c r="E665" s="24">
        <v>0.78</v>
      </c>
      <c r="F665" s="24"/>
      <c r="G665" s="24">
        <f t="shared" si="15"/>
        <v>1.6457999999999999</v>
      </c>
    </row>
    <row r="666" spans="1:7" x14ac:dyDescent="0.25">
      <c r="A666" s="23"/>
      <c r="B666" s="23"/>
      <c r="C666" s="24">
        <v>1</v>
      </c>
      <c r="D666" s="24">
        <v>3.73</v>
      </c>
      <c r="E666" s="24">
        <v>0.78</v>
      </c>
      <c r="F666" s="24"/>
      <c r="G666" s="24">
        <f t="shared" si="15"/>
        <v>2.9094000000000002</v>
      </c>
    </row>
    <row r="667" spans="1:7" x14ac:dyDescent="0.25">
      <c r="A667" s="23"/>
      <c r="B667" s="23"/>
      <c r="C667" s="24">
        <v>1</v>
      </c>
      <c r="D667" s="24">
        <v>3.73</v>
      </c>
      <c r="E667" s="24">
        <v>0.78</v>
      </c>
      <c r="F667" s="24"/>
      <c r="G667" s="24">
        <f t="shared" si="15"/>
        <v>2.9094000000000002</v>
      </c>
    </row>
    <row r="669" spans="1:7" ht="45" customHeight="1" x14ac:dyDescent="0.25">
      <c r="A669" s="20" t="s">
        <v>1615</v>
      </c>
      <c r="B669" s="20" t="s">
        <v>1359</v>
      </c>
      <c r="C669" s="20" t="s">
        <v>299</v>
      </c>
      <c r="D669" s="21" t="s">
        <v>22</v>
      </c>
      <c r="E669" s="29" t="s">
        <v>300</v>
      </c>
      <c r="F669" s="29" t="s">
        <v>300</v>
      </c>
      <c r="G669" s="22">
        <f>SUM(G670:G670)</f>
        <v>1</v>
      </c>
    </row>
    <row r="670" spans="1:7" x14ac:dyDescent="0.25">
      <c r="A670" s="23" t="s">
        <v>1616</v>
      </c>
      <c r="B670" s="23"/>
      <c r="C670" s="24">
        <v>1</v>
      </c>
      <c r="D670" s="24"/>
      <c r="E670" s="24"/>
      <c r="F670" s="24"/>
      <c r="G670" s="24">
        <f>PRODUCT(C670:F670)</f>
        <v>1</v>
      </c>
    </row>
    <row r="672" spans="1:7" ht="45" customHeight="1" x14ac:dyDescent="0.25">
      <c r="A672" s="20" t="s">
        <v>1617</v>
      </c>
      <c r="B672" s="20" t="s">
        <v>1359</v>
      </c>
      <c r="C672" s="20" t="s">
        <v>301</v>
      </c>
      <c r="D672" s="21" t="s">
        <v>36</v>
      </c>
      <c r="E672" s="29" t="s">
        <v>302</v>
      </c>
      <c r="F672" s="29" t="s">
        <v>302</v>
      </c>
      <c r="G672" s="22">
        <f>SUM(G673:G675)</f>
        <v>7.2750000000000004</v>
      </c>
    </row>
    <row r="673" spans="1:7" x14ac:dyDescent="0.25">
      <c r="A673" s="23" t="s">
        <v>1618</v>
      </c>
      <c r="B673" s="23"/>
      <c r="C673" s="24">
        <v>1</v>
      </c>
      <c r="D673" s="24">
        <v>0.85</v>
      </c>
      <c r="E673" s="24">
        <v>2.5</v>
      </c>
      <c r="F673" s="24"/>
      <c r="G673" s="24">
        <f>PRODUCT(C673:F673)</f>
        <v>2.125</v>
      </c>
    </row>
    <row r="674" spans="1:7" x14ac:dyDescent="0.25">
      <c r="A674" s="23"/>
      <c r="B674" s="23"/>
      <c r="C674" s="24">
        <v>1</v>
      </c>
      <c r="D674" s="24">
        <v>1.1599999999999999</v>
      </c>
      <c r="E674" s="24">
        <v>2.5</v>
      </c>
      <c r="F674" s="24"/>
      <c r="G674" s="24">
        <f>PRODUCT(C674:F674)</f>
        <v>2.9</v>
      </c>
    </row>
    <row r="675" spans="1:7" x14ac:dyDescent="0.25">
      <c r="A675" s="23"/>
      <c r="B675" s="23"/>
      <c r="C675" s="24">
        <v>1</v>
      </c>
      <c r="D675" s="24">
        <v>0.9</v>
      </c>
      <c r="E675" s="24">
        <v>2.5</v>
      </c>
      <c r="F675" s="24"/>
      <c r="G675" s="24">
        <f>PRODUCT(C675:F675)</f>
        <v>2.25</v>
      </c>
    </row>
    <row r="677" spans="1:7" ht="45" customHeight="1" x14ac:dyDescent="0.25">
      <c r="A677" s="20" t="s">
        <v>1619</v>
      </c>
      <c r="B677" s="20" t="s">
        <v>1359</v>
      </c>
      <c r="C677" s="20" t="s">
        <v>303</v>
      </c>
      <c r="D677" s="21" t="s">
        <v>22</v>
      </c>
      <c r="E677" s="29" t="s">
        <v>304</v>
      </c>
      <c r="F677" s="29" t="s">
        <v>304</v>
      </c>
      <c r="G677" s="22">
        <f>SUM(G678:G678)</f>
        <v>1</v>
      </c>
    </row>
    <row r="678" spans="1:7" x14ac:dyDescent="0.25">
      <c r="A678" s="23" t="s">
        <v>1620</v>
      </c>
      <c r="B678" s="23"/>
      <c r="C678" s="24">
        <v>1</v>
      </c>
      <c r="D678" s="24"/>
      <c r="E678" s="24"/>
      <c r="F678" s="24"/>
      <c r="G678" s="24">
        <f>PRODUCT(C678:F678)</f>
        <v>1</v>
      </c>
    </row>
    <row r="680" spans="1:7" ht="45" customHeight="1" x14ac:dyDescent="0.25">
      <c r="A680" s="20" t="s">
        <v>1621</v>
      </c>
      <c r="B680" s="20" t="s">
        <v>1359</v>
      </c>
      <c r="C680" s="20" t="s">
        <v>305</v>
      </c>
      <c r="D680" s="21" t="s">
        <v>22</v>
      </c>
      <c r="E680" s="29" t="s">
        <v>306</v>
      </c>
      <c r="F680" s="29" t="s">
        <v>306</v>
      </c>
      <c r="G680" s="22">
        <f>SUM(G681:G681)</f>
        <v>2</v>
      </c>
    </row>
    <row r="681" spans="1:7" x14ac:dyDescent="0.25">
      <c r="A681" s="23" t="s">
        <v>1622</v>
      </c>
      <c r="B681" s="23"/>
      <c r="C681" s="24">
        <v>2</v>
      </c>
      <c r="D681" s="24"/>
      <c r="E681" s="24"/>
      <c r="F681" s="24"/>
      <c r="G681" s="24">
        <f>PRODUCT(C681:F681)</f>
        <v>2</v>
      </c>
    </row>
    <row r="683" spans="1:7" ht="45" customHeight="1" x14ac:dyDescent="0.25">
      <c r="A683" s="20" t="s">
        <v>1623</v>
      </c>
      <c r="B683" s="20" t="s">
        <v>1359</v>
      </c>
      <c r="C683" s="20" t="s">
        <v>307</v>
      </c>
      <c r="D683" s="21" t="s">
        <v>22</v>
      </c>
      <c r="E683" s="29" t="s">
        <v>308</v>
      </c>
      <c r="F683" s="29" t="s">
        <v>308</v>
      </c>
      <c r="G683" s="22">
        <f>SUM(G684:G684)</f>
        <v>1</v>
      </c>
    </row>
    <row r="684" spans="1:7" x14ac:dyDescent="0.25">
      <c r="A684" s="23" t="s">
        <v>1624</v>
      </c>
      <c r="B684" s="23"/>
      <c r="C684" s="24">
        <v>1</v>
      </c>
      <c r="D684" s="24"/>
      <c r="E684" s="24"/>
      <c r="F684" s="24"/>
      <c r="G684" s="24">
        <f>PRODUCT(C684:F684)</f>
        <v>1</v>
      </c>
    </row>
    <row r="686" spans="1:7" ht="45" customHeight="1" x14ac:dyDescent="0.25">
      <c r="A686" s="20" t="s">
        <v>1625</v>
      </c>
      <c r="B686" s="20" t="s">
        <v>1359</v>
      </c>
      <c r="C686" s="20" t="s">
        <v>309</v>
      </c>
      <c r="D686" s="21" t="s">
        <v>22</v>
      </c>
      <c r="E686" s="29" t="s">
        <v>310</v>
      </c>
      <c r="F686" s="29" t="s">
        <v>310</v>
      </c>
      <c r="G686" s="22">
        <f>SUM(G687:G687)</f>
        <v>2</v>
      </c>
    </row>
    <row r="687" spans="1:7" x14ac:dyDescent="0.25">
      <c r="A687" s="23" t="s">
        <v>1608</v>
      </c>
      <c r="B687" s="23"/>
      <c r="C687" s="24">
        <v>2</v>
      </c>
      <c r="D687" s="24"/>
      <c r="E687" s="24"/>
      <c r="F687" s="24"/>
      <c r="G687" s="24">
        <f>PRODUCT(C687:F687)</f>
        <v>2</v>
      </c>
    </row>
    <row r="689" spans="1:7" ht="45" customHeight="1" x14ac:dyDescent="0.25">
      <c r="A689" s="20" t="s">
        <v>1626</v>
      </c>
      <c r="B689" s="20" t="s">
        <v>1359</v>
      </c>
      <c r="C689" s="20" t="s">
        <v>311</v>
      </c>
      <c r="D689" s="21" t="s">
        <v>22</v>
      </c>
      <c r="E689" s="29" t="s">
        <v>312</v>
      </c>
      <c r="F689" s="29" t="s">
        <v>312</v>
      </c>
      <c r="G689" s="22">
        <f>SUM(G690:G690)</f>
        <v>2</v>
      </c>
    </row>
    <row r="690" spans="1:7" x14ac:dyDescent="0.25">
      <c r="A690" s="23" t="s">
        <v>1627</v>
      </c>
      <c r="B690" s="23"/>
      <c r="C690" s="24">
        <v>2</v>
      </c>
      <c r="D690" s="24"/>
      <c r="E690" s="24"/>
      <c r="F690" s="24"/>
      <c r="G690" s="24">
        <f>PRODUCT(C690:F690)</f>
        <v>2</v>
      </c>
    </row>
    <row r="692" spans="1:7" ht="45" customHeight="1" x14ac:dyDescent="0.25">
      <c r="A692" s="20" t="s">
        <v>1628</v>
      </c>
      <c r="B692" s="20" t="s">
        <v>1359</v>
      </c>
      <c r="C692" s="20" t="s">
        <v>313</v>
      </c>
      <c r="D692" s="21" t="s">
        <v>22</v>
      </c>
      <c r="E692" s="29" t="s">
        <v>314</v>
      </c>
      <c r="F692" s="29" t="s">
        <v>314</v>
      </c>
      <c r="G692" s="22">
        <f>SUM(G693:G693)</f>
        <v>1</v>
      </c>
    </row>
    <row r="693" spans="1:7" x14ac:dyDescent="0.25">
      <c r="A693" s="23" t="s">
        <v>1629</v>
      </c>
      <c r="B693" s="23"/>
      <c r="C693" s="24">
        <v>1</v>
      </c>
      <c r="D693" s="24"/>
      <c r="E693" s="24"/>
      <c r="F693" s="24"/>
      <c r="G693" s="24">
        <f>PRODUCT(C693:F693)</f>
        <v>1</v>
      </c>
    </row>
    <row r="695" spans="1:7" ht="45" customHeight="1" x14ac:dyDescent="0.25">
      <c r="A695" s="20" t="s">
        <v>1630</v>
      </c>
      <c r="B695" s="20" t="s">
        <v>1359</v>
      </c>
      <c r="C695" s="20" t="s">
        <v>315</v>
      </c>
      <c r="D695" s="21" t="s">
        <v>22</v>
      </c>
      <c r="E695" s="29" t="s">
        <v>316</v>
      </c>
      <c r="F695" s="29" t="s">
        <v>316</v>
      </c>
      <c r="G695" s="22">
        <f>SUM(G696:G696)</f>
        <v>1</v>
      </c>
    </row>
    <row r="696" spans="1:7" x14ac:dyDescent="0.25">
      <c r="A696" s="23" t="s">
        <v>1631</v>
      </c>
      <c r="B696" s="23"/>
      <c r="C696" s="24">
        <v>1</v>
      </c>
      <c r="D696" s="24"/>
      <c r="E696" s="24"/>
      <c r="F696" s="24"/>
      <c r="G696" s="24">
        <f>PRODUCT(C696:F696)</f>
        <v>1</v>
      </c>
    </row>
    <row r="698" spans="1:7" ht="45" customHeight="1" x14ac:dyDescent="0.25">
      <c r="A698" s="20" t="s">
        <v>1632</v>
      </c>
      <c r="B698" s="20" t="s">
        <v>1359</v>
      </c>
      <c r="C698" s="20" t="s">
        <v>317</v>
      </c>
      <c r="D698" s="21" t="s">
        <v>318</v>
      </c>
      <c r="E698" s="29" t="s">
        <v>319</v>
      </c>
      <c r="F698" s="29" t="s">
        <v>319</v>
      </c>
      <c r="G698" s="22">
        <f>SUM(G699:G713)</f>
        <v>2044.1484999999998</v>
      </c>
    </row>
    <row r="699" spans="1:7" x14ac:dyDescent="0.25">
      <c r="A699" s="23" t="s">
        <v>1633</v>
      </c>
      <c r="B699" s="23"/>
      <c r="C699" s="24"/>
      <c r="D699" s="24"/>
      <c r="E699" s="24"/>
      <c r="F699" s="24"/>
      <c r="G699" s="24"/>
    </row>
    <row r="700" spans="1:7" x14ac:dyDescent="0.25">
      <c r="A700" s="23" t="s">
        <v>1624</v>
      </c>
      <c r="B700" s="23"/>
      <c r="C700" s="24">
        <v>1</v>
      </c>
      <c r="D700" s="24">
        <v>0.9</v>
      </c>
      <c r="E700" s="24">
        <v>9.83</v>
      </c>
      <c r="F700" s="24"/>
      <c r="G700" s="24">
        <f t="shared" ref="G700:G713" si="16">PRODUCT(C700:F700)</f>
        <v>8.8469999999999995</v>
      </c>
    </row>
    <row r="701" spans="1:7" x14ac:dyDescent="0.25">
      <c r="A701" s="23" t="s">
        <v>1608</v>
      </c>
      <c r="B701" s="23"/>
      <c r="C701" s="24">
        <v>24</v>
      </c>
      <c r="D701" s="24">
        <v>1</v>
      </c>
      <c r="E701" s="24">
        <v>9.83</v>
      </c>
      <c r="F701" s="24"/>
      <c r="G701" s="24">
        <f t="shared" si="16"/>
        <v>235.92000000000002</v>
      </c>
    </row>
    <row r="702" spans="1:7" x14ac:dyDescent="0.25">
      <c r="A702" s="23" t="s">
        <v>1610</v>
      </c>
      <c r="B702" s="23"/>
      <c r="C702" s="24">
        <v>3</v>
      </c>
      <c r="D702" s="24">
        <v>1.8</v>
      </c>
      <c r="E702" s="24">
        <v>9.83</v>
      </c>
      <c r="F702" s="24"/>
      <c r="G702" s="24">
        <f t="shared" si="16"/>
        <v>53.082000000000001</v>
      </c>
    </row>
    <row r="703" spans="1:7" x14ac:dyDescent="0.25">
      <c r="A703" s="23" t="s">
        <v>1612</v>
      </c>
      <c r="B703" s="23"/>
      <c r="C703" s="24">
        <v>1</v>
      </c>
      <c r="D703" s="24">
        <v>1.8</v>
      </c>
      <c r="E703" s="24">
        <v>9.83</v>
      </c>
      <c r="F703" s="24"/>
      <c r="G703" s="24">
        <f t="shared" si="16"/>
        <v>17.693999999999999</v>
      </c>
    </row>
    <row r="704" spans="1:7" x14ac:dyDescent="0.25">
      <c r="A704" s="23" t="s">
        <v>1634</v>
      </c>
      <c r="B704" s="23"/>
      <c r="C704" s="24">
        <v>1</v>
      </c>
      <c r="D704" s="24">
        <v>1.6</v>
      </c>
      <c r="E704" s="24">
        <v>9.83</v>
      </c>
      <c r="F704" s="24"/>
      <c r="G704" s="24">
        <f t="shared" si="16"/>
        <v>15.728000000000002</v>
      </c>
    </row>
    <row r="705" spans="1:7" x14ac:dyDescent="0.25">
      <c r="A705" s="23" t="s">
        <v>1635</v>
      </c>
      <c r="B705" s="23"/>
      <c r="C705" s="24">
        <v>1</v>
      </c>
      <c r="D705" s="24">
        <v>2.74</v>
      </c>
      <c r="E705" s="24">
        <v>9.83</v>
      </c>
      <c r="F705" s="24"/>
      <c r="G705" s="24">
        <f t="shared" si="16"/>
        <v>26.934200000000001</v>
      </c>
    </row>
    <row r="706" spans="1:7" x14ac:dyDescent="0.25">
      <c r="A706" s="23" t="s">
        <v>1636</v>
      </c>
      <c r="B706" s="23"/>
      <c r="C706" s="24">
        <v>1</v>
      </c>
      <c r="D706" s="24">
        <v>0.9</v>
      </c>
      <c r="E706" s="24">
        <v>9.83</v>
      </c>
      <c r="F706" s="24"/>
      <c r="G706" s="24">
        <f t="shared" si="16"/>
        <v>8.8469999999999995</v>
      </c>
    </row>
    <row r="707" spans="1:7" x14ac:dyDescent="0.25">
      <c r="A707" s="23" t="s">
        <v>1637</v>
      </c>
      <c r="B707" s="23"/>
      <c r="C707" s="24">
        <v>1</v>
      </c>
      <c r="D707" s="24">
        <v>1.2</v>
      </c>
      <c r="E707" s="24">
        <v>9.83</v>
      </c>
      <c r="F707" s="24"/>
      <c r="G707" s="24">
        <f t="shared" si="16"/>
        <v>11.795999999999999</v>
      </c>
    </row>
    <row r="708" spans="1:7" x14ac:dyDescent="0.25">
      <c r="A708" s="23" t="s">
        <v>1638</v>
      </c>
      <c r="B708" s="23"/>
      <c r="C708" s="24">
        <v>1</v>
      </c>
      <c r="D708" s="24">
        <v>2.87</v>
      </c>
      <c r="E708" s="24">
        <v>9.83</v>
      </c>
      <c r="F708" s="24"/>
      <c r="G708" s="24">
        <f t="shared" si="16"/>
        <v>28.2121</v>
      </c>
    </row>
    <row r="709" spans="1:7" x14ac:dyDescent="0.25">
      <c r="A709" s="23" t="s">
        <v>1639</v>
      </c>
      <c r="B709" s="23"/>
      <c r="C709" s="24">
        <v>2</v>
      </c>
      <c r="D709" s="24">
        <v>3.07</v>
      </c>
      <c r="E709" s="24">
        <v>9.83</v>
      </c>
      <c r="F709" s="24"/>
      <c r="G709" s="24">
        <f t="shared" si="16"/>
        <v>60.356199999999994</v>
      </c>
    </row>
    <row r="710" spans="1:7" x14ac:dyDescent="0.25">
      <c r="A710" s="23" t="s">
        <v>1640</v>
      </c>
      <c r="B710" s="23"/>
      <c r="C710" s="24">
        <v>2</v>
      </c>
      <c r="D710" s="24">
        <v>3.25</v>
      </c>
      <c r="E710" s="24">
        <v>9.83</v>
      </c>
      <c r="F710" s="24"/>
      <c r="G710" s="24">
        <f t="shared" si="16"/>
        <v>63.895000000000003</v>
      </c>
    </row>
    <row r="711" spans="1:7" x14ac:dyDescent="0.25">
      <c r="A711" s="23" t="s">
        <v>1641</v>
      </c>
      <c r="B711" s="23"/>
      <c r="C711" s="24">
        <v>1</v>
      </c>
      <c r="D711" s="24">
        <v>3.7</v>
      </c>
      <c r="E711" s="24">
        <v>9.83</v>
      </c>
      <c r="F711" s="24"/>
      <c r="G711" s="24">
        <f t="shared" si="16"/>
        <v>36.371000000000002</v>
      </c>
    </row>
    <row r="712" spans="1:7" x14ac:dyDescent="0.25">
      <c r="A712" s="23" t="s">
        <v>1642</v>
      </c>
      <c r="B712" s="23"/>
      <c r="C712" s="24">
        <v>1</v>
      </c>
      <c r="D712" s="24">
        <v>2.2000000000000002</v>
      </c>
      <c r="E712" s="24">
        <v>9.83</v>
      </c>
      <c r="F712" s="24"/>
      <c r="G712" s="24">
        <f t="shared" si="16"/>
        <v>21.626000000000001</v>
      </c>
    </row>
    <row r="713" spans="1:7" x14ac:dyDescent="0.25">
      <c r="A713" s="23" t="s">
        <v>1643</v>
      </c>
      <c r="B713" s="23"/>
      <c r="C713" s="24">
        <v>40</v>
      </c>
      <c r="D713" s="24">
        <v>3.7</v>
      </c>
      <c r="E713" s="24">
        <v>9.83</v>
      </c>
      <c r="F713" s="24"/>
      <c r="G713" s="24">
        <f t="shared" si="16"/>
        <v>1454.84</v>
      </c>
    </row>
    <row r="715" spans="1:7" ht="45" customHeight="1" x14ac:dyDescent="0.25">
      <c r="A715" s="20" t="s">
        <v>1644</v>
      </c>
      <c r="B715" s="20" t="s">
        <v>1359</v>
      </c>
      <c r="C715" s="20" t="s">
        <v>320</v>
      </c>
      <c r="D715" s="21" t="s">
        <v>36</v>
      </c>
      <c r="E715" s="29" t="s">
        <v>321</v>
      </c>
      <c r="F715" s="29" t="s">
        <v>321</v>
      </c>
      <c r="G715" s="22">
        <f>SUM(G716:G719)</f>
        <v>32.274999999999999</v>
      </c>
    </row>
    <row r="716" spans="1:7" x14ac:dyDescent="0.25">
      <c r="A716" s="23" t="s">
        <v>1645</v>
      </c>
      <c r="B716" s="23"/>
      <c r="C716" s="24">
        <v>1</v>
      </c>
      <c r="D716" s="24">
        <v>25</v>
      </c>
      <c r="E716" s="24">
        <v>1</v>
      </c>
      <c r="F716" s="24"/>
      <c r="G716" s="24">
        <f>PRODUCT(C716:F716)</f>
        <v>25</v>
      </c>
    </row>
    <row r="717" spans="1:7" x14ac:dyDescent="0.25">
      <c r="A717" s="23" t="s">
        <v>1618</v>
      </c>
      <c r="B717" s="23"/>
      <c r="C717" s="24">
        <v>1</v>
      </c>
      <c r="D717" s="24">
        <v>0.85</v>
      </c>
      <c r="E717" s="24">
        <v>2.5</v>
      </c>
      <c r="F717" s="24"/>
      <c r="G717" s="24">
        <f>PRODUCT(C717:F717)</f>
        <v>2.125</v>
      </c>
    </row>
    <row r="718" spans="1:7" x14ac:dyDescent="0.25">
      <c r="A718" s="23"/>
      <c r="B718" s="23"/>
      <c r="C718" s="24">
        <v>1</v>
      </c>
      <c r="D718" s="24">
        <v>1.1599999999999999</v>
      </c>
      <c r="E718" s="24">
        <v>2.5</v>
      </c>
      <c r="F718" s="24"/>
      <c r="G718" s="24">
        <f>PRODUCT(C718:F718)</f>
        <v>2.9</v>
      </c>
    </row>
    <row r="719" spans="1:7" x14ac:dyDescent="0.25">
      <c r="A719" s="23"/>
      <c r="B719" s="23"/>
      <c r="C719" s="24">
        <v>1</v>
      </c>
      <c r="D719" s="24">
        <v>0.9</v>
      </c>
      <c r="E719" s="24">
        <v>2.5</v>
      </c>
      <c r="F719" s="24"/>
      <c r="G719" s="24">
        <f>PRODUCT(C719:F719)</f>
        <v>2.25</v>
      </c>
    </row>
    <row r="721" spans="1:7" x14ac:dyDescent="0.25">
      <c r="B721" t="s">
        <v>1357</v>
      </c>
      <c r="C721" s="18" t="s">
        <v>6</v>
      </c>
      <c r="D721" s="19" t="s">
        <v>7</v>
      </c>
      <c r="E721" s="18" t="s">
        <v>8</v>
      </c>
    </row>
    <row r="722" spans="1:7" x14ac:dyDescent="0.25">
      <c r="B722" t="s">
        <v>1357</v>
      </c>
      <c r="C722" s="18" t="s">
        <v>9</v>
      </c>
      <c r="D722" s="19" t="s">
        <v>38</v>
      </c>
      <c r="E722" s="18" t="s">
        <v>263</v>
      </c>
    </row>
    <row r="723" spans="1:7" x14ac:dyDescent="0.25">
      <c r="B723" t="s">
        <v>1357</v>
      </c>
      <c r="C723" s="18" t="s">
        <v>12</v>
      </c>
      <c r="D723" s="19" t="s">
        <v>7</v>
      </c>
      <c r="E723" s="18" t="s">
        <v>264</v>
      </c>
    </row>
    <row r="724" spans="1:7" x14ac:dyDescent="0.25">
      <c r="B724" t="s">
        <v>1357</v>
      </c>
      <c r="C724" s="18" t="s">
        <v>170</v>
      </c>
      <c r="D724" s="19" t="s">
        <v>64</v>
      </c>
      <c r="E724" s="18" t="s">
        <v>322</v>
      </c>
    </row>
    <row r="726" spans="1:7" ht="45" customHeight="1" x14ac:dyDescent="0.25">
      <c r="A726" s="20" t="s">
        <v>1646</v>
      </c>
      <c r="B726" s="20" t="s">
        <v>1359</v>
      </c>
      <c r="C726" s="20" t="s">
        <v>324</v>
      </c>
      <c r="D726" s="21" t="s">
        <v>36</v>
      </c>
      <c r="E726" s="29" t="s">
        <v>325</v>
      </c>
      <c r="F726" s="29" t="s">
        <v>325</v>
      </c>
      <c r="G726" s="22">
        <f>SUM(G727:G756)</f>
        <v>203.25</v>
      </c>
    </row>
    <row r="727" spans="1:7" x14ac:dyDescent="0.25">
      <c r="A727" s="25" t="s">
        <v>1467</v>
      </c>
      <c r="B727" s="25" t="s">
        <v>1468</v>
      </c>
      <c r="C727" s="26"/>
      <c r="D727" s="26"/>
      <c r="E727" s="26"/>
      <c r="F727" s="26"/>
      <c r="G727" s="27"/>
    </row>
    <row r="728" spans="1:7" x14ac:dyDescent="0.25">
      <c r="A728" s="23" t="s">
        <v>1560</v>
      </c>
      <c r="B728" s="23"/>
      <c r="C728" s="24">
        <v>1</v>
      </c>
      <c r="D728" s="24">
        <v>8.8000000000000007</v>
      </c>
      <c r="E728" s="24"/>
      <c r="F728" s="24">
        <v>2.5</v>
      </c>
      <c r="G728" s="24">
        <f>PRODUCT(C728:F728)</f>
        <v>22</v>
      </c>
    </row>
    <row r="729" spans="1:7" x14ac:dyDescent="0.25">
      <c r="A729" s="23"/>
      <c r="B729" s="23"/>
      <c r="C729" s="24">
        <v>1</v>
      </c>
      <c r="D729" s="24">
        <v>11.8</v>
      </c>
      <c r="E729" s="24"/>
      <c r="F729" s="24">
        <v>2.5</v>
      </c>
      <c r="G729" s="24">
        <f>PRODUCT(C729:F729)</f>
        <v>29.5</v>
      </c>
    </row>
    <row r="730" spans="1:7" x14ac:dyDescent="0.25">
      <c r="A730" s="23"/>
      <c r="B730" s="23"/>
      <c r="C730" s="24">
        <v>1</v>
      </c>
      <c r="D730" s="24">
        <v>6</v>
      </c>
      <c r="E730" s="24"/>
      <c r="F730" s="24">
        <v>2.5</v>
      </c>
      <c r="G730" s="24">
        <f>PRODUCT(C730:F730)</f>
        <v>15</v>
      </c>
    </row>
    <row r="731" spans="1:7" x14ac:dyDescent="0.25">
      <c r="A731" s="23"/>
      <c r="B731" s="23"/>
      <c r="C731" s="24">
        <v>1</v>
      </c>
      <c r="D731" s="24">
        <v>9.1999999999999993</v>
      </c>
      <c r="E731" s="24"/>
      <c r="F731" s="24">
        <v>2.5</v>
      </c>
      <c r="G731" s="24">
        <f>PRODUCT(C731:F731)</f>
        <v>23</v>
      </c>
    </row>
    <row r="732" spans="1:7" x14ac:dyDescent="0.25">
      <c r="A732" s="23" t="s">
        <v>1647</v>
      </c>
      <c r="B732" s="23"/>
      <c r="C732" s="24"/>
      <c r="D732" s="24"/>
      <c r="E732" s="24"/>
      <c r="F732" s="24"/>
      <c r="G732" s="24"/>
    </row>
    <row r="733" spans="1:7" x14ac:dyDescent="0.25">
      <c r="A733" s="23" t="s">
        <v>1631</v>
      </c>
      <c r="B733" s="23"/>
      <c r="C733" s="24">
        <v>-9</v>
      </c>
      <c r="D733" s="24">
        <v>0.9</v>
      </c>
      <c r="E733" s="24"/>
      <c r="F733" s="24">
        <v>2.5</v>
      </c>
      <c r="G733" s="24">
        <f>PRODUCT(C733:F733)</f>
        <v>-20.25</v>
      </c>
    </row>
    <row r="734" spans="1:7" x14ac:dyDescent="0.25">
      <c r="A734" s="23" t="s">
        <v>1502</v>
      </c>
      <c r="B734" s="23"/>
      <c r="C734" s="24">
        <v>-1</v>
      </c>
      <c r="D734" s="24">
        <v>2.5</v>
      </c>
      <c r="E734" s="24"/>
      <c r="F734" s="24">
        <v>2.5</v>
      </c>
      <c r="G734" s="24">
        <f>PRODUCT(C734:F734)</f>
        <v>-6.25</v>
      </c>
    </row>
    <row r="735" spans="1:7" x14ac:dyDescent="0.25">
      <c r="A735" s="23" t="s">
        <v>1648</v>
      </c>
      <c r="B735" s="23"/>
      <c r="C735" s="24">
        <v>2</v>
      </c>
      <c r="D735" s="24">
        <v>8.1999999999999993</v>
      </c>
      <c r="E735" s="24"/>
      <c r="F735" s="24">
        <v>2.5</v>
      </c>
      <c r="G735" s="24">
        <f>PRODUCT(C735:F735)</f>
        <v>41</v>
      </c>
    </row>
    <row r="736" spans="1:7" x14ac:dyDescent="0.25">
      <c r="A736" s="23"/>
      <c r="B736" s="23"/>
      <c r="C736" s="24">
        <v>1</v>
      </c>
      <c r="D736" s="24">
        <v>2.4</v>
      </c>
      <c r="E736" s="24"/>
      <c r="F736" s="24">
        <v>2.5</v>
      </c>
      <c r="G736" s="24">
        <f>PRODUCT(C736:F736)</f>
        <v>6</v>
      </c>
    </row>
    <row r="737" spans="1:7" x14ac:dyDescent="0.25">
      <c r="A737" s="23" t="s">
        <v>1647</v>
      </c>
      <c r="B737" s="23"/>
      <c r="C737" s="24"/>
      <c r="D737" s="24"/>
      <c r="E737" s="24"/>
      <c r="F737" s="24"/>
      <c r="G737" s="24"/>
    </row>
    <row r="738" spans="1:7" x14ac:dyDescent="0.25">
      <c r="A738" s="23" t="s">
        <v>1649</v>
      </c>
      <c r="B738" s="23"/>
      <c r="C738" s="24">
        <v>-1</v>
      </c>
      <c r="D738" s="24">
        <v>2.5</v>
      </c>
      <c r="E738" s="24"/>
      <c r="F738" s="24">
        <v>2.5</v>
      </c>
      <c r="G738" s="24">
        <f t="shared" ref="G738:G746" si="17">PRODUCT(C738:F738)</f>
        <v>-6.25</v>
      </c>
    </row>
    <row r="739" spans="1:7" x14ac:dyDescent="0.25">
      <c r="A739" s="23" t="s">
        <v>1631</v>
      </c>
      <c r="B739" s="23"/>
      <c r="C739" s="24">
        <v>-1</v>
      </c>
      <c r="D739" s="24">
        <v>0.9</v>
      </c>
      <c r="E739" s="24"/>
      <c r="F739" s="24">
        <v>2.5</v>
      </c>
      <c r="G739" s="24">
        <f t="shared" si="17"/>
        <v>-2.25</v>
      </c>
    </row>
    <row r="740" spans="1:7" x14ac:dyDescent="0.25">
      <c r="A740" s="23" t="s">
        <v>1650</v>
      </c>
      <c r="B740" s="23"/>
      <c r="C740" s="24">
        <v>1</v>
      </c>
      <c r="D740" s="24">
        <v>24</v>
      </c>
      <c r="E740" s="24"/>
      <c r="F740" s="24">
        <v>2.5</v>
      </c>
      <c r="G740" s="24">
        <f t="shared" si="17"/>
        <v>60</v>
      </c>
    </row>
    <row r="741" spans="1:7" x14ac:dyDescent="0.25">
      <c r="A741" s="23"/>
      <c r="B741" s="23"/>
      <c r="C741" s="24">
        <v>1</v>
      </c>
      <c r="D741" s="24">
        <v>7.5</v>
      </c>
      <c r="E741" s="24"/>
      <c r="F741" s="24">
        <v>2.5</v>
      </c>
      <c r="G741" s="24">
        <f t="shared" si="17"/>
        <v>18.75</v>
      </c>
    </row>
    <row r="742" spans="1:7" x14ac:dyDescent="0.25">
      <c r="A742" s="23"/>
      <c r="B742" s="23"/>
      <c r="C742" s="24">
        <v>2</v>
      </c>
      <c r="D742" s="24">
        <v>8</v>
      </c>
      <c r="E742" s="24"/>
      <c r="F742" s="24">
        <v>2.5</v>
      </c>
      <c r="G742" s="24">
        <f t="shared" si="17"/>
        <v>40</v>
      </c>
    </row>
    <row r="743" spans="1:7" x14ac:dyDescent="0.25">
      <c r="A743" s="23"/>
      <c r="B743" s="23"/>
      <c r="C743" s="24">
        <v>2</v>
      </c>
      <c r="D743" s="24">
        <v>2.5</v>
      </c>
      <c r="E743" s="24"/>
      <c r="F743" s="24">
        <v>2.5</v>
      </c>
      <c r="G743" s="24">
        <f t="shared" si="17"/>
        <v>12.5</v>
      </c>
    </row>
    <row r="744" spans="1:7" x14ac:dyDescent="0.25">
      <c r="A744" s="23"/>
      <c r="B744" s="23"/>
      <c r="C744" s="24">
        <v>1</v>
      </c>
      <c r="D744" s="24">
        <v>7</v>
      </c>
      <c r="E744" s="24"/>
      <c r="F744" s="24">
        <v>2.5</v>
      </c>
      <c r="G744" s="24">
        <f t="shared" si="17"/>
        <v>17.5</v>
      </c>
    </row>
    <row r="745" spans="1:7" x14ac:dyDescent="0.25">
      <c r="A745" s="23"/>
      <c r="B745" s="23"/>
      <c r="C745" s="24">
        <v>1</v>
      </c>
      <c r="D745" s="24">
        <v>7.5</v>
      </c>
      <c r="E745" s="24"/>
      <c r="F745" s="24">
        <v>2.5</v>
      </c>
      <c r="G745" s="24">
        <f t="shared" si="17"/>
        <v>18.75</v>
      </c>
    </row>
    <row r="746" spans="1:7" x14ac:dyDescent="0.25">
      <c r="A746" s="23"/>
      <c r="B746" s="23"/>
      <c r="C746" s="24">
        <v>1</v>
      </c>
      <c r="D746" s="24">
        <v>2.4</v>
      </c>
      <c r="E746" s="24"/>
      <c r="F746" s="24">
        <v>2.5</v>
      </c>
      <c r="G746" s="24">
        <f t="shared" si="17"/>
        <v>6</v>
      </c>
    </row>
    <row r="747" spans="1:7" x14ac:dyDescent="0.25">
      <c r="A747" s="23" t="s">
        <v>1647</v>
      </c>
      <c r="B747" s="23"/>
      <c r="C747" s="24"/>
      <c r="D747" s="24"/>
      <c r="E747" s="24"/>
      <c r="F747" s="24"/>
      <c r="G747" s="24"/>
    </row>
    <row r="748" spans="1:7" x14ac:dyDescent="0.25">
      <c r="A748" s="23" t="s">
        <v>1631</v>
      </c>
      <c r="B748" s="23"/>
      <c r="C748" s="24">
        <v>-8</v>
      </c>
      <c r="D748" s="24">
        <v>0.9</v>
      </c>
      <c r="E748" s="24"/>
      <c r="F748" s="24">
        <v>2.5</v>
      </c>
      <c r="G748" s="24">
        <f t="shared" ref="G748:G756" si="18">PRODUCT(C748:F748)</f>
        <v>-18</v>
      </c>
    </row>
    <row r="749" spans="1:7" x14ac:dyDescent="0.25">
      <c r="A749" s="23" t="s">
        <v>1618</v>
      </c>
      <c r="B749" s="23"/>
      <c r="C749" s="24">
        <v>-1</v>
      </c>
      <c r="D749" s="24">
        <v>1.1000000000000001</v>
      </c>
      <c r="E749" s="24"/>
      <c r="F749" s="24">
        <v>2.5</v>
      </c>
      <c r="G749" s="24">
        <f t="shared" si="18"/>
        <v>-2.75</v>
      </c>
    </row>
    <row r="750" spans="1:7" x14ac:dyDescent="0.25">
      <c r="A750" s="23"/>
      <c r="B750" s="23"/>
      <c r="C750" s="24">
        <v>-1</v>
      </c>
      <c r="D750" s="24">
        <v>0.9</v>
      </c>
      <c r="E750" s="24"/>
      <c r="F750" s="24">
        <v>2.5</v>
      </c>
      <c r="G750" s="24">
        <f t="shared" si="18"/>
        <v>-2.25</v>
      </c>
    </row>
    <row r="751" spans="1:7" x14ac:dyDescent="0.25">
      <c r="A751" s="23" t="s">
        <v>1651</v>
      </c>
      <c r="B751" s="23"/>
      <c r="C751" s="24">
        <v>-1</v>
      </c>
      <c r="D751" s="24">
        <v>3.2</v>
      </c>
      <c r="E751" s="24"/>
      <c r="F751" s="24">
        <v>2.5</v>
      </c>
      <c r="G751" s="24">
        <f t="shared" si="18"/>
        <v>-8</v>
      </c>
    </row>
    <row r="752" spans="1:7" x14ac:dyDescent="0.25">
      <c r="A752" s="23"/>
      <c r="B752" s="23"/>
      <c r="C752" s="24">
        <v>-1</v>
      </c>
      <c r="D752" s="24">
        <v>3.2</v>
      </c>
      <c r="E752" s="24"/>
      <c r="F752" s="24">
        <v>2.5</v>
      </c>
      <c r="G752" s="24">
        <f t="shared" si="18"/>
        <v>-8</v>
      </c>
    </row>
    <row r="753" spans="1:7" x14ac:dyDescent="0.25">
      <c r="A753" s="23"/>
      <c r="B753" s="23"/>
      <c r="C753" s="24">
        <v>-1</v>
      </c>
      <c r="D753" s="24">
        <v>2.8</v>
      </c>
      <c r="E753" s="24"/>
      <c r="F753" s="24">
        <v>2.5</v>
      </c>
      <c r="G753" s="24">
        <f t="shared" si="18"/>
        <v>-7</v>
      </c>
    </row>
    <row r="754" spans="1:7" x14ac:dyDescent="0.25">
      <c r="A754" s="23"/>
      <c r="B754" s="23"/>
      <c r="C754" s="24">
        <v>-1</v>
      </c>
      <c r="D754" s="24">
        <v>3.7</v>
      </c>
      <c r="E754" s="24"/>
      <c r="F754" s="24">
        <v>2.5</v>
      </c>
      <c r="G754" s="24">
        <f t="shared" si="18"/>
        <v>-9.25</v>
      </c>
    </row>
    <row r="755" spans="1:7" x14ac:dyDescent="0.25">
      <c r="A755" s="23"/>
      <c r="B755" s="23"/>
      <c r="C755" s="24">
        <v>-1</v>
      </c>
      <c r="D755" s="24">
        <v>3.3</v>
      </c>
      <c r="E755" s="24"/>
      <c r="F755" s="24">
        <v>2.5</v>
      </c>
      <c r="G755" s="24">
        <f t="shared" si="18"/>
        <v>-8.25</v>
      </c>
    </row>
    <row r="756" spans="1:7" x14ac:dyDescent="0.25">
      <c r="A756" s="23"/>
      <c r="B756" s="23"/>
      <c r="C756" s="24">
        <v>-1</v>
      </c>
      <c r="D756" s="24">
        <v>3.3</v>
      </c>
      <c r="E756" s="24"/>
      <c r="F756" s="24">
        <v>2.5</v>
      </c>
      <c r="G756" s="24">
        <f t="shared" si="18"/>
        <v>-8.25</v>
      </c>
    </row>
    <row r="758" spans="1:7" ht="45" customHeight="1" x14ac:dyDescent="0.25">
      <c r="A758" s="20" t="s">
        <v>1652</v>
      </c>
      <c r="B758" s="20" t="s">
        <v>1359</v>
      </c>
      <c r="C758" s="20" t="s">
        <v>326</v>
      </c>
      <c r="D758" s="21" t="s">
        <v>36</v>
      </c>
      <c r="E758" s="29" t="s">
        <v>327</v>
      </c>
      <c r="F758" s="29" t="s">
        <v>327</v>
      </c>
      <c r="G758" s="22">
        <f>SUM(G759:G806)</f>
        <v>384.53</v>
      </c>
    </row>
    <row r="759" spans="1:7" x14ac:dyDescent="0.25">
      <c r="A759" s="25" t="s">
        <v>1467</v>
      </c>
      <c r="B759" s="25" t="s">
        <v>1468</v>
      </c>
      <c r="C759" s="26"/>
      <c r="D759" s="26"/>
      <c r="E759" s="26"/>
      <c r="F759" s="26"/>
      <c r="G759" s="27"/>
    </row>
    <row r="760" spans="1:7" x14ac:dyDescent="0.25">
      <c r="A760" s="23" t="s">
        <v>1653</v>
      </c>
      <c r="B760" s="23"/>
      <c r="C760" s="24">
        <v>2</v>
      </c>
      <c r="D760" s="24">
        <v>2.7</v>
      </c>
      <c r="E760" s="24"/>
      <c r="F760" s="24">
        <v>2.5</v>
      </c>
      <c r="G760" s="24">
        <f t="shared" ref="G760:G806" si="19">PRODUCT(C760:F760)</f>
        <v>13.5</v>
      </c>
    </row>
    <row r="761" spans="1:7" x14ac:dyDescent="0.25">
      <c r="A761" s="23"/>
      <c r="B761" s="23"/>
      <c r="C761" s="24">
        <v>2</v>
      </c>
      <c r="D761" s="24">
        <v>2.7</v>
      </c>
      <c r="E761" s="24"/>
      <c r="F761" s="24">
        <v>2.5</v>
      </c>
      <c r="G761" s="24">
        <f t="shared" si="19"/>
        <v>13.5</v>
      </c>
    </row>
    <row r="762" spans="1:7" x14ac:dyDescent="0.25">
      <c r="A762" s="23" t="s">
        <v>1654</v>
      </c>
      <c r="B762" s="23"/>
      <c r="C762" s="24">
        <v>2</v>
      </c>
      <c r="D762" s="24">
        <v>2.2000000000000002</v>
      </c>
      <c r="E762" s="24"/>
      <c r="F762" s="24">
        <v>2.5</v>
      </c>
      <c r="G762" s="24">
        <f t="shared" si="19"/>
        <v>11</v>
      </c>
    </row>
    <row r="763" spans="1:7" x14ac:dyDescent="0.25">
      <c r="A763" s="23"/>
      <c r="B763" s="23"/>
      <c r="C763" s="24">
        <v>2</v>
      </c>
      <c r="D763" s="24">
        <v>1.55</v>
      </c>
      <c r="E763" s="24"/>
      <c r="F763" s="24">
        <v>2.5</v>
      </c>
      <c r="G763" s="24">
        <f t="shared" si="19"/>
        <v>7.75</v>
      </c>
    </row>
    <row r="764" spans="1:7" x14ac:dyDescent="0.25">
      <c r="A764" s="23" t="s">
        <v>1655</v>
      </c>
      <c r="B764" s="23"/>
      <c r="C764" s="24">
        <v>2</v>
      </c>
      <c r="D764" s="24">
        <v>1.3</v>
      </c>
      <c r="E764" s="24"/>
      <c r="F764" s="24">
        <v>2.5</v>
      </c>
      <c r="G764" s="24">
        <f t="shared" si="19"/>
        <v>6.5</v>
      </c>
    </row>
    <row r="765" spans="1:7" x14ac:dyDescent="0.25">
      <c r="A765" s="23"/>
      <c r="B765" s="23"/>
      <c r="C765" s="24">
        <v>2</v>
      </c>
      <c r="D765" s="24">
        <v>2.2000000000000002</v>
      </c>
      <c r="E765" s="24"/>
      <c r="F765" s="24">
        <v>2.5</v>
      </c>
      <c r="G765" s="24">
        <f t="shared" si="19"/>
        <v>11</v>
      </c>
    </row>
    <row r="766" spans="1:7" x14ac:dyDescent="0.25">
      <c r="A766" s="23" t="s">
        <v>1656</v>
      </c>
      <c r="B766" s="23"/>
      <c r="C766" s="24">
        <v>2</v>
      </c>
      <c r="D766" s="24">
        <v>1.5</v>
      </c>
      <c r="E766" s="24"/>
      <c r="F766" s="24">
        <v>2.5</v>
      </c>
      <c r="G766" s="24">
        <f t="shared" si="19"/>
        <v>7.5</v>
      </c>
    </row>
    <row r="767" spans="1:7" x14ac:dyDescent="0.25">
      <c r="A767" s="23"/>
      <c r="B767" s="23"/>
      <c r="C767" s="24">
        <v>2</v>
      </c>
      <c r="D767" s="24">
        <v>1.7</v>
      </c>
      <c r="E767" s="24"/>
      <c r="F767" s="24">
        <v>2.5</v>
      </c>
      <c r="G767" s="24">
        <f t="shared" si="19"/>
        <v>8.5</v>
      </c>
    </row>
    <row r="768" spans="1:7" x14ac:dyDescent="0.25">
      <c r="A768" s="23"/>
      <c r="B768" s="23"/>
      <c r="C768" s="24">
        <v>2</v>
      </c>
      <c r="D768" s="24">
        <v>1.5</v>
      </c>
      <c r="E768" s="24"/>
      <c r="F768" s="24">
        <v>2.5</v>
      </c>
      <c r="G768" s="24">
        <f t="shared" si="19"/>
        <v>7.5</v>
      </c>
    </row>
    <row r="769" spans="1:7" x14ac:dyDescent="0.25">
      <c r="A769" s="23"/>
      <c r="B769" s="23"/>
      <c r="C769" s="24">
        <v>2</v>
      </c>
      <c r="D769" s="24">
        <v>1.7</v>
      </c>
      <c r="E769" s="24"/>
      <c r="F769" s="24">
        <v>2.5</v>
      </c>
      <c r="G769" s="24">
        <f t="shared" si="19"/>
        <v>8.5</v>
      </c>
    </row>
    <row r="770" spans="1:7" x14ac:dyDescent="0.25">
      <c r="A770" s="23" t="s">
        <v>1571</v>
      </c>
      <c r="B770" s="23"/>
      <c r="C770" s="24">
        <v>2</v>
      </c>
      <c r="D770" s="24">
        <v>2.2000000000000002</v>
      </c>
      <c r="E770" s="24"/>
      <c r="F770" s="24">
        <v>2.5</v>
      </c>
      <c r="G770" s="24">
        <f t="shared" si="19"/>
        <v>11</v>
      </c>
    </row>
    <row r="771" spans="1:7" x14ac:dyDescent="0.25">
      <c r="A771" s="23"/>
      <c r="B771" s="23"/>
      <c r="C771" s="24">
        <v>2</v>
      </c>
      <c r="D771" s="24">
        <v>1.6</v>
      </c>
      <c r="E771" s="24"/>
      <c r="F771" s="24">
        <v>2.5</v>
      </c>
      <c r="G771" s="24">
        <f t="shared" si="19"/>
        <v>8</v>
      </c>
    </row>
    <row r="772" spans="1:7" x14ac:dyDescent="0.25">
      <c r="A772" s="23" t="s">
        <v>1657</v>
      </c>
      <c r="B772" s="23"/>
      <c r="C772" s="24">
        <v>2</v>
      </c>
      <c r="D772" s="24">
        <v>1.95</v>
      </c>
      <c r="E772" s="24"/>
      <c r="F772" s="24">
        <v>2.5</v>
      </c>
      <c r="G772" s="24">
        <f t="shared" si="19"/>
        <v>9.75</v>
      </c>
    </row>
    <row r="773" spans="1:7" x14ac:dyDescent="0.25">
      <c r="A773" s="23"/>
      <c r="B773" s="23"/>
      <c r="C773" s="24">
        <v>2</v>
      </c>
      <c r="D773" s="24">
        <v>2.6</v>
      </c>
      <c r="E773" s="24"/>
      <c r="F773" s="24">
        <v>2.5</v>
      </c>
      <c r="G773" s="24">
        <f t="shared" si="19"/>
        <v>13</v>
      </c>
    </row>
    <row r="774" spans="1:7" x14ac:dyDescent="0.25">
      <c r="A774" s="23" t="s">
        <v>1658</v>
      </c>
      <c r="B774" s="23"/>
      <c r="C774" s="24">
        <v>2</v>
      </c>
      <c r="D774" s="24">
        <v>1.3</v>
      </c>
      <c r="E774" s="24"/>
      <c r="F774" s="24">
        <v>2.5</v>
      </c>
      <c r="G774" s="24">
        <f t="shared" si="19"/>
        <v>6.5</v>
      </c>
    </row>
    <row r="775" spans="1:7" x14ac:dyDescent="0.25">
      <c r="A775" s="23"/>
      <c r="B775" s="23"/>
      <c r="C775" s="24">
        <v>2</v>
      </c>
      <c r="D775" s="24">
        <v>2.6</v>
      </c>
      <c r="E775" s="24"/>
      <c r="F775" s="24">
        <v>2.5</v>
      </c>
      <c r="G775" s="24">
        <f t="shared" si="19"/>
        <v>13</v>
      </c>
    </row>
    <row r="776" spans="1:7" x14ac:dyDescent="0.25">
      <c r="A776" s="23" t="s">
        <v>1659</v>
      </c>
      <c r="B776" s="23"/>
      <c r="C776" s="24">
        <v>1</v>
      </c>
      <c r="D776" s="24">
        <v>7.5</v>
      </c>
      <c r="E776" s="24"/>
      <c r="F776" s="24">
        <v>2.5</v>
      </c>
      <c r="G776" s="24">
        <f t="shared" si="19"/>
        <v>18.75</v>
      </c>
    </row>
    <row r="777" spans="1:7" x14ac:dyDescent="0.25">
      <c r="A777" s="23"/>
      <c r="B777" s="23"/>
      <c r="C777" s="24">
        <v>1</v>
      </c>
      <c r="D777" s="24">
        <v>3.4</v>
      </c>
      <c r="E777" s="24"/>
      <c r="F777" s="24">
        <v>2.5</v>
      </c>
      <c r="G777" s="24">
        <f t="shared" si="19"/>
        <v>8.5</v>
      </c>
    </row>
    <row r="778" spans="1:7" x14ac:dyDescent="0.25">
      <c r="A778" s="23"/>
      <c r="B778" s="23"/>
      <c r="C778" s="24">
        <v>1</v>
      </c>
      <c r="D778" s="24">
        <v>6.8</v>
      </c>
      <c r="E778" s="24"/>
      <c r="F778" s="24">
        <v>2.5</v>
      </c>
      <c r="G778" s="24">
        <f t="shared" si="19"/>
        <v>17</v>
      </c>
    </row>
    <row r="779" spans="1:7" x14ac:dyDescent="0.25">
      <c r="A779" s="23"/>
      <c r="B779" s="23"/>
      <c r="C779" s="24">
        <v>1</v>
      </c>
      <c r="D779" s="24">
        <v>0.8</v>
      </c>
      <c r="E779" s="24"/>
      <c r="F779" s="24">
        <v>2.5</v>
      </c>
      <c r="G779" s="24">
        <f t="shared" si="19"/>
        <v>2</v>
      </c>
    </row>
    <row r="780" spans="1:7" x14ac:dyDescent="0.25">
      <c r="A780" s="23"/>
      <c r="B780" s="23"/>
      <c r="C780" s="24">
        <v>1</v>
      </c>
      <c r="D780" s="24">
        <v>1.2</v>
      </c>
      <c r="E780" s="24"/>
      <c r="F780" s="24">
        <v>2.5</v>
      </c>
      <c r="G780" s="24">
        <f t="shared" si="19"/>
        <v>3</v>
      </c>
    </row>
    <row r="781" spans="1:7" x14ac:dyDescent="0.25">
      <c r="A781" s="23" t="s">
        <v>1660</v>
      </c>
      <c r="B781" s="23"/>
      <c r="C781" s="24">
        <v>1</v>
      </c>
      <c r="D781" s="24">
        <v>3.6</v>
      </c>
      <c r="E781" s="24"/>
      <c r="F781" s="24">
        <v>2.5</v>
      </c>
      <c r="G781" s="24">
        <f t="shared" si="19"/>
        <v>9</v>
      </c>
    </row>
    <row r="782" spans="1:7" x14ac:dyDescent="0.25">
      <c r="A782" s="23"/>
      <c r="B782" s="23"/>
      <c r="C782" s="24">
        <v>1</v>
      </c>
      <c r="D782" s="24">
        <v>3.4</v>
      </c>
      <c r="E782" s="24"/>
      <c r="F782" s="24">
        <v>2.5</v>
      </c>
      <c r="G782" s="24">
        <f t="shared" si="19"/>
        <v>8.5</v>
      </c>
    </row>
    <row r="783" spans="1:7" x14ac:dyDescent="0.25">
      <c r="A783" s="23"/>
      <c r="B783" s="23"/>
      <c r="C783" s="24">
        <v>1</v>
      </c>
      <c r="D783" s="24">
        <v>2</v>
      </c>
      <c r="E783" s="24"/>
      <c r="F783" s="24">
        <v>2.5</v>
      </c>
      <c r="G783" s="24">
        <f t="shared" si="19"/>
        <v>5</v>
      </c>
    </row>
    <row r="784" spans="1:7" x14ac:dyDescent="0.25">
      <c r="A784" s="23"/>
      <c r="B784" s="23"/>
      <c r="C784" s="24">
        <v>1</v>
      </c>
      <c r="D784" s="24">
        <v>3.4</v>
      </c>
      <c r="E784" s="24"/>
      <c r="F784" s="24">
        <v>2.5</v>
      </c>
      <c r="G784" s="24">
        <f t="shared" si="19"/>
        <v>8.5</v>
      </c>
    </row>
    <row r="785" spans="1:7" x14ac:dyDescent="0.25">
      <c r="A785" s="23" t="s">
        <v>1574</v>
      </c>
      <c r="B785" s="23"/>
      <c r="C785" s="24">
        <v>1</v>
      </c>
      <c r="D785" s="24">
        <v>3.45</v>
      </c>
      <c r="E785" s="24"/>
      <c r="F785" s="24">
        <v>2.5</v>
      </c>
      <c r="G785" s="24">
        <f t="shared" si="19"/>
        <v>8.625</v>
      </c>
    </row>
    <row r="786" spans="1:7" x14ac:dyDescent="0.25">
      <c r="A786" s="23"/>
      <c r="B786" s="23"/>
      <c r="C786" s="24">
        <v>1</v>
      </c>
      <c r="D786" s="24">
        <v>2.2000000000000002</v>
      </c>
      <c r="E786" s="24"/>
      <c r="F786" s="24">
        <v>2.5</v>
      </c>
      <c r="G786" s="24">
        <f t="shared" si="19"/>
        <v>5.5</v>
      </c>
    </row>
    <row r="787" spans="1:7" x14ac:dyDescent="0.25">
      <c r="A787" s="23"/>
      <c r="B787" s="23"/>
      <c r="C787" s="24">
        <v>1</v>
      </c>
      <c r="D787" s="24">
        <v>3.8</v>
      </c>
      <c r="E787" s="24"/>
      <c r="F787" s="24">
        <v>2.5</v>
      </c>
      <c r="G787" s="24">
        <f t="shared" si="19"/>
        <v>9.5</v>
      </c>
    </row>
    <row r="788" spans="1:7" x14ac:dyDescent="0.25">
      <c r="A788" s="23"/>
      <c r="B788" s="23"/>
      <c r="C788" s="24">
        <v>1</v>
      </c>
      <c r="D788" s="24">
        <v>0.8</v>
      </c>
      <c r="E788" s="24"/>
      <c r="F788" s="24">
        <v>2.5</v>
      </c>
      <c r="G788" s="24">
        <f t="shared" si="19"/>
        <v>2</v>
      </c>
    </row>
    <row r="789" spans="1:7" x14ac:dyDescent="0.25">
      <c r="A789" s="23" t="s">
        <v>1661</v>
      </c>
      <c r="B789" s="23"/>
      <c r="C789" s="24">
        <v>1</v>
      </c>
      <c r="D789" s="24">
        <v>1.8</v>
      </c>
      <c r="E789" s="24"/>
      <c r="F789" s="24">
        <v>2.5</v>
      </c>
      <c r="G789" s="24">
        <f t="shared" si="19"/>
        <v>4.5</v>
      </c>
    </row>
    <row r="790" spans="1:7" x14ac:dyDescent="0.25">
      <c r="A790" s="23"/>
      <c r="B790" s="23"/>
      <c r="C790" s="24">
        <v>1</v>
      </c>
      <c r="D790" s="24">
        <v>3</v>
      </c>
      <c r="E790" s="24"/>
      <c r="F790" s="24">
        <v>2.5</v>
      </c>
      <c r="G790" s="24">
        <f t="shared" si="19"/>
        <v>7.5</v>
      </c>
    </row>
    <row r="791" spans="1:7" x14ac:dyDescent="0.25">
      <c r="A791" s="23"/>
      <c r="B791" s="23"/>
      <c r="C791" s="24">
        <v>1</v>
      </c>
      <c r="D791" s="24">
        <v>2.5</v>
      </c>
      <c r="E791" s="24"/>
      <c r="F791" s="24">
        <v>2.5</v>
      </c>
      <c r="G791" s="24">
        <f t="shared" si="19"/>
        <v>6.25</v>
      </c>
    </row>
    <row r="792" spans="1:7" x14ac:dyDescent="0.25">
      <c r="A792" s="23"/>
      <c r="B792" s="23"/>
      <c r="C792" s="24">
        <v>1</v>
      </c>
      <c r="D792" s="24">
        <v>1.6</v>
      </c>
      <c r="E792" s="24"/>
      <c r="F792" s="24">
        <v>2.5</v>
      </c>
      <c r="G792" s="24">
        <f t="shared" si="19"/>
        <v>4</v>
      </c>
    </row>
    <row r="793" spans="1:7" x14ac:dyDescent="0.25">
      <c r="A793" s="23" t="s">
        <v>1662</v>
      </c>
      <c r="B793" s="23"/>
      <c r="C793" s="24">
        <v>1</v>
      </c>
      <c r="D793" s="24">
        <v>1.8</v>
      </c>
      <c r="E793" s="24"/>
      <c r="F793" s="24">
        <v>2.5</v>
      </c>
      <c r="G793" s="24">
        <f t="shared" si="19"/>
        <v>4.5</v>
      </c>
    </row>
    <row r="794" spans="1:7" x14ac:dyDescent="0.25">
      <c r="A794" s="23"/>
      <c r="B794" s="23"/>
      <c r="C794" s="24">
        <v>1</v>
      </c>
      <c r="D794" s="24">
        <v>2.4</v>
      </c>
      <c r="E794" s="24"/>
      <c r="F794" s="24">
        <v>2.5</v>
      </c>
      <c r="G794" s="24">
        <f t="shared" si="19"/>
        <v>6</v>
      </c>
    </row>
    <row r="795" spans="1:7" x14ac:dyDescent="0.25">
      <c r="A795" s="23"/>
      <c r="B795" s="23"/>
      <c r="C795" s="24">
        <v>1</v>
      </c>
      <c r="D795" s="24">
        <v>1.6</v>
      </c>
      <c r="E795" s="24"/>
      <c r="F795" s="24">
        <v>2.5</v>
      </c>
      <c r="G795" s="24">
        <f t="shared" si="19"/>
        <v>4</v>
      </c>
    </row>
    <row r="796" spans="1:7" x14ac:dyDescent="0.25">
      <c r="A796" s="23"/>
      <c r="B796" s="23"/>
      <c r="C796" s="24">
        <v>1</v>
      </c>
      <c r="D796" s="24">
        <v>1.6</v>
      </c>
      <c r="E796" s="24"/>
      <c r="F796" s="24">
        <v>2.5</v>
      </c>
      <c r="G796" s="24">
        <f t="shared" si="19"/>
        <v>4</v>
      </c>
    </row>
    <row r="797" spans="1:7" x14ac:dyDescent="0.25">
      <c r="A797" s="23" t="s">
        <v>1575</v>
      </c>
      <c r="B797" s="23"/>
      <c r="C797" s="24">
        <v>1</v>
      </c>
      <c r="D797" s="24">
        <v>2.75</v>
      </c>
      <c r="E797" s="24"/>
      <c r="F797" s="24">
        <v>2.5</v>
      </c>
      <c r="G797" s="24">
        <f t="shared" si="19"/>
        <v>6.875</v>
      </c>
    </row>
    <row r="798" spans="1:7" x14ac:dyDescent="0.25">
      <c r="A798" s="23"/>
      <c r="B798" s="23"/>
      <c r="C798" s="24">
        <v>1</v>
      </c>
      <c r="D798" s="24">
        <v>1.8</v>
      </c>
      <c r="E798" s="24"/>
      <c r="F798" s="24">
        <v>2.5</v>
      </c>
      <c r="G798" s="24">
        <f t="shared" si="19"/>
        <v>4.5</v>
      </c>
    </row>
    <row r="799" spans="1:7" x14ac:dyDescent="0.25">
      <c r="A799" s="23"/>
      <c r="B799" s="23"/>
      <c r="C799" s="24">
        <v>1</v>
      </c>
      <c r="D799" s="24">
        <v>2.8</v>
      </c>
      <c r="E799" s="24"/>
      <c r="F799" s="24">
        <v>2.5</v>
      </c>
      <c r="G799" s="24">
        <f t="shared" si="19"/>
        <v>7</v>
      </c>
    </row>
    <row r="800" spans="1:7" x14ac:dyDescent="0.25">
      <c r="A800" s="23"/>
      <c r="B800" s="23"/>
      <c r="C800" s="24">
        <v>1</v>
      </c>
      <c r="D800" s="24">
        <v>0.8</v>
      </c>
      <c r="E800" s="24"/>
      <c r="F800" s="24">
        <v>2.5</v>
      </c>
      <c r="G800" s="24">
        <f t="shared" si="19"/>
        <v>2</v>
      </c>
    </row>
    <row r="801" spans="1:7" x14ac:dyDescent="0.25">
      <c r="A801" s="23" t="s">
        <v>1663</v>
      </c>
      <c r="B801" s="23"/>
      <c r="C801" s="24">
        <v>1</v>
      </c>
      <c r="D801" s="24">
        <v>2</v>
      </c>
      <c r="E801" s="24"/>
      <c r="F801" s="24">
        <v>2.5</v>
      </c>
      <c r="G801" s="24">
        <f t="shared" si="19"/>
        <v>5</v>
      </c>
    </row>
    <row r="802" spans="1:7" x14ac:dyDescent="0.25">
      <c r="A802" s="23"/>
      <c r="B802" s="23"/>
      <c r="C802" s="24">
        <v>1</v>
      </c>
      <c r="D802" s="24">
        <v>15.4</v>
      </c>
      <c r="E802" s="24"/>
      <c r="F802" s="24">
        <v>2.5</v>
      </c>
      <c r="G802" s="24">
        <f t="shared" si="19"/>
        <v>38.5</v>
      </c>
    </row>
    <row r="803" spans="1:7" x14ac:dyDescent="0.25">
      <c r="A803" s="23"/>
      <c r="B803" s="23"/>
      <c r="C803" s="24">
        <v>1</v>
      </c>
      <c r="D803" s="24">
        <v>15.4</v>
      </c>
      <c r="E803" s="24"/>
      <c r="F803" s="24">
        <v>2.5</v>
      </c>
      <c r="G803" s="24">
        <f t="shared" si="19"/>
        <v>38.5</v>
      </c>
    </row>
    <row r="804" spans="1:7" x14ac:dyDescent="0.25">
      <c r="A804" s="23"/>
      <c r="B804" s="23"/>
      <c r="C804" s="24">
        <v>1</v>
      </c>
      <c r="D804" s="24">
        <v>9</v>
      </c>
      <c r="E804" s="24"/>
      <c r="F804" s="24">
        <v>2.5</v>
      </c>
      <c r="G804" s="24">
        <f t="shared" si="19"/>
        <v>22.5</v>
      </c>
    </row>
    <row r="805" spans="1:7" x14ac:dyDescent="0.25">
      <c r="A805" s="23" t="s">
        <v>1664</v>
      </c>
      <c r="B805" s="23"/>
      <c r="C805" s="24"/>
      <c r="D805" s="24"/>
      <c r="E805" s="24"/>
      <c r="F805" s="24"/>
      <c r="G805" s="24">
        <f t="shared" si="19"/>
        <v>0</v>
      </c>
    </row>
    <row r="806" spans="1:7" x14ac:dyDescent="0.25">
      <c r="A806" s="23" t="s">
        <v>1665</v>
      </c>
      <c r="B806" s="23"/>
      <c r="C806" s="24">
        <v>-23</v>
      </c>
      <c r="D806" s="24">
        <v>0.9</v>
      </c>
      <c r="E806" s="24"/>
      <c r="F806" s="24">
        <v>2.1</v>
      </c>
      <c r="G806" s="24">
        <f t="shared" si="19"/>
        <v>-43.47</v>
      </c>
    </row>
    <row r="808" spans="1:7" ht="45" customHeight="1" x14ac:dyDescent="0.25">
      <c r="A808" s="20" t="s">
        <v>1666</v>
      </c>
      <c r="B808" s="20" t="s">
        <v>1359</v>
      </c>
      <c r="C808" s="20" t="s">
        <v>328</v>
      </c>
      <c r="D808" s="21" t="s">
        <v>36</v>
      </c>
      <c r="E808" s="29" t="s">
        <v>329</v>
      </c>
      <c r="F808" s="29" t="s">
        <v>329</v>
      </c>
      <c r="G808" s="22">
        <f>SUM(G809:G815)</f>
        <v>278.88</v>
      </c>
    </row>
    <row r="809" spans="1:7" x14ac:dyDescent="0.25">
      <c r="A809" s="25" t="s">
        <v>1467</v>
      </c>
      <c r="B809" s="25" t="s">
        <v>1468</v>
      </c>
      <c r="C809" s="26"/>
      <c r="D809" s="26"/>
      <c r="E809" s="26"/>
      <c r="F809" s="26"/>
      <c r="G809" s="27"/>
    </row>
    <row r="810" spans="1:7" x14ac:dyDescent="0.25">
      <c r="A810" s="23" t="s">
        <v>1667</v>
      </c>
      <c r="B810" s="23"/>
      <c r="C810" s="24">
        <v>8</v>
      </c>
      <c r="D810" s="24">
        <v>4.45</v>
      </c>
      <c r="E810" s="24"/>
      <c r="F810" s="24">
        <v>3</v>
      </c>
      <c r="G810" s="24">
        <f t="shared" ref="G810:G815" si="20">PRODUCT(C810:F810)</f>
        <v>106.80000000000001</v>
      </c>
    </row>
    <row r="811" spans="1:7" x14ac:dyDescent="0.25">
      <c r="A811" s="23"/>
      <c r="B811" s="23"/>
      <c r="C811" s="24">
        <v>8</v>
      </c>
      <c r="D811" s="24">
        <v>3.3</v>
      </c>
      <c r="E811" s="24"/>
      <c r="F811" s="24">
        <v>3</v>
      </c>
      <c r="G811" s="24">
        <f t="shared" si="20"/>
        <v>79.199999999999989</v>
      </c>
    </row>
    <row r="812" spans="1:7" x14ac:dyDescent="0.25">
      <c r="A812" s="23" t="s">
        <v>1545</v>
      </c>
      <c r="B812" s="23"/>
      <c r="C812" s="24">
        <v>2</v>
      </c>
      <c r="D812" s="24">
        <v>5.25</v>
      </c>
      <c r="E812" s="24"/>
      <c r="F812" s="24">
        <v>2.7</v>
      </c>
      <c r="G812" s="24">
        <f t="shared" si="20"/>
        <v>28.35</v>
      </c>
    </row>
    <row r="813" spans="1:7" x14ac:dyDescent="0.25">
      <c r="A813" s="23"/>
      <c r="B813" s="23"/>
      <c r="C813" s="24">
        <v>2</v>
      </c>
      <c r="D813" s="24">
        <v>3.1</v>
      </c>
      <c r="E813" s="24"/>
      <c r="F813" s="24">
        <v>2.7</v>
      </c>
      <c r="G813" s="24">
        <f t="shared" si="20"/>
        <v>16.740000000000002</v>
      </c>
    </row>
    <row r="814" spans="1:7" x14ac:dyDescent="0.25">
      <c r="A814" s="23" t="s">
        <v>1668</v>
      </c>
      <c r="B814" s="23"/>
      <c r="C814" s="24">
        <v>2</v>
      </c>
      <c r="D814" s="24">
        <v>5.75</v>
      </c>
      <c r="E814" s="24"/>
      <c r="F814" s="24">
        <v>2.7</v>
      </c>
      <c r="G814" s="24">
        <f t="shared" si="20"/>
        <v>31.05</v>
      </c>
    </row>
    <row r="815" spans="1:7" x14ac:dyDescent="0.25">
      <c r="A815" s="23"/>
      <c r="B815" s="23"/>
      <c r="C815" s="24">
        <v>2</v>
      </c>
      <c r="D815" s="24">
        <v>3.1</v>
      </c>
      <c r="E815" s="24"/>
      <c r="F815" s="24">
        <v>2.7</v>
      </c>
      <c r="G815" s="24">
        <f t="shared" si="20"/>
        <v>16.740000000000002</v>
      </c>
    </row>
    <row r="817" spans="1:7" ht="45" customHeight="1" x14ac:dyDescent="0.25">
      <c r="A817" s="20" t="s">
        <v>1669</v>
      </c>
      <c r="B817" s="20" t="s">
        <v>1359</v>
      </c>
      <c r="C817" s="20" t="s">
        <v>330</v>
      </c>
      <c r="D817" s="21" t="s">
        <v>36</v>
      </c>
      <c r="E817" s="29" t="s">
        <v>331</v>
      </c>
      <c r="F817" s="29" t="s">
        <v>331</v>
      </c>
      <c r="G817" s="22">
        <f>SUM(G818:G867)</f>
        <v>674.57000000000016</v>
      </c>
    </row>
    <row r="818" spans="1:7" x14ac:dyDescent="0.25">
      <c r="A818" s="25" t="s">
        <v>1467</v>
      </c>
      <c r="B818" s="25" t="s">
        <v>1468</v>
      </c>
      <c r="C818" s="26"/>
      <c r="D818" s="26"/>
      <c r="E818" s="26"/>
      <c r="F818" s="26"/>
      <c r="G818" s="27"/>
    </row>
    <row r="819" spans="1:7" x14ac:dyDescent="0.25">
      <c r="A819" s="23" t="s">
        <v>1670</v>
      </c>
      <c r="B819" s="23"/>
      <c r="C819" s="24">
        <v>2</v>
      </c>
      <c r="D819" s="24">
        <v>11.8</v>
      </c>
      <c r="E819" s="24"/>
      <c r="F819" s="24">
        <v>2.5</v>
      </c>
      <c r="G819" s="24">
        <f t="shared" ref="G819:G867" si="21">PRODUCT(C819:F819)</f>
        <v>59</v>
      </c>
    </row>
    <row r="820" spans="1:7" x14ac:dyDescent="0.25">
      <c r="A820" s="23"/>
      <c r="B820" s="23"/>
      <c r="C820" s="24">
        <v>2</v>
      </c>
      <c r="D820" s="24">
        <v>7.3</v>
      </c>
      <c r="E820" s="24"/>
      <c r="F820" s="24">
        <v>2.5</v>
      </c>
      <c r="G820" s="24">
        <f t="shared" si="21"/>
        <v>36.5</v>
      </c>
    </row>
    <row r="821" spans="1:7" x14ac:dyDescent="0.25">
      <c r="A821" s="23" t="s">
        <v>1671</v>
      </c>
      <c r="B821" s="23"/>
      <c r="C821" s="24">
        <v>4</v>
      </c>
      <c r="D821" s="24">
        <v>0.5</v>
      </c>
      <c r="E821" s="24"/>
      <c r="F821" s="24">
        <v>2.5</v>
      </c>
      <c r="G821" s="24">
        <f t="shared" si="21"/>
        <v>5</v>
      </c>
    </row>
    <row r="822" spans="1:7" x14ac:dyDescent="0.25">
      <c r="A822" s="23" t="s">
        <v>1672</v>
      </c>
      <c r="B822" s="23"/>
      <c r="C822" s="24">
        <v>2</v>
      </c>
      <c r="D822" s="24">
        <v>5.21</v>
      </c>
      <c r="E822" s="24"/>
      <c r="F822" s="24">
        <v>2.5</v>
      </c>
      <c r="G822" s="24">
        <f t="shared" si="21"/>
        <v>26.05</v>
      </c>
    </row>
    <row r="823" spans="1:7" x14ac:dyDescent="0.25">
      <c r="A823" s="23"/>
      <c r="B823" s="23"/>
      <c r="C823" s="24">
        <v>2</v>
      </c>
      <c r="D823" s="24">
        <v>7</v>
      </c>
      <c r="E823" s="24"/>
      <c r="F823" s="24">
        <v>2.5</v>
      </c>
      <c r="G823" s="24">
        <f t="shared" si="21"/>
        <v>35</v>
      </c>
    </row>
    <row r="824" spans="1:7" x14ac:dyDescent="0.25">
      <c r="A824" s="23" t="s">
        <v>1673</v>
      </c>
      <c r="B824" s="23"/>
      <c r="C824" s="24">
        <v>2</v>
      </c>
      <c r="D824" s="24">
        <v>2.2000000000000002</v>
      </c>
      <c r="E824" s="24"/>
      <c r="F824" s="24">
        <v>2.5</v>
      </c>
      <c r="G824" s="24">
        <f t="shared" si="21"/>
        <v>11</v>
      </c>
    </row>
    <row r="825" spans="1:7" x14ac:dyDescent="0.25">
      <c r="A825" s="23"/>
      <c r="B825" s="23"/>
      <c r="C825" s="24">
        <v>2</v>
      </c>
      <c r="D825" s="24">
        <v>2.7</v>
      </c>
      <c r="E825" s="24"/>
      <c r="F825" s="24">
        <v>2.5</v>
      </c>
      <c r="G825" s="24">
        <f t="shared" si="21"/>
        <v>13.5</v>
      </c>
    </row>
    <row r="826" spans="1:7" x14ac:dyDescent="0.25">
      <c r="A826" s="23" t="s">
        <v>1595</v>
      </c>
      <c r="B826" s="23"/>
      <c r="C826" s="24">
        <v>2</v>
      </c>
      <c r="D826" s="24">
        <v>5.2</v>
      </c>
      <c r="E826" s="24"/>
      <c r="F826" s="24">
        <v>2.5</v>
      </c>
      <c r="G826" s="24">
        <f t="shared" si="21"/>
        <v>26</v>
      </c>
    </row>
    <row r="827" spans="1:7" x14ac:dyDescent="0.25">
      <c r="A827" s="23"/>
      <c r="B827" s="23"/>
      <c r="C827" s="24">
        <v>2</v>
      </c>
      <c r="D827" s="24">
        <v>3</v>
      </c>
      <c r="E827" s="24"/>
      <c r="F827" s="24">
        <v>2.5</v>
      </c>
      <c r="G827" s="24">
        <f t="shared" si="21"/>
        <v>15</v>
      </c>
    </row>
    <row r="828" spans="1:7" x14ac:dyDescent="0.25">
      <c r="A828" s="23" t="s">
        <v>1543</v>
      </c>
      <c r="B828" s="23"/>
      <c r="C828" s="24">
        <v>1</v>
      </c>
      <c r="D828" s="24">
        <v>5.08</v>
      </c>
      <c r="E828" s="24"/>
      <c r="F828" s="24">
        <v>3</v>
      </c>
      <c r="G828" s="24">
        <f t="shared" si="21"/>
        <v>15.24</v>
      </c>
    </row>
    <row r="829" spans="1:7" x14ac:dyDescent="0.25">
      <c r="A829" s="23"/>
      <c r="B829" s="23"/>
      <c r="C829" s="24">
        <v>1</v>
      </c>
      <c r="D829" s="24">
        <v>0.8</v>
      </c>
      <c r="E829" s="24"/>
      <c r="F829" s="24">
        <v>3</v>
      </c>
      <c r="G829" s="24">
        <f t="shared" si="21"/>
        <v>2.4000000000000004</v>
      </c>
    </row>
    <row r="830" spans="1:7" x14ac:dyDescent="0.25">
      <c r="A830" s="23"/>
      <c r="B830" s="23"/>
      <c r="C830" s="24">
        <v>1</v>
      </c>
      <c r="D830" s="24">
        <v>2.97</v>
      </c>
      <c r="E830" s="24"/>
      <c r="F830" s="24">
        <v>3</v>
      </c>
      <c r="G830" s="24">
        <f t="shared" si="21"/>
        <v>8.91</v>
      </c>
    </row>
    <row r="831" spans="1:7" x14ac:dyDescent="0.25">
      <c r="A831" s="23"/>
      <c r="B831" s="23"/>
      <c r="C831" s="24">
        <v>1</v>
      </c>
      <c r="D831" s="24">
        <v>3.47</v>
      </c>
      <c r="E831" s="24"/>
      <c r="F831" s="24">
        <v>3</v>
      </c>
      <c r="G831" s="24">
        <f t="shared" si="21"/>
        <v>10.41</v>
      </c>
    </row>
    <row r="832" spans="1:7" x14ac:dyDescent="0.25">
      <c r="A832" s="23"/>
      <c r="B832" s="23"/>
      <c r="C832" s="24">
        <v>1</v>
      </c>
      <c r="D832" s="24">
        <v>1.5</v>
      </c>
      <c r="E832" s="24"/>
      <c r="F832" s="24">
        <v>3</v>
      </c>
      <c r="G832" s="24">
        <f t="shared" si="21"/>
        <v>4.5</v>
      </c>
    </row>
    <row r="833" spans="1:7" x14ac:dyDescent="0.25">
      <c r="A833" s="23" t="s">
        <v>1570</v>
      </c>
      <c r="B833" s="23"/>
      <c r="C833" s="24">
        <v>8</v>
      </c>
      <c r="D833" s="24">
        <v>3.28</v>
      </c>
      <c r="E833" s="24"/>
      <c r="F833" s="24">
        <v>3</v>
      </c>
      <c r="G833" s="24">
        <f t="shared" si="21"/>
        <v>78.72</v>
      </c>
    </row>
    <row r="834" spans="1:7" x14ac:dyDescent="0.25">
      <c r="A834" s="23"/>
      <c r="B834" s="23"/>
      <c r="C834" s="24">
        <v>8</v>
      </c>
      <c r="D834" s="24">
        <v>4.46</v>
      </c>
      <c r="E834" s="24"/>
      <c r="F834" s="24">
        <v>3</v>
      </c>
      <c r="G834" s="24">
        <f t="shared" si="21"/>
        <v>107.03999999999999</v>
      </c>
    </row>
    <row r="835" spans="1:7" x14ac:dyDescent="0.25">
      <c r="A835" s="23" t="s">
        <v>1560</v>
      </c>
      <c r="B835" s="23"/>
      <c r="C835" s="24">
        <v>1</v>
      </c>
      <c r="D835" s="24">
        <v>8.8000000000000007</v>
      </c>
      <c r="E835" s="24"/>
      <c r="F835" s="24">
        <v>0.2</v>
      </c>
      <c r="G835" s="24">
        <f t="shared" si="21"/>
        <v>1.7600000000000002</v>
      </c>
    </row>
    <row r="836" spans="1:7" x14ac:dyDescent="0.25">
      <c r="A836" s="23"/>
      <c r="B836" s="23"/>
      <c r="C836" s="24">
        <v>1</v>
      </c>
      <c r="D836" s="24">
        <v>11.8</v>
      </c>
      <c r="E836" s="24"/>
      <c r="F836" s="24">
        <v>0.2</v>
      </c>
      <c r="G836" s="24">
        <f t="shared" si="21"/>
        <v>2.3600000000000003</v>
      </c>
    </row>
    <row r="837" spans="1:7" x14ac:dyDescent="0.25">
      <c r="A837" s="23"/>
      <c r="B837" s="23"/>
      <c r="C837" s="24">
        <v>1</v>
      </c>
      <c r="D837" s="24">
        <v>6</v>
      </c>
      <c r="E837" s="24"/>
      <c r="F837" s="24">
        <v>0.2</v>
      </c>
      <c r="G837" s="24">
        <f t="shared" si="21"/>
        <v>1.2000000000000002</v>
      </c>
    </row>
    <row r="838" spans="1:7" x14ac:dyDescent="0.25">
      <c r="A838" s="23"/>
      <c r="B838" s="23"/>
      <c r="C838" s="24">
        <v>1</v>
      </c>
      <c r="D838" s="24">
        <v>8.1999999999999993</v>
      </c>
      <c r="E838" s="24"/>
      <c r="F838" s="24">
        <v>0.2</v>
      </c>
      <c r="G838" s="24">
        <f t="shared" si="21"/>
        <v>1.64</v>
      </c>
    </row>
    <row r="839" spans="1:7" x14ac:dyDescent="0.25">
      <c r="A839" s="23"/>
      <c r="B839" s="23"/>
      <c r="C839" s="24">
        <v>1</v>
      </c>
      <c r="D839" s="24">
        <v>2.35</v>
      </c>
      <c r="E839" s="24"/>
      <c r="F839" s="24">
        <v>0.2</v>
      </c>
      <c r="G839" s="24">
        <f t="shared" si="21"/>
        <v>0.47000000000000003</v>
      </c>
    </row>
    <row r="840" spans="1:7" x14ac:dyDescent="0.25">
      <c r="A840" s="23"/>
      <c r="B840" s="23"/>
      <c r="C840" s="24">
        <v>1</v>
      </c>
      <c r="D840" s="24">
        <v>8.1999999999999993</v>
      </c>
      <c r="E840" s="24"/>
      <c r="F840" s="24">
        <v>0.2</v>
      </c>
      <c r="G840" s="24">
        <f t="shared" si="21"/>
        <v>1.64</v>
      </c>
    </row>
    <row r="841" spans="1:7" x14ac:dyDescent="0.25">
      <c r="A841" s="23"/>
      <c r="B841" s="23"/>
      <c r="C841" s="24">
        <v>1</v>
      </c>
      <c r="D841" s="24">
        <v>9.4</v>
      </c>
      <c r="E841" s="24"/>
      <c r="F841" s="24">
        <v>0.2</v>
      </c>
      <c r="G841" s="24">
        <f t="shared" si="21"/>
        <v>1.8800000000000001</v>
      </c>
    </row>
    <row r="842" spans="1:7" x14ac:dyDescent="0.25">
      <c r="A842" s="23"/>
      <c r="B842" s="23"/>
      <c r="C842" s="24">
        <v>1</v>
      </c>
      <c r="D842" s="24">
        <v>24.3</v>
      </c>
      <c r="E842" s="24"/>
      <c r="F842" s="24">
        <v>0.2</v>
      </c>
      <c r="G842" s="24">
        <f t="shared" si="21"/>
        <v>4.8600000000000003</v>
      </c>
    </row>
    <row r="843" spans="1:7" x14ac:dyDescent="0.25">
      <c r="A843" s="23"/>
      <c r="B843" s="23"/>
      <c r="C843" s="24">
        <v>1</v>
      </c>
      <c r="D843" s="24">
        <v>7.5</v>
      </c>
      <c r="E843" s="24"/>
      <c r="F843" s="24">
        <v>0.2</v>
      </c>
      <c r="G843" s="24">
        <f t="shared" si="21"/>
        <v>1.5</v>
      </c>
    </row>
    <row r="844" spans="1:7" x14ac:dyDescent="0.25">
      <c r="A844" s="23"/>
      <c r="B844" s="23"/>
      <c r="C844" s="24">
        <v>2</v>
      </c>
      <c r="D844" s="24">
        <v>2.5</v>
      </c>
      <c r="E844" s="24"/>
      <c r="F844" s="24">
        <v>0.2</v>
      </c>
      <c r="G844" s="24">
        <f t="shared" si="21"/>
        <v>1</v>
      </c>
    </row>
    <row r="845" spans="1:7" x14ac:dyDescent="0.25">
      <c r="A845" s="23"/>
      <c r="B845" s="23"/>
      <c r="C845" s="24">
        <v>1</v>
      </c>
      <c r="D845" s="24">
        <v>7</v>
      </c>
      <c r="E845" s="24"/>
      <c r="F845" s="24">
        <v>0.2</v>
      </c>
      <c r="G845" s="24">
        <f t="shared" si="21"/>
        <v>1.4000000000000001</v>
      </c>
    </row>
    <row r="846" spans="1:7" x14ac:dyDescent="0.25">
      <c r="A846" s="23"/>
      <c r="B846" s="23"/>
      <c r="C846" s="24">
        <v>1</v>
      </c>
      <c r="D846" s="24">
        <v>7.5</v>
      </c>
      <c r="E846" s="24"/>
      <c r="F846" s="24">
        <v>0.2</v>
      </c>
      <c r="G846" s="24">
        <f t="shared" si="21"/>
        <v>1.5</v>
      </c>
    </row>
    <row r="847" spans="1:7" x14ac:dyDescent="0.25">
      <c r="A847" s="23"/>
      <c r="B847" s="23"/>
      <c r="C847" s="24">
        <v>1</v>
      </c>
      <c r="D847" s="24">
        <v>2.2999999999999998</v>
      </c>
      <c r="E847" s="24"/>
      <c r="F847" s="24">
        <v>0.2</v>
      </c>
      <c r="G847" s="24">
        <f t="shared" si="21"/>
        <v>0.45999999999999996</v>
      </c>
    </row>
    <row r="848" spans="1:7" x14ac:dyDescent="0.25">
      <c r="A848" s="23" t="s">
        <v>1563</v>
      </c>
      <c r="B848" s="23"/>
      <c r="C848" s="24">
        <v>2</v>
      </c>
      <c r="D848" s="24">
        <v>3.08</v>
      </c>
      <c r="E848" s="24"/>
      <c r="F848" s="24">
        <v>2.7</v>
      </c>
      <c r="G848" s="24">
        <f t="shared" si="21"/>
        <v>16.632000000000001</v>
      </c>
    </row>
    <row r="849" spans="1:7" x14ac:dyDescent="0.25">
      <c r="A849" s="23"/>
      <c r="B849" s="23"/>
      <c r="C849" s="24">
        <v>2</v>
      </c>
      <c r="D849" s="24">
        <v>5.26</v>
      </c>
      <c r="E849" s="24"/>
      <c r="F849" s="24">
        <v>2.7</v>
      </c>
      <c r="G849" s="24">
        <f t="shared" si="21"/>
        <v>28.404</v>
      </c>
    </row>
    <row r="850" spans="1:7" x14ac:dyDescent="0.25">
      <c r="A850" s="23" t="s">
        <v>1674</v>
      </c>
      <c r="B850" s="23"/>
      <c r="C850" s="24">
        <v>2</v>
      </c>
      <c r="D850" s="24">
        <v>3.08</v>
      </c>
      <c r="E850" s="24"/>
      <c r="F850" s="24">
        <v>2.7</v>
      </c>
      <c r="G850" s="24">
        <f t="shared" si="21"/>
        <v>16.632000000000001</v>
      </c>
    </row>
    <row r="851" spans="1:7" x14ac:dyDescent="0.25">
      <c r="A851" s="23"/>
      <c r="B851" s="23"/>
      <c r="C851" s="24">
        <v>2</v>
      </c>
      <c r="D851" s="24">
        <v>5.73</v>
      </c>
      <c r="E851" s="24"/>
      <c r="F851" s="24">
        <v>2.7</v>
      </c>
      <c r="G851" s="24">
        <f t="shared" si="21"/>
        <v>30.942000000000004</v>
      </c>
    </row>
    <row r="852" spans="1:7" x14ac:dyDescent="0.25">
      <c r="A852" s="23" t="s">
        <v>1675</v>
      </c>
      <c r="B852" s="23"/>
      <c r="C852" s="24">
        <v>2</v>
      </c>
      <c r="D852" s="24">
        <v>2</v>
      </c>
      <c r="E852" s="24"/>
      <c r="F852" s="24">
        <v>2.5</v>
      </c>
      <c r="G852" s="24">
        <f t="shared" si="21"/>
        <v>10</v>
      </c>
    </row>
    <row r="853" spans="1:7" x14ac:dyDescent="0.25">
      <c r="A853" s="23"/>
      <c r="B853" s="23"/>
      <c r="C853" s="24">
        <v>2</v>
      </c>
      <c r="D853" s="24">
        <v>1.5</v>
      </c>
      <c r="E853" s="24"/>
      <c r="F853" s="24">
        <v>2.5</v>
      </c>
      <c r="G853" s="24">
        <f t="shared" si="21"/>
        <v>7.5</v>
      </c>
    </row>
    <row r="854" spans="1:7" x14ac:dyDescent="0.25">
      <c r="A854" s="23" t="s">
        <v>1564</v>
      </c>
      <c r="B854" s="23"/>
      <c r="C854" s="24">
        <v>2</v>
      </c>
      <c r="D854" s="24">
        <v>2.56</v>
      </c>
      <c r="E854" s="24"/>
      <c r="F854" s="24">
        <v>3</v>
      </c>
      <c r="G854" s="24">
        <f t="shared" si="21"/>
        <v>15.36</v>
      </c>
    </row>
    <row r="855" spans="1:7" x14ac:dyDescent="0.25">
      <c r="A855" s="23"/>
      <c r="B855" s="23"/>
      <c r="C855" s="24">
        <v>2</v>
      </c>
      <c r="D855" s="24">
        <v>4.51</v>
      </c>
      <c r="E855" s="24"/>
      <c r="F855" s="24">
        <v>3</v>
      </c>
      <c r="G855" s="24">
        <f t="shared" si="21"/>
        <v>27.06</v>
      </c>
    </row>
    <row r="856" spans="1:7" x14ac:dyDescent="0.25">
      <c r="A856" s="23" t="s">
        <v>1565</v>
      </c>
      <c r="B856" s="23"/>
      <c r="C856" s="24">
        <v>2</v>
      </c>
      <c r="D856" s="24">
        <v>4.5</v>
      </c>
      <c r="E856" s="24"/>
      <c r="F856" s="24">
        <v>0.5</v>
      </c>
      <c r="G856" s="24">
        <f t="shared" si="21"/>
        <v>4.5</v>
      </c>
    </row>
    <row r="857" spans="1:7" x14ac:dyDescent="0.25">
      <c r="A857" s="23"/>
      <c r="B857" s="23"/>
      <c r="C857" s="24">
        <v>2</v>
      </c>
      <c r="D857" s="24">
        <v>4.3499999999999996</v>
      </c>
      <c r="E857" s="24"/>
      <c r="F857" s="24">
        <v>0.5</v>
      </c>
      <c r="G857" s="24">
        <f t="shared" si="21"/>
        <v>4.3499999999999996</v>
      </c>
    </row>
    <row r="858" spans="1:7" x14ac:dyDescent="0.25">
      <c r="A858" s="23" t="s">
        <v>1676</v>
      </c>
      <c r="B858" s="23"/>
      <c r="C858" s="24">
        <v>1</v>
      </c>
      <c r="D858" s="24">
        <v>3.15</v>
      </c>
      <c r="E858" s="24"/>
      <c r="F858" s="24">
        <v>0.5</v>
      </c>
      <c r="G858" s="24">
        <f t="shared" si="21"/>
        <v>1.575</v>
      </c>
    </row>
    <row r="859" spans="1:7" x14ac:dyDescent="0.25">
      <c r="A859" s="23"/>
      <c r="B859" s="23"/>
      <c r="C859" s="24">
        <v>2</v>
      </c>
      <c r="D859" s="24">
        <v>3.95</v>
      </c>
      <c r="E859" s="24"/>
      <c r="F859" s="24">
        <v>0.5</v>
      </c>
      <c r="G859" s="24">
        <f t="shared" si="21"/>
        <v>3.95</v>
      </c>
    </row>
    <row r="860" spans="1:7" x14ac:dyDescent="0.25">
      <c r="A860" s="23" t="s">
        <v>1677</v>
      </c>
      <c r="B860" s="23"/>
      <c r="C860" s="24">
        <v>1</v>
      </c>
      <c r="D860" s="24">
        <v>3.15</v>
      </c>
      <c r="E860" s="24"/>
      <c r="F860" s="24">
        <v>0.5</v>
      </c>
      <c r="G860" s="24">
        <f t="shared" si="21"/>
        <v>1.575</v>
      </c>
    </row>
    <row r="861" spans="1:7" x14ac:dyDescent="0.25">
      <c r="A861" s="23"/>
      <c r="B861" s="23"/>
      <c r="C861" s="24">
        <v>2</v>
      </c>
      <c r="D861" s="24">
        <v>3.95</v>
      </c>
      <c r="E861" s="24"/>
      <c r="F861" s="24">
        <v>0.5</v>
      </c>
      <c r="G861" s="24">
        <f t="shared" si="21"/>
        <v>3.95</v>
      </c>
    </row>
    <row r="862" spans="1:7" x14ac:dyDescent="0.25">
      <c r="A862" s="23" t="s">
        <v>1678</v>
      </c>
      <c r="B862" s="23"/>
      <c r="C862" s="24">
        <v>1</v>
      </c>
      <c r="D862" s="24">
        <v>4</v>
      </c>
      <c r="E862" s="24"/>
      <c r="F862" s="24">
        <v>0.5</v>
      </c>
      <c r="G862" s="24">
        <f t="shared" si="21"/>
        <v>2</v>
      </c>
    </row>
    <row r="863" spans="1:7" x14ac:dyDescent="0.25">
      <c r="A863" s="23"/>
      <c r="B863" s="23"/>
      <c r="C863" s="24">
        <v>2</v>
      </c>
      <c r="D863" s="24">
        <v>3.95</v>
      </c>
      <c r="E863" s="24"/>
      <c r="F863" s="24">
        <v>0.5</v>
      </c>
      <c r="G863" s="24">
        <f t="shared" si="21"/>
        <v>3.95</v>
      </c>
    </row>
    <row r="864" spans="1:7" x14ac:dyDescent="0.25">
      <c r="A864" s="23" t="s">
        <v>1663</v>
      </c>
      <c r="B864" s="23"/>
      <c r="C864" s="24">
        <v>1</v>
      </c>
      <c r="D864" s="24">
        <v>2</v>
      </c>
      <c r="E864" s="24"/>
      <c r="F864" s="24">
        <v>0.5</v>
      </c>
      <c r="G864" s="24">
        <f t="shared" si="21"/>
        <v>1</v>
      </c>
    </row>
    <row r="865" spans="1:7" x14ac:dyDescent="0.25">
      <c r="A865" s="23"/>
      <c r="B865" s="23"/>
      <c r="C865" s="24">
        <v>1</v>
      </c>
      <c r="D865" s="24">
        <v>15.5</v>
      </c>
      <c r="E865" s="24"/>
      <c r="F865" s="24">
        <v>0.5</v>
      </c>
      <c r="G865" s="24">
        <f t="shared" si="21"/>
        <v>7.75</v>
      </c>
    </row>
    <row r="866" spans="1:7" x14ac:dyDescent="0.25">
      <c r="A866" s="23"/>
      <c r="B866" s="23"/>
      <c r="C866" s="24">
        <v>1</v>
      </c>
      <c r="D866" s="24">
        <v>15.5</v>
      </c>
      <c r="E866" s="24"/>
      <c r="F866" s="24">
        <v>0.5</v>
      </c>
      <c r="G866" s="24">
        <f t="shared" si="21"/>
        <v>7.75</v>
      </c>
    </row>
    <row r="867" spans="1:7" x14ac:dyDescent="0.25">
      <c r="A867" s="23"/>
      <c r="B867" s="23"/>
      <c r="C867" s="24">
        <v>1</v>
      </c>
      <c r="D867" s="24">
        <v>7.5</v>
      </c>
      <c r="E867" s="24"/>
      <c r="F867" s="24">
        <v>0.5</v>
      </c>
      <c r="G867" s="24">
        <f t="shared" si="21"/>
        <v>3.75</v>
      </c>
    </row>
    <row r="869" spans="1:7" ht="45" customHeight="1" x14ac:dyDescent="0.25">
      <c r="A869" s="20" t="s">
        <v>1679</v>
      </c>
      <c r="B869" s="20" t="s">
        <v>1359</v>
      </c>
      <c r="C869" s="20" t="s">
        <v>332</v>
      </c>
      <c r="D869" s="21" t="s">
        <v>36</v>
      </c>
      <c r="E869" s="29" t="s">
        <v>333</v>
      </c>
      <c r="F869" s="29" t="s">
        <v>333</v>
      </c>
      <c r="G869" s="22">
        <f>SUM(G870:G881)</f>
        <v>201.52500000000001</v>
      </c>
    </row>
    <row r="870" spans="1:7" x14ac:dyDescent="0.25">
      <c r="A870" s="23" t="s">
        <v>1565</v>
      </c>
      <c r="B870" s="23"/>
      <c r="C870" s="24">
        <v>2</v>
      </c>
      <c r="D870" s="24">
        <v>4.5</v>
      </c>
      <c r="E870" s="24"/>
      <c r="F870" s="24">
        <v>2.5</v>
      </c>
      <c r="G870" s="24">
        <f t="shared" ref="G870:G881" si="22">PRODUCT(C870:F870)</f>
        <v>22.5</v>
      </c>
    </row>
    <row r="871" spans="1:7" x14ac:dyDescent="0.25">
      <c r="A871" s="23"/>
      <c r="B871" s="23"/>
      <c r="C871" s="24">
        <v>2</v>
      </c>
      <c r="D871" s="24">
        <v>4.3499999999999996</v>
      </c>
      <c r="E871" s="24"/>
      <c r="F871" s="24">
        <v>2.5</v>
      </c>
      <c r="G871" s="24">
        <f t="shared" si="22"/>
        <v>21.75</v>
      </c>
    </row>
    <row r="872" spans="1:7" x14ac:dyDescent="0.25">
      <c r="A872" s="23" t="s">
        <v>1676</v>
      </c>
      <c r="B872" s="23"/>
      <c r="C872" s="24">
        <v>1</v>
      </c>
      <c r="D872" s="24">
        <v>3.15</v>
      </c>
      <c r="E872" s="24"/>
      <c r="F872" s="24">
        <v>2.5</v>
      </c>
      <c r="G872" s="24">
        <f t="shared" si="22"/>
        <v>7.875</v>
      </c>
    </row>
    <row r="873" spans="1:7" x14ac:dyDescent="0.25">
      <c r="A873" s="23"/>
      <c r="B873" s="23"/>
      <c r="C873" s="24">
        <v>2</v>
      </c>
      <c r="D873" s="24">
        <v>3.95</v>
      </c>
      <c r="E873" s="24"/>
      <c r="F873" s="24">
        <v>2.5</v>
      </c>
      <c r="G873" s="24">
        <f t="shared" si="22"/>
        <v>19.75</v>
      </c>
    </row>
    <row r="874" spans="1:7" x14ac:dyDescent="0.25">
      <c r="A874" s="23" t="s">
        <v>1677</v>
      </c>
      <c r="B874" s="23"/>
      <c r="C874" s="24">
        <v>1</v>
      </c>
      <c r="D874" s="24">
        <v>3.15</v>
      </c>
      <c r="E874" s="24"/>
      <c r="F874" s="24">
        <v>2.5</v>
      </c>
      <c r="G874" s="24">
        <f t="shared" si="22"/>
        <v>7.875</v>
      </c>
    </row>
    <row r="875" spans="1:7" x14ac:dyDescent="0.25">
      <c r="A875" s="23"/>
      <c r="B875" s="23"/>
      <c r="C875" s="24">
        <v>2</v>
      </c>
      <c r="D875" s="24">
        <v>3.95</v>
      </c>
      <c r="E875" s="24"/>
      <c r="F875" s="24">
        <v>2.5</v>
      </c>
      <c r="G875" s="24">
        <f t="shared" si="22"/>
        <v>19.75</v>
      </c>
    </row>
    <row r="876" spans="1:7" x14ac:dyDescent="0.25">
      <c r="A876" s="23" t="s">
        <v>1678</v>
      </c>
      <c r="B876" s="23"/>
      <c r="C876" s="24">
        <v>1</v>
      </c>
      <c r="D876" s="24">
        <v>4</v>
      </c>
      <c r="E876" s="24"/>
      <c r="F876" s="24">
        <v>2.5</v>
      </c>
      <c r="G876" s="24">
        <f t="shared" si="22"/>
        <v>10</v>
      </c>
    </row>
    <row r="877" spans="1:7" x14ac:dyDescent="0.25">
      <c r="A877" s="23"/>
      <c r="B877" s="23"/>
      <c r="C877" s="24">
        <v>2</v>
      </c>
      <c r="D877" s="24">
        <v>3.95</v>
      </c>
      <c r="E877" s="24"/>
      <c r="F877" s="24">
        <v>2.5</v>
      </c>
      <c r="G877" s="24">
        <f t="shared" si="22"/>
        <v>19.75</v>
      </c>
    </row>
    <row r="878" spans="1:7" x14ac:dyDescent="0.25">
      <c r="A878" s="23" t="s">
        <v>1678</v>
      </c>
      <c r="B878" s="23"/>
      <c r="C878" s="24">
        <v>1</v>
      </c>
      <c r="D878" s="24">
        <v>3.36</v>
      </c>
      <c r="E878" s="24"/>
      <c r="F878" s="24">
        <v>2.5</v>
      </c>
      <c r="G878" s="24">
        <f t="shared" si="22"/>
        <v>8.4</v>
      </c>
    </row>
    <row r="879" spans="1:7" x14ac:dyDescent="0.25">
      <c r="A879" s="23"/>
      <c r="B879" s="23"/>
      <c r="C879" s="24">
        <v>2</v>
      </c>
      <c r="D879" s="24">
        <v>5.5</v>
      </c>
      <c r="E879" s="24"/>
      <c r="F879" s="24">
        <v>2.5</v>
      </c>
      <c r="G879" s="24">
        <f t="shared" si="22"/>
        <v>27.5</v>
      </c>
    </row>
    <row r="880" spans="1:7" x14ac:dyDescent="0.25">
      <c r="A880" s="23" t="s">
        <v>1678</v>
      </c>
      <c r="B880" s="23"/>
      <c r="C880" s="24">
        <v>1</v>
      </c>
      <c r="D880" s="24">
        <v>3.55</v>
      </c>
      <c r="E880" s="24"/>
      <c r="F880" s="24">
        <v>2.5</v>
      </c>
      <c r="G880" s="24">
        <f t="shared" si="22"/>
        <v>8.875</v>
      </c>
    </row>
    <row r="881" spans="1:7" x14ac:dyDescent="0.25">
      <c r="A881" s="23"/>
      <c r="B881" s="23"/>
      <c r="C881" s="24">
        <v>2</v>
      </c>
      <c r="D881" s="24">
        <v>5.5</v>
      </c>
      <c r="E881" s="24"/>
      <c r="F881" s="24">
        <v>2.5</v>
      </c>
      <c r="G881" s="24">
        <f t="shared" si="22"/>
        <v>27.5</v>
      </c>
    </row>
    <row r="883" spans="1:7" ht="45" customHeight="1" x14ac:dyDescent="0.25">
      <c r="A883" s="20" t="s">
        <v>1680</v>
      </c>
      <c r="B883" s="20" t="s">
        <v>1359</v>
      </c>
      <c r="C883" s="20" t="s">
        <v>334</v>
      </c>
      <c r="D883" s="21" t="s">
        <v>31</v>
      </c>
      <c r="E883" s="29" t="s">
        <v>335</v>
      </c>
      <c r="F883" s="29" t="s">
        <v>335</v>
      </c>
      <c r="G883" s="22">
        <f>SUM(G884:G884)</f>
        <v>12.5</v>
      </c>
    </row>
    <row r="884" spans="1:7" x14ac:dyDescent="0.25">
      <c r="A884" s="23" t="s">
        <v>1681</v>
      </c>
      <c r="B884" s="23"/>
      <c r="C884" s="24">
        <v>5</v>
      </c>
      <c r="D884" s="24">
        <v>2.5</v>
      </c>
      <c r="E884" s="24"/>
      <c r="F884" s="24"/>
      <c r="G884" s="24">
        <f>PRODUCT(C884:F884)</f>
        <v>12.5</v>
      </c>
    </row>
    <row r="886" spans="1:7" ht="45" customHeight="1" x14ac:dyDescent="0.25">
      <c r="A886" s="20" t="s">
        <v>1682</v>
      </c>
      <c r="B886" s="20" t="s">
        <v>1359</v>
      </c>
      <c r="C886" s="20" t="s">
        <v>336</v>
      </c>
      <c r="D886" s="21" t="s">
        <v>36</v>
      </c>
      <c r="E886" s="29" t="s">
        <v>337</v>
      </c>
      <c r="F886" s="29" t="s">
        <v>337</v>
      </c>
      <c r="G886" s="22">
        <f>SUM(G887:G888)</f>
        <v>18</v>
      </c>
    </row>
    <row r="887" spans="1:7" x14ac:dyDescent="0.25">
      <c r="A887" s="23" t="s">
        <v>1683</v>
      </c>
      <c r="B887" s="23"/>
      <c r="C887" s="24">
        <v>2</v>
      </c>
      <c r="D887" s="24">
        <v>2</v>
      </c>
      <c r="E887" s="24">
        <v>2</v>
      </c>
      <c r="F887" s="24"/>
      <c r="G887" s="24">
        <f>PRODUCT(C887:F887)</f>
        <v>8</v>
      </c>
    </row>
    <row r="888" spans="1:7" x14ac:dyDescent="0.25">
      <c r="A888" s="23"/>
      <c r="B888" s="23"/>
      <c r="C888" s="24">
        <v>2</v>
      </c>
      <c r="D888" s="24">
        <v>2.5</v>
      </c>
      <c r="E888" s="24">
        <v>2</v>
      </c>
      <c r="F888" s="24"/>
      <c r="G888" s="24">
        <f>PRODUCT(C888:F888)</f>
        <v>10</v>
      </c>
    </row>
    <row r="890" spans="1:7" x14ac:dyDescent="0.25">
      <c r="B890" t="s">
        <v>1357</v>
      </c>
      <c r="C890" s="18" t="s">
        <v>6</v>
      </c>
      <c r="D890" s="19" t="s">
        <v>7</v>
      </c>
      <c r="E890" s="18" t="s">
        <v>8</v>
      </c>
    </row>
    <row r="891" spans="1:7" x14ac:dyDescent="0.25">
      <c r="B891" t="s">
        <v>1357</v>
      </c>
      <c r="C891" s="18" t="s">
        <v>9</v>
      </c>
      <c r="D891" s="19" t="s">
        <v>38</v>
      </c>
      <c r="E891" s="18" t="s">
        <v>263</v>
      </c>
    </row>
    <row r="892" spans="1:7" x14ac:dyDescent="0.25">
      <c r="B892" t="s">
        <v>1357</v>
      </c>
      <c r="C892" s="18" t="s">
        <v>12</v>
      </c>
      <c r="D892" s="19" t="s">
        <v>38</v>
      </c>
      <c r="E892" s="18" t="s">
        <v>338</v>
      </c>
    </row>
    <row r="893" spans="1:7" x14ac:dyDescent="0.25">
      <c r="B893" t="s">
        <v>1357</v>
      </c>
      <c r="C893" s="18" t="s">
        <v>170</v>
      </c>
      <c r="D893" s="19" t="s">
        <v>7</v>
      </c>
      <c r="E893" s="18" t="s">
        <v>339</v>
      </c>
    </row>
    <row r="895" spans="1:7" ht="45" customHeight="1" x14ac:dyDescent="0.25">
      <c r="A895" s="20" t="s">
        <v>1684</v>
      </c>
      <c r="B895" s="20" t="s">
        <v>1359</v>
      </c>
      <c r="C895" s="20" t="s">
        <v>341</v>
      </c>
      <c r="D895" s="21" t="s">
        <v>36</v>
      </c>
      <c r="E895" s="29" t="s">
        <v>342</v>
      </c>
      <c r="F895" s="29" t="s">
        <v>342</v>
      </c>
      <c r="G895" s="22">
        <f>SUM(G896:G898)</f>
        <v>11.306900000000001</v>
      </c>
    </row>
    <row r="896" spans="1:7" x14ac:dyDescent="0.25">
      <c r="A896" s="25" t="s">
        <v>1467</v>
      </c>
      <c r="B896" s="25" t="s">
        <v>1468</v>
      </c>
      <c r="C896" s="26"/>
      <c r="D896" s="26"/>
      <c r="E896" s="26"/>
      <c r="F896" s="26"/>
      <c r="G896" s="27"/>
    </row>
    <row r="897" spans="1:7" x14ac:dyDescent="0.25">
      <c r="A897" s="23" t="s">
        <v>1685</v>
      </c>
      <c r="B897" s="23"/>
      <c r="C897" s="24">
        <v>1</v>
      </c>
      <c r="D897" s="24">
        <v>6.7</v>
      </c>
      <c r="E897" s="24">
        <v>0.76500000000000001</v>
      </c>
      <c r="F897" s="24"/>
      <c r="G897" s="24">
        <f>PRODUCT(C897:F897)</f>
        <v>5.1255000000000006</v>
      </c>
    </row>
    <row r="898" spans="1:7" x14ac:dyDescent="0.25">
      <c r="A898" s="23"/>
      <c r="B898" s="23"/>
      <c r="C898" s="24">
        <v>1</v>
      </c>
      <c r="D898" s="24">
        <v>6.2</v>
      </c>
      <c r="E898" s="24">
        <v>0.997</v>
      </c>
      <c r="F898" s="24"/>
      <c r="G898" s="24">
        <f>PRODUCT(C898:F898)</f>
        <v>6.1814</v>
      </c>
    </row>
    <row r="900" spans="1:7" ht="45" customHeight="1" x14ac:dyDescent="0.25">
      <c r="A900" s="20" t="s">
        <v>1686</v>
      </c>
      <c r="B900" s="20" t="s">
        <v>1359</v>
      </c>
      <c r="C900" s="20" t="s">
        <v>343</v>
      </c>
      <c r="D900" s="21" t="s">
        <v>36</v>
      </c>
      <c r="E900" s="29" t="s">
        <v>344</v>
      </c>
      <c r="F900" s="29" t="s">
        <v>344</v>
      </c>
      <c r="G900" s="22">
        <f>SUM(G901:G903)</f>
        <v>11.306900000000001</v>
      </c>
    </row>
    <row r="901" spans="1:7" x14ac:dyDescent="0.25">
      <c r="A901" s="25" t="s">
        <v>1467</v>
      </c>
      <c r="B901" s="25" t="s">
        <v>1468</v>
      </c>
      <c r="C901" s="26"/>
      <c r="D901" s="26"/>
      <c r="E901" s="26"/>
      <c r="F901" s="26"/>
      <c r="G901" s="27"/>
    </row>
    <row r="902" spans="1:7" x14ac:dyDescent="0.25">
      <c r="A902" s="23" t="s">
        <v>1685</v>
      </c>
      <c r="B902" s="23"/>
      <c r="C902" s="24">
        <v>1</v>
      </c>
      <c r="D902" s="24">
        <v>6.7</v>
      </c>
      <c r="E902" s="24">
        <v>0.76500000000000001</v>
      </c>
      <c r="F902" s="24"/>
      <c r="G902" s="24">
        <f>PRODUCT(C902:F902)</f>
        <v>5.1255000000000006</v>
      </c>
    </row>
    <row r="903" spans="1:7" x14ac:dyDescent="0.25">
      <c r="A903" s="23"/>
      <c r="B903" s="23"/>
      <c r="C903" s="24">
        <v>1</v>
      </c>
      <c r="D903" s="24">
        <v>6.2</v>
      </c>
      <c r="E903" s="24">
        <v>0.997</v>
      </c>
      <c r="F903" s="24"/>
      <c r="G903" s="24">
        <f>PRODUCT(C903:F903)</f>
        <v>6.1814</v>
      </c>
    </row>
    <row r="905" spans="1:7" ht="45" customHeight="1" x14ac:dyDescent="0.25">
      <c r="A905" s="20" t="s">
        <v>1687</v>
      </c>
      <c r="B905" s="20" t="s">
        <v>1359</v>
      </c>
      <c r="C905" s="20" t="s">
        <v>345</v>
      </c>
      <c r="D905" s="21" t="s">
        <v>36</v>
      </c>
      <c r="E905" s="29" t="s">
        <v>346</v>
      </c>
      <c r="F905" s="29" t="s">
        <v>346</v>
      </c>
      <c r="G905" s="22">
        <f>SUM(G906:G908)</f>
        <v>11.306900000000001</v>
      </c>
    </row>
    <row r="906" spans="1:7" x14ac:dyDescent="0.25">
      <c r="A906" s="25" t="s">
        <v>1467</v>
      </c>
      <c r="B906" s="25" t="s">
        <v>1468</v>
      </c>
      <c r="C906" s="26"/>
      <c r="D906" s="26"/>
      <c r="E906" s="26"/>
      <c r="F906" s="26"/>
      <c r="G906" s="27"/>
    </row>
    <row r="907" spans="1:7" x14ac:dyDescent="0.25">
      <c r="A907" s="23" t="s">
        <v>1685</v>
      </c>
      <c r="B907" s="23"/>
      <c r="C907" s="24">
        <v>1</v>
      </c>
      <c r="D907" s="24">
        <v>6.7</v>
      </c>
      <c r="E907" s="24">
        <v>0.76500000000000001</v>
      </c>
      <c r="F907" s="24"/>
      <c r="G907" s="24">
        <f>PRODUCT(C907:F907)</f>
        <v>5.1255000000000006</v>
      </c>
    </row>
    <row r="908" spans="1:7" x14ac:dyDescent="0.25">
      <c r="A908" s="23"/>
      <c r="B908" s="23"/>
      <c r="C908" s="24">
        <v>1</v>
      </c>
      <c r="D908" s="24">
        <v>6.2</v>
      </c>
      <c r="E908" s="24">
        <v>0.997</v>
      </c>
      <c r="F908" s="24"/>
      <c r="G908" s="24">
        <f>PRODUCT(C908:F908)</f>
        <v>6.1814</v>
      </c>
    </row>
    <row r="910" spans="1:7" ht="45" customHeight="1" x14ac:dyDescent="0.25">
      <c r="A910" s="20" t="s">
        <v>1688</v>
      </c>
      <c r="B910" s="20" t="s">
        <v>1359</v>
      </c>
      <c r="C910" s="20" t="s">
        <v>347</v>
      </c>
      <c r="D910" s="21" t="s">
        <v>36</v>
      </c>
      <c r="E910" s="29" t="s">
        <v>348</v>
      </c>
      <c r="F910" s="29" t="s">
        <v>348</v>
      </c>
      <c r="G910" s="22">
        <f>SUM(G911:G913)</f>
        <v>11.306900000000001</v>
      </c>
    </row>
    <row r="911" spans="1:7" x14ac:dyDescent="0.25">
      <c r="A911" s="25" t="s">
        <v>1467</v>
      </c>
      <c r="B911" s="25" t="s">
        <v>1468</v>
      </c>
      <c r="C911" s="26"/>
      <c r="D911" s="26"/>
      <c r="E911" s="26"/>
      <c r="F911" s="26"/>
      <c r="G911" s="27"/>
    </row>
    <row r="912" spans="1:7" x14ac:dyDescent="0.25">
      <c r="A912" s="23" t="s">
        <v>1685</v>
      </c>
      <c r="B912" s="23"/>
      <c r="C912" s="24">
        <v>1</v>
      </c>
      <c r="D912" s="24">
        <v>6.7</v>
      </c>
      <c r="E912" s="24">
        <v>0.76500000000000001</v>
      </c>
      <c r="F912" s="24"/>
      <c r="G912" s="24">
        <f>PRODUCT(C912:F912)</f>
        <v>5.1255000000000006</v>
      </c>
    </row>
    <row r="913" spans="1:7" x14ac:dyDescent="0.25">
      <c r="A913" s="23"/>
      <c r="B913" s="23"/>
      <c r="C913" s="24">
        <v>1</v>
      </c>
      <c r="D913" s="24">
        <v>6.2</v>
      </c>
      <c r="E913" s="24">
        <v>0.997</v>
      </c>
      <c r="F913" s="24"/>
      <c r="G913" s="24">
        <f>PRODUCT(C913:F913)</f>
        <v>6.1814</v>
      </c>
    </row>
    <row r="915" spans="1:7" ht="45" customHeight="1" x14ac:dyDescent="0.25">
      <c r="A915" s="20" t="s">
        <v>1689</v>
      </c>
      <c r="B915" s="20" t="s">
        <v>1359</v>
      </c>
      <c r="C915" s="20" t="s">
        <v>349</v>
      </c>
      <c r="D915" s="21" t="s">
        <v>36</v>
      </c>
      <c r="E915" s="29" t="s">
        <v>350</v>
      </c>
      <c r="F915" s="29" t="s">
        <v>350</v>
      </c>
      <c r="G915" s="22">
        <f>SUM(G916:G918)</f>
        <v>11.306900000000001</v>
      </c>
    </row>
    <row r="916" spans="1:7" x14ac:dyDescent="0.25">
      <c r="A916" s="25" t="s">
        <v>1467</v>
      </c>
      <c r="B916" s="25" t="s">
        <v>1468</v>
      </c>
      <c r="C916" s="26"/>
      <c r="D916" s="26"/>
      <c r="E916" s="26"/>
      <c r="F916" s="26"/>
      <c r="G916" s="27"/>
    </row>
    <row r="917" spans="1:7" x14ac:dyDescent="0.25">
      <c r="A917" s="23" t="s">
        <v>1685</v>
      </c>
      <c r="B917" s="23"/>
      <c r="C917" s="24">
        <v>1</v>
      </c>
      <c r="D917" s="24">
        <v>6.7</v>
      </c>
      <c r="E917" s="24">
        <v>0.76500000000000001</v>
      </c>
      <c r="F917" s="24"/>
      <c r="G917" s="24">
        <f>PRODUCT(C917:F917)</f>
        <v>5.1255000000000006</v>
      </c>
    </row>
    <row r="918" spans="1:7" x14ac:dyDescent="0.25">
      <c r="A918" s="23"/>
      <c r="B918" s="23"/>
      <c r="C918" s="24">
        <v>1</v>
      </c>
      <c r="D918" s="24">
        <v>6.2</v>
      </c>
      <c r="E918" s="24">
        <v>0.997</v>
      </c>
      <c r="F918" s="24"/>
      <c r="G918" s="24">
        <f>PRODUCT(C918:F918)</f>
        <v>6.1814</v>
      </c>
    </row>
    <row r="920" spans="1:7" ht="45" customHeight="1" x14ac:dyDescent="0.25">
      <c r="A920" s="20" t="s">
        <v>1690</v>
      </c>
      <c r="B920" s="20" t="s">
        <v>1359</v>
      </c>
      <c r="C920" s="20" t="s">
        <v>351</v>
      </c>
      <c r="D920" s="21" t="s">
        <v>36</v>
      </c>
      <c r="E920" s="29" t="s">
        <v>352</v>
      </c>
      <c r="F920" s="29" t="s">
        <v>352</v>
      </c>
      <c r="G920" s="22">
        <f>SUM(G921:G922)</f>
        <v>6.75</v>
      </c>
    </row>
    <row r="921" spans="1:7" x14ac:dyDescent="0.25">
      <c r="A921" s="25" t="s">
        <v>1467</v>
      </c>
      <c r="B921" s="25" t="s">
        <v>1468</v>
      </c>
      <c r="C921" s="26"/>
      <c r="D921" s="26"/>
      <c r="E921" s="26"/>
      <c r="F921" s="26"/>
      <c r="G921" s="27"/>
    </row>
    <row r="922" spans="1:7" x14ac:dyDescent="0.25">
      <c r="A922" s="23" t="s">
        <v>1579</v>
      </c>
      <c r="B922" s="23"/>
      <c r="C922" s="24">
        <v>1</v>
      </c>
      <c r="D922" s="24">
        <v>2.25</v>
      </c>
      <c r="E922" s="24">
        <v>3</v>
      </c>
      <c r="F922" s="24"/>
      <c r="G922" s="24">
        <f>PRODUCT(C922:F922)</f>
        <v>6.75</v>
      </c>
    </row>
    <row r="924" spans="1:7" ht="45" customHeight="1" x14ac:dyDescent="0.25">
      <c r="A924" s="20" t="s">
        <v>1691</v>
      </c>
      <c r="B924" s="20" t="s">
        <v>1359</v>
      </c>
      <c r="C924" s="20" t="s">
        <v>353</v>
      </c>
      <c r="D924" s="21" t="s">
        <v>36</v>
      </c>
      <c r="E924" s="29" t="s">
        <v>354</v>
      </c>
      <c r="F924" s="29" t="s">
        <v>354</v>
      </c>
      <c r="G924" s="22">
        <f>SUM(G925:G926)</f>
        <v>5.07</v>
      </c>
    </row>
    <row r="925" spans="1:7" x14ac:dyDescent="0.25">
      <c r="A925" s="25" t="s">
        <v>1467</v>
      </c>
      <c r="B925" s="25" t="s">
        <v>1468</v>
      </c>
      <c r="C925" s="26"/>
      <c r="D925" s="26"/>
      <c r="E925" s="26"/>
      <c r="F925" s="26"/>
      <c r="G925" s="27"/>
    </row>
    <row r="926" spans="1:7" x14ac:dyDescent="0.25">
      <c r="A926" s="23" t="s">
        <v>1657</v>
      </c>
      <c r="B926" s="23"/>
      <c r="C926" s="24">
        <v>1</v>
      </c>
      <c r="D926" s="24">
        <v>1.95</v>
      </c>
      <c r="E926" s="24">
        <v>2.6</v>
      </c>
      <c r="F926" s="24"/>
      <c r="G926" s="24">
        <f>PRODUCT(C926:F926)</f>
        <v>5.07</v>
      </c>
    </row>
    <row r="928" spans="1:7" ht="45" customHeight="1" x14ac:dyDescent="0.25">
      <c r="A928" s="20" t="s">
        <v>1692</v>
      </c>
      <c r="B928" s="20" t="s">
        <v>1359</v>
      </c>
      <c r="C928" s="20" t="s">
        <v>355</v>
      </c>
      <c r="D928" s="21" t="s">
        <v>31</v>
      </c>
      <c r="E928" s="29" t="s">
        <v>356</v>
      </c>
      <c r="F928" s="29" t="s">
        <v>356</v>
      </c>
      <c r="G928" s="22">
        <f>SUM(G929:G930)</f>
        <v>9</v>
      </c>
    </row>
    <row r="929" spans="1:7" x14ac:dyDescent="0.25">
      <c r="A929" s="23" t="s">
        <v>1693</v>
      </c>
      <c r="B929" s="23"/>
      <c r="C929" s="24">
        <v>2</v>
      </c>
      <c r="D929" s="24">
        <v>2</v>
      </c>
      <c r="E929" s="24"/>
      <c r="F929" s="24"/>
      <c r="G929" s="24">
        <f>PRODUCT(C929:F929)</f>
        <v>4</v>
      </c>
    </row>
    <row r="930" spans="1:7" x14ac:dyDescent="0.25">
      <c r="A930" s="23"/>
      <c r="B930" s="23"/>
      <c r="C930" s="24">
        <v>2</v>
      </c>
      <c r="D930" s="24">
        <v>2.5</v>
      </c>
      <c r="E930" s="24"/>
      <c r="F930" s="24"/>
      <c r="G930" s="24">
        <f>PRODUCT(C930:F930)</f>
        <v>5</v>
      </c>
    </row>
    <row r="932" spans="1:7" ht="45" customHeight="1" x14ac:dyDescent="0.25">
      <c r="A932" s="20" t="s">
        <v>1694</v>
      </c>
      <c r="B932" s="20" t="s">
        <v>1359</v>
      </c>
      <c r="C932" s="20" t="s">
        <v>357</v>
      </c>
      <c r="D932" s="21" t="s">
        <v>36</v>
      </c>
      <c r="E932" s="29" t="s">
        <v>358</v>
      </c>
      <c r="F932" s="29" t="s">
        <v>358</v>
      </c>
      <c r="G932" s="22">
        <f>SUM(G933:G934)</f>
        <v>9</v>
      </c>
    </row>
    <row r="933" spans="1:7" x14ac:dyDescent="0.25">
      <c r="A933" s="23" t="s">
        <v>1693</v>
      </c>
      <c r="B933" s="23"/>
      <c r="C933" s="24">
        <v>2</v>
      </c>
      <c r="D933" s="24">
        <v>2</v>
      </c>
      <c r="E933" s="24"/>
      <c r="F933" s="24"/>
      <c r="G933" s="24">
        <f>PRODUCT(C933:F933)</f>
        <v>4</v>
      </c>
    </row>
    <row r="934" spans="1:7" x14ac:dyDescent="0.25">
      <c r="A934" s="23"/>
      <c r="B934" s="23"/>
      <c r="C934" s="24">
        <v>2</v>
      </c>
      <c r="D934" s="24">
        <v>2.5</v>
      </c>
      <c r="E934" s="24"/>
      <c r="F934" s="24"/>
      <c r="G934" s="24">
        <f>PRODUCT(C934:F934)</f>
        <v>5</v>
      </c>
    </row>
    <row r="936" spans="1:7" ht="45" customHeight="1" x14ac:dyDescent="0.25">
      <c r="A936" s="20" t="s">
        <v>1695</v>
      </c>
      <c r="B936" s="20" t="s">
        <v>1359</v>
      </c>
      <c r="C936" s="20" t="s">
        <v>227</v>
      </c>
      <c r="D936" s="21" t="s">
        <v>53</v>
      </c>
      <c r="E936" s="29" t="s">
        <v>228</v>
      </c>
      <c r="F936" s="29" t="s">
        <v>228</v>
      </c>
      <c r="G936" s="22">
        <f>SUM(G937:G938)</f>
        <v>9</v>
      </c>
    </row>
    <row r="937" spans="1:7" x14ac:dyDescent="0.25">
      <c r="A937" s="23" t="s">
        <v>1693</v>
      </c>
      <c r="B937" s="23"/>
      <c r="C937" s="24">
        <v>2</v>
      </c>
      <c r="D937" s="24">
        <v>2</v>
      </c>
      <c r="E937" s="24"/>
      <c r="F937" s="24"/>
      <c r="G937" s="24">
        <f>PRODUCT(C937:F937)</f>
        <v>4</v>
      </c>
    </row>
    <row r="938" spans="1:7" x14ac:dyDescent="0.25">
      <c r="A938" s="23"/>
      <c r="B938" s="23"/>
      <c r="C938" s="24">
        <v>2</v>
      </c>
      <c r="D938" s="24">
        <v>2.5</v>
      </c>
      <c r="E938" s="24"/>
      <c r="F938" s="24"/>
      <c r="G938" s="24">
        <f>PRODUCT(C938:F938)</f>
        <v>5</v>
      </c>
    </row>
    <row r="940" spans="1:7" ht="45" customHeight="1" x14ac:dyDescent="0.25">
      <c r="A940" s="20" t="s">
        <v>1696</v>
      </c>
      <c r="B940" s="20" t="s">
        <v>1359</v>
      </c>
      <c r="C940" s="20" t="s">
        <v>359</v>
      </c>
      <c r="D940" s="21" t="s">
        <v>36</v>
      </c>
      <c r="E940" s="29" t="s">
        <v>360</v>
      </c>
      <c r="F940" s="29" t="s">
        <v>360</v>
      </c>
      <c r="G940" s="22">
        <f>SUM(G941:G941)</f>
        <v>5</v>
      </c>
    </row>
    <row r="941" spans="1:7" x14ac:dyDescent="0.25">
      <c r="A941" s="23" t="s">
        <v>1693</v>
      </c>
      <c r="B941" s="23"/>
      <c r="C941" s="24">
        <v>1</v>
      </c>
      <c r="D941" s="24">
        <v>2.5</v>
      </c>
      <c r="E941" s="24">
        <v>2</v>
      </c>
      <c r="F941" s="24"/>
      <c r="G941" s="24">
        <f>PRODUCT(C941:F941)</f>
        <v>5</v>
      </c>
    </row>
    <row r="943" spans="1:7" ht="45" customHeight="1" x14ac:dyDescent="0.25">
      <c r="A943" s="20" t="s">
        <v>1697</v>
      </c>
      <c r="B943" s="20" t="s">
        <v>1359</v>
      </c>
      <c r="C943" s="20" t="s">
        <v>361</v>
      </c>
      <c r="D943" s="21" t="s">
        <v>36</v>
      </c>
      <c r="E943" s="29" t="s">
        <v>362</v>
      </c>
      <c r="F943" s="29" t="s">
        <v>362</v>
      </c>
      <c r="G943" s="22">
        <f>SUM(G944:G945)</f>
        <v>9</v>
      </c>
    </row>
    <row r="944" spans="1:7" x14ac:dyDescent="0.25">
      <c r="A944" s="23" t="s">
        <v>1693</v>
      </c>
      <c r="B944" s="23"/>
      <c r="C944" s="24">
        <v>2</v>
      </c>
      <c r="D944" s="24">
        <v>2</v>
      </c>
      <c r="E944" s="24"/>
      <c r="F944" s="24"/>
      <c r="G944" s="24">
        <f>PRODUCT(C944:F944)</f>
        <v>4</v>
      </c>
    </row>
    <row r="945" spans="1:7" x14ac:dyDescent="0.25">
      <c r="A945" s="23"/>
      <c r="B945" s="23"/>
      <c r="C945" s="24">
        <v>2</v>
      </c>
      <c r="D945" s="24">
        <v>2.5</v>
      </c>
      <c r="E945" s="24"/>
      <c r="F945" s="24"/>
      <c r="G945" s="24">
        <f>PRODUCT(C945:F945)</f>
        <v>5</v>
      </c>
    </row>
    <row r="947" spans="1:7" ht="45" customHeight="1" x14ac:dyDescent="0.25">
      <c r="A947" s="20" t="s">
        <v>1698</v>
      </c>
      <c r="B947" s="20" t="s">
        <v>1359</v>
      </c>
      <c r="C947" s="20" t="s">
        <v>363</v>
      </c>
      <c r="D947" s="21" t="s">
        <v>36</v>
      </c>
      <c r="E947" s="29" t="s">
        <v>364</v>
      </c>
      <c r="F947" s="29" t="s">
        <v>364</v>
      </c>
      <c r="G947" s="22">
        <f>SUM(G948:G984)</f>
        <v>521.99800000000005</v>
      </c>
    </row>
    <row r="948" spans="1:7" x14ac:dyDescent="0.25">
      <c r="A948" s="25" t="s">
        <v>1467</v>
      </c>
      <c r="B948" s="25" t="s">
        <v>1468</v>
      </c>
      <c r="C948" s="26"/>
      <c r="D948" s="26"/>
      <c r="E948" s="26"/>
      <c r="F948" s="26"/>
      <c r="G948" s="27"/>
    </row>
    <row r="949" spans="1:7" x14ac:dyDescent="0.25">
      <c r="A949" s="23" t="s">
        <v>1562</v>
      </c>
      <c r="B949" s="23"/>
      <c r="C949" s="24">
        <v>1</v>
      </c>
      <c r="D949" s="24">
        <v>3</v>
      </c>
      <c r="E949" s="24">
        <v>3</v>
      </c>
      <c r="F949" s="24"/>
      <c r="G949" s="24">
        <f t="shared" ref="G949:G984" si="23">PRODUCT(C949:F949)</f>
        <v>9</v>
      </c>
    </row>
    <row r="950" spans="1:7" x14ac:dyDescent="0.25">
      <c r="A950" s="23"/>
      <c r="B950" s="23"/>
      <c r="C950" s="24">
        <v>1</v>
      </c>
      <c r="D950" s="24">
        <v>10.55</v>
      </c>
      <c r="E950" s="24">
        <v>7.3</v>
      </c>
      <c r="F950" s="24"/>
      <c r="G950" s="24">
        <f t="shared" si="23"/>
        <v>77.015000000000001</v>
      </c>
    </row>
    <row r="951" spans="1:7" x14ac:dyDescent="0.25">
      <c r="A951" s="23"/>
      <c r="B951" s="23"/>
      <c r="C951" s="24">
        <v>1</v>
      </c>
      <c r="D951" s="24">
        <v>0.8</v>
      </c>
      <c r="E951" s="24">
        <v>2.4500000000000002</v>
      </c>
      <c r="F951" s="24"/>
      <c r="G951" s="24">
        <f t="shared" si="23"/>
        <v>1.9600000000000002</v>
      </c>
    </row>
    <row r="952" spans="1:7" x14ac:dyDescent="0.25">
      <c r="A952" s="23" t="s">
        <v>1699</v>
      </c>
      <c r="B952" s="23"/>
      <c r="C952" s="24">
        <v>1</v>
      </c>
      <c r="D952" s="24">
        <v>1.68</v>
      </c>
      <c r="E952" s="24">
        <v>3.1</v>
      </c>
      <c r="F952" s="24"/>
      <c r="G952" s="24">
        <f t="shared" si="23"/>
        <v>5.2080000000000002</v>
      </c>
    </row>
    <row r="953" spans="1:7" x14ac:dyDescent="0.25">
      <c r="A953" s="23" t="s">
        <v>1700</v>
      </c>
      <c r="B953" s="23"/>
      <c r="C953" s="24">
        <v>1</v>
      </c>
      <c r="D953" s="24">
        <v>3.55</v>
      </c>
      <c r="E953" s="24">
        <v>3.1</v>
      </c>
      <c r="F953" s="24"/>
      <c r="G953" s="24">
        <f t="shared" si="23"/>
        <v>11.004999999999999</v>
      </c>
    </row>
    <row r="954" spans="1:7" x14ac:dyDescent="0.25">
      <c r="A954" s="23" t="s">
        <v>1545</v>
      </c>
      <c r="B954" s="23"/>
      <c r="C954" s="24">
        <v>1</v>
      </c>
      <c r="D954" s="24">
        <v>3.1</v>
      </c>
      <c r="E954" s="24">
        <v>5.3</v>
      </c>
      <c r="F954" s="24"/>
      <c r="G954" s="24">
        <f t="shared" si="23"/>
        <v>16.43</v>
      </c>
    </row>
    <row r="955" spans="1:7" x14ac:dyDescent="0.25">
      <c r="A955" s="23" t="s">
        <v>1701</v>
      </c>
      <c r="B955" s="23"/>
      <c r="C955" s="24">
        <v>1</v>
      </c>
      <c r="D955" s="24">
        <v>3.1</v>
      </c>
      <c r="E955" s="24">
        <v>5.75</v>
      </c>
      <c r="F955" s="24"/>
      <c r="G955" s="24">
        <f t="shared" si="23"/>
        <v>17.824999999999999</v>
      </c>
    </row>
    <row r="956" spans="1:7" x14ac:dyDescent="0.25">
      <c r="A956" s="23" t="s">
        <v>1675</v>
      </c>
      <c r="B956" s="23"/>
      <c r="C956" s="24">
        <v>1</v>
      </c>
      <c r="D956" s="24">
        <v>1.5</v>
      </c>
      <c r="E956" s="24">
        <v>2</v>
      </c>
      <c r="F956" s="24"/>
      <c r="G956" s="24">
        <f t="shared" si="23"/>
        <v>3</v>
      </c>
    </row>
    <row r="957" spans="1:7" x14ac:dyDescent="0.25">
      <c r="A957" s="23" t="s">
        <v>1543</v>
      </c>
      <c r="B957" s="23"/>
      <c r="C957" s="24">
        <v>1</v>
      </c>
      <c r="D957" s="24">
        <v>4.5999999999999996</v>
      </c>
      <c r="E957" s="24">
        <v>2.7</v>
      </c>
      <c r="F957" s="24"/>
      <c r="G957" s="24">
        <f t="shared" si="23"/>
        <v>12.42</v>
      </c>
    </row>
    <row r="958" spans="1:7" x14ac:dyDescent="0.25">
      <c r="A958" s="23" t="s">
        <v>1702</v>
      </c>
      <c r="B958" s="23"/>
      <c r="C958" s="24">
        <v>4</v>
      </c>
      <c r="D958" s="24">
        <v>4.45</v>
      </c>
      <c r="E958" s="24">
        <v>3.3</v>
      </c>
      <c r="F958" s="24"/>
      <c r="G958" s="24">
        <f t="shared" si="23"/>
        <v>58.74</v>
      </c>
    </row>
    <row r="959" spans="1:7" x14ac:dyDescent="0.25">
      <c r="A959" s="23" t="s">
        <v>1560</v>
      </c>
      <c r="B959" s="23"/>
      <c r="C959" s="24">
        <v>1</v>
      </c>
      <c r="D959" s="24">
        <v>2.2000000000000002</v>
      </c>
      <c r="E959" s="24">
        <v>5.8</v>
      </c>
      <c r="F959" s="24"/>
      <c r="G959" s="24">
        <f t="shared" si="23"/>
        <v>12.76</v>
      </c>
    </row>
    <row r="960" spans="1:7" x14ac:dyDescent="0.25">
      <c r="A960" s="23"/>
      <c r="B960" s="23"/>
      <c r="C960" s="24">
        <v>1</v>
      </c>
      <c r="D960" s="24">
        <v>2.33</v>
      </c>
      <c r="E960" s="24">
        <v>10</v>
      </c>
      <c r="F960" s="24"/>
      <c r="G960" s="24">
        <f t="shared" si="23"/>
        <v>23.3</v>
      </c>
    </row>
    <row r="961" spans="1:7" x14ac:dyDescent="0.25">
      <c r="A961" s="23"/>
      <c r="B961" s="23"/>
      <c r="C961" s="24">
        <v>1</v>
      </c>
      <c r="D961" s="24">
        <v>2.2000000000000002</v>
      </c>
      <c r="E961" s="24">
        <v>11.5</v>
      </c>
      <c r="F961" s="24"/>
      <c r="G961" s="24">
        <f t="shared" si="23"/>
        <v>25.3</v>
      </c>
    </row>
    <row r="962" spans="1:7" x14ac:dyDescent="0.25">
      <c r="A962" s="23"/>
      <c r="B962" s="23"/>
      <c r="C962" s="24">
        <v>1</v>
      </c>
      <c r="D962" s="24">
        <v>7.2</v>
      </c>
      <c r="E962" s="24">
        <v>2.2000000000000002</v>
      </c>
      <c r="F962" s="24"/>
      <c r="G962" s="24">
        <f t="shared" si="23"/>
        <v>15.840000000000002</v>
      </c>
    </row>
    <row r="963" spans="1:7" x14ac:dyDescent="0.25">
      <c r="A963" s="23" t="s">
        <v>1703</v>
      </c>
      <c r="B963" s="23"/>
      <c r="C963" s="24">
        <v>1</v>
      </c>
      <c r="D963" s="24">
        <v>7</v>
      </c>
      <c r="E963" s="24">
        <v>4.8</v>
      </c>
      <c r="F963" s="24"/>
      <c r="G963" s="24">
        <f t="shared" si="23"/>
        <v>33.6</v>
      </c>
    </row>
    <row r="964" spans="1:7" x14ac:dyDescent="0.25">
      <c r="A964" s="23"/>
      <c r="B964" s="23"/>
      <c r="C964" s="24">
        <v>1</v>
      </c>
      <c r="D964" s="24">
        <v>7</v>
      </c>
      <c r="E964" s="24">
        <v>2.2000000000000002</v>
      </c>
      <c r="F964" s="24"/>
      <c r="G964" s="24">
        <f t="shared" si="23"/>
        <v>15.400000000000002</v>
      </c>
    </row>
    <row r="965" spans="1:7" x14ac:dyDescent="0.25">
      <c r="A965" s="23" t="s">
        <v>1704</v>
      </c>
      <c r="B965" s="23"/>
      <c r="C965" s="24">
        <v>1</v>
      </c>
      <c r="D965" s="24">
        <v>2.5499999999999998</v>
      </c>
      <c r="E965" s="24">
        <v>4</v>
      </c>
      <c r="F965" s="24"/>
      <c r="G965" s="24">
        <f t="shared" si="23"/>
        <v>10.199999999999999</v>
      </c>
    </row>
    <row r="966" spans="1:7" x14ac:dyDescent="0.25">
      <c r="A966" s="23" t="s">
        <v>1705</v>
      </c>
      <c r="B966" s="23"/>
      <c r="C966" s="24">
        <v>1</v>
      </c>
      <c r="D966" s="24">
        <v>4.33</v>
      </c>
      <c r="E966" s="24">
        <v>2.5</v>
      </c>
      <c r="F966" s="24"/>
      <c r="G966" s="24">
        <f t="shared" si="23"/>
        <v>10.824999999999999</v>
      </c>
    </row>
    <row r="967" spans="1:7" x14ac:dyDescent="0.25">
      <c r="A967" s="23" t="s">
        <v>1564</v>
      </c>
      <c r="B967" s="23"/>
      <c r="C967" s="24">
        <v>1</v>
      </c>
      <c r="D967" s="24">
        <v>2.5499999999999998</v>
      </c>
      <c r="E967" s="24">
        <v>4.55</v>
      </c>
      <c r="F967" s="24"/>
      <c r="G967" s="24">
        <f t="shared" si="23"/>
        <v>11.602499999999999</v>
      </c>
    </row>
    <row r="968" spans="1:7" x14ac:dyDescent="0.25">
      <c r="A968" s="23" t="s">
        <v>1565</v>
      </c>
      <c r="B968" s="23"/>
      <c r="C968" s="24">
        <v>1</v>
      </c>
      <c r="D968" s="24">
        <v>4.3499999999999996</v>
      </c>
      <c r="E968" s="24">
        <v>4.55</v>
      </c>
      <c r="F968" s="24"/>
      <c r="G968" s="24">
        <f t="shared" si="23"/>
        <v>19.792499999999997</v>
      </c>
    </row>
    <row r="969" spans="1:7" x14ac:dyDescent="0.25">
      <c r="A969" s="23" t="s">
        <v>1581</v>
      </c>
      <c r="B969" s="23"/>
      <c r="C969" s="24">
        <v>2</v>
      </c>
      <c r="D969" s="24">
        <v>3.15</v>
      </c>
      <c r="E969" s="24">
        <v>3.9</v>
      </c>
      <c r="F969" s="24"/>
      <c r="G969" s="24">
        <f t="shared" si="23"/>
        <v>24.57</v>
      </c>
    </row>
    <row r="970" spans="1:7" x14ac:dyDescent="0.25">
      <c r="A970" s="23"/>
      <c r="B970" s="23"/>
      <c r="C970" s="24">
        <v>1</v>
      </c>
      <c r="D970" s="24">
        <v>3.8</v>
      </c>
      <c r="E970" s="24">
        <v>3.9</v>
      </c>
      <c r="F970" s="24"/>
      <c r="G970" s="24">
        <f t="shared" si="23"/>
        <v>14.819999999999999</v>
      </c>
    </row>
    <row r="971" spans="1:7" x14ac:dyDescent="0.25">
      <c r="A971" s="23" t="s">
        <v>1678</v>
      </c>
      <c r="B971" s="23"/>
      <c r="C971" s="24">
        <v>1</v>
      </c>
      <c r="D971" s="24">
        <v>3.4</v>
      </c>
      <c r="E971" s="24">
        <v>5.5</v>
      </c>
      <c r="F971" s="24"/>
      <c r="G971" s="24">
        <f t="shared" si="23"/>
        <v>18.7</v>
      </c>
    </row>
    <row r="972" spans="1:7" x14ac:dyDescent="0.25">
      <c r="A972" s="23" t="s">
        <v>1706</v>
      </c>
      <c r="B972" s="23"/>
      <c r="C972" s="24">
        <v>1</v>
      </c>
      <c r="D972" s="24">
        <v>3.4</v>
      </c>
      <c r="E972" s="24">
        <v>5.5</v>
      </c>
      <c r="F972" s="24"/>
      <c r="G972" s="24">
        <f t="shared" si="23"/>
        <v>18.7</v>
      </c>
    </row>
    <row r="973" spans="1:7" x14ac:dyDescent="0.25">
      <c r="A973" s="23" t="s">
        <v>1653</v>
      </c>
      <c r="B973" s="23"/>
      <c r="C973" s="24">
        <v>1</v>
      </c>
      <c r="D973" s="24">
        <v>2.2000000000000002</v>
      </c>
      <c r="E973" s="24">
        <v>2.7</v>
      </c>
      <c r="F973" s="24"/>
      <c r="G973" s="24">
        <f t="shared" si="23"/>
        <v>5.9400000000000013</v>
      </c>
    </row>
    <row r="974" spans="1:7" x14ac:dyDescent="0.25">
      <c r="A974" s="23" t="s">
        <v>1654</v>
      </c>
      <c r="B974" s="23"/>
      <c r="C974" s="24">
        <v>1</v>
      </c>
      <c r="D974" s="24">
        <v>2.2000000000000002</v>
      </c>
      <c r="E974" s="24">
        <v>1.55</v>
      </c>
      <c r="F974" s="24"/>
      <c r="G974" s="24">
        <f t="shared" si="23"/>
        <v>3.4100000000000006</v>
      </c>
    </row>
    <row r="975" spans="1:7" x14ac:dyDescent="0.25">
      <c r="A975" s="23" t="s">
        <v>1655</v>
      </c>
      <c r="B975" s="23"/>
      <c r="C975" s="24">
        <v>1</v>
      </c>
      <c r="D975" s="24">
        <v>1.3</v>
      </c>
      <c r="E975" s="24">
        <v>2.2000000000000002</v>
      </c>
      <c r="F975" s="24"/>
      <c r="G975" s="24">
        <f t="shared" si="23"/>
        <v>2.8600000000000003</v>
      </c>
    </row>
    <row r="976" spans="1:7" x14ac:dyDescent="0.25">
      <c r="A976" s="23" t="s">
        <v>1656</v>
      </c>
      <c r="B976" s="23"/>
      <c r="C976" s="24">
        <v>1</v>
      </c>
      <c r="D976" s="24">
        <v>1.5</v>
      </c>
      <c r="E976" s="24">
        <v>1.7</v>
      </c>
      <c r="F976" s="24"/>
      <c r="G976" s="24">
        <f t="shared" si="23"/>
        <v>2.5499999999999998</v>
      </c>
    </row>
    <row r="977" spans="1:7" x14ac:dyDescent="0.25">
      <c r="A977" s="23"/>
      <c r="B977" s="23"/>
      <c r="C977" s="24">
        <v>1</v>
      </c>
      <c r="D977" s="24">
        <v>1.5</v>
      </c>
      <c r="E977" s="24">
        <v>1.7</v>
      </c>
      <c r="F977" s="24"/>
      <c r="G977" s="24">
        <f t="shared" si="23"/>
        <v>2.5499999999999998</v>
      </c>
    </row>
    <row r="978" spans="1:7" x14ac:dyDescent="0.25">
      <c r="A978" s="23" t="s">
        <v>1571</v>
      </c>
      <c r="B978" s="23"/>
      <c r="C978" s="24">
        <v>1</v>
      </c>
      <c r="D978" s="24">
        <v>2.2000000000000002</v>
      </c>
      <c r="E978" s="24">
        <v>1.6</v>
      </c>
      <c r="F978" s="24"/>
      <c r="G978" s="24">
        <f t="shared" si="23"/>
        <v>3.5200000000000005</v>
      </c>
    </row>
    <row r="979" spans="1:7" x14ac:dyDescent="0.25">
      <c r="A979" s="23" t="s">
        <v>1658</v>
      </c>
      <c r="B979" s="23"/>
      <c r="C979" s="24">
        <v>1</v>
      </c>
      <c r="D979" s="24">
        <v>1.3</v>
      </c>
      <c r="E979" s="24">
        <v>2.6</v>
      </c>
      <c r="F979" s="24"/>
      <c r="G979" s="24">
        <f t="shared" si="23"/>
        <v>3.3800000000000003</v>
      </c>
    </row>
    <row r="980" spans="1:7" x14ac:dyDescent="0.25">
      <c r="A980" s="23" t="s">
        <v>1707</v>
      </c>
      <c r="B980" s="23"/>
      <c r="C980" s="24">
        <v>1</v>
      </c>
      <c r="D980" s="24">
        <v>3.45</v>
      </c>
      <c r="E980" s="24">
        <v>3</v>
      </c>
      <c r="F980" s="24"/>
      <c r="G980" s="24">
        <f t="shared" si="23"/>
        <v>10.350000000000001</v>
      </c>
    </row>
    <row r="981" spans="1:7" x14ac:dyDescent="0.25">
      <c r="A981" s="23" t="s">
        <v>1708</v>
      </c>
      <c r="B981" s="23"/>
      <c r="C981" s="24">
        <v>1</v>
      </c>
      <c r="D981" s="24">
        <v>3.45</v>
      </c>
      <c r="E981" s="24">
        <v>1.8</v>
      </c>
      <c r="F981" s="24"/>
      <c r="G981" s="24">
        <f t="shared" si="23"/>
        <v>6.2100000000000009</v>
      </c>
    </row>
    <row r="982" spans="1:7" x14ac:dyDescent="0.25">
      <c r="A982" s="23" t="s">
        <v>1662</v>
      </c>
      <c r="B982" s="23"/>
      <c r="C982" s="24">
        <v>1</v>
      </c>
      <c r="D982" s="24">
        <v>1.55</v>
      </c>
      <c r="E982" s="24">
        <v>3</v>
      </c>
      <c r="F982" s="24"/>
      <c r="G982" s="24">
        <f t="shared" si="23"/>
        <v>4.6500000000000004</v>
      </c>
    </row>
    <row r="983" spans="1:7" x14ac:dyDescent="0.25">
      <c r="A983" s="23" t="s">
        <v>1554</v>
      </c>
      <c r="B983" s="23"/>
      <c r="C983" s="24">
        <v>1</v>
      </c>
      <c r="D983" s="24">
        <v>1.85</v>
      </c>
      <c r="E983" s="24">
        <v>2.4</v>
      </c>
      <c r="F983" s="24"/>
      <c r="G983" s="24">
        <f t="shared" si="23"/>
        <v>4.4400000000000004</v>
      </c>
    </row>
    <row r="984" spans="1:7" x14ac:dyDescent="0.25">
      <c r="A984" s="23" t="s">
        <v>1709</v>
      </c>
      <c r="B984" s="23"/>
      <c r="C984" s="24">
        <v>1</v>
      </c>
      <c r="D984" s="24">
        <v>2.75</v>
      </c>
      <c r="E984" s="24">
        <v>1.5</v>
      </c>
      <c r="F984" s="24"/>
      <c r="G984" s="24">
        <f t="shared" si="23"/>
        <v>4.125</v>
      </c>
    </row>
    <row r="986" spans="1:7" ht="45" customHeight="1" x14ac:dyDescent="0.25">
      <c r="A986" s="20" t="s">
        <v>1710</v>
      </c>
      <c r="B986" s="20" t="s">
        <v>1359</v>
      </c>
      <c r="C986" s="20" t="s">
        <v>365</v>
      </c>
      <c r="D986" s="21" t="s">
        <v>36</v>
      </c>
      <c r="E986" s="29" t="s">
        <v>366</v>
      </c>
      <c r="F986" s="29" t="s">
        <v>366</v>
      </c>
      <c r="G986" s="22">
        <f>SUM(G987:G989)</f>
        <v>25.230000000000004</v>
      </c>
    </row>
    <row r="987" spans="1:7" x14ac:dyDescent="0.25">
      <c r="A987" s="25" t="s">
        <v>1467</v>
      </c>
      <c r="B987" s="25" t="s">
        <v>1468</v>
      </c>
      <c r="C987" s="26"/>
      <c r="D987" s="26"/>
      <c r="E987" s="26"/>
      <c r="F987" s="26"/>
      <c r="G987" s="27"/>
    </row>
    <row r="988" spans="1:7" x14ac:dyDescent="0.25">
      <c r="A988" s="23" t="s">
        <v>1711</v>
      </c>
      <c r="B988" s="23"/>
      <c r="C988" s="24">
        <v>1</v>
      </c>
      <c r="D988" s="24">
        <v>3</v>
      </c>
      <c r="E988" s="24">
        <v>2.11</v>
      </c>
      <c r="F988" s="24"/>
      <c r="G988" s="24">
        <f>PRODUCT(C988:F988)</f>
        <v>6.33</v>
      </c>
    </row>
    <row r="989" spans="1:7" x14ac:dyDescent="0.25">
      <c r="A989" s="23" t="s">
        <v>1712</v>
      </c>
      <c r="B989" s="23"/>
      <c r="C989" s="24">
        <v>1</v>
      </c>
      <c r="D989" s="24">
        <v>5.4</v>
      </c>
      <c r="E989" s="24">
        <v>3.5</v>
      </c>
      <c r="F989" s="24"/>
      <c r="G989" s="24">
        <f>PRODUCT(C989:F989)</f>
        <v>18.900000000000002</v>
      </c>
    </row>
    <row r="991" spans="1:7" ht="45" customHeight="1" x14ac:dyDescent="0.25">
      <c r="A991" s="20" t="s">
        <v>1713</v>
      </c>
      <c r="B991" s="20" t="s">
        <v>1359</v>
      </c>
      <c r="C991" s="20" t="s">
        <v>367</v>
      </c>
      <c r="D991" s="21" t="s">
        <v>36</v>
      </c>
      <c r="E991" s="29" t="s">
        <v>368</v>
      </c>
      <c r="F991" s="29" t="s">
        <v>368</v>
      </c>
      <c r="G991" s="22">
        <f>SUM(G992:G994)</f>
        <v>25.230000000000004</v>
      </c>
    </row>
    <row r="992" spans="1:7" x14ac:dyDescent="0.25">
      <c r="A992" s="25" t="s">
        <v>1467</v>
      </c>
      <c r="B992" s="25" t="s">
        <v>1468</v>
      </c>
      <c r="C992" s="26"/>
      <c r="D992" s="26"/>
      <c r="E992" s="26"/>
      <c r="F992" s="26"/>
      <c r="G992" s="27"/>
    </row>
    <row r="993" spans="1:7" x14ac:dyDescent="0.25">
      <c r="A993" s="23" t="s">
        <v>1711</v>
      </c>
      <c r="B993" s="23"/>
      <c r="C993" s="24">
        <v>1</v>
      </c>
      <c r="D993" s="24">
        <v>3</v>
      </c>
      <c r="E993" s="24">
        <v>2.11</v>
      </c>
      <c r="F993" s="24"/>
      <c r="G993" s="24">
        <f>PRODUCT(C993:F993)</f>
        <v>6.33</v>
      </c>
    </row>
    <row r="994" spans="1:7" x14ac:dyDescent="0.25">
      <c r="A994" s="23" t="s">
        <v>1712</v>
      </c>
      <c r="B994" s="23"/>
      <c r="C994" s="24">
        <v>1</v>
      </c>
      <c r="D994" s="24">
        <v>5.4</v>
      </c>
      <c r="E994" s="24">
        <v>3.5</v>
      </c>
      <c r="F994" s="24"/>
      <c r="G994" s="24">
        <f>PRODUCT(C994:F994)</f>
        <v>18.900000000000002</v>
      </c>
    </row>
    <row r="996" spans="1:7" ht="45" customHeight="1" x14ac:dyDescent="0.25">
      <c r="A996" s="20" t="s">
        <v>1714</v>
      </c>
      <c r="B996" s="20" t="s">
        <v>1359</v>
      </c>
      <c r="C996" s="20" t="s">
        <v>369</v>
      </c>
      <c r="D996" s="21" t="s">
        <v>36</v>
      </c>
      <c r="E996" s="29" t="s">
        <v>370</v>
      </c>
      <c r="F996" s="29" t="s">
        <v>370</v>
      </c>
      <c r="G996" s="22">
        <f>SUM(G997:G1033)</f>
        <v>521.99800000000005</v>
      </c>
    </row>
    <row r="997" spans="1:7" x14ac:dyDescent="0.25">
      <c r="A997" s="25" t="s">
        <v>1467</v>
      </c>
      <c r="B997" s="25" t="s">
        <v>1468</v>
      </c>
      <c r="C997" s="26"/>
      <c r="D997" s="26"/>
      <c r="E997" s="26"/>
      <c r="F997" s="26"/>
      <c r="G997" s="27"/>
    </row>
    <row r="998" spans="1:7" x14ac:dyDescent="0.25">
      <c r="A998" s="23" t="s">
        <v>1562</v>
      </c>
      <c r="B998" s="23"/>
      <c r="C998" s="24">
        <v>1</v>
      </c>
      <c r="D998" s="24">
        <v>3</v>
      </c>
      <c r="E998" s="24">
        <v>3</v>
      </c>
      <c r="F998" s="24"/>
      <c r="G998" s="24">
        <f t="shared" ref="G998:G1033" si="24">PRODUCT(C998:F998)</f>
        <v>9</v>
      </c>
    </row>
    <row r="999" spans="1:7" x14ac:dyDescent="0.25">
      <c r="A999" s="23"/>
      <c r="B999" s="23"/>
      <c r="C999" s="24">
        <v>1</v>
      </c>
      <c r="D999" s="24">
        <v>10.55</v>
      </c>
      <c r="E999" s="24">
        <v>7.3</v>
      </c>
      <c r="F999" s="24"/>
      <c r="G999" s="24">
        <f t="shared" si="24"/>
        <v>77.015000000000001</v>
      </c>
    </row>
    <row r="1000" spans="1:7" x14ac:dyDescent="0.25">
      <c r="A1000" s="23"/>
      <c r="B1000" s="23"/>
      <c r="C1000" s="24">
        <v>1</v>
      </c>
      <c r="D1000" s="24">
        <v>0.8</v>
      </c>
      <c r="E1000" s="24">
        <v>2.4500000000000002</v>
      </c>
      <c r="F1000" s="24"/>
      <c r="G1000" s="24">
        <f t="shared" si="24"/>
        <v>1.9600000000000002</v>
      </c>
    </row>
    <row r="1001" spans="1:7" x14ac:dyDescent="0.25">
      <c r="A1001" s="23" t="s">
        <v>1699</v>
      </c>
      <c r="B1001" s="23"/>
      <c r="C1001" s="24">
        <v>1</v>
      </c>
      <c r="D1001" s="24">
        <v>1.68</v>
      </c>
      <c r="E1001" s="24">
        <v>3.1</v>
      </c>
      <c r="F1001" s="24"/>
      <c r="G1001" s="24">
        <f t="shared" si="24"/>
        <v>5.2080000000000002</v>
      </c>
    </row>
    <row r="1002" spans="1:7" x14ac:dyDescent="0.25">
      <c r="A1002" s="23" t="s">
        <v>1700</v>
      </c>
      <c r="B1002" s="23"/>
      <c r="C1002" s="24">
        <v>1</v>
      </c>
      <c r="D1002" s="24">
        <v>3.55</v>
      </c>
      <c r="E1002" s="24">
        <v>3.1</v>
      </c>
      <c r="F1002" s="24"/>
      <c r="G1002" s="24">
        <f t="shared" si="24"/>
        <v>11.004999999999999</v>
      </c>
    </row>
    <row r="1003" spans="1:7" x14ac:dyDescent="0.25">
      <c r="A1003" s="23" t="s">
        <v>1545</v>
      </c>
      <c r="B1003" s="23"/>
      <c r="C1003" s="24">
        <v>1</v>
      </c>
      <c r="D1003" s="24">
        <v>3.1</v>
      </c>
      <c r="E1003" s="24">
        <v>5.3</v>
      </c>
      <c r="F1003" s="24"/>
      <c r="G1003" s="24">
        <f t="shared" si="24"/>
        <v>16.43</v>
      </c>
    </row>
    <row r="1004" spans="1:7" x14ac:dyDescent="0.25">
      <c r="A1004" s="23" t="s">
        <v>1701</v>
      </c>
      <c r="B1004" s="23"/>
      <c r="C1004" s="24">
        <v>1</v>
      </c>
      <c r="D1004" s="24">
        <v>3.1</v>
      </c>
      <c r="E1004" s="24">
        <v>5.75</v>
      </c>
      <c r="F1004" s="24"/>
      <c r="G1004" s="24">
        <f t="shared" si="24"/>
        <v>17.824999999999999</v>
      </c>
    </row>
    <row r="1005" spans="1:7" x14ac:dyDescent="0.25">
      <c r="A1005" s="23" t="s">
        <v>1675</v>
      </c>
      <c r="B1005" s="23"/>
      <c r="C1005" s="24">
        <v>1</v>
      </c>
      <c r="D1005" s="24">
        <v>1.5</v>
      </c>
      <c r="E1005" s="24">
        <v>2</v>
      </c>
      <c r="F1005" s="24"/>
      <c r="G1005" s="24">
        <f t="shared" si="24"/>
        <v>3</v>
      </c>
    </row>
    <row r="1006" spans="1:7" x14ac:dyDescent="0.25">
      <c r="A1006" s="23" t="s">
        <v>1543</v>
      </c>
      <c r="B1006" s="23"/>
      <c r="C1006" s="24">
        <v>1</v>
      </c>
      <c r="D1006" s="24">
        <v>4.5999999999999996</v>
      </c>
      <c r="E1006" s="24">
        <v>2.7</v>
      </c>
      <c r="F1006" s="24"/>
      <c r="G1006" s="24">
        <f t="shared" si="24"/>
        <v>12.42</v>
      </c>
    </row>
    <row r="1007" spans="1:7" x14ac:dyDescent="0.25">
      <c r="A1007" s="23" t="s">
        <v>1702</v>
      </c>
      <c r="B1007" s="23"/>
      <c r="C1007" s="24">
        <v>4</v>
      </c>
      <c r="D1007" s="24">
        <v>4.45</v>
      </c>
      <c r="E1007" s="24">
        <v>3.3</v>
      </c>
      <c r="F1007" s="24"/>
      <c r="G1007" s="24">
        <f t="shared" si="24"/>
        <v>58.74</v>
      </c>
    </row>
    <row r="1008" spans="1:7" x14ac:dyDescent="0.25">
      <c r="A1008" s="23" t="s">
        <v>1560</v>
      </c>
      <c r="B1008" s="23"/>
      <c r="C1008" s="24">
        <v>1</v>
      </c>
      <c r="D1008" s="24">
        <v>2.2000000000000002</v>
      </c>
      <c r="E1008" s="24">
        <v>5.8</v>
      </c>
      <c r="F1008" s="24"/>
      <c r="G1008" s="24">
        <f t="shared" si="24"/>
        <v>12.76</v>
      </c>
    </row>
    <row r="1009" spans="1:7" x14ac:dyDescent="0.25">
      <c r="A1009" s="23"/>
      <c r="B1009" s="23"/>
      <c r="C1009" s="24">
        <v>1</v>
      </c>
      <c r="D1009" s="24">
        <v>2.33</v>
      </c>
      <c r="E1009" s="24">
        <v>10</v>
      </c>
      <c r="F1009" s="24"/>
      <c r="G1009" s="24">
        <f t="shared" si="24"/>
        <v>23.3</v>
      </c>
    </row>
    <row r="1010" spans="1:7" x14ac:dyDescent="0.25">
      <c r="A1010" s="23"/>
      <c r="B1010" s="23"/>
      <c r="C1010" s="24">
        <v>1</v>
      </c>
      <c r="D1010" s="24">
        <v>2.2000000000000002</v>
      </c>
      <c r="E1010" s="24">
        <v>11.5</v>
      </c>
      <c r="F1010" s="24"/>
      <c r="G1010" s="24">
        <f t="shared" si="24"/>
        <v>25.3</v>
      </c>
    </row>
    <row r="1011" spans="1:7" x14ac:dyDescent="0.25">
      <c r="A1011" s="23"/>
      <c r="B1011" s="23"/>
      <c r="C1011" s="24">
        <v>1</v>
      </c>
      <c r="D1011" s="24">
        <v>7.2</v>
      </c>
      <c r="E1011" s="24">
        <v>2.2000000000000002</v>
      </c>
      <c r="F1011" s="24"/>
      <c r="G1011" s="24">
        <f t="shared" si="24"/>
        <v>15.840000000000002</v>
      </c>
    </row>
    <row r="1012" spans="1:7" x14ac:dyDescent="0.25">
      <c r="A1012" s="23" t="s">
        <v>1703</v>
      </c>
      <c r="B1012" s="23"/>
      <c r="C1012" s="24">
        <v>1</v>
      </c>
      <c r="D1012" s="24">
        <v>7</v>
      </c>
      <c r="E1012" s="24">
        <v>4.8</v>
      </c>
      <c r="F1012" s="24"/>
      <c r="G1012" s="24">
        <f t="shared" si="24"/>
        <v>33.6</v>
      </c>
    </row>
    <row r="1013" spans="1:7" x14ac:dyDescent="0.25">
      <c r="A1013" s="23"/>
      <c r="B1013" s="23"/>
      <c r="C1013" s="24">
        <v>1</v>
      </c>
      <c r="D1013" s="24">
        <v>7</v>
      </c>
      <c r="E1013" s="24">
        <v>2.2000000000000002</v>
      </c>
      <c r="F1013" s="24"/>
      <c r="G1013" s="24">
        <f t="shared" si="24"/>
        <v>15.400000000000002</v>
      </c>
    </row>
    <row r="1014" spans="1:7" x14ac:dyDescent="0.25">
      <c r="A1014" s="23" t="s">
        <v>1704</v>
      </c>
      <c r="B1014" s="23"/>
      <c r="C1014" s="24">
        <v>1</v>
      </c>
      <c r="D1014" s="24">
        <v>2.5499999999999998</v>
      </c>
      <c r="E1014" s="24">
        <v>4</v>
      </c>
      <c r="F1014" s="24"/>
      <c r="G1014" s="24">
        <f t="shared" si="24"/>
        <v>10.199999999999999</v>
      </c>
    </row>
    <row r="1015" spans="1:7" x14ac:dyDescent="0.25">
      <c r="A1015" s="23" t="s">
        <v>1705</v>
      </c>
      <c r="B1015" s="23"/>
      <c r="C1015" s="24">
        <v>1</v>
      </c>
      <c r="D1015" s="24">
        <v>4.33</v>
      </c>
      <c r="E1015" s="24">
        <v>2.5</v>
      </c>
      <c r="F1015" s="24"/>
      <c r="G1015" s="24">
        <f t="shared" si="24"/>
        <v>10.824999999999999</v>
      </c>
    </row>
    <row r="1016" spans="1:7" x14ac:dyDescent="0.25">
      <c r="A1016" s="23" t="s">
        <v>1564</v>
      </c>
      <c r="B1016" s="23"/>
      <c r="C1016" s="24">
        <v>1</v>
      </c>
      <c r="D1016" s="24">
        <v>2.5499999999999998</v>
      </c>
      <c r="E1016" s="24">
        <v>4.55</v>
      </c>
      <c r="F1016" s="24"/>
      <c r="G1016" s="24">
        <f t="shared" si="24"/>
        <v>11.602499999999999</v>
      </c>
    </row>
    <row r="1017" spans="1:7" x14ac:dyDescent="0.25">
      <c r="A1017" s="23" t="s">
        <v>1565</v>
      </c>
      <c r="B1017" s="23"/>
      <c r="C1017" s="24">
        <v>1</v>
      </c>
      <c r="D1017" s="24">
        <v>4.3499999999999996</v>
      </c>
      <c r="E1017" s="24">
        <v>4.55</v>
      </c>
      <c r="F1017" s="24"/>
      <c r="G1017" s="24">
        <f t="shared" si="24"/>
        <v>19.792499999999997</v>
      </c>
    </row>
    <row r="1018" spans="1:7" x14ac:dyDescent="0.25">
      <c r="A1018" s="23" t="s">
        <v>1581</v>
      </c>
      <c r="B1018" s="23"/>
      <c r="C1018" s="24">
        <v>2</v>
      </c>
      <c r="D1018" s="24">
        <v>3.15</v>
      </c>
      <c r="E1018" s="24">
        <v>3.9</v>
      </c>
      <c r="F1018" s="24"/>
      <c r="G1018" s="24">
        <f t="shared" si="24"/>
        <v>24.57</v>
      </c>
    </row>
    <row r="1019" spans="1:7" x14ac:dyDescent="0.25">
      <c r="A1019" s="23"/>
      <c r="B1019" s="23"/>
      <c r="C1019" s="24">
        <v>1</v>
      </c>
      <c r="D1019" s="24">
        <v>3.8</v>
      </c>
      <c r="E1019" s="24">
        <v>3.9</v>
      </c>
      <c r="F1019" s="24"/>
      <c r="G1019" s="24">
        <f t="shared" si="24"/>
        <v>14.819999999999999</v>
      </c>
    </row>
    <row r="1020" spans="1:7" x14ac:dyDescent="0.25">
      <c r="A1020" s="23" t="s">
        <v>1678</v>
      </c>
      <c r="B1020" s="23"/>
      <c r="C1020" s="24">
        <v>1</v>
      </c>
      <c r="D1020" s="24">
        <v>3.4</v>
      </c>
      <c r="E1020" s="24">
        <v>5.5</v>
      </c>
      <c r="F1020" s="24"/>
      <c r="G1020" s="24">
        <f t="shared" si="24"/>
        <v>18.7</v>
      </c>
    </row>
    <row r="1021" spans="1:7" x14ac:dyDescent="0.25">
      <c r="A1021" s="23" t="s">
        <v>1706</v>
      </c>
      <c r="B1021" s="23"/>
      <c r="C1021" s="24">
        <v>1</v>
      </c>
      <c r="D1021" s="24">
        <v>3.4</v>
      </c>
      <c r="E1021" s="24">
        <v>5.5</v>
      </c>
      <c r="F1021" s="24"/>
      <c r="G1021" s="24">
        <f t="shared" si="24"/>
        <v>18.7</v>
      </c>
    </row>
    <row r="1022" spans="1:7" x14ac:dyDescent="0.25">
      <c r="A1022" s="23" t="s">
        <v>1653</v>
      </c>
      <c r="B1022" s="23"/>
      <c r="C1022" s="24">
        <v>1</v>
      </c>
      <c r="D1022" s="24">
        <v>2.2000000000000002</v>
      </c>
      <c r="E1022" s="24">
        <v>2.7</v>
      </c>
      <c r="F1022" s="24"/>
      <c r="G1022" s="24">
        <f t="shared" si="24"/>
        <v>5.9400000000000013</v>
      </c>
    </row>
    <row r="1023" spans="1:7" x14ac:dyDescent="0.25">
      <c r="A1023" s="23" t="s">
        <v>1654</v>
      </c>
      <c r="B1023" s="23"/>
      <c r="C1023" s="24">
        <v>1</v>
      </c>
      <c r="D1023" s="24">
        <v>2.2000000000000002</v>
      </c>
      <c r="E1023" s="24">
        <v>1.55</v>
      </c>
      <c r="F1023" s="24"/>
      <c r="G1023" s="24">
        <f t="shared" si="24"/>
        <v>3.4100000000000006</v>
      </c>
    </row>
    <row r="1024" spans="1:7" x14ac:dyDescent="0.25">
      <c r="A1024" s="23" t="s">
        <v>1655</v>
      </c>
      <c r="B1024" s="23"/>
      <c r="C1024" s="24">
        <v>1</v>
      </c>
      <c r="D1024" s="24">
        <v>1.3</v>
      </c>
      <c r="E1024" s="24">
        <v>2.2000000000000002</v>
      </c>
      <c r="F1024" s="24"/>
      <c r="G1024" s="24">
        <f t="shared" si="24"/>
        <v>2.8600000000000003</v>
      </c>
    </row>
    <row r="1025" spans="1:7" x14ac:dyDescent="0.25">
      <c r="A1025" s="23" t="s">
        <v>1656</v>
      </c>
      <c r="B1025" s="23"/>
      <c r="C1025" s="24">
        <v>1</v>
      </c>
      <c r="D1025" s="24">
        <v>1.5</v>
      </c>
      <c r="E1025" s="24">
        <v>1.7</v>
      </c>
      <c r="F1025" s="24"/>
      <c r="G1025" s="24">
        <f t="shared" si="24"/>
        <v>2.5499999999999998</v>
      </c>
    </row>
    <row r="1026" spans="1:7" x14ac:dyDescent="0.25">
      <c r="A1026" s="23"/>
      <c r="B1026" s="23"/>
      <c r="C1026" s="24">
        <v>1</v>
      </c>
      <c r="D1026" s="24">
        <v>1.5</v>
      </c>
      <c r="E1026" s="24">
        <v>1.7</v>
      </c>
      <c r="F1026" s="24"/>
      <c r="G1026" s="24">
        <f t="shared" si="24"/>
        <v>2.5499999999999998</v>
      </c>
    </row>
    <row r="1027" spans="1:7" x14ac:dyDescent="0.25">
      <c r="A1027" s="23" t="s">
        <v>1571</v>
      </c>
      <c r="B1027" s="23"/>
      <c r="C1027" s="24">
        <v>1</v>
      </c>
      <c r="D1027" s="24">
        <v>2.2000000000000002</v>
      </c>
      <c r="E1027" s="24">
        <v>1.6</v>
      </c>
      <c r="F1027" s="24"/>
      <c r="G1027" s="24">
        <f t="shared" si="24"/>
        <v>3.5200000000000005</v>
      </c>
    </row>
    <row r="1028" spans="1:7" x14ac:dyDescent="0.25">
      <c r="A1028" s="23" t="s">
        <v>1658</v>
      </c>
      <c r="B1028" s="23"/>
      <c r="C1028" s="24">
        <v>1</v>
      </c>
      <c r="D1028" s="24">
        <v>1.3</v>
      </c>
      <c r="E1028" s="24">
        <v>2.6</v>
      </c>
      <c r="F1028" s="24"/>
      <c r="G1028" s="24">
        <f t="shared" si="24"/>
        <v>3.3800000000000003</v>
      </c>
    </row>
    <row r="1029" spans="1:7" x14ac:dyDescent="0.25">
      <c r="A1029" s="23" t="s">
        <v>1707</v>
      </c>
      <c r="B1029" s="23"/>
      <c r="C1029" s="24">
        <v>1</v>
      </c>
      <c r="D1029" s="24">
        <v>3.45</v>
      </c>
      <c r="E1029" s="24">
        <v>3</v>
      </c>
      <c r="F1029" s="24"/>
      <c r="G1029" s="24">
        <f t="shared" si="24"/>
        <v>10.350000000000001</v>
      </c>
    </row>
    <row r="1030" spans="1:7" x14ac:dyDescent="0.25">
      <c r="A1030" s="23" t="s">
        <v>1708</v>
      </c>
      <c r="B1030" s="23"/>
      <c r="C1030" s="24">
        <v>1</v>
      </c>
      <c r="D1030" s="24">
        <v>3.45</v>
      </c>
      <c r="E1030" s="24">
        <v>1.8</v>
      </c>
      <c r="F1030" s="24"/>
      <c r="G1030" s="24">
        <f t="shared" si="24"/>
        <v>6.2100000000000009</v>
      </c>
    </row>
    <row r="1031" spans="1:7" x14ac:dyDescent="0.25">
      <c r="A1031" s="23" t="s">
        <v>1662</v>
      </c>
      <c r="B1031" s="23"/>
      <c r="C1031" s="24">
        <v>1</v>
      </c>
      <c r="D1031" s="24">
        <v>1.55</v>
      </c>
      <c r="E1031" s="24">
        <v>3</v>
      </c>
      <c r="F1031" s="24"/>
      <c r="G1031" s="24">
        <f t="shared" si="24"/>
        <v>4.6500000000000004</v>
      </c>
    </row>
    <row r="1032" spans="1:7" x14ac:dyDescent="0.25">
      <c r="A1032" s="23" t="s">
        <v>1554</v>
      </c>
      <c r="B1032" s="23"/>
      <c r="C1032" s="24">
        <v>1</v>
      </c>
      <c r="D1032" s="24">
        <v>1.85</v>
      </c>
      <c r="E1032" s="24">
        <v>2.4</v>
      </c>
      <c r="F1032" s="24"/>
      <c r="G1032" s="24">
        <f t="shared" si="24"/>
        <v>4.4400000000000004</v>
      </c>
    </row>
    <row r="1033" spans="1:7" x14ac:dyDescent="0.25">
      <c r="A1033" s="23" t="s">
        <v>1709</v>
      </c>
      <c r="B1033" s="23"/>
      <c r="C1033" s="24">
        <v>1</v>
      </c>
      <c r="D1033" s="24">
        <v>2.75</v>
      </c>
      <c r="E1033" s="24">
        <v>1.5</v>
      </c>
      <c r="F1033" s="24"/>
      <c r="G1033" s="24">
        <f t="shared" si="24"/>
        <v>4.125</v>
      </c>
    </row>
    <row r="1035" spans="1:7" ht="45" customHeight="1" x14ac:dyDescent="0.25">
      <c r="A1035" s="20" t="s">
        <v>1715</v>
      </c>
      <c r="B1035" s="20" t="s">
        <v>1359</v>
      </c>
      <c r="C1035" s="20" t="s">
        <v>371</v>
      </c>
      <c r="D1035" s="21" t="s">
        <v>36</v>
      </c>
      <c r="E1035" s="29" t="s">
        <v>372</v>
      </c>
      <c r="F1035" s="29" t="s">
        <v>372</v>
      </c>
      <c r="G1035" s="22">
        <f>SUM(G1036:G1072)</f>
        <v>521.99800000000005</v>
      </c>
    </row>
    <row r="1036" spans="1:7" x14ac:dyDescent="0.25">
      <c r="A1036" s="25" t="s">
        <v>1467</v>
      </c>
      <c r="B1036" s="25" t="s">
        <v>1468</v>
      </c>
      <c r="C1036" s="26"/>
      <c r="D1036" s="26"/>
      <c r="E1036" s="26"/>
      <c r="F1036" s="26"/>
      <c r="G1036" s="27"/>
    </row>
    <row r="1037" spans="1:7" x14ac:dyDescent="0.25">
      <c r="A1037" s="23" t="s">
        <v>1562</v>
      </c>
      <c r="B1037" s="23"/>
      <c r="C1037" s="24">
        <v>1</v>
      </c>
      <c r="D1037" s="24">
        <v>3</v>
      </c>
      <c r="E1037" s="24">
        <v>3</v>
      </c>
      <c r="F1037" s="24"/>
      <c r="G1037" s="24">
        <f t="shared" ref="G1037:G1072" si="25">PRODUCT(C1037:F1037)</f>
        <v>9</v>
      </c>
    </row>
    <row r="1038" spans="1:7" x14ac:dyDescent="0.25">
      <c r="A1038" s="23"/>
      <c r="B1038" s="23"/>
      <c r="C1038" s="24">
        <v>1</v>
      </c>
      <c r="D1038" s="24">
        <v>10.55</v>
      </c>
      <c r="E1038" s="24">
        <v>7.3</v>
      </c>
      <c r="F1038" s="24"/>
      <c r="G1038" s="24">
        <f t="shared" si="25"/>
        <v>77.015000000000001</v>
      </c>
    </row>
    <row r="1039" spans="1:7" x14ac:dyDescent="0.25">
      <c r="A1039" s="23"/>
      <c r="B1039" s="23"/>
      <c r="C1039" s="24">
        <v>1</v>
      </c>
      <c r="D1039" s="24">
        <v>0.8</v>
      </c>
      <c r="E1039" s="24">
        <v>2.4500000000000002</v>
      </c>
      <c r="F1039" s="24"/>
      <c r="G1039" s="24">
        <f t="shared" si="25"/>
        <v>1.9600000000000002</v>
      </c>
    </row>
    <row r="1040" spans="1:7" x14ac:dyDescent="0.25">
      <c r="A1040" s="23" t="s">
        <v>1699</v>
      </c>
      <c r="B1040" s="23"/>
      <c r="C1040" s="24">
        <v>1</v>
      </c>
      <c r="D1040" s="24">
        <v>1.68</v>
      </c>
      <c r="E1040" s="24">
        <v>3.1</v>
      </c>
      <c r="F1040" s="24"/>
      <c r="G1040" s="24">
        <f t="shared" si="25"/>
        <v>5.2080000000000002</v>
      </c>
    </row>
    <row r="1041" spans="1:7" x14ac:dyDescent="0.25">
      <c r="A1041" s="23" t="s">
        <v>1700</v>
      </c>
      <c r="B1041" s="23"/>
      <c r="C1041" s="24">
        <v>1</v>
      </c>
      <c r="D1041" s="24">
        <v>3.55</v>
      </c>
      <c r="E1041" s="24">
        <v>3.1</v>
      </c>
      <c r="F1041" s="24"/>
      <c r="G1041" s="24">
        <f t="shared" si="25"/>
        <v>11.004999999999999</v>
      </c>
    </row>
    <row r="1042" spans="1:7" x14ac:dyDescent="0.25">
      <c r="A1042" s="23" t="s">
        <v>1545</v>
      </c>
      <c r="B1042" s="23"/>
      <c r="C1042" s="24">
        <v>1</v>
      </c>
      <c r="D1042" s="24">
        <v>3.1</v>
      </c>
      <c r="E1042" s="24">
        <v>5.3</v>
      </c>
      <c r="F1042" s="24"/>
      <c r="G1042" s="24">
        <f t="shared" si="25"/>
        <v>16.43</v>
      </c>
    </row>
    <row r="1043" spans="1:7" x14ac:dyDescent="0.25">
      <c r="A1043" s="23" t="s">
        <v>1701</v>
      </c>
      <c r="B1043" s="23"/>
      <c r="C1043" s="24">
        <v>1</v>
      </c>
      <c r="D1043" s="24">
        <v>3.1</v>
      </c>
      <c r="E1043" s="24">
        <v>5.75</v>
      </c>
      <c r="F1043" s="24"/>
      <c r="G1043" s="24">
        <f t="shared" si="25"/>
        <v>17.824999999999999</v>
      </c>
    </row>
    <row r="1044" spans="1:7" x14ac:dyDescent="0.25">
      <c r="A1044" s="23" t="s">
        <v>1675</v>
      </c>
      <c r="B1044" s="23"/>
      <c r="C1044" s="24">
        <v>1</v>
      </c>
      <c r="D1044" s="24">
        <v>1.5</v>
      </c>
      <c r="E1044" s="24">
        <v>2</v>
      </c>
      <c r="F1044" s="24"/>
      <c r="G1044" s="24">
        <f t="shared" si="25"/>
        <v>3</v>
      </c>
    </row>
    <row r="1045" spans="1:7" x14ac:dyDescent="0.25">
      <c r="A1045" s="23" t="s">
        <v>1543</v>
      </c>
      <c r="B1045" s="23"/>
      <c r="C1045" s="24">
        <v>1</v>
      </c>
      <c r="D1045" s="24">
        <v>4.5999999999999996</v>
      </c>
      <c r="E1045" s="24">
        <v>2.7</v>
      </c>
      <c r="F1045" s="24"/>
      <c r="G1045" s="24">
        <f t="shared" si="25"/>
        <v>12.42</v>
      </c>
    </row>
    <row r="1046" spans="1:7" x14ac:dyDescent="0.25">
      <c r="A1046" s="23" t="s">
        <v>1702</v>
      </c>
      <c r="B1046" s="23"/>
      <c r="C1046" s="24">
        <v>4</v>
      </c>
      <c r="D1046" s="24">
        <v>4.45</v>
      </c>
      <c r="E1046" s="24">
        <v>3.3</v>
      </c>
      <c r="F1046" s="24"/>
      <c r="G1046" s="24">
        <f t="shared" si="25"/>
        <v>58.74</v>
      </c>
    </row>
    <row r="1047" spans="1:7" x14ac:dyDescent="0.25">
      <c r="A1047" s="23" t="s">
        <v>1560</v>
      </c>
      <c r="B1047" s="23"/>
      <c r="C1047" s="24">
        <v>1</v>
      </c>
      <c r="D1047" s="24">
        <v>2.2000000000000002</v>
      </c>
      <c r="E1047" s="24">
        <v>5.8</v>
      </c>
      <c r="F1047" s="24"/>
      <c r="G1047" s="24">
        <f t="shared" si="25"/>
        <v>12.76</v>
      </c>
    </row>
    <row r="1048" spans="1:7" x14ac:dyDescent="0.25">
      <c r="A1048" s="23"/>
      <c r="B1048" s="23"/>
      <c r="C1048" s="24">
        <v>1</v>
      </c>
      <c r="D1048" s="24">
        <v>2.33</v>
      </c>
      <c r="E1048" s="24">
        <v>10</v>
      </c>
      <c r="F1048" s="24"/>
      <c r="G1048" s="24">
        <f t="shared" si="25"/>
        <v>23.3</v>
      </c>
    </row>
    <row r="1049" spans="1:7" x14ac:dyDescent="0.25">
      <c r="A1049" s="23"/>
      <c r="B1049" s="23"/>
      <c r="C1049" s="24">
        <v>1</v>
      </c>
      <c r="D1049" s="24">
        <v>2.2000000000000002</v>
      </c>
      <c r="E1049" s="24">
        <v>11.5</v>
      </c>
      <c r="F1049" s="24"/>
      <c r="G1049" s="24">
        <f t="shared" si="25"/>
        <v>25.3</v>
      </c>
    </row>
    <row r="1050" spans="1:7" x14ac:dyDescent="0.25">
      <c r="A1050" s="23"/>
      <c r="B1050" s="23"/>
      <c r="C1050" s="24">
        <v>1</v>
      </c>
      <c r="D1050" s="24">
        <v>7.2</v>
      </c>
      <c r="E1050" s="24">
        <v>2.2000000000000002</v>
      </c>
      <c r="F1050" s="24"/>
      <c r="G1050" s="24">
        <f t="shared" si="25"/>
        <v>15.840000000000002</v>
      </c>
    </row>
    <row r="1051" spans="1:7" x14ac:dyDescent="0.25">
      <c r="A1051" s="23" t="s">
        <v>1703</v>
      </c>
      <c r="B1051" s="23"/>
      <c r="C1051" s="24">
        <v>1</v>
      </c>
      <c r="D1051" s="24">
        <v>7</v>
      </c>
      <c r="E1051" s="24">
        <v>4.8</v>
      </c>
      <c r="F1051" s="24"/>
      <c r="G1051" s="24">
        <f t="shared" si="25"/>
        <v>33.6</v>
      </c>
    </row>
    <row r="1052" spans="1:7" x14ac:dyDescent="0.25">
      <c r="A1052" s="23"/>
      <c r="B1052" s="23"/>
      <c r="C1052" s="24">
        <v>1</v>
      </c>
      <c r="D1052" s="24">
        <v>7</v>
      </c>
      <c r="E1052" s="24">
        <v>2.2000000000000002</v>
      </c>
      <c r="F1052" s="24"/>
      <c r="G1052" s="24">
        <f t="shared" si="25"/>
        <v>15.400000000000002</v>
      </c>
    </row>
    <row r="1053" spans="1:7" x14ac:dyDescent="0.25">
      <c r="A1053" s="23" t="s">
        <v>1704</v>
      </c>
      <c r="B1053" s="23"/>
      <c r="C1053" s="24">
        <v>1</v>
      </c>
      <c r="D1053" s="24">
        <v>2.5499999999999998</v>
      </c>
      <c r="E1053" s="24">
        <v>4</v>
      </c>
      <c r="F1053" s="24"/>
      <c r="G1053" s="24">
        <f t="shared" si="25"/>
        <v>10.199999999999999</v>
      </c>
    </row>
    <row r="1054" spans="1:7" x14ac:dyDescent="0.25">
      <c r="A1054" s="23" t="s">
        <v>1705</v>
      </c>
      <c r="B1054" s="23"/>
      <c r="C1054" s="24">
        <v>1</v>
      </c>
      <c r="D1054" s="24">
        <v>4.33</v>
      </c>
      <c r="E1054" s="24">
        <v>2.5</v>
      </c>
      <c r="F1054" s="24"/>
      <c r="G1054" s="24">
        <f t="shared" si="25"/>
        <v>10.824999999999999</v>
      </c>
    </row>
    <row r="1055" spans="1:7" x14ac:dyDescent="0.25">
      <c r="A1055" s="23" t="s">
        <v>1564</v>
      </c>
      <c r="B1055" s="23"/>
      <c r="C1055" s="24">
        <v>1</v>
      </c>
      <c r="D1055" s="24">
        <v>2.5499999999999998</v>
      </c>
      <c r="E1055" s="24">
        <v>4.55</v>
      </c>
      <c r="F1055" s="24"/>
      <c r="G1055" s="24">
        <f t="shared" si="25"/>
        <v>11.602499999999999</v>
      </c>
    </row>
    <row r="1056" spans="1:7" x14ac:dyDescent="0.25">
      <c r="A1056" s="23" t="s">
        <v>1565</v>
      </c>
      <c r="B1056" s="23"/>
      <c r="C1056" s="24">
        <v>1</v>
      </c>
      <c r="D1056" s="24">
        <v>4.3499999999999996</v>
      </c>
      <c r="E1056" s="24">
        <v>4.55</v>
      </c>
      <c r="F1056" s="24"/>
      <c r="G1056" s="24">
        <f t="shared" si="25"/>
        <v>19.792499999999997</v>
      </c>
    </row>
    <row r="1057" spans="1:7" x14ac:dyDescent="0.25">
      <c r="A1057" s="23" t="s">
        <v>1581</v>
      </c>
      <c r="B1057" s="23"/>
      <c r="C1057" s="24">
        <v>2</v>
      </c>
      <c r="D1057" s="24">
        <v>3.15</v>
      </c>
      <c r="E1057" s="24">
        <v>3.9</v>
      </c>
      <c r="F1057" s="24"/>
      <c r="G1057" s="24">
        <f t="shared" si="25"/>
        <v>24.57</v>
      </c>
    </row>
    <row r="1058" spans="1:7" x14ac:dyDescent="0.25">
      <c r="A1058" s="23"/>
      <c r="B1058" s="23"/>
      <c r="C1058" s="24">
        <v>1</v>
      </c>
      <c r="D1058" s="24">
        <v>3.8</v>
      </c>
      <c r="E1058" s="24">
        <v>3.9</v>
      </c>
      <c r="F1058" s="24"/>
      <c r="G1058" s="24">
        <f t="shared" si="25"/>
        <v>14.819999999999999</v>
      </c>
    </row>
    <row r="1059" spans="1:7" x14ac:dyDescent="0.25">
      <c r="A1059" s="23" t="s">
        <v>1678</v>
      </c>
      <c r="B1059" s="23"/>
      <c r="C1059" s="24">
        <v>1</v>
      </c>
      <c r="D1059" s="24">
        <v>3.4</v>
      </c>
      <c r="E1059" s="24">
        <v>5.5</v>
      </c>
      <c r="F1059" s="24"/>
      <c r="G1059" s="24">
        <f t="shared" si="25"/>
        <v>18.7</v>
      </c>
    </row>
    <row r="1060" spans="1:7" x14ac:dyDescent="0.25">
      <c r="A1060" s="23" t="s">
        <v>1706</v>
      </c>
      <c r="B1060" s="23"/>
      <c r="C1060" s="24">
        <v>1</v>
      </c>
      <c r="D1060" s="24">
        <v>3.4</v>
      </c>
      <c r="E1060" s="24">
        <v>5.5</v>
      </c>
      <c r="F1060" s="24"/>
      <c r="G1060" s="24">
        <f t="shared" si="25"/>
        <v>18.7</v>
      </c>
    </row>
    <row r="1061" spans="1:7" x14ac:dyDescent="0.25">
      <c r="A1061" s="23" t="s">
        <v>1653</v>
      </c>
      <c r="B1061" s="23"/>
      <c r="C1061" s="24">
        <v>1</v>
      </c>
      <c r="D1061" s="24">
        <v>2.2000000000000002</v>
      </c>
      <c r="E1061" s="24">
        <v>2.7</v>
      </c>
      <c r="F1061" s="24"/>
      <c r="G1061" s="24">
        <f t="shared" si="25"/>
        <v>5.9400000000000013</v>
      </c>
    </row>
    <row r="1062" spans="1:7" x14ac:dyDescent="0.25">
      <c r="A1062" s="23" t="s">
        <v>1654</v>
      </c>
      <c r="B1062" s="23"/>
      <c r="C1062" s="24">
        <v>1</v>
      </c>
      <c r="D1062" s="24">
        <v>2.2000000000000002</v>
      </c>
      <c r="E1062" s="24">
        <v>1.55</v>
      </c>
      <c r="F1062" s="24"/>
      <c r="G1062" s="24">
        <f t="shared" si="25"/>
        <v>3.4100000000000006</v>
      </c>
    </row>
    <row r="1063" spans="1:7" x14ac:dyDescent="0.25">
      <c r="A1063" s="23" t="s">
        <v>1655</v>
      </c>
      <c r="B1063" s="23"/>
      <c r="C1063" s="24">
        <v>1</v>
      </c>
      <c r="D1063" s="24">
        <v>1.3</v>
      </c>
      <c r="E1063" s="24">
        <v>2.2000000000000002</v>
      </c>
      <c r="F1063" s="24"/>
      <c r="G1063" s="24">
        <f t="shared" si="25"/>
        <v>2.8600000000000003</v>
      </c>
    </row>
    <row r="1064" spans="1:7" x14ac:dyDescent="0.25">
      <c r="A1064" s="23" t="s">
        <v>1656</v>
      </c>
      <c r="B1064" s="23"/>
      <c r="C1064" s="24">
        <v>1</v>
      </c>
      <c r="D1064" s="24">
        <v>1.5</v>
      </c>
      <c r="E1064" s="24">
        <v>1.7</v>
      </c>
      <c r="F1064" s="24"/>
      <c r="G1064" s="24">
        <f t="shared" si="25"/>
        <v>2.5499999999999998</v>
      </c>
    </row>
    <row r="1065" spans="1:7" x14ac:dyDescent="0.25">
      <c r="A1065" s="23"/>
      <c r="B1065" s="23"/>
      <c r="C1065" s="24">
        <v>1</v>
      </c>
      <c r="D1065" s="24">
        <v>1.5</v>
      </c>
      <c r="E1065" s="24">
        <v>1.7</v>
      </c>
      <c r="F1065" s="24"/>
      <c r="G1065" s="24">
        <f t="shared" si="25"/>
        <v>2.5499999999999998</v>
      </c>
    </row>
    <row r="1066" spans="1:7" x14ac:dyDescent="0.25">
      <c r="A1066" s="23" t="s">
        <v>1571</v>
      </c>
      <c r="B1066" s="23"/>
      <c r="C1066" s="24">
        <v>1</v>
      </c>
      <c r="D1066" s="24">
        <v>2.2000000000000002</v>
      </c>
      <c r="E1066" s="24">
        <v>1.6</v>
      </c>
      <c r="F1066" s="24"/>
      <c r="G1066" s="24">
        <f t="shared" si="25"/>
        <v>3.5200000000000005</v>
      </c>
    </row>
    <row r="1067" spans="1:7" x14ac:dyDescent="0.25">
      <c r="A1067" s="23" t="s">
        <v>1658</v>
      </c>
      <c r="B1067" s="23"/>
      <c r="C1067" s="24">
        <v>1</v>
      </c>
      <c r="D1067" s="24">
        <v>1.3</v>
      </c>
      <c r="E1067" s="24">
        <v>2.6</v>
      </c>
      <c r="F1067" s="24"/>
      <c r="G1067" s="24">
        <f t="shared" si="25"/>
        <v>3.3800000000000003</v>
      </c>
    </row>
    <row r="1068" spans="1:7" x14ac:dyDescent="0.25">
      <c r="A1068" s="23" t="s">
        <v>1707</v>
      </c>
      <c r="B1068" s="23"/>
      <c r="C1068" s="24">
        <v>1</v>
      </c>
      <c r="D1068" s="24">
        <v>3.45</v>
      </c>
      <c r="E1068" s="24">
        <v>3</v>
      </c>
      <c r="F1068" s="24"/>
      <c r="G1068" s="24">
        <f t="shared" si="25"/>
        <v>10.350000000000001</v>
      </c>
    </row>
    <row r="1069" spans="1:7" x14ac:dyDescent="0.25">
      <c r="A1069" s="23" t="s">
        <v>1708</v>
      </c>
      <c r="B1069" s="23"/>
      <c r="C1069" s="24">
        <v>1</v>
      </c>
      <c r="D1069" s="24">
        <v>3.45</v>
      </c>
      <c r="E1069" s="24">
        <v>1.8</v>
      </c>
      <c r="F1069" s="24"/>
      <c r="G1069" s="24">
        <f t="shared" si="25"/>
        <v>6.2100000000000009</v>
      </c>
    </row>
    <row r="1070" spans="1:7" x14ac:dyDescent="0.25">
      <c r="A1070" s="23" t="s">
        <v>1662</v>
      </c>
      <c r="B1070" s="23"/>
      <c r="C1070" s="24">
        <v>1</v>
      </c>
      <c r="D1070" s="24">
        <v>1.55</v>
      </c>
      <c r="E1070" s="24">
        <v>3</v>
      </c>
      <c r="F1070" s="24"/>
      <c r="G1070" s="24">
        <f t="shared" si="25"/>
        <v>4.6500000000000004</v>
      </c>
    </row>
    <row r="1071" spans="1:7" x14ac:dyDescent="0.25">
      <c r="A1071" s="23" t="s">
        <v>1554</v>
      </c>
      <c r="B1071" s="23"/>
      <c r="C1071" s="24">
        <v>1</v>
      </c>
      <c r="D1071" s="24">
        <v>1.85</v>
      </c>
      <c r="E1071" s="24">
        <v>2.4</v>
      </c>
      <c r="F1071" s="24"/>
      <c r="G1071" s="24">
        <f t="shared" si="25"/>
        <v>4.4400000000000004</v>
      </c>
    </row>
    <row r="1072" spans="1:7" x14ac:dyDescent="0.25">
      <c r="A1072" s="23" t="s">
        <v>1709</v>
      </c>
      <c r="B1072" s="23"/>
      <c r="C1072" s="24">
        <v>1</v>
      </c>
      <c r="D1072" s="24">
        <v>2.75</v>
      </c>
      <c r="E1072" s="24">
        <v>1.5</v>
      </c>
      <c r="F1072" s="24"/>
      <c r="G1072" s="24">
        <f t="shared" si="25"/>
        <v>4.125</v>
      </c>
    </row>
    <row r="1074" spans="1:7" ht="45" customHeight="1" x14ac:dyDescent="0.25">
      <c r="A1074" s="20" t="s">
        <v>1716</v>
      </c>
      <c r="B1074" s="20" t="s">
        <v>1359</v>
      </c>
      <c r="C1074" s="20" t="s">
        <v>373</v>
      </c>
      <c r="D1074" s="21" t="s">
        <v>53</v>
      </c>
      <c r="E1074" s="29" t="s">
        <v>374</v>
      </c>
      <c r="F1074" s="29" t="s">
        <v>374</v>
      </c>
      <c r="G1074" s="22">
        <f>SUM(G1075:G1075)</f>
        <v>18</v>
      </c>
    </row>
    <row r="1075" spans="1:7" x14ac:dyDescent="0.25">
      <c r="A1075" s="23" t="s">
        <v>1717</v>
      </c>
      <c r="B1075" s="23"/>
      <c r="C1075" s="24">
        <v>20</v>
      </c>
      <c r="D1075" s="24">
        <v>0.9</v>
      </c>
      <c r="E1075" s="24"/>
      <c r="F1075" s="24"/>
      <c r="G1075" s="24">
        <f>PRODUCT(C1075:F1075)</f>
        <v>18</v>
      </c>
    </row>
    <row r="1077" spans="1:7" ht="45" customHeight="1" x14ac:dyDescent="0.25">
      <c r="A1077" s="20" t="s">
        <v>1718</v>
      </c>
      <c r="B1077" s="20" t="s">
        <v>1359</v>
      </c>
      <c r="C1077" s="20" t="s">
        <v>375</v>
      </c>
      <c r="D1077" s="21" t="s">
        <v>22</v>
      </c>
      <c r="E1077" s="29" t="s">
        <v>376</v>
      </c>
      <c r="F1077" s="29" t="s">
        <v>376</v>
      </c>
      <c r="G1077" s="22">
        <f>SUM(G1078:G1078)</f>
        <v>1</v>
      </c>
    </row>
    <row r="1078" spans="1:7" x14ac:dyDescent="0.25">
      <c r="A1078" s="23" t="s">
        <v>1719</v>
      </c>
      <c r="B1078" s="23"/>
      <c r="C1078" s="24">
        <v>1</v>
      </c>
      <c r="D1078" s="24"/>
      <c r="E1078" s="24"/>
      <c r="F1078" s="24"/>
      <c r="G1078" s="24">
        <f>PRODUCT(C1078:F1078)</f>
        <v>1</v>
      </c>
    </row>
    <row r="1080" spans="1:7" x14ac:dyDescent="0.25">
      <c r="B1080" t="s">
        <v>1357</v>
      </c>
      <c r="C1080" s="18" t="s">
        <v>6</v>
      </c>
      <c r="D1080" s="19" t="s">
        <v>7</v>
      </c>
      <c r="E1080" s="18" t="s">
        <v>8</v>
      </c>
    </row>
    <row r="1081" spans="1:7" x14ac:dyDescent="0.25">
      <c r="B1081" t="s">
        <v>1357</v>
      </c>
      <c r="C1081" s="18" t="s">
        <v>9</v>
      </c>
      <c r="D1081" s="19" t="s">
        <v>38</v>
      </c>
      <c r="E1081" s="18" t="s">
        <v>263</v>
      </c>
    </row>
    <row r="1082" spans="1:7" x14ac:dyDescent="0.25">
      <c r="B1082" t="s">
        <v>1357</v>
      </c>
      <c r="C1082" s="18" t="s">
        <v>12</v>
      </c>
      <c r="D1082" s="19" t="s">
        <v>38</v>
      </c>
      <c r="E1082" s="18" t="s">
        <v>338</v>
      </c>
    </row>
    <row r="1083" spans="1:7" x14ac:dyDescent="0.25">
      <c r="B1083" t="s">
        <v>1357</v>
      </c>
      <c r="C1083" s="18" t="s">
        <v>170</v>
      </c>
      <c r="D1083" s="19" t="s">
        <v>38</v>
      </c>
      <c r="E1083" s="18" t="s">
        <v>377</v>
      </c>
    </row>
    <row r="1085" spans="1:7" ht="45" customHeight="1" x14ac:dyDescent="0.25">
      <c r="A1085" s="20" t="s">
        <v>1720</v>
      </c>
      <c r="B1085" s="20" t="s">
        <v>1359</v>
      </c>
      <c r="C1085" s="20" t="s">
        <v>379</v>
      </c>
      <c r="D1085" s="21" t="s">
        <v>36</v>
      </c>
      <c r="E1085" s="29" t="s">
        <v>380</v>
      </c>
      <c r="F1085" s="29" t="s">
        <v>380</v>
      </c>
      <c r="G1085" s="22">
        <f>SUM(G1086:G1121)</f>
        <v>357.16849999999994</v>
      </c>
    </row>
    <row r="1086" spans="1:7" x14ac:dyDescent="0.25">
      <c r="A1086" s="25" t="s">
        <v>1467</v>
      </c>
      <c r="B1086" s="25" t="s">
        <v>1468</v>
      </c>
      <c r="C1086" s="26"/>
      <c r="D1086" s="26"/>
      <c r="E1086" s="26"/>
      <c r="F1086" s="26"/>
      <c r="G1086" s="27"/>
    </row>
    <row r="1087" spans="1:7" x14ac:dyDescent="0.25">
      <c r="A1087" s="23" t="s">
        <v>1721</v>
      </c>
      <c r="B1087" s="23"/>
      <c r="C1087" s="24">
        <v>1</v>
      </c>
      <c r="D1087" s="24">
        <v>2.4500000000000002</v>
      </c>
      <c r="E1087" s="24">
        <v>2.4</v>
      </c>
      <c r="F1087" s="24"/>
      <c r="G1087" s="24">
        <f t="shared" ref="G1087:G1103" si="26">PRODUCT(C1087:F1087)</f>
        <v>5.88</v>
      </c>
    </row>
    <row r="1088" spans="1:7" x14ac:dyDescent="0.25">
      <c r="A1088" s="23" t="s">
        <v>1722</v>
      </c>
      <c r="B1088" s="23"/>
      <c r="C1088" s="24">
        <v>1</v>
      </c>
      <c r="D1088" s="24">
        <v>2.73</v>
      </c>
      <c r="E1088" s="24">
        <v>2.4500000000000002</v>
      </c>
      <c r="F1088" s="24"/>
      <c r="G1088" s="24">
        <f t="shared" si="26"/>
        <v>6.6885000000000003</v>
      </c>
    </row>
    <row r="1089" spans="1:7" x14ac:dyDescent="0.25">
      <c r="A1089" s="23" t="s">
        <v>1562</v>
      </c>
      <c r="B1089" s="23"/>
      <c r="C1089" s="24">
        <v>1</v>
      </c>
      <c r="D1089" s="24">
        <v>5.36</v>
      </c>
      <c r="E1089" s="24">
        <v>7.03</v>
      </c>
      <c r="F1089" s="24"/>
      <c r="G1089" s="24">
        <f t="shared" si="26"/>
        <v>37.680800000000005</v>
      </c>
    </row>
    <row r="1090" spans="1:7" x14ac:dyDescent="0.25">
      <c r="A1090" s="23" t="s">
        <v>1672</v>
      </c>
      <c r="B1090" s="23"/>
      <c r="C1090" s="24">
        <v>1</v>
      </c>
      <c r="D1090" s="24">
        <v>5.21</v>
      </c>
      <c r="E1090" s="24">
        <v>7.03</v>
      </c>
      <c r="F1090" s="24"/>
      <c r="G1090" s="24">
        <f t="shared" si="26"/>
        <v>36.626300000000001</v>
      </c>
    </row>
    <row r="1091" spans="1:7" x14ac:dyDescent="0.25">
      <c r="A1091" s="23" t="s">
        <v>1723</v>
      </c>
      <c r="B1091" s="23"/>
      <c r="C1091" s="24">
        <v>1</v>
      </c>
      <c r="D1091" s="24">
        <v>0.8</v>
      </c>
      <c r="E1091" s="24">
        <v>2.4500000000000002</v>
      </c>
      <c r="F1091" s="24"/>
      <c r="G1091" s="24">
        <f t="shared" si="26"/>
        <v>1.9600000000000002</v>
      </c>
    </row>
    <row r="1092" spans="1:7" x14ac:dyDescent="0.25">
      <c r="A1092" s="23" t="s">
        <v>1545</v>
      </c>
      <c r="B1092" s="23"/>
      <c r="C1092" s="24">
        <v>1</v>
      </c>
      <c r="D1092" s="24">
        <v>3.15</v>
      </c>
      <c r="E1092" s="24">
        <v>1.6</v>
      </c>
      <c r="F1092" s="24"/>
      <c r="G1092" s="24">
        <f t="shared" si="26"/>
        <v>5.04</v>
      </c>
    </row>
    <row r="1093" spans="1:7" x14ac:dyDescent="0.25">
      <c r="A1093" s="23"/>
      <c r="B1093" s="23"/>
      <c r="C1093" s="24">
        <v>1</v>
      </c>
      <c r="D1093" s="24">
        <v>3.66</v>
      </c>
      <c r="E1093" s="24">
        <v>1.8</v>
      </c>
      <c r="F1093" s="24"/>
      <c r="G1093" s="24">
        <f t="shared" si="26"/>
        <v>6.5880000000000001</v>
      </c>
    </row>
    <row r="1094" spans="1:7" x14ac:dyDescent="0.25">
      <c r="A1094" s="23" t="s">
        <v>1701</v>
      </c>
      <c r="B1094" s="23"/>
      <c r="C1094" s="24">
        <v>1</v>
      </c>
      <c r="D1094" s="24">
        <v>3.14</v>
      </c>
      <c r="E1094" s="24">
        <v>4.8499999999999996</v>
      </c>
      <c r="F1094" s="24"/>
      <c r="G1094" s="24">
        <f t="shared" si="26"/>
        <v>15.228999999999999</v>
      </c>
    </row>
    <row r="1095" spans="1:7" x14ac:dyDescent="0.25">
      <c r="A1095" s="23" t="s">
        <v>1675</v>
      </c>
      <c r="B1095" s="23"/>
      <c r="C1095" s="24">
        <v>1</v>
      </c>
      <c r="D1095" s="24">
        <v>1.5</v>
      </c>
      <c r="E1095" s="24">
        <v>2</v>
      </c>
      <c r="F1095" s="24"/>
      <c r="G1095" s="24">
        <f t="shared" si="26"/>
        <v>3</v>
      </c>
    </row>
    <row r="1096" spans="1:7" x14ac:dyDescent="0.25">
      <c r="A1096" s="23" t="s">
        <v>1543</v>
      </c>
      <c r="B1096" s="23"/>
      <c r="C1096" s="24">
        <v>1</v>
      </c>
      <c r="D1096" s="24">
        <v>4.5999999999999996</v>
      </c>
      <c r="E1096" s="24">
        <v>2.7</v>
      </c>
      <c r="F1096" s="24"/>
      <c r="G1096" s="24">
        <f t="shared" si="26"/>
        <v>12.42</v>
      </c>
    </row>
    <row r="1097" spans="1:7" x14ac:dyDescent="0.25">
      <c r="A1097" s="23" t="s">
        <v>1702</v>
      </c>
      <c r="B1097" s="23"/>
      <c r="C1097" s="24">
        <v>4</v>
      </c>
      <c r="D1097" s="24">
        <v>3.57</v>
      </c>
      <c r="E1097" s="24">
        <v>3.28</v>
      </c>
      <c r="F1097" s="24"/>
      <c r="G1097" s="24">
        <f t="shared" si="26"/>
        <v>46.838399999999993</v>
      </c>
    </row>
    <row r="1098" spans="1:7" x14ac:dyDescent="0.25">
      <c r="A1098" s="23" t="s">
        <v>1560</v>
      </c>
      <c r="B1098" s="23"/>
      <c r="C1098" s="24">
        <v>1</v>
      </c>
      <c r="D1098" s="24">
        <v>2.2000000000000002</v>
      </c>
      <c r="E1098" s="24">
        <v>5.8</v>
      </c>
      <c r="F1098" s="24"/>
      <c r="G1098" s="24">
        <f t="shared" si="26"/>
        <v>12.76</v>
      </c>
    </row>
    <row r="1099" spans="1:7" x14ac:dyDescent="0.25">
      <c r="A1099" s="23"/>
      <c r="B1099" s="23"/>
      <c r="C1099" s="24">
        <v>1</v>
      </c>
      <c r="D1099" s="24">
        <v>2.33</v>
      </c>
      <c r="E1099" s="24">
        <v>10</v>
      </c>
      <c r="F1099" s="24"/>
      <c r="G1099" s="24">
        <f t="shared" si="26"/>
        <v>23.3</v>
      </c>
    </row>
    <row r="1100" spans="1:7" x14ac:dyDescent="0.25">
      <c r="A1100" s="23"/>
      <c r="B1100" s="23"/>
      <c r="C1100" s="24">
        <v>1</v>
      </c>
      <c r="D1100" s="24">
        <v>2.2000000000000002</v>
      </c>
      <c r="E1100" s="24">
        <v>11.5</v>
      </c>
      <c r="F1100" s="24"/>
      <c r="G1100" s="24">
        <f t="shared" si="26"/>
        <v>25.3</v>
      </c>
    </row>
    <row r="1101" spans="1:7" x14ac:dyDescent="0.25">
      <c r="A1101" s="23"/>
      <c r="B1101" s="23"/>
      <c r="C1101" s="24">
        <v>1</v>
      </c>
      <c r="D1101" s="24">
        <v>7.2</v>
      </c>
      <c r="E1101" s="24">
        <v>2.2000000000000002</v>
      </c>
      <c r="F1101" s="24"/>
      <c r="G1101" s="24">
        <f t="shared" si="26"/>
        <v>15.840000000000002</v>
      </c>
    </row>
    <row r="1102" spans="1:7" x14ac:dyDescent="0.25">
      <c r="A1102" s="23" t="s">
        <v>1703</v>
      </c>
      <c r="B1102" s="23"/>
      <c r="C1102" s="24">
        <v>1</v>
      </c>
      <c r="D1102" s="24">
        <v>7</v>
      </c>
      <c r="E1102" s="24">
        <v>4.75</v>
      </c>
      <c r="F1102" s="24"/>
      <c r="G1102" s="24">
        <f t="shared" si="26"/>
        <v>33.25</v>
      </c>
    </row>
    <row r="1103" spans="1:7" x14ac:dyDescent="0.25">
      <c r="A1103" s="23"/>
      <c r="B1103" s="23"/>
      <c r="C1103" s="24">
        <v>1</v>
      </c>
      <c r="D1103" s="24">
        <v>7</v>
      </c>
      <c r="E1103" s="24">
        <v>2.2000000000000002</v>
      </c>
      <c r="F1103" s="24"/>
      <c r="G1103" s="24">
        <f t="shared" si="26"/>
        <v>15.400000000000002</v>
      </c>
    </row>
    <row r="1104" spans="1:7" x14ac:dyDescent="0.25">
      <c r="A1104" s="23" t="s">
        <v>1664</v>
      </c>
      <c r="B1104" s="23"/>
      <c r="C1104" s="24"/>
      <c r="D1104" s="24"/>
      <c r="E1104" s="24"/>
      <c r="F1104" s="24"/>
      <c r="G1104" s="24"/>
    </row>
    <row r="1105" spans="1:7" x14ac:dyDescent="0.25">
      <c r="A1105" s="23" t="s">
        <v>1724</v>
      </c>
      <c r="B1105" s="23"/>
      <c r="C1105" s="24">
        <v>-1</v>
      </c>
      <c r="D1105" s="24">
        <v>1.2</v>
      </c>
      <c r="E1105" s="24">
        <v>6.6</v>
      </c>
      <c r="F1105" s="24"/>
      <c r="G1105" s="24">
        <f t="shared" ref="G1105:G1121" si="27">PRODUCT(C1105:F1105)</f>
        <v>-7.919999999999999</v>
      </c>
    </row>
    <row r="1106" spans="1:7" x14ac:dyDescent="0.25">
      <c r="A1106" s="23"/>
      <c r="B1106" s="23"/>
      <c r="C1106" s="24">
        <v>-1</v>
      </c>
      <c r="D1106" s="24">
        <v>1.2</v>
      </c>
      <c r="E1106" s="24">
        <v>11</v>
      </c>
      <c r="F1106" s="24"/>
      <c r="G1106" s="24">
        <f t="shared" si="27"/>
        <v>-13.2</v>
      </c>
    </row>
    <row r="1107" spans="1:7" x14ac:dyDescent="0.25">
      <c r="A1107" s="23"/>
      <c r="B1107" s="23"/>
      <c r="C1107" s="24">
        <v>-1</v>
      </c>
      <c r="D1107" s="24">
        <v>1.2</v>
      </c>
      <c r="E1107" s="24">
        <v>7.6</v>
      </c>
      <c r="F1107" s="24"/>
      <c r="G1107" s="24">
        <f t="shared" si="27"/>
        <v>-9.1199999999999992</v>
      </c>
    </row>
    <row r="1108" spans="1:7" x14ac:dyDescent="0.25">
      <c r="A1108" s="23"/>
      <c r="B1108" s="23"/>
      <c r="C1108" s="24">
        <v>-1</v>
      </c>
      <c r="D1108" s="24">
        <v>1.2</v>
      </c>
      <c r="E1108" s="24">
        <v>3.6</v>
      </c>
      <c r="F1108" s="24"/>
      <c r="G1108" s="24">
        <f t="shared" si="27"/>
        <v>-4.32</v>
      </c>
    </row>
    <row r="1109" spans="1:7" x14ac:dyDescent="0.25">
      <c r="A1109" s="23"/>
      <c r="B1109" s="23"/>
      <c r="C1109" s="24">
        <v>-1</v>
      </c>
      <c r="D1109" s="24">
        <v>1.2</v>
      </c>
      <c r="E1109" s="24">
        <v>4.8</v>
      </c>
      <c r="F1109" s="24"/>
      <c r="G1109" s="24">
        <f t="shared" si="27"/>
        <v>-5.76</v>
      </c>
    </row>
    <row r="1110" spans="1:7" x14ac:dyDescent="0.25">
      <c r="A1110" s="23" t="s">
        <v>1565</v>
      </c>
      <c r="B1110" s="23"/>
      <c r="C1110" s="24">
        <v>1</v>
      </c>
      <c r="D1110" s="24">
        <v>4.3499999999999996</v>
      </c>
      <c r="E1110" s="24">
        <v>4.55</v>
      </c>
      <c r="F1110" s="24"/>
      <c r="G1110" s="24">
        <f t="shared" si="27"/>
        <v>19.792499999999997</v>
      </c>
    </row>
    <row r="1111" spans="1:7" x14ac:dyDescent="0.25">
      <c r="A1111" s="23" t="s">
        <v>1581</v>
      </c>
      <c r="B1111" s="23"/>
      <c r="C1111" s="24">
        <v>1</v>
      </c>
      <c r="D1111" s="24">
        <v>2.4</v>
      </c>
      <c r="E1111" s="24">
        <v>3.05</v>
      </c>
      <c r="F1111" s="24"/>
      <c r="G1111" s="24">
        <f t="shared" si="27"/>
        <v>7.3199999999999994</v>
      </c>
    </row>
    <row r="1112" spans="1:7" x14ac:dyDescent="0.25">
      <c r="A1112" s="23"/>
      <c r="B1112" s="23"/>
      <c r="C1112" s="24">
        <v>1</v>
      </c>
      <c r="D1112" s="24">
        <v>1</v>
      </c>
      <c r="E1112" s="24">
        <v>1</v>
      </c>
      <c r="F1112" s="24"/>
      <c r="G1112" s="24">
        <f t="shared" si="27"/>
        <v>1</v>
      </c>
    </row>
    <row r="1113" spans="1:7" x14ac:dyDescent="0.25">
      <c r="A1113" s="23"/>
      <c r="B1113" s="23"/>
      <c r="C1113" s="24">
        <v>1</v>
      </c>
      <c r="D1113" s="24">
        <v>0.3</v>
      </c>
      <c r="E1113" s="24">
        <v>3.3</v>
      </c>
      <c r="F1113" s="24"/>
      <c r="G1113" s="24">
        <f t="shared" si="27"/>
        <v>0.98999999999999988</v>
      </c>
    </row>
    <row r="1114" spans="1:7" x14ac:dyDescent="0.25">
      <c r="A1114" s="23"/>
      <c r="B1114" s="23"/>
      <c r="C1114" s="24">
        <v>1</v>
      </c>
      <c r="D1114" s="24">
        <v>3.15</v>
      </c>
      <c r="E1114" s="24">
        <v>3.9</v>
      </c>
      <c r="F1114" s="24"/>
      <c r="G1114" s="24">
        <f t="shared" si="27"/>
        <v>12.285</v>
      </c>
    </row>
    <row r="1115" spans="1:7" x14ac:dyDescent="0.25">
      <c r="A1115" s="23"/>
      <c r="B1115" s="23"/>
      <c r="C1115" s="24">
        <v>1</v>
      </c>
      <c r="D1115" s="24">
        <v>3.8</v>
      </c>
      <c r="E1115" s="24">
        <v>3.9</v>
      </c>
      <c r="F1115" s="24"/>
      <c r="G1115" s="24">
        <f t="shared" si="27"/>
        <v>14.819999999999999</v>
      </c>
    </row>
    <row r="1116" spans="1:7" x14ac:dyDescent="0.25">
      <c r="A1116" s="23" t="s">
        <v>1678</v>
      </c>
      <c r="B1116" s="23"/>
      <c r="C1116" s="24">
        <v>1</v>
      </c>
      <c r="D1116" s="24">
        <v>1.2</v>
      </c>
      <c r="E1116" s="24">
        <v>2.5</v>
      </c>
      <c r="F1116" s="24"/>
      <c r="G1116" s="24">
        <f t="shared" si="27"/>
        <v>3</v>
      </c>
    </row>
    <row r="1117" spans="1:7" x14ac:dyDescent="0.25">
      <c r="A1117" s="23"/>
      <c r="B1117" s="23"/>
      <c r="C1117" s="24">
        <v>1</v>
      </c>
      <c r="D1117" s="24">
        <v>2.2999999999999998</v>
      </c>
      <c r="E1117" s="24">
        <v>4.5999999999999996</v>
      </c>
      <c r="F1117" s="24"/>
      <c r="G1117" s="24">
        <f t="shared" si="27"/>
        <v>10.579999999999998</v>
      </c>
    </row>
    <row r="1118" spans="1:7" x14ac:dyDescent="0.25">
      <c r="A1118" s="23" t="s">
        <v>1706</v>
      </c>
      <c r="B1118" s="23"/>
      <c r="C1118" s="24">
        <v>1</v>
      </c>
      <c r="D1118" s="24">
        <v>2.5</v>
      </c>
      <c r="E1118" s="24">
        <v>4.5999999999999996</v>
      </c>
      <c r="F1118" s="24"/>
      <c r="G1118" s="24">
        <f t="shared" si="27"/>
        <v>11.5</v>
      </c>
    </row>
    <row r="1119" spans="1:7" x14ac:dyDescent="0.25">
      <c r="A1119" s="23"/>
      <c r="B1119" s="23"/>
      <c r="C1119" s="24">
        <v>1</v>
      </c>
      <c r="D1119" s="24">
        <v>1.2</v>
      </c>
      <c r="E1119" s="24">
        <v>2.5</v>
      </c>
      <c r="F1119" s="24"/>
      <c r="G1119" s="24">
        <f t="shared" si="27"/>
        <v>3</v>
      </c>
    </row>
    <row r="1120" spans="1:7" x14ac:dyDescent="0.25">
      <c r="A1120" s="23" t="s">
        <v>1725</v>
      </c>
      <c r="B1120" s="23"/>
      <c r="C1120" s="24">
        <v>1</v>
      </c>
      <c r="D1120" s="24">
        <v>1.55</v>
      </c>
      <c r="E1120" s="24">
        <v>3</v>
      </c>
      <c r="F1120" s="24"/>
      <c r="G1120" s="24">
        <f t="shared" si="27"/>
        <v>4.6500000000000004</v>
      </c>
    </row>
    <row r="1121" spans="1:7" x14ac:dyDescent="0.25">
      <c r="A1121" s="23" t="s">
        <v>1661</v>
      </c>
      <c r="B1121" s="23"/>
      <c r="C1121" s="24">
        <v>1</v>
      </c>
      <c r="D1121" s="24">
        <v>1.9</v>
      </c>
      <c r="E1121" s="24">
        <v>2.5</v>
      </c>
      <c r="F1121" s="24"/>
      <c r="G1121" s="24">
        <f t="shared" si="27"/>
        <v>4.75</v>
      </c>
    </row>
    <row r="1123" spans="1:7" ht="45" customHeight="1" x14ac:dyDescent="0.25">
      <c r="A1123" s="20" t="s">
        <v>1726</v>
      </c>
      <c r="B1123" s="20" t="s">
        <v>1359</v>
      </c>
      <c r="C1123" s="20" t="s">
        <v>381</v>
      </c>
      <c r="D1123" s="21" t="s">
        <v>36</v>
      </c>
      <c r="E1123" s="29" t="s">
        <v>382</v>
      </c>
      <c r="F1123" s="29" t="s">
        <v>382</v>
      </c>
      <c r="G1123" s="22">
        <f>SUM(G1124:G1134)</f>
        <v>54.5</v>
      </c>
    </row>
    <row r="1124" spans="1:7" x14ac:dyDescent="0.25">
      <c r="A1124" s="25" t="s">
        <v>1467</v>
      </c>
      <c r="B1124" s="25" t="s">
        <v>1468</v>
      </c>
      <c r="C1124" s="26"/>
      <c r="D1124" s="26"/>
      <c r="E1124" s="26"/>
      <c r="F1124" s="26"/>
      <c r="G1124" s="27"/>
    </row>
    <row r="1125" spans="1:7" x14ac:dyDescent="0.25">
      <c r="A1125" s="23" t="s">
        <v>1721</v>
      </c>
      <c r="B1125" s="23"/>
      <c r="C1125" s="24">
        <v>1</v>
      </c>
      <c r="D1125" s="24">
        <v>2.8</v>
      </c>
      <c r="E1125" s="24">
        <v>2</v>
      </c>
      <c r="F1125" s="24"/>
      <c r="G1125" s="24">
        <f t="shared" ref="G1125:G1134" si="28">PRODUCT(C1125:F1125)</f>
        <v>5.6</v>
      </c>
    </row>
    <row r="1126" spans="1:7" x14ac:dyDescent="0.25">
      <c r="A1126" s="23" t="s">
        <v>1727</v>
      </c>
      <c r="B1126" s="23"/>
      <c r="C1126" s="24">
        <v>1</v>
      </c>
      <c r="D1126" s="24">
        <v>5.45</v>
      </c>
      <c r="E1126" s="24">
        <v>3.6</v>
      </c>
      <c r="F1126" s="24"/>
      <c r="G1126" s="24">
        <f t="shared" si="28"/>
        <v>19.62</v>
      </c>
    </row>
    <row r="1127" spans="1:7" x14ac:dyDescent="0.25">
      <c r="A1127" s="23" t="s">
        <v>1653</v>
      </c>
      <c r="B1127" s="23"/>
      <c r="C1127" s="24">
        <v>1</v>
      </c>
      <c r="D1127" s="24">
        <v>2.2000000000000002</v>
      </c>
      <c r="E1127" s="24">
        <v>2.7</v>
      </c>
      <c r="F1127" s="24"/>
      <c r="G1127" s="24">
        <f t="shared" si="28"/>
        <v>5.9400000000000013</v>
      </c>
    </row>
    <row r="1128" spans="1:7" x14ac:dyDescent="0.25">
      <c r="A1128" s="23" t="s">
        <v>1654</v>
      </c>
      <c r="B1128" s="23"/>
      <c r="C1128" s="24">
        <v>1</v>
      </c>
      <c r="D1128" s="24">
        <v>2.2000000000000002</v>
      </c>
      <c r="E1128" s="24">
        <v>1.55</v>
      </c>
      <c r="F1128" s="24"/>
      <c r="G1128" s="24">
        <f t="shared" si="28"/>
        <v>3.4100000000000006</v>
      </c>
    </row>
    <row r="1129" spans="1:7" x14ac:dyDescent="0.25">
      <c r="A1129" s="23" t="s">
        <v>1655</v>
      </c>
      <c r="B1129" s="23"/>
      <c r="C1129" s="24">
        <v>1</v>
      </c>
      <c r="D1129" s="24">
        <v>1.3</v>
      </c>
      <c r="E1129" s="24">
        <v>2.2000000000000002</v>
      </c>
      <c r="F1129" s="24"/>
      <c r="G1129" s="24">
        <f t="shared" si="28"/>
        <v>2.8600000000000003</v>
      </c>
    </row>
    <row r="1130" spans="1:7" x14ac:dyDescent="0.25">
      <c r="A1130" s="23" t="s">
        <v>1656</v>
      </c>
      <c r="B1130" s="23"/>
      <c r="C1130" s="24">
        <v>1</v>
      </c>
      <c r="D1130" s="24">
        <v>1.5</v>
      </c>
      <c r="E1130" s="24">
        <v>1.7</v>
      </c>
      <c r="F1130" s="24"/>
      <c r="G1130" s="24">
        <f t="shared" si="28"/>
        <v>2.5499999999999998</v>
      </c>
    </row>
    <row r="1131" spans="1:7" x14ac:dyDescent="0.25">
      <c r="A1131" s="23"/>
      <c r="B1131" s="23"/>
      <c r="C1131" s="24">
        <v>1</v>
      </c>
      <c r="D1131" s="24">
        <v>1.5</v>
      </c>
      <c r="E1131" s="24">
        <v>1.7</v>
      </c>
      <c r="F1131" s="24"/>
      <c r="G1131" s="24">
        <f t="shared" si="28"/>
        <v>2.5499999999999998</v>
      </c>
    </row>
    <row r="1132" spans="1:7" x14ac:dyDescent="0.25">
      <c r="A1132" s="23" t="s">
        <v>1571</v>
      </c>
      <c r="B1132" s="23"/>
      <c r="C1132" s="24">
        <v>1</v>
      </c>
      <c r="D1132" s="24">
        <v>2.2000000000000002</v>
      </c>
      <c r="E1132" s="24">
        <v>1.6</v>
      </c>
      <c r="F1132" s="24"/>
      <c r="G1132" s="24">
        <f t="shared" si="28"/>
        <v>3.5200000000000005</v>
      </c>
    </row>
    <row r="1133" spans="1:7" x14ac:dyDescent="0.25">
      <c r="A1133" s="23" t="s">
        <v>1657</v>
      </c>
      <c r="B1133" s="23"/>
      <c r="C1133" s="24">
        <v>1</v>
      </c>
      <c r="D1133" s="24">
        <v>1.95</v>
      </c>
      <c r="E1133" s="24">
        <v>2.6</v>
      </c>
      <c r="F1133" s="24"/>
      <c r="G1133" s="24">
        <f t="shared" si="28"/>
        <v>5.07</v>
      </c>
    </row>
    <row r="1134" spans="1:7" x14ac:dyDescent="0.25">
      <c r="A1134" s="23" t="s">
        <v>1658</v>
      </c>
      <c r="B1134" s="23"/>
      <c r="C1134" s="24">
        <v>1</v>
      </c>
      <c r="D1134" s="24">
        <v>1.3</v>
      </c>
      <c r="E1134" s="24">
        <v>2.6</v>
      </c>
      <c r="F1134" s="24"/>
      <c r="G1134" s="24">
        <f t="shared" si="28"/>
        <v>3.3800000000000003</v>
      </c>
    </row>
    <row r="1136" spans="1:7" ht="45" customHeight="1" x14ac:dyDescent="0.25">
      <c r="A1136" s="20" t="s">
        <v>1728</v>
      </c>
      <c r="B1136" s="20" t="s">
        <v>1359</v>
      </c>
      <c r="C1136" s="20" t="s">
        <v>383</v>
      </c>
      <c r="D1136" s="21" t="s">
        <v>36</v>
      </c>
      <c r="E1136" s="29" t="s">
        <v>384</v>
      </c>
      <c r="F1136" s="29" t="s">
        <v>384</v>
      </c>
      <c r="G1136" s="22">
        <f>SUM(G1137:G1145)</f>
        <v>66.617999999999995</v>
      </c>
    </row>
    <row r="1137" spans="1:7" x14ac:dyDescent="0.25">
      <c r="A1137" s="25" t="s">
        <v>1467</v>
      </c>
      <c r="B1137" s="25" t="s">
        <v>1468</v>
      </c>
      <c r="C1137" s="26"/>
      <c r="D1137" s="26"/>
      <c r="E1137" s="26"/>
      <c r="F1137" s="26"/>
      <c r="G1137" s="27"/>
    </row>
    <row r="1138" spans="1:7" x14ac:dyDescent="0.25">
      <c r="A1138" s="23" t="s">
        <v>1699</v>
      </c>
      <c r="B1138" s="23"/>
      <c r="C1138" s="24">
        <v>1</v>
      </c>
      <c r="D1138" s="24">
        <v>5.2</v>
      </c>
      <c r="E1138" s="24">
        <v>2.99</v>
      </c>
      <c r="F1138" s="24"/>
      <c r="G1138" s="24">
        <f t="shared" ref="G1138:G1145" si="29">PRODUCT(C1138:F1138)</f>
        <v>15.548000000000002</v>
      </c>
    </row>
    <row r="1139" spans="1:7" x14ac:dyDescent="0.25">
      <c r="A1139" s="23" t="s">
        <v>1704</v>
      </c>
      <c r="B1139" s="23"/>
      <c r="C1139" s="24">
        <v>1</v>
      </c>
      <c r="D1139" s="24">
        <v>2.5499999999999998</v>
      </c>
      <c r="E1139" s="24">
        <v>4</v>
      </c>
      <c r="F1139" s="24"/>
      <c r="G1139" s="24">
        <f t="shared" si="29"/>
        <v>10.199999999999999</v>
      </c>
    </row>
    <row r="1140" spans="1:7" x14ac:dyDescent="0.25">
      <c r="A1140" s="23" t="s">
        <v>1705</v>
      </c>
      <c r="B1140" s="23"/>
      <c r="C1140" s="24">
        <v>1</v>
      </c>
      <c r="D1140" s="24">
        <v>4.33</v>
      </c>
      <c r="E1140" s="24">
        <v>2.5</v>
      </c>
      <c r="F1140" s="24"/>
      <c r="G1140" s="24">
        <f t="shared" si="29"/>
        <v>10.824999999999999</v>
      </c>
    </row>
    <row r="1141" spans="1:7" x14ac:dyDescent="0.25">
      <c r="A1141" s="23" t="s">
        <v>1564</v>
      </c>
      <c r="B1141" s="23"/>
      <c r="C1141" s="24">
        <v>1</v>
      </c>
      <c r="D1141" s="24">
        <v>1.6</v>
      </c>
      <c r="E1141" s="24">
        <v>4.55</v>
      </c>
      <c r="F1141" s="24"/>
      <c r="G1141" s="24">
        <f t="shared" si="29"/>
        <v>7.28</v>
      </c>
    </row>
    <row r="1142" spans="1:7" x14ac:dyDescent="0.25">
      <c r="A1142" s="23"/>
      <c r="B1142" s="23"/>
      <c r="C1142" s="24">
        <v>1</v>
      </c>
      <c r="D1142" s="24">
        <v>2.6</v>
      </c>
      <c r="E1142" s="24">
        <v>0.8</v>
      </c>
      <c r="F1142" s="24"/>
      <c r="G1142" s="24">
        <f t="shared" si="29"/>
        <v>2.08</v>
      </c>
    </row>
    <row r="1143" spans="1:7" x14ac:dyDescent="0.25">
      <c r="A1143" s="23" t="s">
        <v>1707</v>
      </c>
      <c r="B1143" s="23"/>
      <c r="C1143" s="24">
        <v>1</v>
      </c>
      <c r="D1143" s="24">
        <v>3.45</v>
      </c>
      <c r="E1143" s="24">
        <v>3</v>
      </c>
      <c r="F1143" s="24"/>
      <c r="G1143" s="24">
        <f t="shared" si="29"/>
        <v>10.350000000000001</v>
      </c>
    </row>
    <row r="1144" spans="1:7" x14ac:dyDescent="0.25">
      <c r="A1144" s="23" t="s">
        <v>1708</v>
      </c>
      <c r="B1144" s="23"/>
      <c r="C1144" s="24">
        <v>1</v>
      </c>
      <c r="D1144" s="24">
        <v>3.45</v>
      </c>
      <c r="E1144" s="24">
        <v>1.8</v>
      </c>
      <c r="F1144" s="24"/>
      <c r="G1144" s="24">
        <f t="shared" si="29"/>
        <v>6.2100000000000009</v>
      </c>
    </row>
    <row r="1145" spans="1:7" x14ac:dyDescent="0.25">
      <c r="A1145" s="23" t="s">
        <v>1709</v>
      </c>
      <c r="B1145" s="23"/>
      <c r="C1145" s="24">
        <v>1</v>
      </c>
      <c r="D1145" s="24">
        <v>2.75</v>
      </c>
      <c r="E1145" s="24">
        <v>1.5</v>
      </c>
      <c r="F1145" s="24"/>
      <c r="G1145" s="24">
        <f t="shared" si="29"/>
        <v>4.125</v>
      </c>
    </row>
    <row r="1147" spans="1:7" ht="45" customHeight="1" x14ac:dyDescent="0.25">
      <c r="A1147" s="20" t="s">
        <v>1729</v>
      </c>
      <c r="B1147" s="20" t="s">
        <v>1359</v>
      </c>
      <c r="C1147" s="20" t="s">
        <v>385</v>
      </c>
      <c r="D1147" s="21" t="s">
        <v>36</v>
      </c>
      <c r="E1147" s="29" t="s">
        <v>386</v>
      </c>
      <c r="F1147" s="29" t="s">
        <v>386</v>
      </c>
      <c r="G1147" s="22">
        <f>SUM(G1148:G1155)</f>
        <v>49.44</v>
      </c>
    </row>
    <row r="1148" spans="1:7" x14ac:dyDescent="0.25">
      <c r="A1148" s="25" t="s">
        <v>1467</v>
      </c>
      <c r="B1148" s="25" t="s">
        <v>1468</v>
      </c>
      <c r="C1148" s="26"/>
      <c r="D1148" s="26"/>
      <c r="E1148" s="26"/>
      <c r="F1148" s="26"/>
      <c r="G1148" s="27"/>
    </row>
    <row r="1149" spans="1:7" x14ac:dyDescent="0.25">
      <c r="A1149" s="23" t="s">
        <v>1560</v>
      </c>
      <c r="B1149" s="23"/>
      <c r="C1149" s="24">
        <v>1</v>
      </c>
      <c r="D1149" s="24">
        <v>1.2</v>
      </c>
      <c r="E1149" s="24">
        <v>6.6</v>
      </c>
      <c r="F1149" s="24"/>
      <c r="G1149" s="24">
        <f t="shared" ref="G1149:G1155" si="30">PRODUCT(C1149:F1149)</f>
        <v>7.919999999999999</v>
      </c>
    </row>
    <row r="1150" spans="1:7" x14ac:dyDescent="0.25">
      <c r="A1150" s="23"/>
      <c r="B1150" s="23"/>
      <c r="C1150" s="24">
        <v>1</v>
      </c>
      <c r="D1150" s="24">
        <v>1.2</v>
      </c>
      <c r="E1150" s="24">
        <v>1</v>
      </c>
      <c r="F1150" s="24"/>
      <c r="G1150" s="24">
        <f t="shared" si="30"/>
        <v>1.2</v>
      </c>
    </row>
    <row r="1151" spans="1:7" x14ac:dyDescent="0.25">
      <c r="A1151" s="23"/>
      <c r="B1151" s="23"/>
      <c r="C1151" s="24">
        <v>1</v>
      </c>
      <c r="D1151" s="24">
        <v>1.2</v>
      </c>
      <c r="E1151" s="24">
        <v>11</v>
      </c>
      <c r="F1151" s="24"/>
      <c r="G1151" s="24">
        <f t="shared" si="30"/>
        <v>13.2</v>
      </c>
    </row>
    <row r="1152" spans="1:7" x14ac:dyDescent="0.25">
      <c r="A1152" s="23"/>
      <c r="B1152" s="23"/>
      <c r="C1152" s="24">
        <v>1</v>
      </c>
      <c r="D1152" s="24">
        <v>1.2</v>
      </c>
      <c r="E1152" s="24">
        <v>7.6</v>
      </c>
      <c r="F1152" s="24"/>
      <c r="G1152" s="24">
        <f t="shared" si="30"/>
        <v>9.1199999999999992</v>
      </c>
    </row>
    <row r="1153" spans="1:7" x14ac:dyDescent="0.25">
      <c r="A1153" s="23"/>
      <c r="B1153" s="23"/>
      <c r="C1153" s="24">
        <v>1</v>
      </c>
      <c r="D1153" s="24">
        <v>1.2</v>
      </c>
      <c r="E1153" s="24">
        <v>3.6</v>
      </c>
      <c r="F1153" s="24"/>
      <c r="G1153" s="24">
        <f t="shared" si="30"/>
        <v>4.32</v>
      </c>
    </row>
    <row r="1154" spans="1:7" x14ac:dyDescent="0.25">
      <c r="A1154" s="23"/>
      <c r="B1154" s="23"/>
      <c r="C1154" s="24">
        <v>1</v>
      </c>
      <c r="D1154" s="24">
        <v>1.2</v>
      </c>
      <c r="E1154" s="24">
        <v>4.8</v>
      </c>
      <c r="F1154" s="24"/>
      <c r="G1154" s="24">
        <f t="shared" si="30"/>
        <v>5.76</v>
      </c>
    </row>
    <row r="1155" spans="1:7" x14ac:dyDescent="0.25">
      <c r="A1155" s="23" t="s">
        <v>1730</v>
      </c>
      <c r="B1155" s="23"/>
      <c r="C1155" s="24">
        <v>1</v>
      </c>
      <c r="D1155" s="24">
        <v>1.2</v>
      </c>
      <c r="E1155" s="24">
        <v>6.6</v>
      </c>
      <c r="F1155" s="24"/>
      <c r="G1155" s="24">
        <f t="shared" si="30"/>
        <v>7.919999999999999</v>
      </c>
    </row>
    <row r="1157" spans="1:7" ht="45" customHeight="1" x14ac:dyDescent="0.25">
      <c r="A1157" s="20" t="s">
        <v>1731</v>
      </c>
      <c r="B1157" s="20" t="s">
        <v>1359</v>
      </c>
      <c r="C1157" s="20" t="s">
        <v>387</v>
      </c>
      <c r="D1157" s="21" t="s">
        <v>36</v>
      </c>
      <c r="E1157" s="29" t="s">
        <v>388</v>
      </c>
      <c r="F1157" s="29" t="s">
        <v>388</v>
      </c>
      <c r="G1157" s="22">
        <f>SUM(G1158:G1165)</f>
        <v>27.54</v>
      </c>
    </row>
    <row r="1158" spans="1:7" x14ac:dyDescent="0.25">
      <c r="A1158" s="25" t="s">
        <v>1467</v>
      </c>
      <c r="B1158" s="25" t="s">
        <v>1468</v>
      </c>
      <c r="C1158" s="26"/>
      <c r="D1158" s="26"/>
      <c r="E1158" s="26"/>
      <c r="F1158" s="26"/>
      <c r="G1158" s="27"/>
    </row>
    <row r="1159" spans="1:7" x14ac:dyDescent="0.25">
      <c r="A1159" s="23" t="s">
        <v>1667</v>
      </c>
      <c r="B1159" s="23"/>
      <c r="C1159" s="24">
        <v>1</v>
      </c>
      <c r="D1159" s="24">
        <v>3.1</v>
      </c>
      <c r="E1159" s="24">
        <v>0.9</v>
      </c>
      <c r="F1159" s="24"/>
      <c r="G1159" s="24">
        <f t="shared" ref="G1159:G1165" si="31">PRODUCT(C1159:F1159)</f>
        <v>2.79</v>
      </c>
    </row>
    <row r="1160" spans="1:7" x14ac:dyDescent="0.25">
      <c r="A1160" s="23" t="s">
        <v>1667</v>
      </c>
      <c r="B1160" s="23"/>
      <c r="C1160" s="24">
        <v>4</v>
      </c>
      <c r="D1160" s="24">
        <v>0.9</v>
      </c>
      <c r="E1160" s="24">
        <v>3.3</v>
      </c>
      <c r="F1160" s="24"/>
      <c r="G1160" s="24">
        <f t="shared" si="31"/>
        <v>11.879999999999999</v>
      </c>
    </row>
    <row r="1161" spans="1:7" x14ac:dyDescent="0.25">
      <c r="A1161" s="23" t="s">
        <v>1581</v>
      </c>
      <c r="B1161" s="23"/>
      <c r="C1161" s="24">
        <v>1</v>
      </c>
      <c r="D1161" s="24">
        <v>0.9</v>
      </c>
      <c r="E1161" s="24">
        <v>2.5</v>
      </c>
      <c r="F1161" s="24"/>
      <c r="G1161" s="24">
        <f t="shared" si="31"/>
        <v>2.25</v>
      </c>
    </row>
    <row r="1162" spans="1:7" x14ac:dyDescent="0.25">
      <c r="A1162" s="23" t="s">
        <v>1581</v>
      </c>
      <c r="B1162" s="23"/>
      <c r="C1162" s="24">
        <v>1</v>
      </c>
      <c r="D1162" s="24">
        <v>0.9</v>
      </c>
      <c r="E1162" s="24">
        <v>3.2</v>
      </c>
      <c r="F1162" s="24"/>
      <c r="G1162" s="24">
        <f t="shared" si="31"/>
        <v>2.8800000000000003</v>
      </c>
    </row>
    <row r="1163" spans="1:7" x14ac:dyDescent="0.25">
      <c r="A1163" s="23" t="s">
        <v>1582</v>
      </c>
      <c r="B1163" s="23"/>
      <c r="C1163" s="24">
        <v>1</v>
      </c>
      <c r="D1163" s="24">
        <v>0.9</v>
      </c>
      <c r="E1163" s="24">
        <v>4</v>
      </c>
      <c r="F1163" s="24"/>
      <c r="G1163" s="24">
        <f t="shared" si="31"/>
        <v>3.6</v>
      </c>
    </row>
    <row r="1164" spans="1:7" x14ac:dyDescent="0.25">
      <c r="A1164" s="23" t="s">
        <v>1582</v>
      </c>
      <c r="B1164" s="23"/>
      <c r="C1164" s="24">
        <v>1</v>
      </c>
      <c r="D1164" s="24">
        <v>0.9</v>
      </c>
      <c r="E1164" s="24">
        <v>2.2999999999999998</v>
      </c>
      <c r="F1164" s="24"/>
      <c r="G1164" s="24">
        <f t="shared" si="31"/>
        <v>2.0699999999999998</v>
      </c>
    </row>
    <row r="1165" spans="1:7" x14ac:dyDescent="0.25">
      <c r="A1165" s="23" t="s">
        <v>1732</v>
      </c>
      <c r="B1165" s="23"/>
      <c r="C1165" s="24">
        <v>1</v>
      </c>
      <c r="D1165" s="24">
        <v>0.9</v>
      </c>
      <c r="E1165" s="24">
        <v>2.2999999999999998</v>
      </c>
      <c r="F1165" s="24"/>
      <c r="G1165" s="24">
        <f t="shared" si="31"/>
        <v>2.0699999999999998</v>
      </c>
    </row>
    <row r="1167" spans="1:7" ht="45" customHeight="1" x14ac:dyDescent="0.25">
      <c r="A1167" s="20" t="s">
        <v>1733</v>
      </c>
      <c r="B1167" s="20" t="s">
        <v>1359</v>
      </c>
      <c r="C1167" s="20" t="s">
        <v>389</v>
      </c>
      <c r="D1167" s="21" t="s">
        <v>62</v>
      </c>
      <c r="E1167" s="29" t="s">
        <v>390</v>
      </c>
      <c r="F1167" s="29" t="s">
        <v>390</v>
      </c>
      <c r="G1167" s="22">
        <f>SUM(G1168:G1168)</f>
        <v>2</v>
      </c>
    </row>
    <row r="1168" spans="1:7" x14ac:dyDescent="0.25">
      <c r="A1168" s="23" t="s">
        <v>1734</v>
      </c>
      <c r="B1168" s="23"/>
      <c r="C1168" s="24">
        <v>2</v>
      </c>
      <c r="D1168" s="24"/>
      <c r="E1168" s="24"/>
      <c r="F1168" s="24"/>
      <c r="G1168" s="24">
        <f>PRODUCT(C1168:F1168)</f>
        <v>2</v>
      </c>
    </row>
    <row r="1170" spans="1:7" ht="45" customHeight="1" x14ac:dyDescent="0.25">
      <c r="A1170" s="20" t="s">
        <v>1735</v>
      </c>
      <c r="B1170" s="20" t="s">
        <v>1359</v>
      </c>
      <c r="C1170" s="20" t="s">
        <v>391</v>
      </c>
      <c r="D1170" s="21" t="s">
        <v>36</v>
      </c>
      <c r="E1170" s="29" t="s">
        <v>392</v>
      </c>
      <c r="F1170" s="29" t="s">
        <v>392</v>
      </c>
      <c r="G1170" s="22">
        <f>SUM(G1171:G1182)</f>
        <v>160.79999999999998</v>
      </c>
    </row>
    <row r="1171" spans="1:7" x14ac:dyDescent="0.25">
      <c r="A1171" s="25" t="s">
        <v>1467</v>
      </c>
      <c r="B1171" s="25" t="s">
        <v>1468</v>
      </c>
      <c r="C1171" s="26"/>
      <c r="D1171" s="26"/>
      <c r="E1171" s="26"/>
      <c r="F1171" s="26"/>
      <c r="G1171" s="27"/>
    </row>
    <row r="1172" spans="1:7" x14ac:dyDescent="0.25">
      <c r="A1172" s="23" t="s">
        <v>1736</v>
      </c>
      <c r="B1172" s="23"/>
      <c r="C1172" s="24">
        <v>1</v>
      </c>
      <c r="D1172" s="24">
        <v>1.2</v>
      </c>
      <c r="E1172" s="24"/>
      <c r="F1172" s="24">
        <v>2</v>
      </c>
      <c r="G1172" s="24">
        <f t="shared" ref="G1172:G1182" si="32">PRODUCT(C1172:F1172)</f>
        <v>2.4</v>
      </c>
    </row>
    <row r="1173" spans="1:7" x14ac:dyDescent="0.25">
      <c r="A1173" s="23"/>
      <c r="B1173" s="23"/>
      <c r="C1173" s="24">
        <v>1</v>
      </c>
      <c r="D1173" s="24">
        <v>3.8</v>
      </c>
      <c r="E1173" s="24"/>
      <c r="F1173" s="24">
        <v>2</v>
      </c>
      <c r="G1173" s="24">
        <f t="shared" si="32"/>
        <v>7.6</v>
      </c>
    </row>
    <row r="1174" spans="1:7" x14ac:dyDescent="0.25">
      <c r="A1174" s="23"/>
      <c r="B1174" s="23"/>
      <c r="C1174" s="24">
        <v>1</v>
      </c>
      <c r="D1174" s="24">
        <v>0.8</v>
      </c>
      <c r="E1174" s="24"/>
      <c r="F1174" s="24">
        <v>2</v>
      </c>
      <c r="G1174" s="24">
        <f t="shared" si="32"/>
        <v>1.6</v>
      </c>
    </row>
    <row r="1175" spans="1:7" x14ac:dyDescent="0.25">
      <c r="A1175" s="23"/>
      <c r="B1175" s="23"/>
      <c r="C1175" s="24">
        <v>1</v>
      </c>
      <c r="D1175" s="24">
        <v>7</v>
      </c>
      <c r="E1175" s="24"/>
      <c r="F1175" s="24">
        <v>2</v>
      </c>
      <c r="G1175" s="24">
        <f t="shared" si="32"/>
        <v>14</v>
      </c>
    </row>
    <row r="1176" spans="1:7" x14ac:dyDescent="0.25">
      <c r="A1176" s="23"/>
      <c r="B1176" s="23"/>
      <c r="C1176" s="24">
        <v>1</v>
      </c>
      <c r="D1176" s="24">
        <v>11.5</v>
      </c>
      <c r="E1176" s="24"/>
      <c r="F1176" s="24">
        <v>2</v>
      </c>
      <c r="G1176" s="24">
        <f t="shared" si="32"/>
        <v>23</v>
      </c>
    </row>
    <row r="1177" spans="1:7" x14ac:dyDescent="0.25">
      <c r="A1177" s="23"/>
      <c r="B1177" s="23"/>
      <c r="C1177" s="24">
        <v>1</v>
      </c>
      <c r="D1177" s="24">
        <v>10.8</v>
      </c>
      <c r="E1177" s="24"/>
      <c r="F1177" s="24">
        <v>2</v>
      </c>
      <c r="G1177" s="24">
        <f t="shared" si="32"/>
        <v>21.6</v>
      </c>
    </row>
    <row r="1178" spans="1:7" x14ac:dyDescent="0.25">
      <c r="A1178" s="23"/>
      <c r="B1178" s="23"/>
      <c r="C1178" s="24">
        <v>1</v>
      </c>
      <c r="D1178" s="24">
        <v>0.8</v>
      </c>
      <c r="E1178" s="24"/>
      <c r="F1178" s="24">
        <v>2</v>
      </c>
      <c r="G1178" s="24">
        <f t="shared" si="32"/>
        <v>1.6</v>
      </c>
    </row>
    <row r="1179" spans="1:7" x14ac:dyDescent="0.25">
      <c r="A1179" s="23"/>
      <c r="B1179" s="23"/>
      <c r="C1179" s="24">
        <v>5</v>
      </c>
      <c r="D1179" s="24">
        <v>2.2999999999999998</v>
      </c>
      <c r="E1179" s="24"/>
      <c r="F1179" s="24">
        <v>2</v>
      </c>
      <c r="G1179" s="24">
        <f t="shared" si="32"/>
        <v>23</v>
      </c>
    </row>
    <row r="1180" spans="1:7" x14ac:dyDescent="0.25">
      <c r="A1180" s="23"/>
      <c r="B1180" s="23"/>
      <c r="C1180" s="24">
        <v>2</v>
      </c>
      <c r="D1180" s="24">
        <v>3.3</v>
      </c>
      <c r="E1180" s="24"/>
      <c r="F1180" s="24">
        <v>2</v>
      </c>
      <c r="G1180" s="24">
        <f t="shared" si="32"/>
        <v>13.2</v>
      </c>
    </row>
    <row r="1181" spans="1:7" x14ac:dyDescent="0.25">
      <c r="A1181" s="23"/>
      <c r="B1181" s="23"/>
      <c r="C1181" s="24">
        <v>6</v>
      </c>
      <c r="D1181" s="24">
        <v>3.8</v>
      </c>
      <c r="E1181" s="24"/>
      <c r="F1181" s="24">
        <v>2</v>
      </c>
      <c r="G1181" s="24">
        <f t="shared" si="32"/>
        <v>45.599999999999994</v>
      </c>
    </row>
    <row r="1182" spans="1:7" x14ac:dyDescent="0.25">
      <c r="A1182" s="23"/>
      <c r="B1182" s="23"/>
      <c r="C1182" s="24">
        <v>3</v>
      </c>
      <c r="D1182" s="24">
        <v>1.2</v>
      </c>
      <c r="E1182" s="24"/>
      <c r="F1182" s="24">
        <v>2</v>
      </c>
      <c r="G1182" s="24">
        <f t="shared" si="32"/>
        <v>7.1999999999999993</v>
      </c>
    </row>
    <row r="1184" spans="1:7" ht="45" customHeight="1" x14ac:dyDescent="0.25">
      <c r="A1184" s="20" t="s">
        <v>1737</v>
      </c>
      <c r="B1184" s="20" t="s">
        <v>1359</v>
      </c>
      <c r="C1184" s="20" t="s">
        <v>393</v>
      </c>
      <c r="D1184" s="21" t="s">
        <v>36</v>
      </c>
      <c r="E1184" s="29" t="s">
        <v>394</v>
      </c>
      <c r="F1184" s="29" t="s">
        <v>394</v>
      </c>
      <c r="G1184" s="22">
        <f>SUM(G1185:G1195)</f>
        <v>70.62</v>
      </c>
    </row>
    <row r="1185" spans="1:7" x14ac:dyDescent="0.25">
      <c r="A1185" s="25" t="s">
        <v>1467</v>
      </c>
      <c r="B1185" s="25" t="s">
        <v>1468</v>
      </c>
      <c r="C1185" s="26"/>
      <c r="D1185" s="26"/>
      <c r="E1185" s="26"/>
      <c r="F1185" s="26"/>
      <c r="G1185" s="27"/>
    </row>
    <row r="1186" spans="1:7" x14ac:dyDescent="0.25">
      <c r="A1186" s="23" t="s">
        <v>1563</v>
      </c>
      <c r="B1186" s="23"/>
      <c r="C1186" s="24">
        <v>1</v>
      </c>
      <c r="D1186" s="24">
        <v>3.8</v>
      </c>
      <c r="E1186" s="24"/>
      <c r="F1186" s="24">
        <v>2.2000000000000002</v>
      </c>
      <c r="G1186" s="24">
        <f t="shared" ref="G1186:G1195" si="33">PRODUCT(C1186:F1186)</f>
        <v>8.36</v>
      </c>
    </row>
    <row r="1187" spans="1:7" x14ac:dyDescent="0.25">
      <c r="A1187" s="23" t="s">
        <v>1704</v>
      </c>
      <c r="B1187" s="23"/>
      <c r="C1187" s="24">
        <v>1</v>
      </c>
      <c r="D1187" s="24">
        <v>3.2</v>
      </c>
      <c r="E1187" s="24"/>
      <c r="F1187" s="24">
        <v>2.2000000000000002</v>
      </c>
      <c r="G1187" s="24">
        <f t="shared" si="33"/>
        <v>7.0400000000000009</v>
      </c>
    </row>
    <row r="1188" spans="1:7" x14ac:dyDescent="0.25">
      <c r="A1188" s="23" t="s">
        <v>1738</v>
      </c>
      <c r="B1188" s="23"/>
      <c r="C1188" s="24">
        <v>1</v>
      </c>
      <c r="D1188" s="24">
        <v>4.5</v>
      </c>
      <c r="E1188" s="24"/>
      <c r="F1188" s="24">
        <v>2.2000000000000002</v>
      </c>
      <c r="G1188" s="24">
        <f t="shared" si="33"/>
        <v>9.9</v>
      </c>
    </row>
    <row r="1189" spans="1:7" x14ac:dyDescent="0.25">
      <c r="A1189" s="23" t="s">
        <v>1560</v>
      </c>
      <c r="B1189" s="23"/>
      <c r="C1189" s="24">
        <v>1</v>
      </c>
      <c r="D1189" s="24">
        <v>2.2999999999999998</v>
      </c>
      <c r="E1189" s="24"/>
      <c r="F1189" s="24">
        <v>2.2000000000000002</v>
      </c>
      <c r="G1189" s="24">
        <f t="shared" si="33"/>
        <v>5.0599999999999996</v>
      </c>
    </row>
    <row r="1190" spans="1:7" x14ac:dyDescent="0.25">
      <c r="A1190" s="23" t="s">
        <v>1565</v>
      </c>
      <c r="B1190" s="23"/>
      <c r="C1190" s="24">
        <v>1</v>
      </c>
      <c r="D1190" s="24">
        <v>3.2</v>
      </c>
      <c r="E1190" s="24"/>
      <c r="F1190" s="24">
        <v>2.2000000000000002</v>
      </c>
      <c r="G1190" s="24">
        <f t="shared" si="33"/>
        <v>7.0400000000000009</v>
      </c>
    </row>
    <row r="1191" spans="1:7" x14ac:dyDescent="0.25">
      <c r="A1191" s="23" t="s">
        <v>1560</v>
      </c>
      <c r="B1191" s="23"/>
      <c r="C1191" s="24">
        <v>1</v>
      </c>
      <c r="D1191" s="24">
        <v>2.2999999999999998</v>
      </c>
      <c r="E1191" s="24"/>
      <c r="F1191" s="24">
        <v>2.2000000000000002</v>
      </c>
      <c r="G1191" s="24">
        <f t="shared" si="33"/>
        <v>5.0599999999999996</v>
      </c>
    </row>
    <row r="1192" spans="1:7" x14ac:dyDescent="0.25">
      <c r="A1192" s="23" t="s">
        <v>1581</v>
      </c>
      <c r="B1192" s="23"/>
      <c r="C1192" s="24">
        <v>1</v>
      </c>
      <c r="D1192" s="24">
        <v>3.5</v>
      </c>
      <c r="E1192" s="24"/>
      <c r="F1192" s="24">
        <v>2.2000000000000002</v>
      </c>
      <c r="G1192" s="24">
        <f t="shared" si="33"/>
        <v>7.7000000000000011</v>
      </c>
    </row>
    <row r="1193" spans="1:7" x14ac:dyDescent="0.25">
      <c r="A1193" s="23" t="s">
        <v>1560</v>
      </c>
      <c r="B1193" s="23"/>
      <c r="C1193" s="24">
        <v>1</v>
      </c>
      <c r="D1193" s="24">
        <v>2.2999999999999998</v>
      </c>
      <c r="E1193" s="24"/>
      <c r="F1193" s="24">
        <v>2.2000000000000002</v>
      </c>
      <c r="G1193" s="24">
        <f t="shared" si="33"/>
        <v>5.0599999999999996</v>
      </c>
    </row>
    <row r="1194" spans="1:7" x14ac:dyDescent="0.25">
      <c r="A1194" s="23" t="s">
        <v>1566</v>
      </c>
      <c r="B1194" s="23"/>
      <c r="C1194" s="24">
        <v>1</v>
      </c>
      <c r="D1194" s="24">
        <v>3.5</v>
      </c>
      <c r="E1194" s="24"/>
      <c r="F1194" s="24">
        <v>2.2000000000000002</v>
      </c>
      <c r="G1194" s="24">
        <f t="shared" si="33"/>
        <v>7.7000000000000011</v>
      </c>
    </row>
    <row r="1195" spans="1:7" x14ac:dyDescent="0.25">
      <c r="A1195" s="23" t="s">
        <v>1566</v>
      </c>
      <c r="B1195" s="23"/>
      <c r="C1195" s="24">
        <v>1</v>
      </c>
      <c r="D1195" s="24">
        <v>3.5</v>
      </c>
      <c r="E1195" s="24"/>
      <c r="F1195" s="24">
        <v>2.2000000000000002</v>
      </c>
      <c r="G1195" s="24">
        <f t="shared" si="33"/>
        <v>7.7000000000000011</v>
      </c>
    </row>
    <row r="1197" spans="1:7" ht="45" customHeight="1" x14ac:dyDescent="0.25">
      <c r="A1197" s="20" t="s">
        <v>1739</v>
      </c>
      <c r="B1197" s="20" t="s">
        <v>1359</v>
      </c>
      <c r="C1197" s="20" t="s">
        <v>395</v>
      </c>
      <c r="D1197" s="21" t="s">
        <v>36</v>
      </c>
      <c r="E1197" s="29" t="s">
        <v>396</v>
      </c>
      <c r="F1197" s="29" t="s">
        <v>396</v>
      </c>
      <c r="G1197" s="22">
        <f>SUM(G1198:G1204)</f>
        <v>61.93</v>
      </c>
    </row>
    <row r="1198" spans="1:7" x14ac:dyDescent="0.25">
      <c r="A1198" s="23" t="s">
        <v>1740</v>
      </c>
      <c r="B1198" s="23"/>
      <c r="C1198" s="24">
        <v>1</v>
      </c>
      <c r="D1198" s="24">
        <v>3.75</v>
      </c>
      <c r="E1198" s="24">
        <v>2.2000000000000002</v>
      </c>
      <c r="F1198" s="24"/>
      <c r="G1198" s="24">
        <f t="shared" ref="G1198:G1204" si="34">PRODUCT(C1198:F1198)</f>
        <v>8.25</v>
      </c>
    </row>
    <row r="1199" spans="1:7" x14ac:dyDescent="0.25">
      <c r="A1199" s="23"/>
      <c r="B1199" s="23"/>
      <c r="C1199" s="24">
        <v>1</v>
      </c>
      <c r="D1199" s="24">
        <v>4.5</v>
      </c>
      <c r="E1199" s="24">
        <v>2.2000000000000002</v>
      </c>
      <c r="F1199" s="24"/>
      <c r="G1199" s="24">
        <f t="shared" si="34"/>
        <v>9.9</v>
      </c>
    </row>
    <row r="1200" spans="1:7" x14ac:dyDescent="0.25">
      <c r="A1200" s="23"/>
      <c r="B1200" s="23"/>
      <c r="C1200" s="24">
        <v>1</v>
      </c>
      <c r="D1200" s="24">
        <v>2.5</v>
      </c>
      <c r="E1200" s="24">
        <v>2.2000000000000002</v>
      </c>
      <c r="F1200" s="24"/>
      <c r="G1200" s="24">
        <f t="shared" si="34"/>
        <v>5.5</v>
      </c>
    </row>
    <row r="1201" spans="1:7" x14ac:dyDescent="0.25">
      <c r="A1201" s="23"/>
      <c r="B1201" s="23"/>
      <c r="C1201" s="24">
        <v>1</v>
      </c>
      <c r="D1201" s="24">
        <v>3.2</v>
      </c>
      <c r="E1201" s="24">
        <v>2.2000000000000002</v>
      </c>
      <c r="F1201" s="24"/>
      <c r="G1201" s="24">
        <f t="shared" si="34"/>
        <v>7.0400000000000009</v>
      </c>
    </row>
    <row r="1202" spans="1:7" x14ac:dyDescent="0.25">
      <c r="A1202" s="23"/>
      <c r="B1202" s="23"/>
      <c r="C1202" s="24">
        <v>1</v>
      </c>
      <c r="D1202" s="24">
        <v>5.5</v>
      </c>
      <c r="E1202" s="24">
        <v>2.2000000000000002</v>
      </c>
      <c r="F1202" s="24"/>
      <c r="G1202" s="24">
        <f t="shared" si="34"/>
        <v>12.100000000000001</v>
      </c>
    </row>
    <row r="1203" spans="1:7" x14ac:dyDescent="0.25">
      <c r="A1203" s="23"/>
      <c r="B1203" s="23"/>
      <c r="C1203" s="24">
        <v>1</v>
      </c>
      <c r="D1203" s="24">
        <v>5.5</v>
      </c>
      <c r="E1203" s="24">
        <v>2.2000000000000002</v>
      </c>
      <c r="F1203" s="24"/>
      <c r="G1203" s="24">
        <f t="shared" si="34"/>
        <v>12.100000000000001</v>
      </c>
    </row>
    <row r="1204" spans="1:7" x14ac:dyDescent="0.25">
      <c r="A1204" s="23"/>
      <c r="B1204" s="23"/>
      <c r="C1204" s="24">
        <v>1</v>
      </c>
      <c r="D1204" s="24">
        <v>3.2</v>
      </c>
      <c r="E1204" s="24">
        <v>2.2000000000000002</v>
      </c>
      <c r="F1204" s="24"/>
      <c r="G1204" s="24">
        <f t="shared" si="34"/>
        <v>7.0400000000000009</v>
      </c>
    </row>
    <row r="1206" spans="1:7" ht="45" customHeight="1" x14ac:dyDescent="0.25">
      <c r="A1206" s="20" t="s">
        <v>1741</v>
      </c>
      <c r="B1206" s="20" t="s">
        <v>1359</v>
      </c>
      <c r="C1206" s="20" t="s">
        <v>397</v>
      </c>
      <c r="D1206" s="21" t="s">
        <v>36</v>
      </c>
      <c r="E1206" s="29" t="s">
        <v>398</v>
      </c>
      <c r="F1206" s="29" t="s">
        <v>398</v>
      </c>
      <c r="G1206" s="22">
        <f>SUM(G1207:G1210)</f>
        <v>517.49</v>
      </c>
    </row>
    <row r="1207" spans="1:7" x14ac:dyDescent="0.25">
      <c r="A1207" s="23" t="s">
        <v>1742</v>
      </c>
      <c r="B1207" s="23"/>
      <c r="C1207" s="24">
        <v>1</v>
      </c>
      <c r="D1207" s="24">
        <v>409.6</v>
      </c>
      <c r="E1207" s="24"/>
      <c r="F1207" s="24"/>
      <c r="G1207" s="24">
        <f>PRODUCT(C1207:F1207)</f>
        <v>409.6</v>
      </c>
    </row>
    <row r="1208" spans="1:7" x14ac:dyDescent="0.25">
      <c r="A1208" s="23" t="s">
        <v>1743</v>
      </c>
      <c r="B1208" s="23"/>
      <c r="C1208" s="24">
        <v>1</v>
      </c>
      <c r="D1208" s="24">
        <v>29.28</v>
      </c>
      <c r="E1208" s="24"/>
      <c r="F1208" s="24"/>
      <c r="G1208" s="24">
        <f>PRODUCT(C1208:F1208)</f>
        <v>29.28</v>
      </c>
    </row>
    <row r="1209" spans="1:7" x14ac:dyDescent="0.25">
      <c r="A1209" s="23" t="s">
        <v>1744</v>
      </c>
      <c r="B1209" s="23"/>
      <c r="C1209" s="24">
        <v>1</v>
      </c>
      <c r="D1209" s="24">
        <v>51.07</v>
      </c>
      <c r="E1209" s="24"/>
      <c r="F1209" s="24"/>
      <c r="G1209" s="24">
        <f>PRODUCT(C1209:F1209)</f>
        <v>51.07</v>
      </c>
    </row>
    <row r="1210" spans="1:7" x14ac:dyDescent="0.25">
      <c r="A1210" s="23" t="s">
        <v>1745</v>
      </c>
      <c r="B1210" s="23"/>
      <c r="C1210" s="24">
        <v>1</v>
      </c>
      <c r="D1210" s="24">
        <v>27.54</v>
      </c>
      <c r="E1210" s="24"/>
      <c r="F1210" s="24"/>
      <c r="G1210" s="24">
        <f>PRODUCT(C1210:F1210)</f>
        <v>27.54</v>
      </c>
    </row>
    <row r="1212" spans="1:7" ht="45" customHeight="1" x14ac:dyDescent="0.25">
      <c r="A1212" s="20" t="s">
        <v>1746</v>
      </c>
      <c r="B1212" s="20" t="s">
        <v>1359</v>
      </c>
      <c r="C1212" s="20" t="s">
        <v>399</v>
      </c>
      <c r="D1212" s="21" t="s">
        <v>36</v>
      </c>
      <c r="E1212" s="29" t="s">
        <v>400</v>
      </c>
      <c r="F1212" s="29" t="s">
        <v>400</v>
      </c>
      <c r="G1212" s="22">
        <f>SUM(G1213:G1219)</f>
        <v>61.93</v>
      </c>
    </row>
    <row r="1213" spans="1:7" x14ac:dyDescent="0.25">
      <c r="A1213" s="23" t="s">
        <v>1740</v>
      </c>
      <c r="B1213" s="23"/>
      <c r="C1213" s="24">
        <v>1</v>
      </c>
      <c r="D1213" s="24">
        <v>3.75</v>
      </c>
      <c r="E1213" s="24">
        <v>2.2000000000000002</v>
      </c>
      <c r="F1213" s="24"/>
      <c r="G1213" s="24">
        <f t="shared" ref="G1213:G1219" si="35">PRODUCT(C1213:F1213)</f>
        <v>8.25</v>
      </c>
    </row>
    <row r="1214" spans="1:7" x14ac:dyDescent="0.25">
      <c r="A1214" s="23"/>
      <c r="B1214" s="23"/>
      <c r="C1214" s="24">
        <v>1</v>
      </c>
      <c r="D1214" s="24">
        <v>4.5</v>
      </c>
      <c r="E1214" s="24">
        <v>2.2000000000000002</v>
      </c>
      <c r="F1214" s="24"/>
      <c r="G1214" s="24">
        <f t="shared" si="35"/>
        <v>9.9</v>
      </c>
    </row>
    <row r="1215" spans="1:7" x14ac:dyDescent="0.25">
      <c r="A1215" s="23"/>
      <c r="B1215" s="23"/>
      <c r="C1215" s="24">
        <v>1</v>
      </c>
      <c r="D1215" s="24">
        <v>2.5</v>
      </c>
      <c r="E1215" s="24">
        <v>2.2000000000000002</v>
      </c>
      <c r="F1215" s="24"/>
      <c r="G1215" s="24">
        <f t="shared" si="35"/>
        <v>5.5</v>
      </c>
    </row>
    <row r="1216" spans="1:7" x14ac:dyDescent="0.25">
      <c r="A1216" s="23"/>
      <c r="B1216" s="23"/>
      <c r="C1216" s="24">
        <v>1</v>
      </c>
      <c r="D1216" s="24">
        <v>3.2</v>
      </c>
      <c r="E1216" s="24">
        <v>2.2000000000000002</v>
      </c>
      <c r="F1216" s="24"/>
      <c r="G1216" s="24">
        <f t="shared" si="35"/>
        <v>7.0400000000000009</v>
      </c>
    </row>
    <row r="1217" spans="1:7" x14ac:dyDescent="0.25">
      <c r="A1217" s="23"/>
      <c r="B1217" s="23"/>
      <c r="C1217" s="24">
        <v>1</v>
      </c>
      <c r="D1217" s="24">
        <v>5.5</v>
      </c>
      <c r="E1217" s="24">
        <v>2.2000000000000002</v>
      </c>
      <c r="F1217" s="24"/>
      <c r="G1217" s="24">
        <f t="shared" si="35"/>
        <v>12.100000000000001</v>
      </c>
    </row>
    <row r="1218" spans="1:7" x14ac:dyDescent="0.25">
      <c r="A1218" s="23"/>
      <c r="B1218" s="23"/>
      <c r="C1218" s="24">
        <v>1</v>
      </c>
      <c r="D1218" s="24">
        <v>5.5</v>
      </c>
      <c r="E1218" s="24">
        <v>2.2000000000000002</v>
      </c>
      <c r="F1218" s="24"/>
      <c r="G1218" s="24">
        <f t="shared" si="35"/>
        <v>12.100000000000001</v>
      </c>
    </row>
    <row r="1219" spans="1:7" x14ac:dyDescent="0.25">
      <c r="A1219" s="23"/>
      <c r="B1219" s="23"/>
      <c r="C1219" s="24">
        <v>1</v>
      </c>
      <c r="D1219" s="24">
        <v>3.2</v>
      </c>
      <c r="E1219" s="24">
        <v>2.2000000000000002</v>
      </c>
      <c r="F1219" s="24"/>
      <c r="G1219" s="24">
        <f t="shared" si="35"/>
        <v>7.0400000000000009</v>
      </c>
    </row>
    <row r="1221" spans="1:7" x14ac:dyDescent="0.25">
      <c r="B1221" t="s">
        <v>1357</v>
      </c>
      <c r="C1221" s="18" t="s">
        <v>6</v>
      </c>
      <c r="D1221" s="19" t="s">
        <v>7</v>
      </c>
      <c r="E1221" s="18" t="s">
        <v>8</v>
      </c>
    </row>
    <row r="1222" spans="1:7" x14ac:dyDescent="0.25">
      <c r="B1222" t="s">
        <v>1357</v>
      </c>
      <c r="C1222" s="18" t="s">
        <v>9</v>
      </c>
      <c r="D1222" s="19" t="s">
        <v>47</v>
      </c>
      <c r="E1222" s="18" t="s">
        <v>401</v>
      </c>
    </row>
    <row r="1223" spans="1:7" x14ac:dyDescent="0.25">
      <c r="B1223" t="s">
        <v>1357</v>
      </c>
      <c r="C1223" s="18" t="s">
        <v>12</v>
      </c>
      <c r="D1223" s="19" t="s">
        <v>64</v>
      </c>
      <c r="E1223" s="18" t="s">
        <v>514</v>
      </c>
    </row>
    <row r="1224" spans="1:7" x14ac:dyDescent="0.25">
      <c r="B1224" t="s">
        <v>1357</v>
      </c>
      <c r="C1224" s="18" t="s">
        <v>170</v>
      </c>
      <c r="D1224" s="19" t="s">
        <v>78</v>
      </c>
      <c r="E1224" s="18" t="s">
        <v>670</v>
      </c>
    </row>
    <row r="1226" spans="1:7" ht="45" customHeight="1" x14ac:dyDescent="0.25">
      <c r="A1226" s="20" t="s">
        <v>1747</v>
      </c>
      <c r="B1226" s="20" t="s">
        <v>1359</v>
      </c>
      <c r="C1226" s="20" t="s">
        <v>672</v>
      </c>
      <c r="D1226" s="21" t="s">
        <v>62</v>
      </c>
      <c r="E1226" s="29" t="s">
        <v>673</v>
      </c>
      <c r="F1226" s="29" t="s">
        <v>673</v>
      </c>
      <c r="G1226" s="22">
        <f>SUM(G1227:G1227)</f>
        <v>1</v>
      </c>
    </row>
    <row r="1227" spans="1:7" x14ac:dyDescent="0.25">
      <c r="A1227" s="23" t="s">
        <v>1748</v>
      </c>
      <c r="B1227" s="23"/>
      <c r="C1227" s="24">
        <v>1</v>
      </c>
      <c r="D1227" s="24"/>
      <c r="E1227" s="24"/>
      <c r="F1227" s="24"/>
      <c r="G1227" s="24">
        <f>PRODUCT(C1227:F1227)</f>
        <v>1</v>
      </c>
    </row>
    <row r="1229" spans="1:7" x14ac:dyDescent="0.25">
      <c r="B1229" t="s">
        <v>1357</v>
      </c>
      <c r="C1229" s="18" t="s">
        <v>6</v>
      </c>
      <c r="D1229" s="19" t="s">
        <v>7</v>
      </c>
      <c r="E1229" s="18" t="s">
        <v>8</v>
      </c>
    </row>
    <row r="1230" spans="1:7" x14ac:dyDescent="0.25">
      <c r="B1230" t="s">
        <v>1357</v>
      </c>
      <c r="C1230" s="18" t="s">
        <v>9</v>
      </c>
      <c r="D1230" s="19" t="s">
        <v>64</v>
      </c>
      <c r="E1230" s="18" t="s">
        <v>1155</v>
      </c>
    </row>
    <row r="1232" spans="1:7" ht="45" customHeight="1" x14ac:dyDescent="0.25">
      <c r="A1232" s="20" t="s">
        <v>1749</v>
      </c>
      <c r="B1232" s="20" t="s">
        <v>1359</v>
      </c>
      <c r="C1232" s="20" t="s">
        <v>1157</v>
      </c>
      <c r="D1232" s="21" t="s">
        <v>22</v>
      </c>
      <c r="E1232" s="29" t="s">
        <v>1158</v>
      </c>
      <c r="F1232" s="29" t="s">
        <v>1158</v>
      </c>
      <c r="G1232" s="22">
        <f>SUM(G1233:G1233)</f>
        <v>1</v>
      </c>
    </row>
    <row r="1233" spans="1:7" x14ac:dyDescent="0.25">
      <c r="A1233" s="23" t="s">
        <v>1750</v>
      </c>
      <c r="B1233" s="23"/>
      <c r="C1233" s="24">
        <v>1</v>
      </c>
      <c r="D1233" s="24"/>
      <c r="E1233" s="24"/>
      <c r="F1233" s="24"/>
      <c r="G1233" s="24">
        <f>PRODUCT(C1233:F1233)</f>
        <v>1</v>
      </c>
    </row>
    <row r="1235" spans="1:7" ht="45" customHeight="1" x14ac:dyDescent="0.25">
      <c r="A1235" s="20" t="s">
        <v>1751</v>
      </c>
      <c r="B1235" s="20" t="s">
        <v>1359</v>
      </c>
      <c r="C1235" s="20" t="s">
        <v>1159</v>
      </c>
      <c r="D1235" s="21" t="s">
        <v>22</v>
      </c>
      <c r="E1235" s="29" t="s">
        <v>1160</v>
      </c>
      <c r="F1235" s="29" t="s">
        <v>1160</v>
      </c>
      <c r="G1235" s="22">
        <f>SUM(G1236:G1236)</f>
        <v>9</v>
      </c>
    </row>
    <row r="1236" spans="1:7" x14ac:dyDescent="0.25">
      <c r="A1236" s="23" t="s">
        <v>1752</v>
      </c>
      <c r="B1236" s="23"/>
      <c r="C1236" s="24">
        <v>9</v>
      </c>
      <c r="D1236" s="24"/>
      <c r="E1236" s="24"/>
      <c r="F1236" s="24"/>
      <c r="G1236" s="24">
        <f>PRODUCT(C1236:F1236)</f>
        <v>9</v>
      </c>
    </row>
    <row r="1238" spans="1:7" ht="45" customHeight="1" x14ac:dyDescent="0.25">
      <c r="A1238" s="20" t="s">
        <v>1753</v>
      </c>
      <c r="B1238" s="20" t="s">
        <v>1359</v>
      </c>
      <c r="C1238" s="20" t="s">
        <v>1161</v>
      </c>
      <c r="D1238" s="21" t="s">
        <v>31</v>
      </c>
      <c r="E1238" s="29" t="s">
        <v>1162</v>
      </c>
      <c r="F1238" s="29" t="s">
        <v>1162</v>
      </c>
      <c r="G1238" s="22">
        <f>SUM(G1239:G1240)</f>
        <v>8.1999999999999993</v>
      </c>
    </row>
    <row r="1239" spans="1:7" x14ac:dyDescent="0.25">
      <c r="A1239" s="23" t="s">
        <v>1754</v>
      </c>
      <c r="B1239" s="23"/>
      <c r="C1239" s="24">
        <v>2</v>
      </c>
      <c r="D1239" s="24">
        <v>2.8</v>
      </c>
      <c r="E1239" s="24"/>
      <c r="F1239" s="24"/>
      <c r="G1239" s="24">
        <f>PRODUCT(C1239:F1239)</f>
        <v>5.6</v>
      </c>
    </row>
    <row r="1240" spans="1:7" x14ac:dyDescent="0.25">
      <c r="A1240" s="23"/>
      <c r="B1240" s="23"/>
      <c r="C1240" s="24">
        <v>1</v>
      </c>
      <c r="D1240" s="24">
        <v>2.6</v>
      </c>
      <c r="E1240" s="24"/>
      <c r="F1240" s="24"/>
      <c r="G1240" s="24">
        <f>PRODUCT(C1240:F1240)</f>
        <v>2.6</v>
      </c>
    </row>
    <row r="1242" spans="1:7" ht="45" customHeight="1" x14ac:dyDescent="0.25">
      <c r="A1242" s="20" t="s">
        <v>1755</v>
      </c>
      <c r="B1242" s="20" t="s">
        <v>1359</v>
      </c>
      <c r="C1242" s="20" t="s">
        <v>1163</v>
      </c>
      <c r="D1242" s="21" t="s">
        <v>22</v>
      </c>
      <c r="E1242" s="29" t="s">
        <v>1164</v>
      </c>
      <c r="F1242" s="29" t="s">
        <v>1164</v>
      </c>
      <c r="G1242" s="22">
        <f>SUM(G1243:G1243)</f>
        <v>1</v>
      </c>
    </row>
    <row r="1243" spans="1:7" x14ac:dyDescent="0.25">
      <c r="A1243" s="23" t="s">
        <v>1543</v>
      </c>
      <c r="B1243" s="23"/>
      <c r="C1243" s="24">
        <v>1</v>
      </c>
      <c r="D1243" s="24"/>
      <c r="E1243" s="24"/>
      <c r="F1243" s="24"/>
      <c r="G1243" s="24">
        <f>PRODUCT(C1243:F1243)</f>
        <v>1</v>
      </c>
    </row>
    <row r="1245" spans="1:7" ht="45" customHeight="1" x14ac:dyDescent="0.25">
      <c r="A1245" s="20" t="s">
        <v>1756</v>
      </c>
      <c r="B1245" s="20" t="s">
        <v>1359</v>
      </c>
      <c r="C1245" s="20" t="s">
        <v>1165</v>
      </c>
      <c r="D1245" s="21" t="s">
        <v>62</v>
      </c>
      <c r="E1245" s="29" t="s">
        <v>1166</v>
      </c>
      <c r="F1245" s="29" t="s">
        <v>1166</v>
      </c>
      <c r="G1245" s="22">
        <f>SUM(G1246:G1246)</f>
        <v>1</v>
      </c>
    </row>
    <row r="1246" spans="1:7" x14ac:dyDescent="0.25">
      <c r="A1246" s="23" t="s">
        <v>1543</v>
      </c>
      <c r="B1246" s="23"/>
      <c r="C1246" s="24">
        <v>1</v>
      </c>
      <c r="D1246" s="24"/>
      <c r="E1246" s="24"/>
      <c r="F1246" s="24"/>
      <c r="G1246" s="24">
        <f>PRODUCT(C1246:F1246)</f>
        <v>1</v>
      </c>
    </row>
    <row r="1248" spans="1:7" ht="45" customHeight="1" x14ac:dyDescent="0.25">
      <c r="A1248" s="20" t="s">
        <v>1757</v>
      </c>
      <c r="B1248" s="20" t="s">
        <v>1359</v>
      </c>
      <c r="C1248" s="20" t="s">
        <v>1167</v>
      </c>
      <c r="D1248" s="21" t="s">
        <v>62</v>
      </c>
      <c r="E1248" s="29" t="s">
        <v>1168</v>
      </c>
      <c r="F1248" s="29" t="s">
        <v>1168</v>
      </c>
      <c r="G1248" s="22">
        <f>SUM(G1249:G1249)</f>
        <v>1</v>
      </c>
    </row>
    <row r="1249" spans="1:7" x14ac:dyDescent="0.25">
      <c r="A1249" s="23" t="s">
        <v>1543</v>
      </c>
      <c r="B1249" s="23"/>
      <c r="C1249" s="24">
        <v>1</v>
      </c>
      <c r="D1249" s="24"/>
      <c r="E1249" s="24"/>
      <c r="F1249" s="24"/>
      <c r="G1249" s="24">
        <f>PRODUCT(C1249:F1249)</f>
        <v>1</v>
      </c>
    </row>
    <row r="1251" spans="1:7" ht="45" customHeight="1" x14ac:dyDescent="0.25">
      <c r="A1251" s="20" t="s">
        <v>1758</v>
      </c>
      <c r="B1251" s="20" t="s">
        <v>1359</v>
      </c>
      <c r="C1251" s="20" t="s">
        <v>1169</v>
      </c>
      <c r="D1251" s="21" t="s">
        <v>62</v>
      </c>
      <c r="E1251" s="29" t="s">
        <v>1170</v>
      </c>
      <c r="F1251" s="29" t="s">
        <v>1170</v>
      </c>
      <c r="G1251" s="22">
        <f>SUM(G1252:G1252)</f>
        <v>1</v>
      </c>
    </row>
    <row r="1252" spans="1:7" x14ac:dyDescent="0.25">
      <c r="A1252" s="23" t="s">
        <v>1543</v>
      </c>
      <c r="B1252" s="23"/>
      <c r="C1252" s="24">
        <v>1</v>
      </c>
      <c r="D1252" s="24"/>
      <c r="E1252" s="24"/>
      <c r="F1252" s="24"/>
      <c r="G1252" s="24">
        <f>PRODUCT(C1252:F1252)</f>
        <v>1</v>
      </c>
    </row>
    <row r="1254" spans="1:7" ht="45" customHeight="1" x14ac:dyDescent="0.25">
      <c r="A1254" s="20" t="s">
        <v>1759</v>
      </c>
      <c r="B1254" s="20" t="s">
        <v>1359</v>
      </c>
      <c r="C1254" s="20" t="s">
        <v>1171</v>
      </c>
      <c r="D1254" s="21" t="s">
        <v>53</v>
      </c>
      <c r="E1254" s="29" t="s">
        <v>1172</v>
      </c>
      <c r="F1254" s="29" t="s">
        <v>1172</v>
      </c>
      <c r="G1254" s="22">
        <f>SUM(G1255:G1255)</f>
        <v>1.8</v>
      </c>
    </row>
    <row r="1255" spans="1:7" x14ac:dyDescent="0.25">
      <c r="A1255" s="23" t="s">
        <v>1760</v>
      </c>
      <c r="B1255" s="23"/>
      <c r="C1255" s="24">
        <v>1</v>
      </c>
      <c r="D1255" s="24">
        <v>1.8</v>
      </c>
      <c r="E1255" s="24"/>
      <c r="F1255" s="24"/>
      <c r="G1255" s="24">
        <f>PRODUCT(C1255:F1255)</f>
        <v>1.8</v>
      </c>
    </row>
    <row r="1257" spans="1:7" ht="45" customHeight="1" x14ac:dyDescent="0.25">
      <c r="A1257" s="20" t="s">
        <v>1761</v>
      </c>
      <c r="B1257" s="20" t="s">
        <v>1359</v>
      </c>
      <c r="C1257" s="20" t="s">
        <v>1173</v>
      </c>
      <c r="D1257" s="21" t="s">
        <v>53</v>
      </c>
      <c r="E1257" s="29" t="s">
        <v>1174</v>
      </c>
      <c r="F1257" s="29" t="s">
        <v>1174</v>
      </c>
      <c r="G1257" s="22">
        <f>SUM(G1258:G1258)</f>
        <v>1.8</v>
      </c>
    </row>
    <row r="1258" spans="1:7" x14ac:dyDescent="0.25">
      <c r="A1258" s="23" t="s">
        <v>1760</v>
      </c>
      <c r="B1258" s="23"/>
      <c r="C1258" s="24">
        <v>1</v>
      </c>
      <c r="D1258" s="24">
        <v>1.8</v>
      </c>
      <c r="E1258" s="24"/>
      <c r="F1258" s="24"/>
      <c r="G1258" s="24">
        <f>PRODUCT(C1258:F1258)</f>
        <v>1.8</v>
      </c>
    </row>
    <row r="1260" spans="1:7" ht="45" customHeight="1" x14ac:dyDescent="0.25">
      <c r="A1260" s="20" t="s">
        <v>1762</v>
      </c>
      <c r="B1260" s="20" t="s">
        <v>1359</v>
      </c>
      <c r="C1260" s="20" t="s">
        <v>1175</v>
      </c>
      <c r="D1260" s="21" t="s">
        <v>36</v>
      </c>
      <c r="E1260" s="29" t="s">
        <v>1176</v>
      </c>
      <c r="F1260" s="29" t="s">
        <v>1176</v>
      </c>
      <c r="G1260" s="22">
        <f>SUM(G1261:G1261)</f>
        <v>7.84</v>
      </c>
    </row>
    <row r="1261" spans="1:7" x14ac:dyDescent="0.25">
      <c r="A1261" s="23" t="s">
        <v>1763</v>
      </c>
      <c r="B1261" s="23"/>
      <c r="C1261" s="24">
        <v>7</v>
      </c>
      <c r="D1261" s="24">
        <v>0.8</v>
      </c>
      <c r="E1261" s="24"/>
      <c r="F1261" s="24">
        <v>1.4</v>
      </c>
      <c r="G1261" s="24">
        <f>PRODUCT(C1261:F1261)</f>
        <v>7.84</v>
      </c>
    </row>
    <row r="1263" spans="1:7" ht="45" customHeight="1" x14ac:dyDescent="0.25">
      <c r="A1263" s="20" t="s">
        <v>1764</v>
      </c>
      <c r="B1263" s="20" t="s">
        <v>1359</v>
      </c>
      <c r="C1263" s="20" t="s">
        <v>1177</v>
      </c>
      <c r="D1263" s="21" t="s">
        <v>22</v>
      </c>
      <c r="E1263" s="29" t="s">
        <v>1178</v>
      </c>
      <c r="F1263" s="29" t="s">
        <v>1178</v>
      </c>
      <c r="G1263" s="22">
        <f>SUM(G1264:G1264)</f>
        <v>1</v>
      </c>
    </row>
    <row r="1264" spans="1:7" x14ac:dyDescent="0.25">
      <c r="A1264" s="23" t="s">
        <v>1543</v>
      </c>
      <c r="B1264" s="23"/>
      <c r="C1264" s="24">
        <v>1</v>
      </c>
      <c r="D1264" s="24"/>
      <c r="E1264" s="24"/>
      <c r="F1264" s="24"/>
      <c r="G1264" s="24">
        <f>PRODUCT(C1264:F1264)</f>
        <v>1</v>
      </c>
    </row>
    <row r="1266" spans="1:7" ht="45" customHeight="1" x14ac:dyDescent="0.25">
      <c r="A1266" s="20" t="s">
        <v>1765</v>
      </c>
      <c r="B1266" s="20" t="s">
        <v>1359</v>
      </c>
      <c r="C1266" s="20" t="s">
        <v>1179</v>
      </c>
      <c r="D1266" s="21" t="s">
        <v>22</v>
      </c>
      <c r="E1266" s="29" t="s">
        <v>1180</v>
      </c>
      <c r="F1266" s="29" t="s">
        <v>1180</v>
      </c>
      <c r="G1266" s="22">
        <f>SUM(G1267:G1269)</f>
        <v>5</v>
      </c>
    </row>
    <row r="1267" spans="1:7" x14ac:dyDescent="0.25">
      <c r="A1267" s="23" t="s">
        <v>1766</v>
      </c>
      <c r="B1267" s="23"/>
      <c r="C1267" s="24"/>
      <c r="D1267" s="24"/>
      <c r="E1267" s="24"/>
      <c r="F1267" s="24"/>
      <c r="G1267" s="24"/>
    </row>
    <row r="1268" spans="1:7" x14ac:dyDescent="0.25">
      <c r="A1268" s="23" t="s">
        <v>1767</v>
      </c>
      <c r="B1268" s="23"/>
      <c r="C1268" s="24">
        <v>4</v>
      </c>
      <c r="D1268" s="24"/>
      <c r="E1268" s="24"/>
      <c r="F1268" s="24"/>
      <c r="G1268" s="24">
        <f>PRODUCT(C1268:F1268)</f>
        <v>4</v>
      </c>
    </row>
    <row r="1269" spans="1:7" x14ac:dyDescent="0.25">
      <c r="A1269" s="23" t="s">
        <v>1543</v>
      </c>
      <c r="B1269" s="23"/>
      <c r="C1269" s="24">
        <v>1</v>
      </c>
      <c r="D1269" s="24"/>
      <c r="E1269" s="24"/>
      <c r="F1269" s="24"/>
      <c r="G1269" s="24">
        <f>PRODUCT(C1269:F1269)</f>
        <v>1</v>
      </c>
    </row>
    <row r="1271" spans="1:7" ht="45" customHeight="1" x14ac:dyDescent="0.25">
      <c r="A1271" s="20" t="s">
        <v>1768</v>
      </c>
      <c r="B1271" s="20" t="s">
        <v>1359</v>
      </c>
      <c r="C1271" s="20" t="s">
        <v>1181</v>
      </c>
      <c r="D1271" s="21" t="s">
        <v>22</v>
      </c>
      <c r="E1271" s="29" t="s">
        <v>1182</v>
      </c>
      <c r="F1271" s="29" t="s">
        <v>1182</v>
      </c>
      <c r="G1271" s="22">
        <f>SUM(G1272:G1272)</f>
        <v>1</v>
      </c>
    </row>
    <row r="1272" spans="1:7" x14ac:dyDescent="0.25">
      <c r="A1272" s="23" t="s">
        <v>1362</v>
      </c>
      <c r="B1272" s="23"/>
      <c r="C1272" s="24">
        <v>1</v>
      </c>
      <c r="D1272" s="24"/>
      <c r="E1272" s="24"/>
      <c r="F1272" s="24"/>
      <c r="G1272" s="24">
        <f>PRODUCT(C1272:F1272)</f>
        <v>1</v>
      </c>
    </row>
    <row r="1274" spans="1:7" ht="45" customHeight="1" x14ac:dyDescent="0.25">
      <c r="A1274" s="20" t="s">
        <v>1769</v>
      </c>
      <c r="B1274" s="20" t="s">
        <v>1359</v>
      </c>
      <c r="C1274" s="20" t="s">
        <v>1183</v>
      </c>
      <c r="D1274" s="21" t="s">
        <v>22</v>
      </c>
      <c r="E1274" s="29" t="s">
        <v>1184</v>
      </c>
      <c r="F1274" s="29" t="s">
        <v>1184</v>
      </c>
      <c r="G1274" s="22">
        <f>SUM(G1275:G1275)</f>
        <v>1</v>
      </c>
    </row>
    <row r="1275" spans="1:7" x14ac:dyDescent="0.25">
      <c r="A1275" s="23" t="s">
        <v>1770</v>
      </c>
      <c r="B1275" s="23"/>
      <c r="C1275" s="24">
        <v>1</v>
      </c>
      <c r="D1275" s="24"/>
      <c r="E1275" s="24"/>
      <c r="F1275" s="24"/>
      <c r="G1275" s="24">
        <f>PRODUCT(C1275:F1275)</f>
        <v>1</v>
      </c>
    </row>
    <row r="1277" spans="1:7" x14ac:dyDescent="0.25">
      <c r="B1277" t="s">
        <v>1357</v>
      </c>
      <c r="C1277" s="18" t="s">
        <v>6</v>
      </c>
      <c r="D1277" s="19" t="s">
        <v>7</v>
      </c>
      <c r="E1277" s="18" t="s">
        <v>8</v>
      </c>
    </row>
    <row r="1278" spans="1:7" x14ac:dyDescent="0.25">
      <c r="B1278" t="s">
        <v>1357</v>
      </c>
      <c r="C1278" s="18" t="s">
        <v>9</v>
      </c>
      <c r="D1278" s="19" t="s">
        <v>1185</v>
      </c>
      <c r="E1278" s="18" t="s">
        <v>1186</v>
      </c>
    </row>
    <row r="1279" spans="1:7" x14ac:dyDescent="0.25">
      <c r="B1279" t="s">
        <v>1357</v>
      </c>
      <c r="C1279" s="18" t="s">
        <v>12</v>
      </c>
      <c r="D1279" s="19" t="s">
        <v>1187</v>
      </c>
      <c r="E1279" s="18" t="s">
        <v>1188</v>
      </c>
    </row>
    <row r="1280" spans="1:7" x14ac:dyDescent="0.25">
      <c r="B1280" t="s">
        <v>1357</v>
      </c>
      <c r="C1280" s="18" t="s">
        <v>170</v>
      </c>
      <c r="D1280" s="19" t="s">
        <v>1189</v>
      </c>
      <c r="E1280" s="18" t="s">
        <v>1190</v>
      </c>
    </row>
    <row r="1282" spans="1:7" ht="45" customHeight="1" x14ac:dyDescent="0.25">
      <c r="A1282" s="20" t="s">
        <v>1771</v>
      </c>
      <c r="B1282" s="20" t="s">
        <v>1359</v>
      </c>
      <c r="C1282" s="20" t="s">
        <v>1192</v>
      </c>
      <c r="D1282" s="21" t="s">
        <v>76</v>
      </c>
      <c r="E1282" s="29" t="s">
        <v>1193</v>
      </c>
      <c r="F1282" s="29" t="s">
        <v>1193</v>
      </c>
      <c r="G1282" s="22">
        <f>SUM(G1283:G1283)</f>
        <v>8.56</v>
      </c>
    </row>
    <row r="1283" spans="1:7" x14ac:dyDescent="0.25">
      <c r="A1283" s="23"/>
      <c r="B1283" s="23"/>
      <c r="C1283" s="24">
        <v>1</v>
      </c>
      <c r="D1283" s="24">
        <v>8.56</v>
      </c>
      <c r="E1283" s="24"/>
      <c r="F1283" s="24"/>
      <c r="G1283" s="24">
        <f>PRODUCT(C1283:F1283)</f>
        <v>8.56</v>
      </c>
    </row>
    <row r="1285" spans="1:7" ht="45" customHeight="1" x14ac:dyDescent="0.25">
      <c r="A1285" s="20" t="s">
        <v>1772</v>
      </c>
      <c r="B1285" s="20" t="s">
        <v>1359</v>
      </c>
      <c r="C1285" s="20" t="s">
        <v>1194</v>
      </c>
      <c r="D1285" s="21" t="s">
        <v>76</v>
      </c>
      <c r="E1285" s="29" t="s">
        <v>1195</v>
      </c>
      <c r="F1285" s="29" t="s">
        <v>1195</v>
      </c>
      <c r="G1285" s="22">
        <f>SUM(G1286:G1286)</f>
        <v>6.53</v>
      </c>
    </row>
    <row r="1286" spans="1:7" x14ac:dyDescent="0.25">
      <c r="A1286" s="23"/>
      <c r="B1286" s="23"/>
      <c r="C1286" s="24">
        <v>1</v>
      </c>
      <c r="D1286" s="24">
        <v>6.53</v>
      </c>
      <c r="E1286" s="24"/>
      <c r="F1286" s="24"/>
      <c r="G1286" s="24">
        <f>PRODUCT(C1286:F1286)</f>
        <v>6.53</v>
      </c>
    </row>
    <row r="1288" spans="1:7" ht="45" customHeight="1" x14ac:dyDescent="0.25">
      <c r="A1288" s="20" t="s">
        <v>1773</v>
      </c>
      <c r="B1288" s="20" t="s">
        <v>1359</v>
      </c>
      <c r="C1288" s="20" t="s">
        <v>1196</v>
      </c>
      <c r="D1288" s="21" t="s">
        <v>76</v>
      </c>
      <c r="E1288" s="29" t="s">
        <v>1197</v>
      </c>
      <c r="F1288" s="29" t="s">
        <v>1197</v>
      </c>
      <c r="G1288" s="22">
        <f>SUM(G1289:G1289)</f>
        <v>0.98899999999999999</v>
      </c>
    </row>
    <row r="1289" spans="1:7" x14ac:dyDescent="0.25">
      <c r="A1289" s="23"/>
      <c r="B1289" s="23"/>
      <c r="C1289" s="24">
        <v>1</v>
      </c>
      <c r="D1289" s="24">
        <v>0.98899999999999999</v>
      </c>
      <c r="E1289" s="24"/>
      <c r="F1289" s="24"/>
      <c r="G1289" s="24">
        <f>PRODUCT(C1289:F1289)</f>
        <v>0.98899999999999999</v>
      </c>
    </row>
    <row r="1291" spans="1:7" ht="45" customHeight="1" x14ac:dyDescent="0.25">
      <c r="A1291" s="20" t="s">
        <v>1774</v>
      </c>
      <c r="B1291" s="20" t="s">
        <v>1359</v>
      </c>
      <c r="C1291" s="20" t="s">
        <v>1198</v>
      </c>
      <c r="D1291" s="21" t="s">
        <v>76</v>
      </c>
      <c r="E1291" s="29" t="s">
        <v>1199</v>
      </c>
      <c r="F1291" s="29" t="s">
        <v>1199</v>
      </c>
      <c r="G1291" s="22">
        <f>SUM(G1292:G1292)</f>
        <v>2.4700000000000002</v>
      </c>
    </row>
    <row r="1292" spans="1:7" x14ac:dyDescent="0.25">
      <c r="A1292" s="23"/>
      <c r="B1292" s="23"/>
      <c r="C1292" s="24">
        <v>1</v>
      </c>
      <c r="D1292" s="24">
        <v>2.4700000000000002</v>
      </c>
      <c r="E1292" s="24"/>
      <c r="F1292" s="24"/>
      <c r="G1292" s="24">
        <f>PRODUCT(C1292:F1292)</f>
        <v>2.4700000000000002</v>
      </c>
    </row>
    <row r="1294" spans="1:7" ht="45" customHeight="1" x14ac:dyDescent="0.25">
      <c r="A1294" s="20" t="s">
        <v>1775</v>
      </c>
      <c r="B1294" s="20" t="s">
        <v>1359</v>
      </c>
      <c r="C1294" s="20" t="s">
        <v>1200</v>
      </c>
      <c r="D1294" s="21" t="s">
        <v>76</v>
      </c>
      <c r="E1294" s="29" t="s">
        <v>1201</v>
      </c>
      <c r="F1294" s="29" t="s">
        <v>1201</v>
      </c>
      <c r="G1294" s="22">
        <f>SUM(G1295:G1295)</f>
        <v>5.69</v>
      </c>
    </row>
    <row r="1295" spans="1:7" x14ac:dyDescent="0.25">
      <c r="A1295" s="23"/>
      <c r="B1295" s="23"/>
      <c r="C1295" s="24">
        <v>1</v>
      </c>
      <c r="D1295" s="24">
        <v>5.69</v>
      </c>
      <c r="E1295" s="24"/>
      <c r="F1295" s="24"/>
      <c r="G1295" s="24">
        <f>PRODUCT(C1295:F1295)</f>
        <v>5.69</v>
      </c>
    </row>
    <row r="1297" spans="1:7" ht="45" customHeight="1" x14ac:dyDescent="0.25">
      <c r="A1297" s="20" t="s">
        <v>1776</v>
      </c>
      <c r="B1297" s="20" t="s">
        <v>1359</v>
      </c>
      <c r="C1297" s="20" t="s">
        <v>1202</v>
      </c>
      <c r="D1297" s="21" t="s">
        <v>76</v>
      </c>
      <c r="E1297" s="29" t="s">
        <v>1203</v>
      </c>
      <c r="F1297" s="29" t="s">
        <v>1203</v>
      </c>
      <c r="G1297" s="22">
        <f>SUM(G1298:G1298)</f>
        <v>20.149999999999999</v>
      </c>
    </row>
    <row r="1298" spans="1:7" x14ac:dyDescent="0.25">
      <c r="A1298" s="23"/>
      <c r="B1298" s="23"/>
      <c r="C1298" s="24">
        <v>1</v>
      </c>
      <c r="D1298" s="24">
        <v>20.149999999999999</v>
      </c>
      <c r="E1298" s="24"/>
      <c r="F1298" s="24"/>
      <c r="G1298" s="24">
        <f>PRODUCT(C1298:F1298)</f>
        <v>20.149999999999999</v>
      </c>
    </row>
    <row r="1300" spans="1:7" ht="45" customHeight="1" x14ac:dyDescent="0.25">
      <c r="A1300" s="20" t="s">
        <v>1777</v>
      </c>
      <c r="B1300" s="20" t="s">
        <v>1359</v>
      </c>
      <c r="C1300" s="20" t="s">
        <v>1204</v>
      </c>
      <c r="D1300" s="21" t="s">
        <v>76</v>
      </c>
      <c r="E1300" s="29" t="s">
        <v>1205</v>
      </c>
      <c r="F1300" s="29" t="s">
        <v>1205</v>
      </c>
      <c r="G1300" s="22">
        <f>SUM(G1301:G1301)</f>
        <v>20.05</v>
      </c>
    </row>
    <row r="1301" spans="1:7" x14ac:dyDescent="0.25">
      <c r="A1301" s="23"/>
      <c r="B1301" s="23"/>
      <c r="C1301" s="24">
        <v>1</v>
      </c>
      <c r="D1301" s="24">
        <v>20.05</v>
      </c>
      <c r="E1301" s="24"/>
      <c r="F1301" s="24"/>
      <c r="G1301" s="24">
        <f>PRODUCT(C1301:F1301)</f>
        <v>20.05</v>
      </c>
    </row>
    <row r="1303" spans="1:7" ht="45" customHeight="1" x14ac:dyDescent="0.25">
      <c r="A1303" s="20" t="s">
        <v>1778</v>
      </c>
      <c r="B1303" s="20" t="s">
        <v>1359</v>
      </c>
      <c r="C1303" s="20" t="s">
        <v>1206</v>
      </c>
      <c r="D1303" s="21" t="s">
        <v>76</v>
      </c>
      <c r="E1303" s="29" t="s">
        <v>1207</v>
      </c>
      <c r="F1303" s="29" t="s">
        <v>1207</v>
      </c>
      <c r="G1303" s="22">
        <f>SUM(G1304:G1310)</f>
        <v>64.438999999999993</v>
      </c>
    </row>
    <row r="1304" spans="1:7" x14ac:dyDescent="0.25">
      <c r="A1304" s="23"/>
      <c r="B1304" s="23"/>
      <c r="C1304" s="24">
        <v>1</v>
      </c>
      <c r="D1304" s="24">
        <v>8.56</v>
      </c>
      <c r="E1304" s="24"/>
      <c r="F1304" s="24"/>
      <c r="G1304" s="24">
        <f t="shared" ref="G1304:G1310" si="36">PRODUCT(C1304:F1304)</f>
        <v>8.56</v>
      </c>
    </row>
    <row r="1305" spans="1:7" x14ac:dyDescent="0.25">
      <c r="A1305" s="23"/>
      <c r="B1305" s="23"/>
      <c r="C1305" s="24">
        <v>1</v>
      </c>
      <c r="D1305" s="24">
        <v>6.53</v>
      </c>
      <c r="E1305" s="24"/>
      <c r="F1305" s="24"/>
      <c r="G1305" s="24">
        <f t="shared" si="36"/>
        <v>6.53</v>
      </c>
    </row>
    <row r="1306" spans="1:7" x14ac:dyDescent="0.25">
      <c r="A1306" s="23"/>
      <c r="B1306" s="23"/>
      <c r="C1306" s="24">
        <v>1</v>
      </c>
      <c r="D1306" s="24">
        <v>0.98899999999999999</v>
      </c>
      <c r="E1306" s="24"/>
      <c r="F1306" s="24"/>
      <c r="G1306" s="24">
        <f t="shared" si="36"/>
        <v>0.98899999999999999</v>
      </c>
    </row>
    <row r="1307" spans="1:7" x14ac:dyDescent="0.25">
      <c r="A1307" s="23"/>
      <c r="B1307" s="23"/>
      <c r="C1307" s="24">
        <v>1</v>
      </c>
      <c r="D1307" s="24">
        <v>2.4700000000000002</v>
      </c>
      <c r="E1307" s="24"/>
      <c r="F1307" s="24"/>
      <c r="G1307" s="24">
        <f t="shared" si="36"/>
        <v>2.4700000000000002</v>
      </c>
    </row>
    <row r="1308" spans="1:7" x14ac:dyDescent="0.25">
      <c r="A1308" s="23"/>
      <c r="B1308" s="23"/>
      <c r="C1308" s="24">
        <v>1</v>
      </c>
      <c r="D1308" s="24">
        <v>5.69</v>
      </c>
      <c r="E1308" s="24"/>
      <c r="F1308" s="24"/>
      <c r="G1308" s="24">
        <f t="shared" si="36"/>
        <v>5.69</v>
      </c>
    </row>
    <row r="1309" spans="1:7" x14ac:dyDescent="0.25">
      <c r="A1309" s="23"/>
      <c r="B1309" s="23"/>
      <c r="C1309" s="24">
        <v>1</v>
      </c>
      <c r="D1309" s="24">
        <v>20.149999999999999</v>
      </c>
      <c r="E1309" s="24"/>
      <c r="F1309" s="24"/>
      <c r="G1309" s="24">
        <f t="shared" si="36"/>
        <v>20.149999999999999</v>
      </c>
    </row>
    <row r="1310" spans="1:7" x14ac:dyDescent="0.25">
      <c r="A1310" s="23"/>
      <c r="B1310" s="23"/>
      <c r="C1310" s="24">
        <v>1</v>
      </c>
      <c r="D1310" s="24">
        <v>20.05</v>
      </c>
      <c r="E1310" s="24"/>
      <c r="F1310" s="24"/>
      <c r="G1310" s="24">
        <f t="shared" si="36"/>
        <v>20.05</v>
      </c>
    </row>
    <row r="1312" spans="1:7" ht="45" customHeight="1" x14ac:dyDescent="0.25">
      <c r="A1312" s="20" t="s">
        <v>1779</v>
      </c>
      <c r="B1312" s="20" t="s">
        <v>1359</v>
      </c>
      <c r="C1312" s="20" t="s">
        <v>1208</v>
      </c>
      <c r="D1312" s="21" t="s">
        <v>76</v>
      </c>
      <c r="E1312" s="29" t="s">
        <v>1209</v>
      </c>
      <c r="F1312" s="29" t="s">
        <v>1209</v>
      </c>
      <c r="G1312" s="22">
        <f>SUM(G1313:G1313)</f>
        <v>90.614999999999981</v>
      </c>
    </row>
    <row r="1313" spans="1:7" x14ac:dyDescent="0.25">
      <c r="A1313" s="23" t="s">
        <v>1780</v>
      </c>
      <c r="B1313" s="23"/>
      <c r="C1313" s="24">
        <v>1</v>
      </c>
      <c r="D1313" s="24">
        <v>64.724999999999994</v>
      </c>
      <c r="E1313" s="24">
        <v>1.4</v>
      </c>
      <c r="F1313" s="24"/>
      <c r="G1313" s="24">
        <f>PRODUCT(C1313:F1313)</f>
        <v>90.614999999999981</v>
      </c>
    </row>
    <row r="1315" spans="1:7" x14ac:dyDescent="0.25">
      <c r="B1315" t="s">
        <v>1357</v>
      </c>
      <c r="C1315" s="18" t="s">
        <v>6</v>
      </c>
      <c r="D1315" s="19" t="s">
        <v>7</v>
      </c>
      <c r="E1315" s="18" t="s">
        <v>8</v>
      </c>
    </row>
    <row r="1316" spans="1:7" x14ac:dyDescent="0.25">
      <c r="B1316" t="s">
        <v>1357</v>
      </c>
      <c r="C1316" s="18" t="s">
        <v>9</v>
      </c>
      <c r="D1316" s="19" t="s">
        <v>1185</v>
      </c>
      <c r="E1316" s="18" t="s">
        <v>1186</v>
      </c>
    </row>
    <row r="1317" spans="1:7" x14ac:dyDescent="0.25">
      <c r="B1317" t="s">
        <v>1357</v>
      </c>
      <c r="C1317" s="18" t="s">
        <v>12</v>
      </c>
      <c r="D1317" s="19" t="s">
        <v>1187</v>
      </c>
      <c r="E1317" s="18" t="s">
        <v>1188</v>
      </c>
    </row>
    <row r="1318" spans="1:7" x14ac:dyDescent="0.25">
      <c r="B1318" t="s">
        <v>1357</v>
      </c>
      <c r="C1318" s="18" t="s">
        <v>170</v>
      </c>
      <c r="D1318" s="19" t="s">
        <v>1210</v>
      </c>
      <c r="E1318" s="18" t="s">
        <v>1211</v>
      </c>
    </row>
    <row r="1320" spans="1:7" ht="45" customHeight="1" x14ac:dyDescent="0.25">
      <c r="A1320" s="20" t="s">
        <v>1781</v>
      </c>
      <c r="B1320" s="20" t="s">
        <v>1359</v>
      </c>
      <c r="C1320" s="20" t="s">
        <v>1213</v>
      </c>
      <c r="D1320" s="21" t="s">
        <v>318</v>
      </c>
      <c r="E1320" s="29" t="s">
        <v>1214</v>
      </c>
      <c r="F1320" s="29" t="s">
        <v>1214</v>
      </c>
      <c r="G1320" s="22">
        <f>SUM(G1321:G1321)</f>
        <v>12.5</v>
      </c>
    </row>
    <row r="1321" spans="1:7" x14ac:dyDescent="0.25">
      <c r="A1321" s="23"/>
      <c r="B1321" s="23"/>
      <c r="C1321" s="24">
        <v>1</v>
      </c>
      <c r="D1321" s="24">
        <v>12.5</v>
      </c>
      <c r="E1321" s="24"/>
      <c r="F1321" s="24"/>
      <c r="G1321" s="24">
        <f>PRODUCT(C1321:F1321)</f>
        <v>12.5</v>
      </c>
    </row>
    <row r="1323" spans="1:7" x14ac:dyDescent="0.25">
      <c r="B1323" t="s">
        <v>1357</v>
      </c>
      <c r="C1323" s="18" t="s">
        <v>6</v>
      </c>
      <c r="D1323" s="19" t="s">
        <v>7</v>
      </c>
      <c r="E1323" s="18" t="s">
        <v>8</v>
      </c>
    </row>
    <row r="1324" spans="1:7" x14ac:dyDescent="0.25">
      <c r="B1324" t="s">
        <v>1357</v>
      </c>
      <c r="C1324" s="18" t="s">
        <v>9</v>
      </c>
      <c r="D1324" s="19" t="s">
        <v>1185</v>
      </c>
      <c r="E1324" s="18" t="s">
        <v>1186</v>
      </c>
    </row>
    <row r="1325" spans="1:7" x14ac:dyDescent="0.25">
      <c r="B1325" t="s">
        <v>1357</v>
      </c>
      <c r="C1325" s="18" t="s">
        <v>12</v>
      </c>
      <c r="D1325" s="19" t="s">
        <v>1215</v>
      </c>
      <c r="E1325" s="18" t="s">
        <v>1216</v>
      </c>
    </row>
    <row r="1326" spans="1:7" x14ac:dyDescent="0.25">
      <c r="B1326" t="s">
        <v>1357</v>
      </c>
      <c r="C1326" s="18" t="s">
        <v>170</v>
      </c>
      <c r="D1326" s="19" t="s">
        <v>1189</v>
      </c>
      <c r="E1326" s="18" t="s">
        <v>1190</v>
      </c>
    </row>
    <row r="1328" spans="1:7" ht="45" customHeight="1" x14ac:dyDescent="0.25">
      <c r="A1328" s="20" t="s">
        <v>1782</v>
      </c>
      <c r="B1328" s="20" t="s">
        <v>1359</v>
      </c>
      <c r="C1328" s="20" t="s">
        <v>1192</v>
      </c>
      <c r="D1328" s="21" t="s">
        <v>76</v>
      </c>
      <c r="E1328" s="29" t="s">
        <v>1193</v>
      </c>
      <c r="F1328" s="29" t="s">
        <v>1193</v>
      </c>
      <c r="G1328" s="22">
        <f>SUM(G1329:G1329)</f>
        <v>12.25</v>
      </c>
    </row>
    <row r="1329" spans="1:7" x14ac:dyDescent="0.25">
      <c r="A1329" s="23"/>
      <c r="B1329" s="23"/>
      <c r="C1329" s="24">
        <v>1</v>
      </c>
      <c r="D1329" s="24">
        <v>12.25</v>
      </c>
      <c r="E1329" s="24"/>
      <c r="F1329" s="24"/>
      <c r="G1329" s="24">
        <f>PRODUCT(C1329:F1329)</f>
        <v>12.25</v>
      </c>
    </row>
    <row r="1331" spans="1:7" ht="45" customHeight="1" x14ac:dyDescent="0.25">
      <c r="A1331" s="20" t="s">
        <v>1783</v>
      </c>
      <c r="B1331" s="20" t="s">
        <v>1359</v>
      </c>
      <c r="C1331" s="20" t="s">
        <v>1196</v>
      </c>
      <c r="D1331" s="21" t="s">
        <v>76</v>
      </c>
      <c r="E1331" s="29" t="s">
        <v>1197</v>
      </c>
      <c r="F1331" s="29" t="s">
        <v>1197</v>
      </c>
      <c r="G1331" s="22">
        <f>SUM(G1332:G1344)</f>
        <v>48.452500000000001</v>
      </c>
    </row>
    <row r="1332" spans="1:7" x14ac:dyDescent="0.25">
      <c r="A1332" s="23" t="s">
        <v>1366</v>
      </c>
      <c r="B1332" s="23"/>
      <c r="C1332" s="24">
        <v>1</v>
      </c>
      <c r="D1332" s="24">
        <v>1</v>
      </c>
      <c r="E1332" s="24">
        <v>0.5</v>
      </c>
      <c r="F1332" s="24">
        <v>0.05</v>
      </c>
      <c r="G1332" s="24">
        <f t="shared" ref="G1332:G1344" si="37">PRODUCT(C1332:F1332)</f>
        <v>2.5000000000000001E-2</v>
      </c>
    </row>
    <row r="1333" spans="1:7" x14ac:dyDescent="0.25">
      <c r="A1333" s="23" t="s">
        <v>1784</v>
      </c>
      <c r="B1333" s="23"/>
      <c r="C1333" s="24">
        <v>1</v>
      </c>
      <c r="D1333" s="24">
        <v>5</v>
      </c>
      <c r="E1333" s="24">
        <v>0.15</v>
      </c>
      <c r="F1333" s="24">
        <v>0.15</v>
      </c>
      <c r="G1333" s="24">
        <f t="shared" si="37"/>
        <v>0.11249999999999999</v>
      </c>
    </row>
    <row r="1334" spans="1:7" x14ac:dyDescent="0.25">
      <c r="A1334" s="23" t="s">
        <v>1370</v>
      </c>
      <c r="B1334" s="23"/>
      <c r="C1334" s="24">
        <v>1</v>
      </c>
      <c r="D1334" s="24">
        <v>1</v>
      </c>
      <c r="E1334" s="24">
        <v>0.6</v>
      </c>
      <c r="F1334" s="24">
        <v>0.6</v>
      </c>
      <c r="G1334" s="24">
        <f t="shared" si="37"/>
        <v>0.36</v>
      </c>
    </row>
    <row r="1335" spans="1:7" x14ac:dyDescent="0.25">
      <c r="A1335" s="23" t="s">
        <v>1785</v>
      </c>
      <c r="B1335" s="23"/>
      <c r="C1335" s="24">
        <v>1</v>
      </c>
      <c r="D1335" s="24">
        <v>163</v>
      </c>
      <c r="E1335" s="24">
        <v>0.15</v>
      </c>
      <c r="F1335" s="24">
        <v>1</v>
      </c>
      <c r="G1335" s="24">
        <f t="shared" si="37"/>
        <v>24.45</v>
      </c>
    </row>
    <row r="1336" spans="1:7" x14ac:dyDescent="0.25">
      <c r="A1336" s="23" t="s">
        <v>1786</v>
      </c>
      <c r="B1336" s="23"/>
      <c r="C1336" s="24">
        <v>3</v>
      </c>
      <c r="D1336" s="24">
        <v>3.5</v>
      </c>
      <c r="E1336" s="24">
        <v>0.9</v>
      </c>
      <c r="F1336" s="24">
        <v>0.25</v>
      </c>
      <c r="G1336" s="24">
        <f t="shared" si="37"/>
        <v>2.3625000000000003</v>
      </c>
    </row>
    <row r="1337" spans="1:7" x14ac:dyDescent="0.25">
      <c r="A1337" s="23" t="s">
        <v>1381</v>
      </c>
      <c r="B1337" s="23"/>
      <c r="C1337" s="24">
        <v>1</v>
      </c>
      <c r="D1337" s="24">
        <v>14.5</v>
      </c>
      <c r="E1337" s="24">
        <v>3.2</v>
      </c>
      <c r="F1337" s="24">
        <v>0.35</v>
      </c>
      <c r="G1337" s="24">
        <f t="shared" si="37"/>
        <v>16.240000000000002</v>
      </c>
    </row>
    <row r="1338" spans="1:7" x14ac:dyDescent="0.25">
      <c r="A1338" s="23" t="s">
        <v>1787</v>
      </c>
      <c r="B1338" s="23"/>
      <c r="C1338" s="24">
        <v>1</v>
      </c>
      <c r="D1338" s="24">
        <v>15</v>
      </c>
      <c r="E1338" s="24">
        <v>0.3</v>
      </c>
      <c r="F1338" s="24">
        <v>0.1</v>
      </c>
      <c r="G1338" s="24">
        <f t="shared" si="37"/>
        <v>0.45</v>
      </c>
    </row>
    <row r="1339" spans="1:7" x14ac:dyDescent="0.25">
      <c r="A1339" s="23" t="s">
        <v>1788</v>
      </c>
      <c r="B1339" s="23"/>
      <c r="C1339" s="24">
        <v>1</v>
      </c>
      <c r="D1339" s="24">
        <v>57.53</v>
      </c>
      <c r="E1339" s="24">
        <v>1</v>
      </c>
      <c r="F1339" s="24">
        <v>0.05</v>
      </c>
      <c r="G1339" s="24">
        <f t="shared" si="37"/>
        <v>2.8765000000000001</v>
      </c>
    </row>
    <row r="1340" spans="1:7" x14ac:dyDescent="0.25">
      <c r="A1340" s="23" t="s">
        <v>1789</v>
      </c>
      <c r="B1340" s="23"/>
      <c r="C1340" s="24">
        <v>1</v>
      </c>
      <c r="D1340" s="24">
        <v>1</v>
      </c>
      <c r="E1340" s="24">
        <v>2.1</v>
      </c>
      <c r="F1340" s="24">
        <v>0.05</v>
      </c>
      <c r="G1340" s="24">
        <f t="shared" si="37"/>
        <v>0.10500000000000001</v>
      </c>
    </row>
    <row r="1341" spans="1:7" x14ac:dyDescent="0.25">
      <c r="A1341" s="23"/>
      <c r="B1341" s="23"/>
      <c r="C1341" s="24">
        <v>1</v>
      </c>
      <c r="D1341" s="24">
        <v>1.2</v>
      </c>
      <c r="E1341" s="24">
        <v>2.1</v>
      </c>
      <c r="F1341" s="24">
        <v>0.05</v>
      </c>
      <c r="G1341" s="24">
        <f t="shared" si="37"/>
        <v>0.126</v>
      </c>
    </row>
    <row r="1342" spans="1:7" x14ac:dyDescent="0.25">
      <c r="A1342" s="23" t="s">
        <v>1790</v>
      </c>
      <c r="B1342" s="23"/>
      <c r="C1342" s="24">
        <v>1</v>
      </c>
      <c r="D1342" s="24">
        <v>18</v>
      </c>
      <c r="E1342" s="24">
        <v>0.05</v>
      </c>
      <c r="F1342" s="24">
        <v>0.05</v>
      </c>
      <c r="G1342" s="24">
        <f t="shared" si="37"/>
        <v>4.5000000000000005E-2</v>
      </c>
    </row>
    <row r="1343" spans="1:7" x14ac:dyDescent="0.25">
      <c r="A1343" s="23" t="s">
        <v>1427</v>
      </c>
      <c r="B1343" s="23"/>
      <c r="C1343" s="24">
        <v>1</v>
      </c>
      <c r="D1343" s="24">
        <v>14</v>
      </c>
      <c r="E1343" s="24">
        <v>1</v>
      </c>
      <c r="F1343" s="24">
        <v>0.05</v>
      </c>
      <c r="G1343" s="24">
        <f t="shared" si="37"/>
        <v>0.70000000000000007</v>
      </c>
    </row>
    <row r="1344" spans="1:7" x14ac:dyDescent="0.25">
      <c r="A1344" s="23" t="s">
        <v>1791</v>
      </c>
      <c r="B1344" s="23"/>
      <c r="C1344" s="24">
        <v>1</v>
      </c>
      <c r="D1344" s="24">
        <v>12</v>
      </c>
      <c r="E1344" s="24">
        <v>1</v>
      </c>
      <c r="F1344" s="24">
        <v>0.05</v>
      </c>
      <c r="G1344" s="24">
        <f t="shared" si="37"/>
        <v>0.60000000000000009</v>
      </c>
    </row>
    <row r="1346" spans="1:7" ht="45" customHeight="1" x14ac:dyDescent="0.25">
      <c r="A1346" s="20" t="s">
        <v>1792</v>
      </c>
      <c r="B1346" s="20" t="s">
        <v>1359</v>
      </c>
      <c r="C1346" s="20" t="s">
        <v>1198</v>
      </c>
      <c r="D1346" s="21" t="s">
        <v>76</v>
      </c>
      <c r="E1346" s="29" t="s">
        <v>1199</v>
      </c>
      <c r="F1346" s="29" t="s">
        <v>1199</v>
      </c>
      <c r="G1346" s="22">
        <f>SUM(G1347:G1354)</f>
        <v>10.194500000000001</v>
      </c>
    </row>
    <row r="1347" spans="1:7" x14ac:dyDescent="0.25">
      <c r="A1347" s="23" t="s">
        <v>1381</v>
      </c>
      <c r="B1347" s="23"/>
      <c r="C1347" s="24">
        <v>1</v>
      </c>
      <c r="D1347" s="24">
        <v>14.5</v>
      </c>
      <c r="E1347" s="24">
        <v>3.2</v>
      </c>
      <c r="F1347" s="24">
        <v>0.05</v>
      </c>
      <c r="G1347" s="24">
        <f t="shared" ref="G1347:G1354" si="38">PRODUCT(C1347:F1347)</f>
        <v>2.3200000000000003</v>
      </c>
    </row>
    <row r="1348" spans="1:7" x14ac:dyDescent="0.25">
      <c r="A1348" s="23" t="s">
        <v>1665</v>
      </c>
      <c r="B1348" s="23"/>
      <c r="C1348" s="24">
        <v>30</v>
      </c>
      <c r="D1348" s="24">
        <v>1</v>
      </c>
      <c r="E1348" s="24">
        <v>2.1</v>
      </c>
      <c r="F1348" s="24">
        <v>0.05</v>
      </c>
      <c r="G1348" s="24">
        <f t="shared" si="38"/>
        <v>3.1500000000000004</v>
      </c>
    </row>
    <row r="1349" spans="1:7" x14ac:dyDescent="0.25">
      <c r="A1349" s="23"/>
      <c r="B1349" s="23"/>
      <c r="C1349" s="24">
        <v>6</v>
      </c>
      <c r="D1349" s="24">
        <v>1.2</v>
      </c>
      <c r="E1349" s="24">
        <v>2.1</v>
      </c>
      <c r="F1349" s="24">
        <v>0.05</v>
      </c>
      <c r="G1349" s="24">
        <f t="shared" si="38"/>
        <v>0.75600000000000001</v>
      </c>
    </row>
    <row r="1350" spans="1:7" x14ac:dyDescent="0.25">
      <c r="A1350" s="23"/>
      <c r="B1350" s="23"/>
      <c r="C1350" s="24">
        <v>7</v>
      </c>
      <c r="D1350" s="24">
        <v>1</v>
      </c>
      <c r="E1350" s="24">
        <v>2.1</v>
      </c>
      <c r="F1350" s="24">
        <v>0.05</v>
      </c>
      <c r="G1350" s="24">
        <f t="shared" si="38"/>
        <v>0.7350000000000001</v>
      </c>
    </row>
    <row r="1351" spans="1:7" x14ac:dyDescent="0.25">
      <c r="A1351" s="23"/>
      <c r="B1351" s="23"/>
      <c r="C1351" s="24">
        <v>1</v>
      </c>
      <c r="D1351" s="24">
        <v>1.2</v>
      </c>
      <c r="E1351" s="24">
        <v>2.1</v>
      </c>
      <c r="F1351" s="24">
        <v>0.05</v>
      </c>
      <c r="G1351" s="24">
        <f t="shared" si="38"/>
        <v>0.126</v>
      </c>
    </row>
    <row r="1352" spans="1:7" x14ac:dyDescent="0.25">
      <c r="A1352" s="23" t="s">
        <v>1788</v>
      </c>
      <c r="B1352" s="23"/>
      <c r="C1352" s="24">
        <v>1</v>
      </c>
      <c r="D1352" s="24">
        <v>57.53</v>
      </c>
      <c r="E1352" s="24">
        <v>1</v>
      </c>
      <c r="F1352" s="24">
        <v>0.05</v>
      </c>
      <c r="G1352" s="24">
        <f t="shared" si="38"/>
        <v>2.8765000000000001</v>
      </c>
    </row>
    <row r="1353" spans="1:7" x14ac:dyDescent="0.25">
      <c r="A1353" s="23" t="s">
        <v>1789</v>
      </c>
      <c r="B1353" s="23"/>
      <c r="C1353" s="24">
        <v>1</v>
      </c>
      <c r="D1353" s="24">
        <v>1</v>
      </c>
      <c r="E1353" s="24">
        <v>2.1</v>
      </c>
      <c r="F1353" s="24">
        <v>0.05</v>
      </c>
      <c r="G1353" s="24">
        <f t="shared" si="38"/>
        <v>0.10500000000000001</v>
      </c>
    </row>
    <row r="1354" spans="1:7" x14ac:dyDescent="0.25">
      <c r="A1354" s="23"/>
      <c r="B1354" s="23"/>
      <c r="C1354" s="24">
        <v>1</v>
      </c>
      <c r="D1354" s="24">
        <v>1.2</v>
      </c>
      <c r="E1354" s="24">
        <v>2.1</v>
      </c>
      <c r="F1354" s="24">
        <v>0.05</v>
      </c>
      <c r="G1354" s="24">
        <f t="shared" si="38"/>
        <v>0.126</v>
      </c>
    </row>
    <row r="1356" spans="1:7" ht="45" customHeight="1" x14ac:dyDescent="0.25">
      <c r="A1356" s="20" t="s">
        <v>1793</v>
      </c>
      <c r="B1356" s="20" t="s">
        <v>1359</v>
      </c>
      <c r="C1356" s="20" t="s">
        <v>1204</v>
      </c>
      <c r="D1356" s="21" t="s">
        <v>76</v>
      </c>
      <c r="E1356" s="29" t="s">
        <v>1205</v>
      </c>
      <c r="F1356" s="29" t="s">
        <v>1205</v>
      </c>
      <c r="G1356" s="22">
        <f>SUM(G1357:G1374)</f>
        <v>98.537000000000006</v>
      </c>
    </row>
    <row r="1357" spans="1:7" x14ac:dyDescent="0.25">
      <c r="A1357" s="23" t="s">
        <v>1394</v>
      </c>
      <c r="B1357" s="23"/>
      <c r="C1357" s="24">
        <v>1</v>
      </c>
      <c r="D1357" s="24">
        <v>175.75</v>
      </c>
      <c r="E1357" s="24">
        <v>1</v>
      </c>
      <c r="F1357" s="24">
        <v>0.1</v>
      </c>
      <c r="G1357" s="24">
        <f t="shared" ref="G1357:G1367" si="39">PRODUCT(C1357:F1357)</f>
        <v>17.574999999999999</v>
      </c>
    </row>
    <row r="1358" spans="1:7" x14ac:dyDescent="0.25">
      <c r="A1358" s="23" t="s">
        <v>1794</v>
      </c>
      <c r="B1358" s="23"/>
      <c r="C1358" s="24">
        <v>1</v>
      </c>
      <c r="D1358" s="24">
        <v>639.66</v>
      </c>
      <c r="E1358" s="24">
        <v>1</v>
      </c>
      <c r="F1358" s="24">
        <v>0.05</v>
      </c>
      <c r="G1358" s="24">
        <f t="shared" si="39"/>
        <v>31.983000000000001</v>
      </c>
    </row>
    <row r="1359" spans="1:7" x14ac:dyDescent="0.25">
      <c r="A1359" s="23" t="s">
        <v>1795</v>
      </c>
      <c r="B1359" s="23"/>
      <c r="C1359" s="24">
        <v>1</v>
      </c>
      <c r="D1359" s="24">
        <v>157.52000000000001</v>
      </c>
      <c r="E1359" s="24">
        <v>1</v>
      </c>
      <c r="F1359" s="24">
        <v>0.05</v>
      </c>
      <c r="G1359" s="24">
        <f t="shared" si="39"/>
        <v>7.8760000000000012</v>
      </c>
    </row>
    <row r="1360" spans="1:7" x14ac:dyDescent="0.25">
      <c r="A1360" s="23" t="s">
        <v>1796</v>
      </c>
      <c r="B1360" s="23"/>
      <c r="C1360" s="24">
        <v>1</v>
      </c>
      <c r="D1360" s="24">
        <v>250</v>
      </c>
      <c r="E1360" s="24">
        <v>0.02</v>
      </c>
      <c r="F1360" s="24">
        <v>1</v>
      </c>
      <c r="G1360" s="24">
        <f t="shared" si="39"/>
        <v>5</v>
      </c>
    </row>
    <row r="1361" spans="1:7" x14ac:dyDescent="0.25">
      <c r="A1361" s="23" t="s">
        <v>1797</v>
      </c>
      <c r="B1361" s="23"/>
      <c r="C1361" s="24">
        <v>1</v>
      </c>
      <c r="D1361" s="24">
        <v>75</v>
      </c>
      <c r="E1361" s="24">
        <v>1</v>
      </c>
      <c r="F1361" s="24">
        <v>0.02</v>
      </c>
      <c r="G1361" s="24">
        <f t="shared" si="39"/>
        <v>1.5</v>
      </c>
    </row>
    <row r="1362" spans="1:7" x14ac:dyDescent="0.25">
      <c r="A1362" s="23" t="s">
        <v>1798</v>
      </c>
      <c r="B1362" s="23"/>
      <c r="C1362" s="24">
        <v>1</v>
      </c>
      <c r="D1362" s="24">
        <v>25</v>
      </c>
      <c r="E1362" s="24">
        <v>0.3</v>
      </c>
      <c r="F1362" s="24">
        <v>0.05</v>
      </c>
      <c r="G1362" s="24">
        <f t="shared" si="39"/>
        <v>0.375</v>
      </c>
    </row>
    <row r="1363" spans="1:7" x14ac:dyDescent="0.25">
      <c r="A1363" s="23" t="s">
        <v>1799</v>
      </c>
      <c r="B1363" s="23"/>
      <c r="C1363" s="24">
        <v>1</v>
      </c>
      <c r="D1363" s="24">
        <v>78</v>
      </c>
      <c r="E1363" s="24">
        <v>1</v>
      </c>
      <c r="F1363" s="24">
        <v>0.05</v>
      </c>
      <c r="G1363" s="24">
        <f t="shared" si="39"/>
        <v>3.9000000000000004</v>
      </c>
    </row>
    <row r="1364" spans="1:7" x14ac:dyDescent="0.25">
      <c r="A1364" s="23" t="s">
        <v>1487</v>
      </c>
      <c r="B1364" s="23"/>
      <c r="C1364" s="24">
        <v>1</v>
      </c>
      <c r="D1364" s="24">
        <v>96.75</v>
      </c>
      <c r="E1364" s="24">
        <v>1</v>
      </c>
      <c r="F1364" s="24">
        <v>0.05</v>
      </c>
      <c r="G1364" s="24">
        <f t="shared" si="39"/>
        <v>4.8375000000000004</v>
      </c>
    </row>
    <row r="1365" spans="1:7" x14ac:dyDescent="0.25">
      <c r="A1365" s="23" t="s">
        <v>1800</v>
      </c>
      <c r="B1365" s="23"/>
      <c r="C1365" s="24">
        <v>1</v>
      </c>
      <c r="D1365" s="24">
        <v>27.25</v>
      </c>
      <c r="E1365" s="24">
        <v>1</v>
      </c>
      <c r="F1365" s="24">
        <v>0.05</v>
      </c>
      <c r="G1365" s="24">
        <f t="shared" si="39"/>
        <v>1.3625</v>
      </c>
    </row>
    <row r="1366" spans="1:7" x14ac:dyDescent="0.25">
      <c r="A1366" s="23" t="s">
        <v>1447</v>
      </c>
      <c r="B1366" s="23"/>
      <c r="C1366" s="24">
        <v>7</v>
      </c>
      <c r="D1366" s="24">
        <v>1</v>
      </c>
      <c r="E1366" s="24">
        <v>0.6</v>
      </c>
      <c r="F1366" s="24">
        <v>0.4</v>
      </c>
      <c r="G1366" s="24">
        <f t="shared" si="39"/>
        <v>1.6800000000000002</v>
      </c>
    </row>
    <row r="1367" spans="1:7" x14ac:dyDescent="0.25">
      <c r="A1367" s="23" t="s">
        <v>1449</v>
      </c>
      <c r="B1367" s="23"/>
      <c r="C1367" s="24">
        <v>7</v>
      </c>
      <c r="D1367" s="24">
        <v>0.4</v>
      </c>
      <c r="E1367" s="24">
        <v>0.4</v>
      </c>
      <c r="F1367" s="24">
        <v>0.4</v>
      </c>
      <c r="G1367" s="24">
        <f t="shared" si="39"/>
        <v>0.44800000000000006</v>
      </c>
    </row>
    <row r="1368" spans="1:7" x14ac:dyDescent="0.25">
      <c r="A1368" s="23" t="s">
        <v>1801</v>
      </c>
      <c r="B1368" s="23"/>
      <c r="C1368" s="24"/>
      <c r="D1368" s="24"/>
      <c r="E1368" s="24"/>
      <c r="F1368" s="24"/>
      <c r="G1368" s="24"/>
    </row>
    <row r="1369" spans="1:7" x14ac:dyDescent="0.25">
      <c r="A1369" s="23" t="s">
        <v>1802</v>
      </c>
      <c r="B1369" s="23"/>
      <c r="C1369" s="24">
        <v>1</v>
      </c>
      <c r="D1369" s="24">
        <v>2.5</v>
      </c>
      <c r="E1369" s="24"/>
      <c r="F1369" s="24"/>
      <c r="G1369" s="24">
        <f t="shared" ref="G1369:G1374" si="40">PRODUCT(C1369:F1369)</f>
        <v>2.5</v>
      </c>
    </row>
    <row r="1370" spans="1:7" x14ac:dyDescent="0.25">
      <c r="A1370" s="23" t="s">
        <v>1124</v>
      </c>
      <c r="B1370" s="23"/>
      <c r="C1370" s="24">
        <v>1</v>
      </c>
      <c r="D1370" s="24">
        <v>3.5</v>
      </c>
      <c r="E1370" s="24"/>
      <c r="F1370" s="24"/>
      <c r="G1370" s="24">
        <f t="shared" si="40"/>
        <v>3.5</v>
      </c>
    </row>
    <row r="1371" spans="1:7" x14ac:dyDescent="0.25">
      <c r="A1371" s="23" t="s">
        <v>514</v>
      </c>
      <c r="B1371" s="23"/>
      <c r="C1371" s="24">
        <v>1</v>
      </c>
      <c r="D1371" s="24">
        <v>6</v>
      </c>
      <c r="E1371" s="24"/>
      <c r="F1371" s="24"/>
      <c r="G1371" s="24">
        <f t="shared" si="40"/>
        <v>6</v>
      </c>
    </row>
    <row r="1372" spans="1:7" x14ac:dyDescent="0.25">
      <c r="A1372" s="23" t="s">
        <v>837</v>
      </c>
      <c r="B1372" s="23"/>
      <c r="C1372" s="24">
        <v>1</v>
      </c>
      <c r="D1372" s="24">
        <v>1.25</v>
      </c>
      <c r="E1372" s="24"/>
      <c r="F1372" s="24"/>
      <c r="G1372" s="24">
        <f t="shared" si="40"/>
        <v>1.25</v>
      </c>
    </row>
    <row r="1373" spans="1:7" x14ac:dyDescent="0.25">
      <c r="A1373" s="23" t="s">
        <v>1803</v>
      </c>
      <c r="B1373" s="23"/>
      <c r="C1373" s="24">
        <v>1</v>
      </c>
      <c r="D1373" s="24">
        <v>1.25</v>
      </c>
      <c r="E1373" s="24"/>
      <c r="F1373" s="24"/>
      <c r="G1373" s="24">
        <f t="shared" si="40"/>
        <v>1.25</v>
      </c>
    </row>
    <row r="1374" spans="1:7" x14ac:dyDescent="0.25">
      <c r="A1374" s="23" t="s">
        <v>1804</v>
      </c>
      <c r="B1374" s="23"/>
      <c r="C1374" s="24">
        <v>1</v>
      </c>
      <c r="D1374" s="24">
        <v>7.5</v>
      </c>
      <c r="E1374" s="24"/>
      <c r="F1374" s="24"/>
      <c r="G1374" s="24">
        <f t="shared" si="40"/>
        <v>7.5</v>
      </c>
    </row>
    <row r="1376" spans="1:7" ht="45" customHeight="1" x14ac:dyDescent="0.25">
      <c r="A1376" s="20" t="s">
        <v>1805</v>
      </c>
      <c r="B1376" s="20" t="s">
        <v>1359</v>
      </c>
      <c r="C1376" s="20" t="s">
        <v>1218</v>
      </c>
      <c r="D1376" s="21" t="s">
        <v>76</v>
      </c>
      <c r="E1376" s="29" t="s">
        <v>1219</v>
      </c>
      <c r="F1376" s="29" t="s">
        <v>1219</v>
      </c>
      <c r="G1376" s="22">
        <f>SUM(G1377:G1382)</f>
        <v>40.349499999999999</v>
      </c>
    </row>
    <row r="1377" spans="1:7" x14ac:dyDescent="0.25">
      <c r="A1377" s="23" t="s">
        <v>1806</v>
      </c>
      <c r="B1377" s="23"/>
      <c r="C1377" s="24">
        <v>1</v>
      </c>
      <c r="D1377" s="24">
        <v>43.98</v>
      </c>
      <c r="E1377" s="24">
        <v>0.15</v>
      </c>
      <c r="F1377" s="24">
        <v>1</v>
      </c>
      <c r="G1377" s="24">
        <f t="shared" ref="G1377:G1382" si="41">PRODUCT(C1377:F1377)</f>
        <v>6.5969999999999995</v>
      </c>
    </row>
    <row r="1378" spans="1:7" x14ac:dyDescent="0.25">
      <c r="A1378" s="23" t="s">
        <v>1807</v>
      </c>
      <c r="B1378" s="23"/>
      <c r="C1378" s="24">
        <v>1</v>
      </c>
      <c r="D1378" s="24">
        <v>3.94</v>
      </c>
      <c r="E1378" s="24">
        <v>1</v>
      </c>
      <c r="F1378" s="24">
        <v>1</v>
      </c>
      <c r="G1378" s="24">
        <f t="shared" si="41"/>
        <v>3.94</v>
      </c>
    </row>
    <row r="1379" spans="1:7" x14ac:dyDescent="0.25">
      <c r="A1379" s="23" t="s">
        <v>1808</v>
      </c>
      <c r="B1379" s="23"/>
      <c r="C1379" s="24">
        <v>1</v>
      </c>
      <c r="D1379" s="24">
        <v>127.5</v>
      </c>
      <c r="E1379" s="24">
        <v>1</v>
      </c>
      <c r="F1379" s="24">
        <v>0.08</v>
      </c>
      <c r="G1379" s="24">
        <f t="shared" si="41"/>
        <v>10.200000000000001</v>
      </c>
    </row>
    <row r="1380" spans="1:7" x14ac:dyDescent="0.25">
      <c r="A1380" s="23" t="s">
        <v>1809</v>
      </c>
      <c r="B1380" s="23"/>
      <c r="C1380" s="24">
        <v>1</v>
      </c>
      <c r="D1380" s="24">
        <v>230.625</v>
      </c>
      <c r="E1380" s="24">
        <v>1</v>
      </c>
      <c r="F1380" s="24">
        <v>0.02</v>
      </c>
      <c r="G1380" s="24">
        <f t="shared" si="41"/>
        <v>4.6124999999999998</v>
      </c>
    </row>
    <row r="1381" spans="1:7" x14ac:dyDescent="0.25">
      <c r="A1381" s="23" t="s">
        <v>1808</v>
      </c>
      <c r="B1381" s="23"/>
      <c r="C1381" s="24">
        <v>1</v>
      </c>
      <c r="D1381" s="24">
        <v>230.625</v>
      </c>
      <c r="E1381" s="24">
        <v>1</v>
      </c>
      <c r="F1381" s="24">
        <v>0.04</v>
      </c>
      <c r="G1381" s="24">
        <f t="shared" si="41"/>
        <v>9.2249999999999996</v>
      </c>
    </row>
    <row r="1382" spans="1:7" x14ac:dyDescent="0.25">
      <c r="A1382" s="23" t="s">
        <v>1810</v>
      </c>
      <c r="B1382" s="23"/>
      <c r="C1382" s="24">
        <v>1</v>
      </c>
      <c r="D1382" s="24">
        <v>38.5</v>
      </c>
      <c r="E1382" s="24">
        <v>1</v>
      </c>
      <c r="F1382" s="24">
        <v>0.15</v>
      </c>
      <c r="G1382" s="24">
        <f t="shared" si="41"/>
        <v>5.7749999999999995</v>
      </c>
    </row>
    <row r="1384" spans="1:7" ht="45" customHeight="1" x14ac:dyDescent="0.25">
      <c r="A1384" s="20" t="s">
        <v>1811</v>
      </c>
      <c r="B1384" s="20" t="s">
        <v>1359</v>
      </c>
      <c r="C1384" s="20" t="s">
        <v>1206</v>
      </c>
      <c r="D1384" s="21" t="s">
        <v>76</v>
      </c>
      <c r="E1384" s="29" t="s">
        <v>1207</v>
      </c>
      <c r="F1384" s="29" t="s">
        <v>1207</v>
      </c>
      <c r="G1384" s="22">
        <f>SUM(G1385:G1389)</f>
        <v>209.78</v>
      </c>
    </row>
    <row r="1385" spans="1:7" x14ac:dyDescent="0.25">
      <c r="A1385" s="23" t="s">
        <v>1812</v>
      </c>
      <c r="B1385" s="23"/>
      <c r="C1385" s="24"/>
      <c r="D1385" s="24">
        <v>12.25</v>
      </c>
      <c r="E1385" s="24"/>
      <c r="F1385" s="24"/>
      <c r="G1385" s="24">
        <f>PRODUCT(C1385:F1385)</f>
        <v>12.25</v>
      </c>
    </row>
    <row r="1386" spans="1:7" x14ac:dyDescent="0.25">
      <c r="A1386" s="23"/>
      <c r="B1386" s="23"/>
      <c r="C1386" s="24"/>
      <c r="D1386" s="24">
        <v>48.45</v>
      </c>
      <c r="E1386" s="24"/>
      <c r="F1386" s="24"/>
      <c r="G1386" s="24">
        <f>PRODUCT(C1386:F1386)</f>
        <v>48.45</v>
      </c>
    </row>
    <row r="1387" spans="1:7" x14ac:dyDescent="0.25">
      <c r="A1387" s="23"/>
      <c r="B1387" s="23"/>
      <c r="C1387" s="24"/>
      <c r="D1387" s="24">
        <v>10.19</v>
      </c>
      <c r="E1387" s="24"/>
      <c r="F1387" s="24"/>
      <c r="G1387" s="24">
        <f>PRODUCT(C1387:F1387)</f>
        <v>10.19</v>
      </c>
    </row>
    <row r="1388" spans="1:7" x14ac:dyDescent="0.25">
      <c r="A1388" s="23"/>
      <c r="B1388" s="23"/>
      <c r="C1388" s="24"/>
      <c r="D1388" s="24">
        <v>98.54</v>
      </c>
      <c r="E1388" s="24"/>
      <c r="F1388" s="24"/>
      <c r="G1388" s="24">
        <f>PRODUCT(C1388:F1388)</f>
        <v>98.54</v>
      </c>
    </row>
    <row r="1389" spans="1:7" x14ac:dyDescent="0.25">
      <c r="A1389" s="23"/>
      <c r="B1389" s="23"/>
      <c r="C1389" s="24"/>
      <c r="D1389" s="24">
        <v>40.35</v>
      </c>
      <c r="E1389" s="24"/>
      <c r="F1389" s="24"/>
      <c r="G1389" s="24">
        <f>PRODUCT(C1389:F1389)</f>
        <v>40.35</v>
      </c>
    </row>
    <row r="1391" spans="1:7" ht="45" customHeight="1" x14ac:dyDescent="0.25">
      <c r="A1391" s="20" t="s">
        <v>1813</v>
      </c>
      <c r="B1391" s="20" t="s">
        <v>1359</v>
      </c>
      <c r="C1391" s="20" t="s">
        <v>1208</v>
      </c>
      <c r="D1391" s="21" t="s">
        <v>76</v>
      </c>
      <c r="E1391" s="29" t="s">
        <v>1209</v>
      </c>
      <c r="F1391" s="29" t="s">
        <v>1209</v>
      </c>
      <c r="G1391" s="22">
        <f>SUM(G1392:G1392)</f>
        <v>209.78</v>
      </c>
    </row>
    <row r="1392" spans="1:7" x14ac:dyDescent="0.25">
      <c r="A1392" s="23" t="s">
        <v>1812</v>
      </c>
      <c r="B1392" s="23"/>
      <c r="C1392" s="24"/>
      <c r="D1392" s="24">
        <v>209.78</v>
      </c>
      <c r="E1392" s="24"/>
      <c r="F1392" s="24"/>
      <c r="G1392" s="24">
        <f>PRODUCT(C1392:F1392)</f>
        <v>209.78</v>
      </c>
    </row>
    <row r="1394" spans="1:7" x14ac:dyDescent="0.25">
      <c r="B1394" t="s">
        <v>1357</v>
      </c>
      <c r="C1394" s="18" t="s">
        <v>6</v>
      </c>
      <c r="D1394" s="19" t="s">
        <v>7</v>
      </c>
      <c r="E1394" s="18" t="s">
        <v>8</v>
      </c>
    </row>
    <row r="1395" spans="1:7" x14ac:dyDescent="0.25">
      <c r="B1395" t="s">
        <v>1357</v>
      </c>
      <c r="C1395" s="18" t="s">
        <v>9</v>
      </c>
      <c r="D1395" s="19" t="s">
        <v>1220</v>
      </c>
      <c r="E1395" s="18" t="s">
        <v>1221</v>
      </c>
    </row>
    <row r="1396" spans="1:7" x14ac:dyDescent="0.25">
      <c r="B1396" t="s">
        <v>1357</v>
      </c>
      <c r="C1396" s="18" t="s">
        <v>12</v>
      </c>
      <c r="D1396" s="19" t="s">
        <v>7</v>
      </c>
      <c r="E1396" s="18" t="s">
        <v>1222</v>
      </c>
    </row>
    <row r="1398" spans="1:7" ht="45" customHeight="1" x14ac:dyDescent="0.25">
      <c r="A1398" s="20" t="s">
        <v>1814</v>
      </c>
      <c r="B1398" s="20" t="s">
        <v>1359</v>
      </c>
      <c r="C1398" s="20" t="s">
        <v>1224</v>
      </c>
      <c r="D1398" s="21" t="s">
        <v>62</v>
      </c>
      <c r="E1398" s="29" t="s">
        <v>1225</v>
      </c>
      <c r="F1398" s="29" t="s">
        <v>1225</v>
      </c>
      <c r="G1398" s="22">
        <f>SUM(G1399:G1399)</f>
        <v>20</v>
      </c>
    </row>
    <row r="1399" spans="1:7" x14ac:dyDescent="0.25">
      <c r="A1399" s="23"/>
      <c r="B1399" s="23"/>
      <c r="C1399" s="24">
        <v>20</v>
      </c>
      <c r="D1399" s="24"/>
      <c r="E1399" s="24"/>
      <c r="F1399" s="24"/>
      <c r="G1399" s="24">
        <f>PRODUCT(C1399:F1399)</f>
        <v>20</v>
      </c>
    </row>
    <row r="1401" spans="1:7" ht="45" customHeight="1" x14ac:dyDescent="0.25">
      <c r="A1401" s="20" t="s">
        <v>1815</v>
      </c>
      <c r="B1401" s="20" t="s">
        <v>1359</v>
      </c>
      <c r="C1401" s="20" t="s">
        <v>1226</v>
      </c>
      <c r="D1401" s="21" t="s">
        <v>62</v>
      </c>
      <c r="E1401" s="29" t="s">
        <v>1227</v>
      </c>
      <c r="F1401" s="29" t="s">
        <v>1227</v>
      </c>
      <c r="G1401" s="22">
        <f>SUM(G1402:G1402)</f>
        <v>1</v>
      </c>
    </row>
    <row r="1402" spans="1:7" x14ac:dyDescent="0.25">
      <c r="A1402" s="23"/>
      <c r="B1402" s="23"/>
      <c r="C1402" s="24">
        <v>1</v>
      </c>
      <c r="D1402" s="24"/>
      <c r="E1402" s="24"/>
      <c r="F1402" s="24"/>
      <c r="G1402" s="24">
        <f>PRODUCT(C1402:F1402)</f>
        <v>1</v>
      </c>
    </row>
    <row r="1404" spans="1:7" ht="45" customHeight="1" x14ac:dyDescent="0.25">
      <c r="A1404" s="20" t="s">
        <v>1816</v>
      </c>
      <c r="B1404" s="20" t="s">
        <v>1359</v>
      </c>
      <c r="C1404" s="20" t="s">
        <v>1228</v>
      </c>
      <c r="D1404" s="21" t="s">
        <v>62</v>
      </c>
      <c r="E1404" s="29" t="s">
        <v>1229</v>
      </c>
      <c r="F1404" s="29" t="s">
        <v>1229</v>
      </c>
      <c r="G1404" s="22">
        <f>SUM(G1405:G1405)</f>
        <v>1</v>
      </c>
    </row>
    <row r="1405" spans="1:7" x14ac:dyDescent="0.25">
      <c r="A1405" s="23"/>
      <c r="B1405" s="23"/>
      <c r="C1405" s="24">
        <v>1</v>
      </c>
      <c r="D1405" s="24"/>
      <c r="E1405" s="24"/>
      <c r="F1405" s="24"/>
      <c r="G1405" s="24">
        <f>PRODUCT(C1405:F1405)</f>
        <v>1</v>
      </c>
    </row>
    <row r="1407" spans="1:7" ht="45" customHeight="1" x14ac:dyDescent="0.25">
      <c r="A1407" s="20" t="s">
        <v>1817</v>
      </c>
      <c r="B1407" s="20" t="s">
        <v>1359</v>
      </c>
      <c r="C1407" s="20" t="s">
        <v>1230</v>
      </c>
      <c r="D1407" s="21" t="s">
        <v>62</v>
      </c>
      <c r="E1407" s="29" t="s">
        <v>1231</v>
      </c>
      <c r="F1407" s="29" t="s">
        <v>1231</v>
      </c>
      <c r="G1407" s="22">
        <f>SUM(G1408:G1408)</f>
        <v>2</v>
      </c>
    </row>
    <row r="1408" spans="1:7" x14ac:dyDescent="0.25">
      <c r="A1408" s="23"/>
      <c r="B1408" s="23"/>
      <c r="C1408" s="24">
        <v>2</v>
      </c>
      <c r="D1408" s="24"/>
      <c r="E1408" s="24"/>
      <c r="F1408" s="24"/>
      <c r="G1408" s="24">
        <f>PRODUCT(C1408:F1408)</f>
        <v>2</v>
      </c>
    </row>
    <row r="1410" spans="1:7" ht="45" customHeight="1" x14ac:dyDescent="0.25">
      <c r="A1410" s="20" t="s">
        <v>1818</v>
      </c>
      <c r="B1410" s="20" t="s">
        <v>1359</v>
      </c>
      <c r="C1410" s="20" t="s">
        <v>1232</v>
      </c>
      <c r="D1410" s="21" t="s">
        <v>62</v>
      </c>
      <c r="E1410" s="29" t="s">
        <v>1233</v>
      </c>
      <c r="F1410" s="29" t="s">
        <v>1233</v>
      </c>
      <c r="G1410" s="22">
        <f>SUM(G1411:G1411)</f>
        <v>10</v>
      </c>
    </row>
    <row r="1411" spans="1:7" x14ac:dyDescent="0.25">
      <c r="A1411" s="23"/>
      <c r="B1411" s="23"/>
      <c r="C1411" s="24">
        <v>10</v>
      </c>
      <c r="D1411" s="24"/>
      <c r="E1411" s="24"/>
      <c r="F1411" s="24"/>
      <c r="G1411" s="24">
        <f>PRODUCT(C1411:F1411)</f>
        <v>10</v>
      </c>
    </row>
    <row r="1413" spans="1:7" ht="45" customHeight="1" x14ac:dyDescent="0.25">
      <c r="A1413" s="20" t="s">
        <v>1819</v>
      </c>
      <c r="B1413" s="20" t="s">
        <v>1359</v>
      </c>
      <c r="C1413" s="20" t="s">
        <v>1234</v>
      </c>
      <c r="D1413" s="21" t="s">
        <v>62</v>
      </c>
      <c r="E1413" s="29" t="s">
        <v>1235</v>
      </c>
      <c r="F1413" s="29" t="s">
        <v>1235</v>
      </c>
      <c r="G1413" s="22">
        <f>SUM(G1414:G1414)</f>
        <v>1</v>
      </c>
    </row>
    <row r="1414" spans="1:7" x14ac:dyDescent="0.25">
      <c r="A1414" s="23"/>
      <c r="B1414" s="23"/>
      <c r="C1414" s="24">
        <v>1</v>
      </c>
      <c r="D1414" s="24"/>
      <c r="E1414" s="24"/>
      <c r="F1414" s="24"/>
      <c r="G1414" s="24">
        <f>PRODUCT(C1414:F1414)</f>
        <v>1</v>
      </c>
    </row>
    <row r="1416" spans="1:7" ht="45" customHeight="1" x14ac:dyDescent="0.25">
      <c r="A1416" s="20" t="s">
        <v>1820</v>
      </c>
      <c r="B1416" s="20" t="s">
        <v>1359</v>
      </c>
      <c r="C1416" s="20" t="s">
        <v>1236</v>
      </c>
      <c r="D1416" s="21" t="s">
        <v>62</v>
      </c>
      <c r="E1416" s="29" t="s">
        <v>1237</v>
      </c>
      <c r="F1416" s="29" t="s">
        <v>1237</v>
      </c>
      <c r="G1416" s="22">
        <f>SUM(G1417:G1417)</f>
        <v>1</v>
      </c>
    </row>
    <row r="1417" spans="1:7" x14ac:dyDescent="0.25">
      <c r="A1417" s="23"/>
      <c r="B1417" s="23"/>
      <c r="C1417" s="24">
        <v>1</v>
      </c>
      <c r="D1417" s="24"/>
      <c r="E1417" s="24"/>
      <c r="F1417" s="24"/>
      <c r="G1417" s="24">
        <f>PRODUCT(C1417:F1417)</f>
        <v>1</v>
      </c>
    </row>
    <row r="1419" spans="1:7" ht="45" customHeight="1" x14ac:dyDescent="0.25">
      <c r="A1419" s="20" t="s">
        <v>1821</v>
      </c>
      <c r="B1419" s="20" t="s">
        <v>1359</v>
      </c>
      <c r="C1419" s="20" t="s">
        <v>1238</v>
      </c>
      <c r="D1419" s="21" t="s">
        <v>62</v>
      </c>
      <c r="E1419" s="29" t="s">
        <v>1239</v>
      </c>
      <c r="F1419" s="29" t="s">
        <v>1239</v>
      </c>
      <c r="G1419" s="22">
        <f>SUM(G1420:G1420)</f>
        <v>5</v>
      </c>
    </row>
    <row r="1420" spans="1:7" x14ac:dyDescent="0.25">
      <c r="A1420" s="23"/>
      <c r="B1420" s="23"/>
      <c r="C1420" s="24">
        <v>5</v>
      </c>
      <c r="D1420" s="24"/>
      <c r="E1420" s="24"/>
      <c r="F1420" s="24"/>
      <c r="G1420" s="24">
        <f>PRODUCT(C1420:F1420)</f>
        <v>5</v>
      </c>
    </row>
    <row r="1422" spans="1:7" ht="45" customHeight="1" x14ac:dyDescent="0.25">
      <c r="A1422" s="20" t="s">
        <v>1822</v>
      </c>
      <c r="B1422" s="20" t="s">
        <v>1359</v>
      </c>
      <c r="C1422" s="20" t="s">
        <v>1240</v>
      </c>
      <c r="D1422" s="21" t="s">
        <v>62</v>
      </c>
      <c r="E1422" s="29" t="s">
        <v>1241</v>
      </c>
      <c r="F1422" s="29" t="s">
        <v>1241</v>
      </c>
      <c r="G1422" s="22">
        <f>SUM(G1423:G1423)</f>
        <v>2</v>
      </c>
    </row>
    <row r="1423" spans="1:7" x14ac:dyDescent="0.25">
      <c r="A1423" s="23"/>
      <c r="B1423" s="23"/>
      <c r="C1423" s="24">
        <v>2</v>
      </c>
      <c r="D1423" s="24"/>
      <c r="E1423" s="24"/>
      <c r="F1423" s="24"/>
      <c r="G1423" s="24">
        <f>PRODUCT(C1423:F1423)</f>
        <v>2</v>
      </c>
    </row>
    <row r="1425" spans="1:7" ht="45" customHeight="1" x14ac:dyDescent="0.25">
      <c r="A1425" s="20" t="s">
        <v>1823</v>
      </c>
      <c r="B1425" s="20" t="s">
        <v>1359</v>
      </c>
      <c r="C1425" s="20" t="s">
        <v>1242</v>
      </c>
      <c r="D1425" s="21" t="s">
        <v>62</v>
      </c>
      <c r="E1425" s="29" t="s">
        <v>1243</v>
      </c>
      <c r="F1425" s="29" t="s">
        <v>1243</v>
      </c>
      <c r="G1425" s="22">
        <f>SUM(G1426:G1426)</f>
        <v>80</v>
      </c>
    </row>
    <row r="1426" spans="1:7" x14ac:dyDescent="0.25">
      <c r="A1426" s="23"/>
      <c r="B1426" s="23"/>
      <c r="C1426" s="24">
        <v>80</v>
      </c>
      <c r="D1426" s="24"/>
      <c r="E1426" s="24"/>
      <c r="F1426" s="24"/>
      <c r="G1426" s="24">
        <f>PRODUCT(C1426:F1426)</f>
        <v>80</v>
      </c>
    </row>
    <row r="1428" spans="1:7" ht="45" customHeight="1" x14ac:dyDescent="0.25">
      <c r="A1428" s="20" t="s">
        <v>1824</v>
      </c>
      <c r="B1428" s="20" t="s">
        <v>1359</v>
      </c>
      <c r="C1428" s="20" t="s">
        <v>1244</v>
      </c>
      <c r="D1428" s="21" t="s">
        <v>62</v>
      </c>
      <c r="E1428" s="29" t="s">
        <v>1245</v>
      </c>
      <c r="F1428" s="29" t="s">
        <v>1245</v>
      </c>
      <c r="G1428" s="22">
        <f>SUM(G1429:G1429)</f>
        <v>5</v>
      </c>
    </row>
    <row r="1429" spans="1:7" x14ac:dyDescent="0.25">
      <c r="A1429" s="23"/>
      <c r="B1429" s="23"/>
      <c r="C1429" s="24">
        <v>5</v>
      </c>
      <c r="D1429" s="24"/>
      <c r="E1429" s="24"/>
      <c r="F1429" s="24"/>
      <c r="G1429" s="24">
        <f>PRODUCT(C1429:F1429)</f>
        <v>5</v>
      </c>
    </row>
    <row r="1431" spans="1:7" ht="45" customHeight="1" x14ac:dyDescent="0.25">
      <c r="A1431" s="20" t="s">
        <v>1825</v>
      </c>
      <c r="B1431" s="20" t="s">
        <v>1359</v>
      </c>
      <c r="C1431" s="20" t="s">
        <v>1246</v>
      </c>
      <c r="D1431" s="21" t="s">
        <v>62</v>
      </c>
      <c r="E1431" s="29" t="s">
        <v>1247</v>
      </c>
      <c r="F1431" s="29" t="s">
        <v>1247</v>
      </c>
      <c r="G1431" s="22">
        <f>SUM(G1432:G1432)</f>
        <v>5</v>
      </c>
    </row>
    <row r="1432" spans="1:7" x14ac:dyDescent="0.25">
      <c r="A1432" s="23"/>
      <c r="B1432" s="23"/>
      <c r="C1432" s="24">
        <v>5</v>
      </c>
      <c r="D1432" s="24"/>
      <c r="E1432" s="24"/>
      <c r="F1432" s="24"/>
      <c r="G1432" s="24">
        <f>PRODUCT(C1432:F1432)</f>
        <v>5</v>
      </c>
    </row>
    <row r="1434" spans="1:7" ht="45" customHeight="1" x14ac:dyDescent="0.25">
      <c r="A1434" s="20" t="s">
        <v>1826</v>
      </c>
      <c r="B1434" s="20" t="s">
        <v>1359</v>
      </c>
      <c r="C1434" s="20" t="s">
        <v>1248</v>
      </c>
      <c r="D1434" s="21" t="s">
        <v>62</v>
      </c>
      <c r="E1434" s="29" t="s">
        <v>1249</v>
      </c>
      <c r="F1434" s="29" t="s">
        <v>1249</v>
      </c>
      <c r="G1434" s="22">
        <f>SUM(G1435:G1435)</f>
        <v>80</v>
      </c>
    </row>
    <row r="1435" spans="1:7" x14ac:dyDescent="0.25">
      <c r="A1435" s="23"/>
      <c r="B1435" s="23"/>
      <c r="C1435" s="24">
        <v>80</v>
      </c>
      <c r="D1435" s="24"/>
      <c r="E1435" s="24"/>
      <c r="F1435" s="24"/>
      <c r="G1435" s="24">
        <f>PRODUCT(C1435:F1435)</f>
        <v>80</v>
      </c>
    </row>
    <row r="1437" spans="1:7" ht="45" customHeight="1" x14ac:dyDescent="0.25">
      <c r="A1437" s="20" t="s">
        <v>1827</v>
      </c>
      <c r="B1437" s="20" t="s">
        <v>1359</v>
      </c>
      <c r="C1437" s="20" t="s">
        <v>1250</v>
      </c>
      <c r="D1437" s="21" t="s">
        <v>62</v>
      </c>
      <c r="E1437" s="29" t="s">
        <v>1251</v>
      </c>
      <c r="F1437" s="29" t="s">
        <v>1251</v>
      </c>
      <c r="G1437" s="22">
        <f>SUM(G1438:G1438)</f>
        <v>5</v>
      </c>
    </row>
    <row r="1438" spans="1:7" x14ac:dyDescent="0.25">
      <c r="A1438" s="23"/>
      <c r="B1438" s="23"/>
      <c r="C1438" s="24">
        <v>5</v>
      </c>
      <c r="D1438" s="24"/>
      <c r="E1438" s="24"/>
      <c r="F1438" s="24"/>
      <c r="G1438" s="24">
        <f>PRODUCT(C1438:F1438)</f>
        <v>5</v>
      </c>
    </row>
    <row r="1440" spans="1:7" ht="45" customHeight="1" x14ac:dyDescent="0.25">
      <c r="A1440" s="20" t="s">
        <v>1828</v>
      </c>
      <c r="B1440" s="20" t="s">
        <v>1359</v>
      </c>
      <c r="C1440" s="20" t="s">
        <v>1252</v>
      </c>
      <c r="D1440" s="21" t="s">
        <v>62</v>
      </c>
      <c r="E1440" s="29" t="s">
        <v>1253</v>
      </c>
      <c r="F1440" s="29" t="s">
        <v>1253</v>
      </c>
      <c r="G1440" s="22">
        <f>SUM(G1441:G1441)</f>
        <v>20</v>
      </c>
    </row>
    <row r="1441" spans="1:7" x14ac:dyDescent="0.25">
      <c r="A1441" s="23"/>
      <c r="B1441" s="23"/>
      <c r="C1441" s="24">
        <v>20</v>
      </c>
      <c r="D1441" s="24"/>
      <c r="E1441" s="24"/>
      <c r="F1441" s="24"/>
      <c r="G1441" s="24">
        <f>PRODUCT(C1441:F1441)</f>
        <v>20</v>
      </c>
    </row>
    <row r="1443" spans="1:7" ht="45" customHeight="1" x14ac:dyDescent="0.25">
      <c r="A1443" s="20" t="s">
        <v>1829</v>
      </c>
      <c r="B1443" s="20" t="s">
        <v>1359</v>
      </c>
      <c r="C1443" s="20" t="s">
        <v>1254</v>
      </c>
      <c r="D1443" s="21" t="s">
        <v>62</v>
      </c>
      <c r="E1443" s="29" t="s">
        <v>1255</v>
      </c>
      <c r="F1443" s="29" t="s">
        <v>1255</v>
      </c>
      <c r="G1443" s="22">
        <f>SUM(G1444:G1444)</f>
        <v>1</v>
      </c>
    </row>
    <row r="1444" spans="1:7" x14ac:dyDescent="0.25">
      <c r="A1444" s="23"/>
      <c r="B1444" s="23"/>
      <c r="C1444" s="24">
        <v>1</v>
      </c>
      <c r="D1444" s="24"/>
      <c r="E1444" s="24"/>
      <c r="F1444" s="24"/>
      <c r="G1444" s="24">
        <f>PRODUCT(C1444:F1444)</f>
        <v>1</v>
      </c>
    </row>
    <row r="1446" spans="1:7" ht="45" customHeight="1" x14ac:dyDescent="0.25">
      <c r="A1446" s="20" t="s">
        <v>1830</v>
      </c>
      <c r="B1446" s="20" t="s">
        <v>1359</v>
      </c>
      <c r="C1446" s="20" t="s">
        <v>1256</v>
      </c>
      <c r="D1446" s="21" t="s">
        <v>62</v>
      </c>
      <c r="E1446" s="29" t="s">
        <v>1257</v>
      </c>
      <c r="F1446" s="29" t="s">
        <v>1257</v>
      </c>
      <c r="G1446" s="22">
        <f>SUM(G1447:G1447)</f>
        <v>2</v>
      </c>
    </row>
    <row r="1447" spans="1:7" x14ac:dyDescent="0.25">
      <c r="A1447" s="23"/>
      <c r="B1447" s="23"/>
      <c r="C1447" s="24">
        <v>2</v>
      </c>
      <c r="D1447" s="24"/>
      <c r="E1447" s="24"/>
      <c r="F1447" s="24"/>
      <c r="G1447" s="24">
        <f>PRODUCT(C1447:F1447)</f>
        <v>2</v>
      </c>
    </row>
    <row r="1449" spans="1:7" ht="45" customHeight="1" x14ac:dyDescent="0.25">
      <c r="A1449" s="20" t="s">
        <v>1831</v>
      </c>
      <c r="B1449" s="20" t="s">
        <v>1359</v>
      </c>
      <c r="C1449" s="20" t="s">
        <v>1258</v>
      </c>
      <c r="D1449" s="21" t="s">
        <v>62</v>
      </c>
      <c r="E1449" s="29" t="s">
        <v>1259</v>
      </c>
      <c r="F1449" s="29" t="s">
        <v>1259</v>
      </c>
      <c r="G1449" s="22">
        <f>SUM(G1450:G1450)</f>
        <v>20</v>
      </c>
    </row>
    <row r="1450" spans="1:7" x14ac:dyDescent="0.25">
      <c r="A1450" s="23"/>
      <c r="B1450" s="23"/>
      <c r="C1450" s="24">
        <v>20</v>
      </c>
      <c r="D1450" s="24"/>
      <c r="E1450" s="24"/>
      <c r="F1450" s="24"/>
      <c r="G1450" s="24">
        <f>PRODUCT(C1450:F1450)</f>
        <v>20</v>
      </c>
    </row>
    <row r="1452" spans="1:7" ht="45" customHeight="1" x14ac:dyDescent="0.25">
      <c r="A1452" s="20" t="s">
        <v>1832</v>
      </c>
      <c r="B1452" s="20" t="s">
        <v>1359</v>
      </c>
      <c r="C1452" s="20" t="s">
        <v>1260</v>
      </c>
      <c r="D1452" s="21" t="s">
        <v>62</v>
      </c>
      <c r="E1452" s="29" t="s">
        <v>1261</v>
      </c>
      <c r="F1452" s="29" t="s">
        <v>1261</v>
      </c>
      <c r="G1452" s="22">
        <f>SUM(G1453:G1453)</f>
        <v>80</v>
      </c>
    </row>
    <row r="1453" spans="1:7" x14ac:dyDescent="0.25">
      <c r="A1453" s="23"/>
      <c r="B1453" s="23"/>
      <c r="C1453" s="24">
        <v>80</v>
      </c>
      <c r="D1453" s="24"/>
      <c r="E1453" s="24"/>
      <c r="F1453" s="24"/>
      <c r="G1453" s="24">
        <f>PRODUCT(C1453:F1453)</f>
        <v>80</v>
      </c>
    </row>
    <row r="1455" spans="1:7" ht="45" customHeight="1" x14ac:dyDescent="0.25">
      <c r="A1455" s="20" t="s">
        <v>1833</v>
      </c>
      <c r="B1455" s="20" t="s">
        <v>1359</v>
      </c>
      <c r="C1455" s="20" t="s">
        <v>1262</v>
      </c>
      <c r="D1455" s="21" t="s">
        <v>62</v>
      </c>
      <c r="E1455" s="29" t="s">
        <v>1263</v>
      </c>
      <c r="F1455" s="29" t="s">
        <v>1263</v>
      </c>
      <c r="G1455" s="22">
        <f>SUM(G1456:G1456)</f>
        <v>2</v>
      </c>
    </row>
    <row r="1456" spans="1:7" x14ac:dyDescent="0.25">
      <c r="A1456" s="23"/>
      <c r="B1456" s="23"/>
      <c r="C1456" s="24">
        <v>2</v>
      </c>
      <c r="D1456" s="24"/>
      <c r="E1456" s="24"/>
      <c r="F1456" s="24"/>
      <c r="G1456" s="24">
        <f>PRODUCT(C1456:F1456)</f>
        <v>2</v>
      </c>
    </row>
    <row r="1458" spans="1:7" ht="45" customHeight="1" x14ac:dyDescent="0.25">
      <c r="A1458" s="20" t="s">
        <v>1834</v>
      </c>
      <c r="B1458" s="20" t="s">
        <v>1359</v>
      </c>
      <c r="C1458" s="20" t="s">
        <v>1264</v>
      </c>
      <c r="D1458" s="21" t="s">
        <v>62</v>
      </c>
      <c r="E1458" s="29" t="s">
        <v>1265</v>
      </c>
      <c r="F1458" s="29" t="s">
        <v>1265</v>
      </c>
      <c r="G1458" s="22">
        <f>SUM(G1459:G1459)</f>
        <v>10</v>
      </c>
    </row>
    <row r="1459" spans="1:7" x14ac:dyDescent="0.25">
      <c r="A1459" s="23"/>
      <c r="B1459" s="23"/>
      <c r="C1459" s="24">
        <v>10</v>
      </c>
      <c r="D1459" s="24"/>
      <c r="E1459" s="24"/>
      <c r="F1459" s="24"/>
      <c r="G1459" s="24">
        <f>PRODUCT(C1459:F1459)</f>
        <v>10</v>
      </c>
    </row>
    <row r="1461" spans="1:7" ht="45" customHeight="1" x14ac:dyDescent="0.25">
      <c r="A1461" s="20" t="s">
        <v>1835</v>
      </c>
      <c r="B1461" s="20" t="s">
        <v>1359</v>
      </c>
      <c r="C1461" s="20" t="s">
        <v>1266</v>
      </c>
      <c r="D1461" s="21" t="s">
        <v>62</v>
      </c>
      <c r="E1461" s="29" t="s">
        <v>1267</v>
      </c>
      <c r="F1461" s="29" t="s">
        <v>1267</v>
      </c>
      <c r="G1461" s="22">
        <f>SUM(G1462:G1462)</f>
        <v>10</v>
      </c>
    </row>
    <row r="1462" spans="1:7" x14ac:dyDescent="0.25">
      <c r="A1462" s="23"/>
      <c r="B1462" s="23"/>
      <c r="C1462" s="24">
        <v>10</v>
      </c>
      <c r="D1462" s="24"/>
      <c r="E1462" s="24"/>
      <c r="F1462" s="24"/>
      <c r="G1462" s="24">
        <f>PRODUCT(C1462:F1462)</f>
        <v>10</v>
      </c>
    </row>
    <row r="1464" spans="1:7" ht="45" customHeight="1" x14ac:dyDescent="0.25">
      <c r="A1464" s="20" t="s">
        <v>1836</v>
      </c>
      <c r="B1464" s="20" t="s">
        <v>1359</v>
      </c>
      <c r="C1464" s="20" t="s">
        <v>1268</v>
      </c>
      <c r="D1464" s="21" t="s">
        <v>62</v>
      </c>
      <c r="E1464" s="29" t="s">
        <v>1269</v>
      </c>
      <c r="F1464" s="29" t="s">
        <v>1269</v>
      </c>
      <c r="G1464" s="22">
        <f>SUM(G1465:G1465)</f>
        <v>2</v>
      </c>
    </row>
    <row r="1465" spans="1:7" x14ac:dyDescent="0.25">
      <c r="A1465" s="23"/>
      <c r="B1465" s="23"/>
      <c r="C1465" s="24">
        <v>2</v>
      </c>
      <c r="D1465" s="24"/>
      <c r="E1465" s="24"/>
      <c r="F1465" s="24"/>
      <c r="G1465" s="24">
        <f>PRODUCT(C1465:F1465)</f>
        <v>2</v>
      </c>
    </row>
    <row r="1467" spans="1:7" ht="45" customHeight="1" x14ac:dyDescent="0.25">
      <c r="A1467" s="20" t="s">
        <v>1837</v>
      </c>
      <c r="B1467" s="20" t="s">
        <v>1359</v>
      </c>
      <c r="C1467" s="20" t="s">
        <v>1270</v>
      </c>
      <c r="D1467" s="21" t="s">
        <v>62</v>
      </c>
      <c r="E1467" s="29" t="s">
        <v>1271</v>
      </c>
      <c r="F1467" s="29" t="s">
        <v>1271</v>
      </c>
      <c r="G1467" s="22">
        <f>SUM(G1468:G1468)</f>
        <v>40</v>
      </c>
    </row>
    <row r="1468" spans="1:7" x14ac:dyDescent="0.25">
      <c r="A1468" s="23"/>
      <c r="B1468" s="23"/>
      <c r="C1468" s="24">
        <v>40</v>
      </c>
      <c r="D1468" s="24"/>
      <c r="E1468" s="24"/>
      <c r="F1468" s="24"/>
      <c r="G1468" s="24">
        <f>PRODUCT(C1468:F1468)</f>
        <v>40</v>
      </c>
    </row>
    <row r="1470" spans="1:7" ht="45" customHeight="1" x14ac:dyDescent="0.25">
      <c r="A1470" s="20" t="s">
        <v>1838</v>
      </c>
      <c r="B1470" s="20" t="s">
        <v>1359</v>
      </c>
      <c r="C1470" s="20" t="s">
        <v>1272</v>
      </c>
      <c r="D1470" s="21" t="s">
        <v>62</v>
      </c>
      <c r="E1470" s="29" t="s">
        <v>1273</v>
      </c>
      <c r="F1470" s="29" t="s">
        <v>1273</v>
      </c>
      <c r="G1470" s="22">
        <f>SUM(G1471:G1471)</f>
        <v>1</v>
      </c>
    </row>
    <row r="1471" spans="1:7" x14ac:dyDescent="0.25">
      <c r="A1471" s="23"/>
      <c r="B1471" s="23"/>
      <c r="C1471" s="24">
        <v>1</v>
      </c>
      <c r="D1471" s="24"/>
      <c r="E1471" s="24"/>
      <c r="F1471" s="24"/>
      <c r="G1471" s="24">
        <f>PRODUCT(C1471:F1471)</f>
        <v>1</v>
      </c>
    </row>
    <row r="1473" spans="1:7" ht="45" customHeight="1" x14ac:dyDescent="0.25">
      <c r="A1473" s="20" t="s">
        <v>1839</v>
      </c>
      <c r="B1473" s="20" t="s">
        <v>1359</v>
      </c>
      <c r="C1473" s="20" t="s">
        <v>1274</v>
      </c>
      <c r="D1473" s="21" t="s">
        <v>62</v>
      </c>
      <c r="E1473" s="29" t="s">
        <v>1275</v>
      </c>
      <c r="F1473" s="29" t="s">
        <v>1275</v>
      </c>
      <c r="G1473" s="22">
        <f>SUM(G1474:G1474)</f>
        <v>4</v>
      </c>
    </row>
    <row r="1474" spans="1:7" x14ac:dyDescent="0.25">
      <c r="A1474" s="23"/>
      <c r="B1474" s="23"/>
      <c r="C1474" s="24">
        <v>4</v>
      </c>
      <c r="D1474" s="24"/>
      <c r="E1474" s="24"/>
      <c r="F1474" s="24"/>
      <c r="G1474" s="24">
        <f>PRODUCT(C1474:F1474)</f>
        <v>4</v>
      </c>
    </row>
    <row r="1476" spans="1:7" ht="45" customHeight="1" x14ac:dyDescent="0.25">
      <c r="A1476" s="20" t="s">
        <v>1840</v>
      </c>
      <c r="B1476" s="20" t="s">
        <v>1359</v>
      </c>
      <c r="C1476" s="20" t="s">
        <v>1276</v>
      </c>
      <c r="D1476" s="21" t="s">
        <v>62</v>
      </c>
      <c r="E1476" s="29" t="s">
        <v>1277</v>
      </c>
      <c r="F1476" s="29" t="s">
        <v>1277</v>
      </c>
      <c r="G1476" s="22">
        <f>SUM(G1477:G1477)</f>
        <v>2</v>
      </c>
    </row>
    <row r="1477" spans="1:7" x14ac:dyDescent="0.25">
      <c r="A1477" s="23"/>
      <c r="B1477" s="23"/>
      <c r="C1477" s="24"/>
      <c r="D1477" s="24">
        <v>2</v>
      </c>
      <c r="E1477" s="24"/>
      <c r="F1477" s="24"/>
      <c r="G1477" s="24">
        <f>PRODUCT(C1477:F1477)</f>
        <v>2</v>
      </c>
    </row>
    <row r="1479" spans="1:7" ht="45" customHeight="1" x14ac:dyDescent="0.25">
      <c r="A1479" s="20" t="s">
        <v>1841</v>
      </c>
      <c r="B1479" s="20" t="s">
        <v>1359</v>
      </c>
      <c r="C1479" s="20" t="s">
        <v>1278</v>
      </c>
      <c r="D1479" s="21" t="s">
        <v>62</v>
      </c>
      <c r="E1479" s="29" t="s">
        <v>1279</v>
      </c>
      <c r="F1479" s="29" t="s">
        <v>1279</v>
      </c>
      <c r="G1479" s="22">
        <f>SUM(G1480:G1480)</f>
        <v>4</v>
      </c>
    </row>
    <row r="1480" spans="1:7" x14ac:dyDescent="0.25">
      <c r="A1480" s="23"/>
      <c r="B1480" s="23"/>
      <c r="C1480" s="24">
        <v>4</v>
      </c>
      <c r="D1480" s="24"/>
      <c r="E1480" s="24"/>
      <c r="F1480" s="24"/>
      <c r="G1480" s="24">
        <f>PRODUCT(C1480:F1480)</f>
        <v>4</v>
      </c>
    </row>
    <row r="1482" spans="1:7" ht="45" customHeight="1" x14ac:dyDescent="0.25">
      <c r="A1482" s="20" t="s">
        <v>1842</v>
      </c>
      <c r="B1482" s="20" t="s">
        <v>1359</v>
      </c>
      <c r="C1482" s="20" t="s">
        <v>1280</v>
      </c>
      <c r="D1482" s="21" t="s">
        <v>62</v>
      </c>
      <c r="E1482" s="29" t="s">
        <v>1281</v>
      </c>
      <c r="F1482" s="29" t="s">
        <v>1281</v>
      </c>
      <c r="G1482" s="22">
        <f>SUM(G1483:G1483)</f>
        <v>4</v>
      </c>
    </row>
    <row r="1483" spans="1:7" x14ac:dyDescent="0.25">
      <c r="A1483" s="23"/>
      <c r="B1483" s="23"/>
      <c r="C1483" s="24">
        <v>4</v>
      </c>
      <c r="D1483" s="24"/>
      <c r="E1483" s="24"/>
      <c r="F1483" s="24"/>
      <c r="G1483" s="24">
        <f>PRODUCT(C1483:F1483)</f>
        <v>4</v>
      </c>
    </row>
    <row r="1485" spans="1:7" ht="45" customHeight="1" x14ac:dyDescent="0.25">
      <c r="A1485" s="20" t="s">
        <v>1843</v>
      </c>
      <c r="B1485" s="20" t="s">
        <v>1359</v>
      </c>
      <c r="C1485" s="20" t="s">
        <v>1282</v>
      </c>
      <c r="D1485" s="21" t="s">
        <v>62</v>
      </c>
      <c r="E1485" s="29" t="s">
        <v>1283</v>
      </c>
      <c r="F1485" s="29" t="s">
        <v>1283</v>
      </c>
      <c r="G1485" s="22">
        <f>SUM(G1486:G1486)</f>
        <v>5</v>
      </c>
    </row>
    <row r="1486" spans="1:7" x14ac:dyDescent="0.25">
      <c r="A1486" s="23"/>
      <c r="B1486" s="23"/>
      <c r="C1486" s="24">
        <v>5</v>
      </c>
      <c r="D1486" s="24"/>
      <c r="E1486" s="24"/>
      <c r="F1486" s="24"/>
      <c r="G1486" s="24">
        <f>PRODUCT(C1486:F1486)</f>
        <v>5</v>
      </c>
    </row>
    <row r="1488" spans="1:7" ht="45" customHeight="1" x14ac:dyDescent="0.25">
      <c r="A1488" s="20" t="s">
        <v>1844</v>
      </c>
      <c r="B1488" s="20" t="s">
        <v>1359</v>
      </c>
      <c r="C1488" s="20" t="s">
        <v>1284</v>
      </c>
      <c r="D1488" s="21" t="s">
        <v>62</v>
      </c>
      <c r="E1488" s="29" t="s">
        <v>1285</v>
      </c>
      <c r="F1488" s="29" t="s">
        <v>1285</v>
      </c>
      <c r="G1488" s="22">
        <f>SUM(G1489:G1489)</f>
        <v>5</v>
      </c>
    </row>
    <row r="1489" spans="1:7" x14ac:dyDescent="0.25">
      <c r="A1489" s="23"/>
      <c r="B1489" s="23"/>
      <c r="C1489" s="24">
        <v>5</v>
      </c>
      <c r="D1489" s="24"/>
      <c r="E1489" s="24"/>
      <c r="F1489" s="24"/>
      <c r="G1489" s="24">
        <f>PRODUCT(C1489:F1489)</f>
        <v>5</v>
      </c>
    </row>
    <row r="1491" spans="1:7" ht="45" customHeight="1" x14ac:dyDescent="0.25">
      <c r="A1491" s="20" t="s">
        <v>1845</v>
      </c>
      <c r="B1491" s="20" t="s">
        <v>1359</v>
      </c>
      <c r="C1491" s="20" t="s">
        <v>1286</v>
      </c>
      <c r="D1491" s="21" t="s">
        <v>62</v>
      </c>
      <c r="E1491" s="29" t="s">
        <v>1287</v>
      </c>
      <c r="F1491" s="29" t="s">
        <v>1287</v>
      </c>
      <c r="G1491" s="22">
        <f>SUM(G1492:G1492)</f>
        <v>5</v>
      </c>
    </row>
    <row r="1492" spans="1:7" x14ac:dyDescent="0.25">
      <c r="A1492" s="23"/>
      <c r="B1492" s="23"/>
      <c r="C1492" s="24">
        <v>5</v>
      </c>
      <c r="D1492" s="24"/>
      <c r="E1492" s="24"/>
      <c r="F1492" s="24"/>
      <c r="G1492" s="24">
        <f>PRODUCT(C1492:F1492)</f>
        <v>5</v>
      </c>
    </row>
    <row r="1494" spans="1:7" ht="45" customHeight="1" x14ac:dyDescent="0.25">
      <c r="A1494" s="20" t="s">
        <v>1846</v>
      </c>
      <c r="B1494" s="20" t="s">
        <v>1359</v>
      </c>
      <c r="C1494" s="20" t="s">
        <v>1288</v>
      </c>
      <c r="D1494" s="21" t="s">
        <v>62</v>
      </c>
      <c r="E1494" s="29" t="s">
        <v>1289</v>
      </c>
      <c r="F1494" s="29" t="s">
        <v>1289</v>
      </c>
      <c r="G1494" s="22">
        <f>SUM(G1495:G1495)</f>
        <v>5</v>
      </c>
    </row>
    <row r="1495" spans="1:7" x14ac:dyDescent="0.25">
      <c r="A1495" s="23"/>
      <c r="B1495" s="23"/>
      <c r="C1495" s="24">
        <v>5</v>
      </c>
      <c r="D1495" s="24"/>
      <c r="E1495" s="24"/>
      <c r="F1495" s="24"/>
      <c r="G1495" s="24">
        <f>PRODUCT(C1495:F1495)</f>
        <v>5</v>
      </c>
    </row>
    <row r="1497" spans="1:7" ht="45" customHeight="1" x14ac:dyDescent="0.25">
      <c r="A1497" s="20" t="s">
        <v>1847</v>
      </c>
      <c r="B1497" s="20" t="s">
        <v>1359</v>
      </c>
      <c r="C1497" s="20" t="s">
        <v>1290</v>
      </c>
      <c r="D1497" s="21" t="s">
        <v>62</v>
      </c>
      <c r="E1497" s="29" t="s">
        <v>1291</v>
      </c>
      <c r="F1497" s="29" t="s">
        <v>1291</v>
      </c>
      <c r="G1497" s="22">
        <f>SUM(G1498:G1498)</f>
        <v>1</v>
      </c>
    </row>
    <row r="1498" spans="1:7" x14ac:dyDescent="0.25">
      <c r="A1498" s="23"/>
      <c r="B1498" s="23"/>
      <c r="C1498" s="24">
        <v>1</v>
      </c>
      <c r="D1498" s="24"/>
      <c r="E1498" s="24"/>
      <c r="F1498" s="24"/>
      <c r="G1498" s="24">
        <f>PRODUCT(C1498:F1498)</f>
        <v>1</v>
      </c>
    </row>
    <row r="1500" spans="1:7" ht="45" customHeight="1" x14ac:dyDescent="0.25">
      <c r="A1500" s="20" t="s">
        <v>1848</v>
      </c>
      <c r="B1500" s="20" t="s">
        <v>1359</v>
      </c>
      <c r="C1500" s="20" t="s">
        <v>1292</v>
      </c>
      <c r="D1500" s="21" t="s">
        <v>62</v>
      </c>
      <c r="E1500" s="29" t="s">
        <v>1293</v>
      </c>
      <c r="F1500" s="29" t="s">
        <v>1293</v>
      </c>
      <c r="G1500" s="22">
        <f>SUM(G1501:G1501)</f>
        <v>5</v>
      </c>
    </row>
    <row r="1501" spans="1:7" x14ac:dyDescent="0.25">
      <c r="A1501" s="23"/>
      <c r="B1501" s="23"/>
      <c r="C1501" s="24">
        <v>5</v>
      </c>
      <c r="D1501" s="24"/>
      <c r="E1501" s="24"/>
      <c r="F1501" s="24"/>
      <c r="G1501" s="24">
        <f>PRODUCT(C1501:F1501)</f>
        <v>5</v>
      </c>
    </row>
    <row r="1503" spans="1:7" x14ac:dyDescent="0.25">
      <c r="B1503" t="s">
        <v>1357</v>
      </c>
      <c r="C1503" s="18" t="s">
        <v>6</v>
      </c>
      <c r="D1503" s="19" t="s">
        <v>7</v>
      </c>
      <c r="E1503" s="18" t="s">
        <v>8</v>
      </c>
    </row>
    <row r="1504" spans="1:7" x14ac:dyDescent="0.25">
      <c r="B1504" t="s">
        <v>1357</v>
      </c>
      <c r="C1504" s="18" t="s">
        <v>9</v>
      </c>
      <c r="D1504" s="19" t="s">
        <v>1220</v>
      </c>
      <c r="E1504" s="18" t="s">
        <v>1221</v>
      </c>
    </row>
    <row r="1505" spans="1:7" x14ac:dyDescent="0.25">
      <c r="B1505" t="s">
        <v>1357</v>
      </c>
      <c r="C1505" s="18" t="s">
        <v>12</v>
      </c>
      <c r="D1505" s="19" t="s">
        <v>47</v>
      </c>
      <c r="E1505" s="18" t="s">
        <v>1294</v>
      </c>
    </row>
    <row r="1507" spans="1:7" ht="45" customHeight="1" x14ac:dyDescent="0.25">
      <c r="A1507" s="20" t="s">
        <v>1849</v>
      </c>
      <c r="B1507" s="20" t="s">
        <v>1359</v>
      </c>
      <c r="C1507" s="20" t="s">
        <v>1296</v>
      </c>
      <c r="D1507" s="21" t="s">
        <v>36</v>
      </c>
      <c r="E1507" s="29" t="s">
        <v>1297</v>
      </c>
      <c r="F1507" s="29" t="s">
        <v>1297</v>
      </c>
      <c r="G1507" s="22">
        <f>SUM(G1508:G1508)</f>
        <v>35</v>
      </c>
    </row>
    <row r="1508" spans="1:7" x14ac:dyDescent="0.25">
      <c r="A1508" s="23"/>
      <c r="B1508" s="23"/>
      <c r="C1508" s="24">
        <v>1</v>
      </c>
      <c r="D1508" s="24">
        <v>35</v>
      </c>
      <c r="E1508" s="24"/>
      <c r="F1508" s="24"/>
      <c r="G1508" s="24">
        <f>PRODUCT(C1508:F1508)</f>
        <v>35</v>
      </c>
    </row>
    <row r="1510" spans="1:7" ht="45" customHeight="1" x14ac:dyDescent="0.25">
      <c r="A1510" s="20" t="s">
        <v>1850</v>
      </c>
      <c r="B1510" s="20" t="s">
        <v>1359</v>
      </c>
      <c r="C1510" s="20" t="s">
        <v>1298</v>
      </c>
      <c r="D1510" s="21" t="s">
        <v>53</v>
      </c>
      <c r="E1510" s="29" t="s">
        <v>1299</v>
      </c>
      <c r="F1510" s="29" t="s">
        <v>1299</v>
      </c>
      <c r="G1510" s="22">
        <f>SUM(G1511:G1524)</f>
        <v>34</v>
      </c>
    </row>
    <row r="1511" spans="1:7" x14ac:dyDescent="0.25">
      <c r="A1511" s="23" t="s">
        <v>1851</v>
      </c>
      <c r="B1511" s="23"/>
      <c r="C1511" s="24"/>
      <c r="D1511" s="24"/>
      <c r="E1511" s="24"/>
      <c r="F1511" s="24"/>
      <c r="G1511" s="24"/>
    </row>
    <row r="1512" spans="1:7" x14ac:dyDescent="0.25">
      <c r="A1512" s="23" t="s">
        <v>1467</v>
      </c>
      <c r="B1512" s="23"/>
      <c r="C1512" s="24"/>
      <c r="D1512" s="24"/>
      <c r="E1512" s="24"/>
      <c r="F1512" s="24"/>
      <c r="G1512" s="24">
        <f t="shared" ref="G1512:G1519" si="42">PRODUCT(C1512:F1512)</f>
        <v>0</v>
      </c>
    </row>
    <row r="1513" spans="1:7" x14ac:dyDescent="0.25">
      <c r="A1513" s="23" t="s">
        <v>1425</v>
      </c>
      <c r="B1513" s="23"/>
      <c r="C1513" s="24">
        <v>2</v>
      </c>
      <c r="D1513" s="24">
        <v>2.5</v>
      </c>
      <c r="E1513" s="24"/>
      <c r="F1513" s="24"/>
      <c r="G1513" s="24">
        <f t="shared" si="42"/>
        <v>5</v>
      </c>
    </row>
    <row r="1514" spans="1:7" x14ac:dyDescent="0.25">
      <c r="A1514" s="23"/>
      <c r="B1514" s="23"/>
      <c r="C1514" s="24">
        <v>2</v>
      </c>
      <c r="D1514" s="24">
        <v>2</v>
      </c>
      <c r="E1514" s="24"/>
      <c r="F1514" s="24"/>
      <c r="G1514" s="24">
        <f t="shared" si="42"/>
        <v>4</v>
      </c>
    </row>
    <row r="1515" spans="1:7" x14ac:dyDescent="0.25">
      <c r="A1515" s="23"/>
      <c r="B1515" s="23"/>
      <c r="C1515" s="24">
        <v>1</v>
      </c>
      <c r="D1515" s="24">
        <v>2</v>
      </c>
      <c r="E1515" s="24"/>
      <c r="F1515" s="24"/>
      <c r="G1515" s="24">
        <f t="shared" si="42"/>
        <v>2</v>
      </c>
    </row>
    <row r="1516" spans="1:7" x14ac:dyDescent="0.25">
      <c r="A1516" s="23" t="s">
        <v>1561</v>
      </c>
      <c r="B1516" s="23"/>
      <c r="C1516" s="24"/>
      <c r="D1516" s="24"/>
      <c r="E1516" s="24"/>
      <c r="F1516" s="24"/>
      <c r="G1516" s="24">
        <f t="shared" si="42"/>
        <v>0</v>
      </c>
    </row>
    <row r="1517" spans="1:7" x14ac:dyDescent="0.25">
      <c r="A1517" s="23" t="s">
        <v>1425</v>
      </c>
      <c r="B1517" s="23"/>
      <c r="C1517" s="24">
        <v>2</v>
      </c>
      <c r="D1517" s="24">
        <v>2.5</v>
      </c>
      <c r="E1517" s="24"/>
      <c r="F1517" s="24"/>
      <c r="G1517" s="24">
        <f t="shared" si="42"/>
        <v>5</v>
      </c>
    </row>
    <row r="1518" spans="1:7" x14ac:dyDescent="0.25">
      <c r="A1518" s="23"/>
      <c r="B1518" s="23"/>
      <c r="C1518" s="24">
        <v>2</v>
      </c>
      <c r="D1518" s="24">
        <v>2.5</v>
      </c>
      <c r="E1518" s="24"/>
      <c r="F1518" s="24"/>
      <c r="G1518" s="24">
        <f t="shared" si="42"/>
        <v>5</v>
      </c>
    </row>
    <row r="1519" spans="1:7" x14ac:dyDescent="0.25">
      <c r="A1519" s="23"/>
      <c r="B1519" s="23"/>
      <c r="C1519" s="24">
        <v>1</v>
      </c>
      <c r="D1519" s="24">
        <v>2</v>
      </c>
      <c r="E1519" s="24"/>
      <c r="F1519" s="24"/>
      <c r="G1519" s="24">
        <f t="shared" si="42"/>
        <v>2</v>
      </c>
    </row>
    <row r="1520" spans="1:7" x14ac:dyDescent="0.25">
      <c r="A1520" s="23" t="s">
        <v>1852</v>
      </c>
      <c r="B1520" s="23"/>
      <c r="C1520" s="24"/>
      <c r="D1520" s="24"/>
      <c r="E1520" s="24"/>
      <c r="F1520" s="24"/>
      <c r="G1520" s="24"/>
    </row>
    <row r="1521" spans="1:7" x14ac:dyDescent="0.25">
      <c r="A1521" s="23" t="s">
        <v>1467</v>
      </c>
      <c r="B1521" s="23"/>
      <c r="C1521" s="24"/>
      <c r="D1521" s="24"/>
      <c r="E1521" s="24"/>
      <c r="F1521" s="24"/>
      <c r="G1521" s="24">
        <f>PRODUCT(C1521:F1521)</f>
        <v>0</v>
      </c>
    </row>
    <row r="1522" spans="1:7" x14ac:dyDescent="0.25">
      <c r="A1522" s="23" t="s">
        <v>1425</v>
      </c>
      <c r="B1522" s="23"/>
      <c r="C1522" s="24">
        <v>2</v>
      </c>
      <c r="D1522" s="24">
        <v>2.5</v>
      </c>
      <c r="E1522" s="24"/>
      <c r="F1522" s="24"/>
      <c r="G1522" s="24">
        <f>PRODUCT(C1522:F1522)</f>
        <v>5</v>
      </c>
    </row>
    <row r="1523" spans="1:7" x14ac:dyDescent="0.25">
      <c r="A1523" s="23"/>
      <c r="B1523" s="23"/>
      <c r="C1523" s="24">
        <v>2</v>
      </c>
      <c r="D1523" s="24">
        <v>2</v>
      </c>
      <c r="E1523" s="24"/>
      <c r="F1523" s="24"/>
      <c r="G1523" s="24">
        <f>PRODUCT(C1523:F1523)</f>
        <v>4</v>
      </c>
    </row>
    <row r="1524" spans="1:7" x14ac:dyDescent="0.25">
      <c r="A1524" s="23"/>
      <c r="B1524" s="23"/>
      <c r="C1524" s="24">
        <v>1</v>
      </c>
      <c r="D1524" s="24">
        <v>2</v>
      </c>
      <c r="E1524" s="24"/>
      <c r="F1524" s="24"/>
      <c r="G1524" s="24">
        <f>PRODUCT(C1524:F1524)</f>
        <v>2</v>
      </c>
    </row>
    <row r="1526" spans="1:7" ht="45" customHeight="1" x14ac:dyDescent="0.25">
      <c r="A1526" s="20" t="s">
        <v>1853</v>
      </c>
      <c r="B1526" s="20" t="s">
        <v>1359</v>
      </c>
      <c r="C1526" s="20" t="s">
        <v>1300</v>
      </c>
      <c r="D1526" s="21" t="s">
        <v>53</v>
      </c>
      <c r="E1526" s="29" t="s">
        <v>1301</v>
      </c>
      <c r="F1526" s="29" t="s">
        <v>1301</v>
      </c>
      <c r="G1526" s="22">
        <f>SUM(G1527:G1527)</f>
        <v>35</v>
      </c>
    </row>
    <row r="1527" spans="1:7" x14ac:dyDescent="0.25">
      <c r="A1527" s="23"/>
      <c r="B1527" s="23"/>
      <c r="C1527" s="24">
        <v>1</v>
      </c>
      <c r="D1527" s="24">
        <v>35</v>
      </c>
      <c r="E1527" s="24"/>
      <c r="F1527" s="24"/>
      <c r="G1527" s="24">
        <f>PRODUCT(C1527:F1527)</f>
        <v>35</v>
      </c>
    </row>
    <row r="1529" spans="1:7" ht="45" customHeight="1" x14ac:dyDescent="0.25">
      <c r="A1529" s="20" t="s">
        <v>1854</v>
      </c>
      <c r="B1529" s="20" t="s">
        <v>1359</v>
      </c>
      <c r="C1529" s="20" t="s">
        <v>1302</v>
      </c>
      <c r="D1529" s="21" t="s">
        <v>53</v>
      </c>
      <c r="E1529" s="29" t="s">
        <v>1303</v>
      </c>
      <c r="F1529" s="29" t="s">
        <v>1303</v>
      </c>
      <c r="G1529" s="22">
        <f>SUM(G1530:G1532)</f>
        <v>5.4</v>
      </c>
    </row>
    <row r="1530" spans="1:7" x14ac:dyDescent="0.25">
      <c r="A1530" s="23" t="s">
        <v>1467</v>
      </c>
      <c r="B1530" s="23"/>
      <c r="C1530" s="24">
        <v>1</v>
      </c>
      <c r="D1530" s="24">
        <v>1.8</v>
      </c>
      <c r="E1530" s="24"/>
      <c r="F1530" s="24"/>
      <c r="G1530" s="24">
        <f>PRODUCT(C1530:F1530)</f>
        <v>1.8</v>
      </c>
    </row>
    <row r="1531" spans="1:7" x14ac:dyDescent="0.25">
      <c r="A1531" s="23" t="s">
        <v>1561</v>
      </c>
      <c r="B1531" s="23"/>
      <c r="C1531" s="24">
        <v>1</v>
      </c>
      <c r="D1531" s="24">
        <v>1.8</v>
      </c>
      <c r="E1531" s="24"/>
      <c r="F1531" s="24"/>
      <c r="G1531" s="24">
        <f>PRODUCT(C1531:F1531)</f>
        <v>1.8</v>
      </c>
    </row>
    <row r="1532" spans="1:7" x14ac:dyDescent="0.25">
      <c r="A1532" s="23" t="s">
        <v>1855</v>
      </c>
      <c r="B1532" s="23"/>
      <c r="C1532" s="24">
        <v>1</v>
      </c>
      <c r="D1532" s="24">
        <v>1.8</v>
      </c>
      <c r="E1532" s="24"/>
      <c r="F1532" s="24"/>
      <c r="G1532" s="24">
        <f>PRODUCT(C1532:F1532)</f>
        <v>1.8</v>
      </c>
    </row>
    <row r="1534" spans="1:7" ht="45" customHeight="1" x14ac:dyDescent="0.25">
      <c r="A1534" s="20" t="s">
        <v>1856</v>
      </c>
      <c r="B1534" s="20" t="s">
        <v>1359</v>
      </c>
      <c r="C1534" s="20" t="s">
        <v>1304</v>
      </c>
      <c r="D1534" s="21" t="s">
        <v>53</v>
      </c>
      <c r="E1534" s="29" t="s">
        <v>1305</v>
      </c>
      <c r="F1534" s="29" t="s">
        <v>1305</v>
      </c>
      <c r="G1534" s="22">
        <f>SUM(G1535:G1537)</f>
        <v>340</v>
      </c>
    </row>
    <row r="1535" spans="1:7" x14ac:dyDescent="0.25">
      <c r="A1535" s="23" t="s">
        <v>1857</v>
      </c>
      <c r="B1535" s="23"/>
      <c r="C1535" s="24">
        <v>2</v>
      </c>
      <c r="D1535" s="24">
        <v>120</v>
      </c>
      <c r="E1535" s="24"/>
      <c r="F1535" s="24"/>
      <c r="G1535" s="24">
        <f>PRODUCT(C1535:F1535)</f>
        <v>240</v>
      </c>
    </row>
    <row r="1536" spans="1:7" x14ac:dyDescent="0.25">
      <c r="A1536" s="23"/>
      <c r="B1536" s="23"/>
      <c r="C1536" s="24">
        <v>2</v>
      </c>
      <c r="D1536" s="24">
        <v>20</v>
      </c>
      <c r="E1536" s="24"/>
      <c r="F1536" s="24"/>
      <c r="G1536" s="24">
        <f>PRODUCT(C1536:F1536)</f>
        <v>40</v>
      </c>
    </row>
    <row r="1537" spans="1:7" x14ac:dyDescent="0.25">
      <c r="A1537" s="23"/>
      <c r="B1537" s="23"/>
      <c r="C1537" s="24">
        <v>1</v>
      </c>
      <c r="D1537" s="24">
        <v>60</v>
      </c>
      <c r="E1537" s="24"/>
      <c r="F1537" s="24"/>
      <c r="G1537" s="24">
        <f>PRODUCT(C1537:F1537)</f>
        <v>60</v>
      </c>
    </row>
    <row r="1539" spans="1:7" ht="45" customHeight="1" x14ac:dyDescent="0.25">
      <c r="A1539" s="20" t="s">
        <v>1858</v>
      </c>
      <c r="B1539" s="20" t="s">
        <v>1359</v>
      </c>
      <c r="C1539" s="20" t="s">
        <v>1306</v>
      </c>
      <c r="D1539" s="21" t="s">
        <v>36</v>
      </c>
      <c r="E1539" s="29" t="s">
        <v>1307</v>
      </c>
      <c r="F1539" s="29" t="s">
        <v>1307</v>
      </c>
      <c r="G1539" s="22">
        <f>SUM(G1540:G1540)</f>
        <v>15</v>
      </c>
    </row>
    <row r="1540" spans="1:7" x14ac:dyDescent="0.25">
      <c r="A1540" s="23"/>
      <c r="B1540" s="23"/>
      <c r="C1540" s="24">
        <v>1</v>
      </c>
      <c r="D1540" s="24">
        <v>15</v>
      </c>
      <c r="E1540" s="24"/>
      <c r="F1540" s="24"/>
      <c r="G1540" s="24">
        <f>PRODUCT(C1540:F1540)</f>
        <v>15</v>
      </c>
    </row>
    <row r="1542" spans="1:7" ht="45" customHeight="1" x14ac:dyDescent="0.25">
      <c r="A1542" s="20" t="s">
        <v>1859</v>
      </c>
      <c r="B1542" s="20" t="s">
        <v>1359</v>
      </c>
      <c r="C1542" s="20" t="s">
        <v>1308</v>
      </c>
      <c r="D1542" s="21" t="s">
        <v>53</v>
      </c>
      <c r="E1542" s="29" t="s">
        <v>1309</v>
      </c>
      <c r="F1542" s="29" t="s">
        <v>1309</v>
      </c>
      <c r="G1542" s="22">
        <f>SUM(G1543:G1548)</f>
        <v>175.20000000000002</v>
      </c>
    </row>
    <row r="1543" spans="1:7" x14ac:dyDescent="0.25">
      <c r="A1543" s="23" t="s">
        <v>1467</v>
      </c>
      <c r="B1543" s="23"/>
      <c r="C1543" s="24"/>
      <c r="D1543" s="24"/>
      <c r="E1543" s="24"/>
      <c r="F1543" s="24"/>
      <c r="G1543" s="24"/>
    </row>
    <row r="1544" spans="1:7" x14ac:dyDescent="0.25">
      <c r="A1544" s="23" t="s">
        <v>1860</v>
      </c>
      <c r="B1544" s="23"/>
      <c r="C1544" s="24">
        <v>2</v>
      </c>
      <c r="D1544" s="24">
        <v>31.6</v>
      </c>
      <c r="E1544" s="24"/>
      <c r="F1544" s="24"/>
      <c r="G1544" s="24">
        <f>PRODUCT(C1544:F1544)</f>
        <v>63.2</v>
      </c>
    </row>
    <row r="1545" spans="1:7" x14ac:dyDescent="0.25">
      <c r="A1545" s="23"/>
      <c r="B1545" s="23"/>
      <c r="C1545" s="24">
        <v>2</v>
      </c>
      <c r="D1545" s="24">
        <v>12.2</v>
      </c>
      <c r="E1545" s="24"/>
      <c r="F1545" s="24"/>
      <c r="G1545" s="24">
        <f>PRODUCT(C1545:F1545)</f>
        <v>24.4</v>
      </c>
    </row>
    <row r="1546" spans="1:7" x14ac:dyDescent="0.25">
      <c r="A1546" s="23" t="s">
        <v>1561</v>
      </c>
      <c r="B1546" s="23"/>
      <c r="C1546" s="24"/>
      <c r="D1546" s="24"/>
      <c r="E1546" s="24"/>
      <c r="F1546" s="24"/>
      <c r="G1546" s="24"/>
    </row>
    <row r="1547" spans="1:7" x14ac:dyDescent="0.25">
      <c r="A1547" s="23" t="s">
        <v>1860</v>
      </c>
      <c r="B1547" s="23"/>
      <c r="C1547" s="24">
        <v>2</v>
      </c>
      <c r="D1547" s="24">
        <v>31.6</v>
      </c>
      <c r="E1547" s="24"/>
      <c r="F1547" s="24"/>
      <c r="G1547" s="24">
        <f>PRODUCT(C1547:F1547)</f>
        <v>63.2</v>
      </c>
    </row>
    <row r="1548" spans="1:7" x14ac:dyDescent="0.25">
      <c r="A1548" s="23"/>
      <c r="B1548" s="23"/>
      <c r="C1548" s="24">
        <v>2</v>
      </c>
      <c r="D1548" s="24">
        <v>12.2</v>
      </c>
      <c r="E1548" s="24"/>
      <c r="F1548" s="24"/>
      <c r="G1548" s="24">
        <f>PRODUCT(C1548:F1548)</f>
        <v>24.4</v>
      </c>
    </row>
    <row r="1550" spans="1:7" ht="45" customHeight="1" x14ac:dyDescent="0.25">
      <c r="A1550" s="20" t="s">
        <v>1861</v>
      </c>
      <c r="B1550" s="20" t="s">
        <v>1359</v>
      </c>
      <c r="C1550" s="20" t="s">
        <v>1310</v>
      </c>
      <c r="D1550" s="21" t="s">
        <v>62</v>
      </c>
      <c r="E1550" s="29" t="s">
        <v>1311</v>
      </c>
      <c r="F1550" s="29" t="s">
        <v>1311</v>
      </c>
      <c r="G1550" s="22">
        <f>SUM(G1551:G1551)</f>
        <v>4</v>
      </c>
    </row>
    <row r="1551" spans="1:7" x14ac:dyDescent="0.25">
      <c r="A1551" s="23"/>
      <c r="B1551" s="23"/>
      <c r="C1551" s="24">
        <v>4</v>
      </c>
      <c r="D1551" s="24"/>
      <c r="E1551" s="24"/>
      <c r="F1551" s="24"/>
      <c r="G1551" s="24">
        <f>PRODUCT(C1551:F1551)</f>
        <v>4</v>
      </c>
    </row>
    <row r="1553" spans="1:7" ht="45" customHeight="1" x14ac:dyDescent="0.25">
      <c r="A1553" s="20" t="s">
        <v>1862</v>
      </c>
      <c r="B1553" s="20" t="s">
        <v>1359</v>
      </c>
      <c r="C1553" s="20" t="s">
        <v>1312</v>
      </c>
      <c r="D1553" s="21" t="s">
        <v>62</v>
      </c>
      <c r="E1553" s="29" t="s">
        <v>1313</v>
      </c>
      <c r="F1553" s="29" t="s">
        <v>1313</v>
      </c>
      <c r="G1553" s="22">
        <f>SUM(G1554:G1554)</f>
        <v>1</v>
      </c>
    </row>
    <row r="1554" spans="1:7" x14ac:dyDescent="0.25">
      <c r="A1554" s="23"/>
      <c r="B1554" s="23"/>
      <c r="C1554" s="24">
        <v>1</v>
      </c>
      <c r="D1554" s="24"/>
      <c r="E1554" s="24"/>
      <c r="F1554" s="24"/>
      <c r="G1554" s="24">
        <f>PRODUCT(C1554:F1554)</f>
        <v>1</v>
      </c>
    </row>
    <row r="1556" spans="1:7" ht="45" customHeight="1" x14ac:dyDescent="0.25">
      <c r="A1556" s="20" t="s">
        <v>1863</v>
      </c>
      <c r="B1556" s="20" t="s">
        <v>1359</v>
      </c>
      <c r="C1556" s="20" t="s">
        <v>1314</v>
      </c>
      <c r="D1556" s="21" t="s">
        <v>62</v>
      </c>
      <c r="E1556" s="29" t="s">
        <v>1315</v>
      </c>
      <c r="F1556" s="29" t="s">
        <v>1315</v>
      </c>
      <c r="G1556" s="22">
        <f>SUM(G1557:G1557)</f>
        <v>2</v>
      </c>
    </row>
    <row r="1557" spans="1:7" x14ac:dyDescent="0.25">
      <c r="A1557" s="23"/>
      <c r="B1557" s="23"/>
      <c r="C1557" s="24">
        <v>2</v>
      </c>
      <c r="D1557" s="24"/>
      <c r="E1557" s="24"/>
      <c r="F1557" s="24"/>
      <c r="G1557" s="24">
        <f>PRODUCT(C1557:F1557)</f>
        <v>2</v>
      </c>
    </row>
    <row r="1559" spans="1:7" ht="45" customHeight="1" x14ac:dyDescent="0.25">
      <c r="A1559" s="20" t="s">
        <v>1864</v>
      </c>
      <c r="B1559" s="20" t="s">
        <v>1359</v>
      </c>
      <c r="C1559" s="20" t="s">
        <v>1316</v>
      </c>
      <c r="D1559" s="21" t="s">
        <v>62</v>
      </c>
      <c r="E1559" s="29" t="s">
        <v>1317</v>
      </c>
      <c r="F1559" s="29" t="s">
        <v>1317</v>
      </c>
      <c r="G1559" s="22">
        <f>SUM(G1560:G1560)</f>
        <v>1</v>
      </c>
    </row>
    <row r="1560" spans="1:7" x14ac:dyDescent="0.25">
      <c r="A1560" s="23"/>
      <c r="B1560" s="23"/>
      <c r="C1560" s="24">
        <v>1</v>
      </c>
      <c r="D1560" s="24"/>
      <c r="E1560" s="24"/>
      <c r="F1560" s="24"/>
      <c r="G1560" s="24">
        <f>PRODUCT(C1560:F1560)</f>
        <v>1</v>
      </c>
    </row>
    <row r="1562" spans="1:7" ht="45" customHeight="1" x14ac:dyDescent="0.25">
      <c r="A1562" s="20" t="s">
        <v>1865</v>
      </c>
      <c r="B1562" s="20" t="s">
        <v>1359</v>
      </c>
      <c r="C1562" s="20" t="s">
        <v>1318</v>
      </c>
      <c r="D1562" s="21" t="s">
        <v>62</v>
      </c>
      <c r="E1562" s="29" t="s">
        <v>1319</v>
      </c>
      <c r="F1562" s="29" t="s">
        <v>1319</v>
      </c>
      <c r="G1562" s="22">
        <f>SUM(G1563:G1563)</f>
        <v>2</v>
      </c>
    </row>
    <row r="1563" spans="1:7" x14ac:dyDescent="0.25">
      <c r="A1563" s="23"/>
      <c r="B1563" s="23"/>
      <c r="C1563" s="24">
        <v>2</v>
      </c>
      <c r="D1563" s="24"/>
      <c r="E1563" s="24"/>
      <c r="F1563" s="24"/>
      <c r="G1563" s="24">
        <f>PRODUCT(C1563:F1563)</f>
        <v>2</v>
      </c>
    </row>
    <row r="1565" spans="1:7" ht="45" customHeight="1" x14ac:dyDescent="0.25">
      <c r="A1565" s="20" t="s">
        <v>1866</v>
      </c>
      <c r="B1565" s="20" t="s">
        <v>1359</v>
      </c>
      <c r="C1565" s="20" t="s">
        <v>1320</v>
      </c>
      <c r="D1565" s="21" t="s">
        <v>62</v>
      </c>
      <c r="E1565" s="29" t="s">
        <v>1321</v>
      </c>
      <c r="F1565" s="29" t="s">
        <v>1321</v>
      </c>
      <c r="G1565" s="22">
        <f>SUM(G1566:G1566)</f>
        <v>1</v>
      </c>
    </row>
    <row r="1566" spans="1:7" x14ac:dyDescent="0.25">
      <c r="A1566" s="23"/>
      <c r="B1566" s="23"/>
      <c r="C1566" s="24">
        <v>1</v>
      </c>
      <c r="D1566" s="24"/>
      <c r="E1566" s="24"/>
      <c r="F1566" s="24"/>
      <c r="G1566" s="24">
        <f>PRODUCT(C1566:F1566)</f>
        <v>1</v>
      </c>
    </row>
    <row r="1568" spans="1:7" ht="45" customHeight="1" x14ac:dyDescent="0.25">
      <c r="A1568" s="20" t="s">
        <v>1867</v>
      </c>
      <c r="B1568" s="20" t="s">
        <v>1359</v>
      </c>
      <c r="C1568" s="20" t="s">
        <v>1322</v>
      </c>
      <c r="D1568" s="21" t="s">
        <v>62</v>
      </c>
      <c r="E1568" s="29" t="s">
        <v>1323</v>
      </c>
      <c r="F1568" s="29" t="s">
        <v>1323</v>
      </c>
      <c r="G1568" s="22">
        <f>SUM(G1569:G1569)</f>
        <v>1</v>
      </c>
    </row>
    <row r="1569" spans="1:7" x14ac:dyDescent="0.25">
      <c r="A1569" s="23"/>
      <c r="B1569" s="23"/>
      <c r="C1569" s="24">
        <v>1</v>
      </c>
      <c r="D1569" s="24"/>
      <c r="E1569" s="24"/>
      <c r="F1569" s="24"/>
      <c r="G1569" s="24">
        <f>PRODUCT(C1569:F1569)</f>
        <v>1</v>
      </c>
    </row>
    <row r="1571" spans="1:7" ht="45" customHeight="1" x14ac:dyDescent="0.25">
      <c r="A1571" s="20" t="s">
        <v>1868</v>
      </c>
      <c r="B1571" s="20" t="s">
        <v>1359</v>
      </c>
      <c r="C1571" s="20" t="s">
        <v>1324</v>
      </c>
      <c r="D1571" s="21" t="s">
        <v>62</v>
      </c>
      <c r="E1571" s="29" t="s">
        <v>1325</v>
      </c>
      <c r="F1571" s="29" t="s">
        <v>1325</v>
      </c>
      <c r="G1571" s="22">
        <f>SUM(G1572:G1572)</f>
        <v>4</v>
      </c>
    </row>
    <row r="1572" spans="1:7" x14ac:dyDescent="0.25">
      <c r="A1572" s="23"/>
      <c r="B1572" s="23"/>
      <c r="C1572" s="24">
        <v>4</v>
      </c>
      <c r="D1572" s="24"/>
      <c r="E1572" s="24"/>
      <c r="F1572" s="24"/>
      <c r="G1572" s="24">
        <f>PRODUCT(C1572:F1572)</f>
        <v>4</v>
      </c>
    </row>
    <row r="1574" spans="1:7" ht="45" customHeight="1" x14ac:dyDescent="0.25">
      <c r="A1574" s="20" t="s">
        <v>1869</v>
      </c>
      <c r="B1574" s="20" t="s">
        <v>1359</v>
      </c>
      <c r="C1574" s="20" t="s">
        <v>1326</v>
      </c>
      <c r="D1574" s="21" t="s">
        <v>62</v>
      </c>
      <c r="E1574" s="29" t="s">
        <v>1327</v>
      </c>
      <c r="F1574" s="29" t="s">
        <v>1327</v>
      </c>
      <c r="G1574" s="22">
        <f>SUM(G1575:G1575)</f>
        <v>8</v>
      </c>
    </row>
    <row r="1575" spans="1:7" x14ac:dyDescent="0.25">
      <c r="A1575" s="23"/>
      <c r="B1575" s="23"/>
      <c r="C1575" s="24">
        <v>8</v>
      </c>
      <c r="D1575" s="24"/>
      <c r="E1575" s="24"/>
      <c r="F1575" s="24"/>
      <c r="G1575" s="24">
        <f>PRODUCT(C1575:F1575)</f>
        <v>8</v>
      </c>
    </row>
    <row r="1577" spans="1:7" ht="45" customHeight="1" x14ac:dyDescent="0.25">
      <c r="A1577" s="20" t="s">
        <v>1870</v>
      </c>
      <c r="B1577" s="20" t="s">
        <v>1359</v>
      </c>
      <c r="C1577" s="20" t="s">
        <v>1328</v>
      </c>
      <c r="D1577" s="21" t="s">
        <v>62</v>
      </c>
      <c r="E1577" s="29" t="s">
        <v>1329</v>
      </c>
      <c r="F1577" s="29" t="s">
        <v>1329</v>
      </c>
      <c r="G1577" s="22">
        <f>SUM(G1578:G1578)</f>
        <v>12</v>
      </c>
    </row>
    <row r="1578" spans="1:7" x14ac:dyDescent="0.25">
      <c r="A1578" s="23"/>
      <c r="B1578" s="23"/>
      <c r="C1578" s="24">
        <v>12</v>
      </c>
      <c r="D1578" s="24"/>
      <c r="E1578" s="24"/>
      <c r="F1578" s="24"/>
      <c r="G1578" s="24">
        <f>PRODUCT(C1578:F1578)</f>
        <v>12</v>
      </c>
    </row>
    <row r="1580" spans="1:7" x14ac:dyDescent="0.25">
      <c r="B1580" t="s">
        <v>1357</v>
      </c>
      <c r="C1580" s="18" t="s">
        <v>6</v>
      </c>
      <c r="D1580" s="19" t="s">
        <v>7</v>
      </c>
      <c r="E1580" s="18" t="s">
        <v>8</v>
      </c>
    </row>
    <row r="1581" spans="1:7" x14ac:dyDescent="0.25">
      <c r="B1581" t="s">
        <v>1357</v>
      </c>
      <c r="C1581" s="18" t="s">
        <v>9</v>
      </c>
      <c r="D1581" s="19" t="s">
        <v>1220</v>
      </c>
      <c r="E1581" s="18" t="s">
        <v>1221</v>
      </c>
    </row>
    <row r="1582" spans="1:7" x14ac:dyDescent="0.25">
      <c r="B1582" t="s">
        <v>1357</v>
      </c>
      <c r="C1582" s="18" t="s">
        <v>12</v>
      </c>
      <c r="D1582" s="19" t="s">
        <v>64</v>
      </c>
      <c r="E1582" s="18" t="s">
        <v>1330</v>
      </c>
    </row>
    <row r="1584" spans="1:7" ht="45" customHeight="1" x14ac:dyDescent="0.25">
      <c r="A1584" s="20" t="s">
        <v>1871</v>
      </c>
      <c r="B1584" s="20" t="s">
        <v>1359</v>
      </c>
      <c r="C1584" s="20" t="s">
        <v>1332</v>
      </c>
      <c r="D1584" s="21" t="s">
        <v>62</v>
      </c>
      <c r="E1584" s="29" t="s">
        <v>1333</v>
      </c>
      <c r="F1584" s="29" t="s">
        <v>1333</v>
      </c>
      <c r="G1584" s="22">
        <f>SUM(G1585:G1585)</f>
        <v>20</v>
      </c>
    </row>
    <row r="1585" spans="1:7" x14ac:dyDescent="0.25">
      <c r="A1585" s="23"/>
      <c r="B1585" s="23"/>
      <c r="C1585" s="24">
        <v>20</v>
      </c>
      <c r="D1585" s="24"/>
      <c r="E1585" s="24"/>
      <c r="F1585" s="24"/>
      <c r="G1585" s="24">
        <f>PRODUCT(C1585:F1585)</f>
        <v>20</v>
      </c>
    </row>
    <row r="1587" spans="1:7" ht="45" customHeight="1" x14ac:dyDescent="0.25">
      <c r="A1587" s="20" t="s">
        <v>1872</v>
      </c>
      <c r="B1587" s="20" t="s">
        <v>1359</v>
      </c>
      <c r="C1587" s="20" t="s">
        <v>1334</v>
      </c>
      <c r="D1587" s="21" t="s">
        <v>62</v>
      </c>
      <c r="E1587" s="29" t="s">
        <v>1335</v>
      </c>
      <c r="F1587" s="29" t="s">
        <v>1335</v>
      </c>
      <c r="G1587" s="22">
        <f>SUM(G1588:G1588)</f>
        <v>8</v>
      </c>
    </row>
    <row r="1588" spans="1:7" x14ac:dyDescent="0.25">
      <c r="A1588" s="23"/>
      <c r="B1588" s="23"/>
      <c r="C1588" s="24">
        <v>8</v>
      </c>
      <c r="D1588" s="24"/>
      <c r="E1588" s="24"/>
      <c r="F1588" s="24"/>
      <c r="G1588" s="24">
        <f>PRODUCT(C1588:F1588)</f>
        <v>8</v>
      </c>
    </row>
    <row r="1590" spans="1:7" ht="45" customHeight="1" x14ac:dyDescent="0.25">
      <c r="A1590" s="20" t="s">
        <v>1873</v>
      </c>
      <c r="B1590" s="20" t="s">
        <v>1359</v>
      </c>
      <c r="C1590" s="20" t="s">
        <v>1336</v>
      </c>
      <c r="D1590" s="21" t="s">
        <v>62</v>
      </c>
      <c r="E1590" s="29" t="s">
        <v>1337</v>
      </c>
      <c r="F1590" s="29" t="s">
        <v>1337</v>
      </c>
      <c r="G1590" s="22">
        <f>SUM(G1591:G1591)</f>
        <v>4</v>
      </c>
    </row>
    <row r="1591" spans="1:7" x14ac:dyDescent="0.25">
      <c r="A1591" s="23"/>
      <c r="B1591" s="23"/>
      <c r="C1591" s="24">
        <v>4</v>
      </c>
      <c r="D1591" s="24"/>
      <c r="E1591" s="24"/>
      <c r="F1591" s="24"/>
      <c r="G1591" s="24">
        <f>PRODUCT(C1591:F1591)</f>
        <v>4</v>
      </c>
    </row>
    <row r="1593" spans="1:7" ht="45" customHeight="1" x14ac:dyDescent="0.25">
      <c r="A1593" s="20" t="s">
        <v>1874</v>
      </c>
      <c r="B1593" s="20" t="s">
        <v>1359</v>
      </c>
      <c r="C1593" s="20" t="s">
        <v>1338</v>
      </c>
      <c r="D1593" s="21" t="s">
        <v>62</v>
      </c>
      <c r="E1593" s="29" t="s">
        <v>1339</v>
      </c>
      <c r="F1593" s="29" t="s">
        <v>1339</v>
      </c>
      <c r="G1593" s="22">
        <f>SUM(G1594:G1594)</f>
        <v>2</v>
      </c>
    </row>
    <row r="1594" spans="1:7" x14ac:dyDescent="0.25">
      <c r="A1594" s="23"/>
      <c r="B1594" s="23"/>
      <c r="C1594" s="24">
        <v>2</v>
      </c>
      <c r="D1594" s="24"/>
      <c r="E1594" s="24"/>
      <c r="F1594" s="24"/>
      <c r="G1594" s="24">
        <f>PRODUCT(C1594:F1594)</f>
        <v>2</v>
      </c>
    </row>
    <row r="1596" spans="1:7" ht="45" customHeight="1" x14ac:dyDescent="0.25">
      <c r="A1596" s="20" t="s">
        <v>1875</v>
      </c>
      <c r="B1596" s="20" t="s">
        <v>1359</v>
      </c>
      <c r="C1596" s="20" t="s">
        <v>1340</v>
      </c>
      <c r="D1596" s="21" t="s">
        <v>62</v>
      </c>
      <c r="E1596" s="29" t="s">
        <v>1341</v>
      </c>
      <c r="F1596" s="29" t="s">
        <v>1341</v>
      </c>
      <c r="G1596" s="22">
        <f>SUM(G1597:G1597)</f>
        <v>1</v>
      </c>
    </row>
    <row r="1597" spans="1:7" x14ac:dyDescent="0.25">
      <c r="A1597" s="23"/>
      <c r="B1597" s="23"/>
      <c r="C1597" s="24">
        <v>1</v>
      </c>
      <c r="D1597" s="24"/>
      <c r="E1597" s="24"/>
      <c r="F1597" s="24"/>
      <c r="G1597" s="24">
        <f>PRODUCT(C1597:F1597)</f>
        <v>1</v>
      </c>
    </row>
    <row r="1599" spans="1:7" ht="45" customHeight="1" x14ac:dyDescent="0.25">
      <c r="A1599" s="20" t="s">
        <v>1876</v>
      </c>
      <c r="B1599" s="20" t="s">
        <v>1359</v>
      </c>
      <c r="C1599" s="20" t="s">
        <v>1342</v>
      </c>
      <c r="D1599" s="21" t="s">
        <v>62</v>
      </c>
      <c r="E1599" s="29" t="s">
        <v>1343</v>
      </c>
      <c r="F1599" s="29" t="s">
        <v>1343</v>
      </c>
      <c r="G1599" s="22">
        <f>SUM(G1600:G1600)</f>
        <v>2</v>
      </c>
    </row>
    <row r="1600" spans="1:7" x14ac:dyDescent="0.25">
      <c r="A1600" s="23"/>
      <c r="B1600" s="23"/>
      <c r="C1600" s="24">
        <v>2</v>
      </c>
      <c r="D1600" s="24"/>
      <c r="E1600" s="24"/>
      <c r="F1600" s="24"/>
      <c r="G1600" s="24">
        <f>PRODUCT(C1600:F1600)</f>
        <v>2</v>
      </c>
    </row>
    <row r="1602" spans="1:7" ht="45" customHeight="1" x14ac:dyDescent="0.25">
      <c r="A1602" s="20" t="s">
        <v>1877</v>
      </c>
      <c r="B1602" s="20" t="s">
        <v>1359</v>
      </c>
      <c r="C1602" s="20" t="s">
        <v>1344</v>
      </c>
      <c r="D1602" s="21" t="s">
        <v>62</v>
      </c>
      <c r="E1602" s="29" t="s">
        <v>1345</v>
      </c>
      <c r="F1602" s="29" t="s">
        <v>1345</v>
      </c>
      <c r="G1602" s="22">
        <f>SUM(G1603:G1603)</f>
        <v>2</v>
      </c>
    </row>
    <row r="1603" spans="1:7" x14ac:dyDescent="0.25">
      <c r="A1603" s="23"/>
      <c r="B1603" s="23"/>
      <c r="C1603" s="24">
        <v>2</v>
      </c>
      <c r="D1603" s="24"/>
      <c r="E1603" s="24"/>
      <c r="F1603" s="24"/>
      <c r="G1603" s="24">
        <f>PRODUCT(C1603:F1603)</f>
        <v>2</v>
      </c>
    </row>
    <row r="1605" spans="1:7" ht="45" customHeight="1" x14ac:dyDescent="0.25">
      <c r="A1605" s="20" t="s">
        <v>1878</v>
      </c>
      <c r="B1605" s="20" t="s">
        <v>1359</v>
      </c>
      <c r="C1605" s="20" t="s">
        <v>1346</v>
      </c>
      <c r="D1605" s="21" t="s">
        <v>62</v>
      </c>
      <c r="E1605" s="29" t="s">
        <v>1347</v>
      </c>
      <c r="F1605" s="29" t="s">
        <v>1347</v>
      </c>
      <c r="G1605" s="22">
        <f>SUM(G1606:G1606)</f>
        <v>2</v>
      </c>
    </row>
    <row r="1606" spans="1:7" x14ac:dyDescent="0.25">
      <c r="A1606" s="23"/>
      <c r="B1606" s="23"/>
      <c r="C1606" s="24">
        <v>2</v>
      </c>
      <c r="D1606" s="24"/>
      <c r="E1606" s="24"/>
      <c r="F1606" s="24"/>
      <c r="G1606" s="24">
        <f>PRODUCT(C1606:F1606)</f>
        <v>2</v>
      </c>
    </row>
    <row r="1608" spans="1:7" ht="45" customHeight="1" x14ac:dyDescent="0.25">
      <c r="A1608" s="20" t="s">
        <v>1879</v>
      </c>
      <c r="B1608" s="20" t="s">
        <v>1359</v>
      </c>
      <c r="C1608" s="20" t="s">
        <v>1348</v>
      </c>
      <c r="D1608" s="21" t="s">
        <v>1349</v>
      </c>
      <c r="E1608" s="29" t="s">
        <v>1350</v>
      </c>
      <c r="F1608" s="29" t="s">
        <v>1350</v>
      </c>
      <c r="G1608" s="22">
        <f>SUM(G1609:G1610)</f>
        <v>12</v>
      </c>
    </row>
    <row r="1609" spans="1:7" x14ac:dyDescent="0.25">
      <c r="A1609" s="25"/>
      <c r="B1609" s="25" t="s">
        <v>1468</v>
      </c>
      <c r="C1609" s="26" t="s">
        <v>1880</v>
      </c>
      <c r="D1609" s="26" t="s">
        <v>1881</v>
      </c>
      <c r="E1609" s="26"/>
      <c r="F1609" s="26"/>
      <c r="G1609" s="27"/>
    </row>
    <row r="1610" spans="1:7" x14ac:dyDescent="0.25">
      <c r="A1610" s="23"/>
      <c r="B1610" s="23"/>
      <c r="C1610" s="24">
        <v>1</v>
      </c>
      <c r="D1610" s="24">
        <v>12</v>
      </c>
      <c r="E1610" s="24"/>
      <c r="F1610" s="24"/>
      <c r="G1610" s="24">
        <f>PRODUCT(C1610:F1610)</f>
        <v>12</v>
      </c>
    </row>
    <row r="1612" spans="1:7" ht="45" customHeight="1" x14ac:dyDescent="0.25">
      <c r="A1612" s="20" t="s">
        <v>1882</v>
      </c>
      <c r="B1612" s="20" t="s">
        <v>1359</v>
      </c>
      <c r="C1612" s="20" t="s">
        <v>1351</v>
      </c>
      <c r="D1612" s="21" t="s">
        <v>1349</v>
      </c>
      <c r="E1612" s="29" t="s">
        <v>1352</v>
      </c>
      <c r="F1612" s="29" t="s">
        <v>1352</v>
      </c>
      <c r="G1612" s="22">
        <f>SUM(G1613:G1614)</f>
        <v>12</v>
      </c>
    </row>
    <row r="1613" spans="1:7" x14ac:dyDescent="0.25">
      <c r="A1613" s="25"/>
      <c r="B1613" s="25" t="s">
        <v>1468</v>
      </c>
      <c r="C1613" s="26" t="s">
        <v>1880</v>
      </c>
      <c r="D1613" s="26" t="s">
        <v>1881</v>
      </c>
      <c r="E1613" s="26"/>
      <c r="F1613" s="26"/>
      <c r="G1613" s="27"/>
    </row>
    <row r="1614" spans="1:7" x14ac:dyDescent="0.25">
      <c r="A1614" s="23"/>
      <c r="B1614" s="23"/>
      <c r="C1614" s="24">
        <v>1</v>
      </c>
      <c r="D1614" s="24">
        <v>12</v>
      </c>
      <c r="E1614" s="24"/>
      <c r="F1614" s="24"/>
      <c r="G1614" s="24">
        <f>PRODUCT(C1614:F1614)</f>
        <v>12</v>
      </c>
    </row>
    <row r="1616" spans="1:7" ht="45" customHeight="1" x14ac:dyDescent="0.25">
      <c r="A1616" s="20" t="s">
        <v>1883</v>
      </c>
      <c r="B1616" s="20" t="s">
        <v>1359</v>
      </c>
      <c r="C1616" s="20" t="s">
        <v>1353</v>
      </c>
      <c r="D1616" s="21" t="s">
        <v>1349</v>
      </c>
      <c r="E1616" s="29" t="s">
        <v>1354</v>
      </c>
      <c r="F1616" s="29" t="s">
        <v>1354</v>
      </c>
      <c r="G1616" s="22">
        <f>SUM(G1617:G1618)</f>
        <v>12</v>
      </c>
    </row>
    <row r="1617" spans="1:7" x14ac:dyDescent="0.25">
      <c r="A1617" s="25"/>
      <c r="B1617" s="25" t="s">
        <v>1468</v>
      </c>
      <c r="C1617" s="26" t="s">
        <v>1880</v>
      </c>
      <c r="D1617" s="26" t="s">
        <v>1881</v>
      </c>
      <c r="E1617" s="26"/>
      <c r="F1617" s="26"/>
      <c r="G1617" s="27"/>
    </row>
    <row r="1618" spans="1:7" x14ac:dyDescent="0.25">
      <c r="A1618" s="23"/>
      <c r="B1618" s="23"/>
      <c r="C1618" s="24">
        <v>1</v>
      </c>
      <c r="D1618" s="24">
        <v>12</v>
      </c>
      <c r="E1618" s="24"/>
      <c r="F1618" s="24"/>
      <c r="G1618" s="24">
        <f>PRODUCT(C1618:F1618)</f>
        <v>12</v>
      </c>
    </row>
  </sheetData>
  <mergeCells count="263">
    <mergeCell ref="E1602:F1602"/>
    <mergeCell ref="E1605:F1605"/>
    <mergeCell ref="E1608:F1608"/>
    <mergeCell ref="E1612:F1612"/>
    <mergeCell ref="E1616:F1616"/>
    <mergeCell ref="E1584:F1584"/>
    <mergeCell ref="E1587:F1587"/>
    <mergeCell ref="E1590:F1590"/>
    <mergeCell ref="E1593:F1593"/>
    <mergeCell ref="E1596:F1596"/>
    <mergeCell ref="E1599:F1599"/>
    <mergeCell ref="E1562:F1562"/>
    <mergeCell ref="E1565:F1565"/>
    <mergeCell ref="E1568:F1568"/>
    <mergeCell ref="E1571:F1571"/>
    <mergeCell ref="E1574:F1574"/>
    <mergeCell ref="E1577:F1577"/>
    <mergeCell ref="E1539:F1539"/>
    <mergeCell ref="E1542:F1542"/>
    <mergeCell ref="E1550:F1550"/>
    <mergeCell ref="E1553:F1553"/>
    <mergeCell ref="E1556:F1556"/>
    <mergeCell ref="E1559:F1559"/>
    <mergeCell ref="E1500:F1500"/>
    <mergeCell ref="E1507:F1507"/>
    <mergeCell ref="E1510:F1510"/>
    <mergeCell ref="E1526:F1526"/>
    <mergeCell ref="E1529:F1529"/>
    <mergeCell ref="E1534:F1534"/>
    <mergeCell ref="E1482:F1482"/>
    <mergeCell ref="E1485:F1485"/>
    <mergeCell ref="E1488:F1488"/>
    <mergeCell ref="E1491:F1491"/>
    <mergeCell ref="E1494:F1494"/>
    <mergeCell ref="E1497:F1497"/>
    <mergeCell ref="E1464:F1464"/>
    <mergeCell ref="E1467:F1467"/>
    <mergeCell ref="E1470:F1470"/>
    <mergeCell ref="E1473:F1473"/>
    <mergeCell ref="E1476:F1476"/>
    <mergeCell ref="E1479:F1479"/>
    <mergeCell ref="E1446:F1446"/>
    <mergeCell ref="E1449:F1449"/>
    <mergeCell ref="E1452:F1452"/>
    <mergeCell ref="E1455:F1455"/>
    <mergeCell ref="E1458:F1458"/>
    <mergeCell ref="E1461:F1461"/>
    <mergeCell ref="E1428:F1428"/>
    <mergeCell ref="E1431:F1431"/>
    <mergeCell ref="E1434:F1434"/>
    <mergeCell ref="E1437:F1437"/>
    <mergeCell ref="E1440:F1440"/>
    <mergeCell ref="E1443:F1443"/>
    <mergeCell ref="E1410:F1410"/>
    <mergeCell ref="E1413:F1413"/>
    <mergeCell ref="E1416:F1416"/>
    <mergeCell ref="E1419:F1419"/>
    <mergeCell ref="E1422:F1422"/>
    <mergeCell ref="E1425:F1425"/>
    <mergeCell ref="E1384:F1384"/>
    <mergeCell ref="E1391:F1391"/>
    <mergeCell ref="E1398:F1398"/>
    <mergeCell ref="E1401:F1401"/>
    <mergeCell ref="E1404:F1404"/>
    <mergeCell ref="E1407:F1407"/>
    <mergeCell ref="E1320:F1320"/>
    <mergeCell ref="E1328:F1328"/>
    <mergeCell ref="E1331:F1331"/>
    <mergeCell ref="E1346:F1346"/>
    <mergeCell ref="E1356:F1356"/>
    <mergeCell ref="E1376:F1376"/>
    <mergeCell ref="E1291:F1291"/>
    <mergeCell ref="E1294:F1294"/>
    <mergeCell ref="E1297:F1297"/>
    <mergeCell ref="E1300:F1300"/>
    <mergeCell ref="E1303:F1303"/>
    <mergeCell ref="E1312:F1312"/>
    <mergeCell ref="E1266:F1266"/>
    <mergeCell ref="E1271:F1271"/>
    <mergeCell ref="E1274:F1274"/>
    <mergeCell ref="E1282:F1282"/>
    <mergeCell ref="E1285:F1285"/>
    <mergeCell ref="E1288:F1288"/>
    <mergeCell ref="E1248:F1248"/>
    <mergeCell ref="E1251:F1251"/>
    <mergeCell ref="E1254:F1254"/>
    <mergeCell ref="E1257:F1257"/>
    <mergeCell ref="E1260:F1260"/>
    <mergeCell ref="E1263:F1263"/>
    <mergeCell ref="E1226:F1226"/>
    <mergeCell ref="E1232:F1232"/>
    <mergeCell ref="E1235:F1235"/>
    <mergeCell ref="E1238:F1238"/>
    <mergeCell ref="E1242:F1242"/>
    <mergeCell ref="E1245:F1245"/>
    <mergeCell ref="E1167:F1167"/>
    <mergeCell ref="E1170:F1170"/>
    <mergeCell ref="E1184:F1184"/>
    <mergeCell ref="E1197:F1197"/>
    <mergeCell ref="E1206:F1206"/>
    <mergeCell ref="E1212:F1212"/>
    <mergeCell ref="E1077:F1077"/>
    <mergeCell ref="E1085:F1085"/>
    <mergeCell ref="E1123:F1123"/>
    <mergeCell ref="E1136:F1136"/>
    <mergeCell ref="E1147:F1147"/>
    <mergeCell ref="E1157:F1157"/>
    <mergeCell ref="E947:F947"/>
    <mergeCell ref="E986:F986"/>
    <mergeCell ref="E991:F991"/>
    <mergeCell ref="E996:F996"/>
    <mergeCell ref="E1035:F1035"/>
    <mergeCell ref="E1074:F1074"/>
    <mergeCell ref="E924:F924"/>
    <mergeCell ref="E928:F928"/>
    <mergeCell ref="E932:F932"/>
    <mergeCell ref="E936:F936"/>
    <mergeCell ref="E940:F940"/>
    <mergeCell ref="E943:F943"/>
    <mergeCell ref="E895:F895"/>
    <mergeCell ref="E900:F900"/>
    <mergeCell ref="E905:F905"/>
    <mergeCell ref="E910:F910"/>
    <mergeCell ref="E915:F915"/>
    <mergeCell ref="E920:F920"/>
    <mergeCell ref="E758:F758"/>
    <mergeCell ref="E808:F808"/>
    <mergeCell ref="E817:F817"/>
    <mergeCell ref="E869:F869"/>
    <mergeCell ref="E883:F883"/>
    <mergeCell ref="E886:F886"/>
    <mergeCell ref="E689:F689"/>
    <mergeCell ref="E692:F692"/>
    <mergeCell ref="E695:F695"/>
    <mergeCell ref="E698:F698"/>
    <mergeCell ref="E715:F715"/>
    <mergeCell ref="E726:F726"/>
    <mergeCell ref="E669:F669"/>
    <mergeCell ref="E672:F672"/>
    <mergeCell ref="E677:F677"/>
    <mergeCell ref="E680:F680"/>
    <mergeCell ref="E683:F683"/>
    <mergeCell ref="E686:F686"/>
    <mergeCell ref="E640:F640"/>
    <mergeCell ref="E649:F649"/>
    <mergeCell ref="E652:F652"/>
    <mergeCell ref="E655:F655"/>
    <mergeCell ref="E658:F658"/>
    <mergeCell ref="E661:F661"/>
    <mergeCell ref="E593:F593"/>
    <mergeCell ref="E606:F606"/>
    <mergeCell ref="E610:F610"/>
    <mergeCell ref="E630:F630"/>
    <mergeCell ref="E634:F634"/>
    <mergeCell ref="E637:F637"/>
    <mergeCell ref="E497:F497"/>
    <mergeCell ref="E500:F500"/>
    <mergeCell ref="E508:F508"/>
    <mergeCell ref="E545:F545"/>
    <mergeCell ref="E570:F570"/>
    <mergeCell ref="E580:F580"/>
    <mergeCell ref="E462:F462"/>
    <mergeCell ref="E465:F465"/>
    <mergeCell ref="E478:F478"/>
    <mergeCell ref="E481:F481"/>
    <mergeCell ref="E490:F490"/>
    <mergeCell ref="E493:F493"/>
    <mergeCell ref="E435:F435"/>
    <mergeCell ref="E441:F441"/>
    <mergeCell ref="E444:F444"/>
    <mergeCell ref="E447:F447"/>
    <mergeCell ref="E450:F450"/>
    <mergeCell ref="E454:F454"/>
    <mergeCell ref="E409:F409"/>
    <mergeCell ref="E417:F417"/>
    <mergeCell ref="E420:F420"/>
    <mergeCell ref="E423:F423"/>
    <mergeCell ref="E426:F426"/>
    <mergeCell ref="E432:F432"/>
    <mergeCell ref="E385:F385"/>
    <mergeCell ref="E392:F392"/>
    <mergeCell ref="E395:F395"/>
    <mergeCell ref="E398:F398"/>
    <mergeCell ref="E401:F401"/>
    <mergeCell ref="E406:F406"/>
    <mergeCell ref="E357:F357"/>
    <mergeCell ref="E360:F360"/>
    <mergeCell ref="E363:F363"/>
    <mergeCell ref="E366:F366"/>
    <mergeCell ref="E369:F369"/>
    <mergeCell ref="E374:F374"/>
    <mergeCell ref="E313:F313"/>
    <mergeCell ref="E325:F325"/>
    <mergeCell ref="E337:F337"/>
    <mergeCell ref="E343:F343"/>
    <mergeCell ref="E346:F346"/>
    <mergeCell ref="E349:F349"/>
    <mergeCell ref="E278:F278"/>
    <mergeCell ref="E281:F281"/>
    <mergeCell ref="E284:F284"/>
    <mergeCell ref="E292:F292"/>
    <mergeCell ref="E296:F296"/>
    <mergeCell ref="E304:F304"/>
    <mergeCell ref="E256:F256"/>
    <mergeCell ref="E259:F259"/>
    <mergeCell ref="E262:F262"/>
    <mergeCell ref="E265:F265"/>
    <mergeCell ref="E268:F268"/>
    <mergeCell ref="E275:F275"/>
    <mergeCell ref="E225:F225"/>
    <mergeCell ref="E237:F237"/>
    <mergeCell ref="E240:F240"/>
    <mergeCell ref="E243:F243"/>
    <mergeCell ref="E250:F250"/>
    <mergeCell ref="E253:F253"/>
    <mergeCell ref="E193:F193"/>
    <mergeCell ref="E200:F200"/>
    <mergeCell ref="E203:F203"/>
    <mergeCell ref="E206:F206"/>
    <mergeCell ref="E209:F209"/>
    <mergeCell ref="E215:F215"/>
    <mergeCell ref="E158:F158"/>
    <mergeCell ref="E165:F165"/>
    <mergeCell ref="E168:F168"/>
    <mergeCell ref="E173:F173"/>
    <mergeCell ref="E178:F178"/>
    <mergeCell ref="E185:F185"/>
    <mergeCell ref="E134:F134"/>
    <mergeCell ref="E137:F137"/>
    <mergeCell ref="E145:F145"/>
    <mergeCell ref="E148:F148"/>
    <mergeCell ref="E151:F151"/>
    <mergeCell ref="E155:F155"/>
    <mergeCell ref="E101:F101"/>
    <mergeCell ref="E114:F114"/>
    <mergeCell ref="E118:F118"/>
    <mergeCell ref="E125:F125"/>
    <mergeCell ref="E128:F128"/>
    <mergeCell ref="E131:F131"/>
    <mergeCell ref="E72:F72"/>
    <mergeCell ref="E75:F75"/>
    <mergeCell ref="E78:F78"/>
    <mergeCell ref="E81:F81"/>
    <mergeCell ref="E88:F88"/>
    <mergeCell ref="E91:F91"/>
    <mergeCell ref="E40:F40"/>
    <mergeCell ref="E47:F47"/>
    <mergeCell ref="E52:F52"/>
    <mergeCell ref="E58:F58"/>
    <mergeCell ref="E65:F65"/>
    <mergeCell ref="E68:F68"/>
    <mergeCell ref="E21:F21"/>
    <mergeCell ref="E24:F24"/>
    <mergeCell ref="E27:F27"/>
    <mergeCell ref="E30:F30"/>
    <mergeCell ref="E33:F33"/>
    <mergeCell ref="E37:F37"/>
    <mergeCell ref="E1:H1"/>
    <mergeCell ref="E2:H2"/>
    <mergeCell ref="E3:H3"/>
    <mergeCell ref="E4:H4"/>
    <mergeCell ref="C6:G6"/>
    <mergeCell ref="E14:F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Pressupost</vt:lpstr>
      <vt:lpstr>Amidaments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Ingrid Feliubadaló Díaz</cp:lastModifiedBy>
  <dcterms:created xsi:type="dcterms:W3CDTF">2026-03-25T18:01:32Z</dcterms:created>
  <dcterms:modified xsi:type="dcterms:W3CDTF">2026-03-26T13:07:24Z</dcterms:modified>
</cp:coreProperties>
</file>