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UME/Documents compartits/02-CONTRACTES/B-OFITEC/B19-SUPORT ELECT-MEC PAEs/1. Procés Aprovisionaments/Doc's 3ª Licitació 2026/"/>
    </mc:Choice>
  </mc:AlternateContent>
  <xr:revisionPtr revIDLastSave="0" documentId="8_{BE2DD606-238B-4CAC-96A0-3160AD6BBBAA}" xr6:coauthVersionLast="47" xr6:coauthVersionMax="47" xr10:uidLastSave="{00000000-0000-0000-0000-000000000000}"/>
  <bookViews>
    <workbookView xWindow="-120" yWindow="-120" windowWidth="29040" windowHeight="17640" tabRatio="397" xr2:uid="{00000000-000D-0000-FFFF-FFFF00000000}"/>
  </bookViews>
  <sheets>
    <sheet name="Lot 1 - Assistència ELÈCTR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8" i="1"/>
  <c r="F9" i="1"/>
  <c r="F10" i="1"/>
  <c r="F11" i="1"/>
  <c r="F12" i="1"/>
  <c r="F13" i="1"/>
  <c r="F7" i="1"/>
  <c r="F6" i="1"/>
  <c r="F4" i="1"/>
  <c r="F3" i="1"/>
  <c r="F2" i="1"/>
  <c r="F14" i="1" l="1"/>
</calcChain>
</file>

<file path=xl/sharedStrings.xml><?xml version="1.0" encoding="utf-8"?>
<sst xmlns="http://schemas.openxmlformats.org/spreadsheetml/2006/main" count="31" uniqueCount="31">
  <si>
    <t>DESCRIPCIÓ</t>
  </si>
  <si>
    <t>Duración</t>
  </si>
  <si>
    <t>UNITATS
5 ANYS</t>
  </si>
  <si>
    <t>COST UNITARI</t>
  </si>
  <si>
    <t>COST TOTAL</t>
  </si>
  <si>
    <t>A1</t>
  </si>
  <si>
    <r>
      <t xml:space="preserve">Assistència a incidència elèctrica d'una Porta d'Accés a Estació (PAE) en </t>
    </r>
    <r>
      <rPr>
        <b/>
        <sz val="11"/>
        <color theme="1"/>
        <rFont val="Calibri"/>
        <family val="2"/>
        <scheme val="minor"/>
      </rPr>
      <t>horari diürn laborable amb una durada màxima de 4 hores</t>
    </r>
    <r>
      <rPr>
        <sz val="11"/>
        <color theme="1"/>
        <rFont val="Calibri"/>
        <family val="2"/>
        <scheme val="minor"/>
      </rPr>
      <t>. S'inclou el desplaçament dintre de la xarxa d'estacions de FMB.</t>
    </r>
  </si>
  <si>
    <t>-</t>
  </si>
  <si>
    <t>A2</t>
  </si>
  <si>
    <r>
      <t xml:space="preserve">Assistència a incidència elèctrica d'una Porta d'Accés a Estació (PAE) en </t>
    </r>
    <r>
      <rPr>
        <b/>
        <sz val="11"/>
        <color theme="1"/>
        <rFont val="Calibri"/>
        <family val="2"/>
        <scheme val="minor"/>
      </rPr>
      <t>horari diürn laborable amb una durada màxima de 8 hores</t>
    </r>
    <r>
      <rPr>
        <sz val="11"/>
        <color theme="1"/>
        <rFont val="Calibri"/>
        <family val="2"/>
        <scheme val="minor"/>
      </rPr>
      <t>. S'inclou el desplaçament dintre de la xarxa d'estacions de FMB.</t>
    </r>
  </si>
  <si>
    <t>48 Meses</t>
  </si>
  <si>
    <t>A3</t>
  </si>
  <si>
    <r>
      <t xml:space="preserve">Assistència a incidència elèctrica d'una Porta d'Accés a Estació (PAE) en </t>
    </r>
    <r>
      <rPr>
        <b/>
        <sz val="11"/>
        <color theme="1"/>
        <rFont val="Calibri"/>
        <family val="2"/>
        <scheme val="minor"/>
      </rPr>
      <t>horari nocturn laborable amb una durada màxima de 4 hores</t>
    </r>
    <r>
      <rPr>
        <sz val="11"/>
        <color theme="1"/>
        <rFont val="Calibri"/>
        <family val="2"/>
        <scheme val="minor"/>
      </rPr>
      <t>. S'inclou el desplaçament dintre de la xarxa d'estacions de FMB.</t>
    </r>
  </si>
  <si>
    <t>A4</t>
  </si>
  <si>
    <r>
      <t xml:space="preserve">Assistència a incidència elèctrica d'una Porta d'Accés a Estació (PAE) en </t>
    </r>
    <r>
      <rPr>
        <b/>
        <sz val="11"/>
        <color theme="1"/>
        <rFont val="Calibri"/>
        <family val="2"/>
        <scheme val="minor"/>
      </rPr>
      <t>horari nocturn laborable amb una durada màxima de 8 hores</t>
    </r>
    <r>
      <rPr>
        <sz val="11"/>
        <color theme="1"/>
        <rFont val="Calibri"/>
        <family val="2"/>
        <scheme val="minor"/>
      </rPr>
      <t>. S'inclou el desplaçament dintre de la xarxa d'estacions de FMB.</t>
    </r>
  </si>
  <si>
    <t>A5</t>
  </si>
  <si>
    <r>
      <t xml:space="preserve">Extracció i substitució en horari diürn, inclòs el subministrament, del </t>
    </r>
    <r>
      <rPr>
        <b/>
        <sz val="11"/>
        <color theme="1"/>
        <rFont val="Calibri"/>
        <family val="2"/>
        <scheme val="minor"/>
      </rPr>
      <t>panell led exterior de "Porta en Moviment"</t>
    </r>
    <r>
      <rPr>
        <sz val="11"/>
        <color theme="1"/>
        <rFont val="Calibri"/>
        <family val="2"/>
        <scheme val="minor"/>
      </rPr>
      <t>, mesures 600 x 140mm. S'inclouen les comprovacions en local i en remot de l'operativitat de la PAE en acabar la feina.</t>
    </r>
  </si>
  <si>
    <t>A6</t>
  </si>
  <si>
    <r>
      <t xml:space="preserve">Extracció i substitució en horari diürn, inclòs el subministrament, del </t>
    </r>
    <r>
      <rPr>
        <b/>
        <sz val="11"/>
        <color theme="1"/>
        <rFont val="Calibri"/>
        <family val="2"/>
        <scheme val="minor"/>
      </rPr>
      <t>contacte magnètic de la porta home</t>
    </r>
    <r>
      <rPr>
        <sz val="11"/>
        <color theme="1"/>
        <rFont val="Calibri"/>
        <family val="2"/>
        <scheme val="minor"/>
      </rPr>
      <t>. Marca Interlogic model DC118. S'inclouen les comprovacions en local i en remot de l'operativitat de la PAE en acabar la feina.</t>
    </r>
  </si>
  <si>
    <t>A7</t>
  </si>
  <si>
    <r>
      <t xml:space="preserve">Extracció i substitució en horari diürn, inclòs el subministrament, de </t>
    </r>
    <r>
      <rPr>
        <b/>
        <sz val="11"/>
        <color theme="1"/>
        <rFont val="Calibri"/>
        <family val="2"/>
        <scheme val="minor"/>
      </rPr>
      <t>final de cursa</t>
    </r>
    <r>
      <rPr>
        <sz val="11"/>
        <color theme="1"/>
        <rFont val="Calibri"/>
        <family val="2"/>
        <scheme val="minor"/>
      </rPr>
      <t>. Marca Telemecanique Sensors, model SG RED 133 amb capçal inclós. S'inclouen les comprovacions en local i en remot de l'operativitat de la PAE en acabar la feina.</t>
    </r>
  </si>
  <si>
    <t>A8</t>
  </si>
  <si>
    <r>
      <t>Instal·lació d'</t>
    </r>
    <r>
      <rPr>
        <b/>
        <sz val="11"/>
        <color theme="1"/>
        <rFont val="Calibri"/>
        <family val="2"/>
        <scheme val="minor"/>
      </rPr>
      <t>electropany CISA</t>
    </r>
    <r>
      <rPr>
        <sz val="11"/>
        <color theme="1"/>
        <rFont val="Calibri"/>
        <family val="2"/>
        <scheme val="minor"/>
      </rPr>
      <t xml:space="preserve"> en horari diürn, subministrament pr parte de FMB, marca Elettrika. S'inclouen les comprovacions en local i en remot de l'operativitat de la PAE en acabar la feina.</t>
    </r>
  </si>
  <si>
    <t>A9</t>
  </si>
  <si>
    <r>
      <t xml:space="preserve">Extracció i substitució en horari diürn, inclòs el subministrament, del </t>
    </r>
    <r>
      <rPr>
        <b/>
        <sz val="11"/>
        <color theme="1"/>
        <rFont val="Calibri"/>
        <family val="2"/>
        <scheme val="minor"/>
      </rPr>
      <t>polsador d'emergència</t>
    </r>
    <r>
      <rPr>
        <sz val="11"/>
        <color theme="1"/>
        <rFont val="Calibri"/>
        <family val="2"/>
        <scheme val="minor"/>
      </rPr>
      <t xml:space="preserve"> del comandament local de paret. Marca Schneider Electric (base + polsador). S'inclouen les comprovacions en local i en remot de l'operativitat de la PAE en acabar la feina.</t>
    </r>
  </si>
  <si>
    <t>A10</t>
  </si>
  <si>
    <r>
      <t xml:space="preserve">Extracció i substitució en horari diürn, inclòs el subministrament, de </t>
    </r>
    <r>
      <rPr>
        <b/>
        <sz val="11"/>
        <color theme="1"/>
        <rFont val="Calibri"/>
        <family val="2"/>
        <scheme val="minor"/>
      </rPr>
      <t>banda de pressió</t>
    </r>
    <r>
      <rPr>
        <sz val="11"/>
        <color theme="1"/>
        <rFont val="Calibri"/>
        <family val="2"/>
        <scheme val="minor"/>
      </rPr>
      <t xml:space="preserve"> de diode marca Mayser model GP39 EPDM amb perfil de C25M. Diode de tipus BK (4 fils) versió 5 sortida de cable. Longitud de 2m. S'inclouen les comprovacions en local i en remot de l'operativitat de la PAE en acabar la feina.</t>
    </r>
  </si>
  <si>
    <t>A11</t>
  </si>
  <si>
    <r>
      <t xml:space="preserve">Extracció i substitució en horari diürn, inclòs el subministrament, de la </t>
    </r>
    <r>
      <rPr>
        <b/>
        <sz val="11"/>
        <color theme="1"/>
        <rFont val="Calibri"/>
        <family val="2"/>
        <scheme val="minor"/>
      </rPr>
      <t>fotocèl·lula</t>
    </r>
    <r>
      <rPr>
        <sz val="11"/>
        <color theme="1"/>
        <rFont val="Calibri"/>
        <family val="2"/>
        <scheme val="minor"/>
      </rPr>
      <t xml:space="preserve"> de seguretat marca CAME, model DIR10. S'inclouen les comprovacions en local i en remot de l'operativitat de la PAE en acabar la feina.</t>
    </r>
  </si>
  <si>
    <t>A12</t>
  </si>
  <si>
    <r>
      <t xml:space="preserve">Extracció i substitució en horari diürn, inclòs el subministrament, de la </t>
    </r>
    <r>
      <rPr>
        <b/>
        <sz val="11"/>
        <color theme="1"/>
        <rFont val="Calibri"/>
        <family val="2"/>
        <scheme val="minor"/>
      </rPr>
      <t>font d'alimentació</t>
    </r>
    <r>
      <rPr>
        <sz val="11"/>
        <color theme="1"/>
        <rFont val="Calibri"/>
        <family val="2"/>
        <scheme val="minor"/>
      </rPr>
      <t xml:space="preserve"> del quadre de maniobra. Marca MEAN WELL, HDR-60-24. Entrada 230 i sortida 24V a 2,5A. S'inclouen les comprovacions en local i en remot de l'operativitat de la PAE en acabar la feina.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</si>
</sst>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left" vertical="top"/>
      <protection locked="0"/>
    </xf>
    <xf numFmtId="1" fontId="3" fillId="0" borderId="3" xfId="0" applyNumberFormat="1" applyFont="1" applyBorder="1" applyAlignment="1" applyProtection="1">
      <alignment horizontal="left" vertical="top"/>
      <protection locked="0"/>
    </xf>
    <xf numFmtId="164" fontId="0" fillId="0" borderId="1" xfId="2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" fontId="0" fillId="0" borderId="1" xfId="2" applyNumberFormat="1" applyFont="1" applyBorder="1" applyAlignment="1" applyProtection="1">
      <alignment horizontal="center" vertical="center"/>
      <protection locked="0"/>
    </xf>
    <xf numFmtId="164" fontId="6" fillId="0" borderId="1" xfId="2" applyNumberFormat="1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7" fillId="0" borderId="4" xfId="0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12">
    <dxf>
      <numFmt numFmtId="164" formatCode="_-* #,##0\ &quot;€&quot;_-;\-* #,##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:F5" totalsRowShown="0" headerRowDxfId="11" dataDxfId="10" headerRowBorderDxfId="8" tableBorderDxfId="9">
  <tableColumns count="5">
    <tableColumn id="1" xr3:uid="{00000000-0010-0000-0000-000001000000}" name="DESCRIPCIÓ" dataDxfId="7"/>
    <tableColumn id="3" xr3:uid="{00000000-0010-0000-0000-000003000000}" name="Duración" dataDxfId="5" totalsRowDxfId="6"/>
    <tableColumn id="4" xr3:uid="{00000000-0010-0000-0000-000004000000}" name="UNITATS_x000a_5 ANYS" dataDxfId="3" totalsRowDxfId="4" dataCellStyle="Moneda"/>
    <tableColumn id="5" xr3:uid="{00000000-0010-0000-0000-000005000000}" name="COST UNITARI" dataDxfId="2" dataCellStyle="Moneda"/>
    <tableColumn id="6" xr3:uid="{00000000-0010-0000-0000-000006000000}" name="COST TOTAL" dataDxfId="0" totalsRowDxfId="1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zoomScale="115" zoomScaleNormal="115" workbookViewId="0">
      <selection activeCell="B2" sqref="B2"/>
    </sheetView>
  </sheetViews>
  <sheetFormatPr defaultColWidth="11.42578125" defaultRowHeight="15"/>
  <cols>
    <col min="1" max="1" width="5.28515625" customWidth="1"/>
    <col min="2" max="2" width="56.140625" customWidth="1"/>
    <col min="3" max="3" width="11" hidden="1" customWidth="1"/>
    <col min="4" max="6" width="14.7109375" customWidth="1"/>
  </cols>
  <sheetData>
    <row r="1" spans="1:6" s="2" customFormat="1" ht="36" customHeight="1">
      <c r="B1" s="1" t="s">
        <v>0</v>
      </c>
      <c r="C1" s="1" t="s">
        <v>1</v>
      </c>
      <c r="D1" s="6" t="s">
        <v>2</v>
      </c>
      <c r="E1" s="1" t="s">
        <v>3</v>
      </c>
      <c r="F1" s="1" t="s">
        <v>4</v>
      </c>
    </row>
    <row r="2" spans="1:6" ht="60">
      <c r="A2" s="13" t="s">
        <v>5</v>
      </c>
      <c r="B2" s="9" t="s">
        <v>6</v>
      </c>
      <c r="C2" s="3" t="s">
        <v>7</v>
      </c>
      <c r="D2" s="7">
        <v>25</v>
      </c>
      <c r="E2" s="5">
        <v>400</v>
      </c>
      <c r="F2" s="5">
        <f>D2*E2</f>
        <v>10000</v>
      </c>
    </row>
    <row r="3" spans="1:6" ht="60">
      <c r="A3" s="13" t="s">
        <v>8</v>
      </c>
      <c r="B3" s="9" t="s">
        <v>9</v>
      </c>
      <c r="C3" s="3" t="s">
        <v>10</v>
      </c>
      <c r="D3" s="7">
        <v>25</v>
      </c>
      <c r="E3" s="5">
        <v>800</v>
      </c>
      <c r="F3" s="5">
        <f>D3*E3</f>
        <v>20000</v>
      </c>
    </row>
    <row r="4" spans="1:6" ht="60">
      <c r="A4" s="13" t="s">
        <v>11</v>
      </c>
      <c r="B4" s="9" t="s">
        <v>12</v>
      </c>
      <c r="C4" s="4"/>
      <c r="D4" s="7">
        <v>25</v>
      </c>
      <c r="E4" s="5">
        <v>800</v>
      </c>
      <c r="F4" s="5">
        <f>D4*E4</f>
        <v>20000</v>
      </c>
    </row>
    <row r="5" spans="1:6" ht="60">
      <c r="A5" s="13" t="s">
        <v>13</v>
      </c>
      <c r="B5" s="9" t="s">
        <v>14</v>
      </c>
      <c r="C5" s="4"/>
      <c r="D5" s="7">
        <v>25</v>
      </c>
      <c r="E5" s="5">
        <v>1300</v>
      </c>
      <c r="F5" s="5">
        <f>D5*E5</f>
        <v>32500</v>
      </c>
    </row>
    <row r="6" spans="1:6" ht="75">
      <c r="A6" s="13" t="s">
        <v>15</v>
      </c>
      <c r="B6" s="10" t="s">
        <v>16</v>
      </c>
      <c r="C6" s="4"/>
      <c r="D6" s="7">
        <v>10</v>
      </c>
      <c r="E6" s="5">
        <v>350</v>
      </c>
      <c r="F6" s="5">
        <f>D6*E6</f>
        <v>3500</v>
      </c>
    </row>
    <row r="7" spans="1:6" ht="62.25" customHeight="1">
      <c r="A7" s="13" t="s">
        <v>17</v>
      </c>
      <c r="B7" s="11" t="s">
        <v>18</v>
      </c>
      <c r="C7" s="3"/>
      <c r="D7" s="7">
        <v>10</v>
      </c>
      <c r="E7" s="5">
        <v>300</v>
      </c>
      <c r="F7" s="5">
        <f t="shared" ref="F7:F13" si="0">D7*E7</f>
        <v>3000</v>
      </c>
    </row>
    <row r="8" spans="1:6" ht="75">
      <c r="A8" s="13" t="s">
        <v>19</v>
      </c>
      <c r="B8" s="11" t="s">
        <v>20</v>
      </c>
      <c r="C8" s="3"/>
      <c r="D8" s="7">
        <v>10</v>
      </c>
      <c r="E8" s="5">
        <v>300</v>
      </c>
      <c r="F8" s="5">
        <f t="shared" si="0"/>
        <v>3000</v>
      </c>
    </row>
    <row r="9" spans="1:6" ht="64.5" customHeight="1">
      <c r="A9" s="13" t="s">
        <v>21</v>
      </c>
      <c r="B9" s="12" t="s">
        <v>22</v>
      </c>
      <c r="C9" s="3"/>
      <c r="D9" s="7">
        <v>10</v>
      </c>
      <c r="E9" s="5">
        <v>250</v>
      </c>
      <c r="F9" s="5">
        <f t="shared" si="0"/>
        <v>2500</v>
      </c>
    </row>
    <row r="10" spans="1:6" ht="75">
      <c r="A10" s="13" t="s">
        <v>23</v>
      </c>
      <c r="B10" s="11" t="s">
        <v>24</v>
      </c>
      <c r="C10" s="3"/>
      <c r="D10" s="7">
        <v>10</v>
      </c>
      <c r="E10" s="5">
        <v>300</v>
      </c>
      <c r="F10" s="5">
        <f t="shared" si="0"/>
        <v>3000</v>
      </c>
    </row>
    <row r="11" spans="1:6" ht="83.25" customHeight="1">
      <c r="A11" s="13" t="s">
        <v>25</v>
      </c>
      <c r="B11" s="11" t="s">
        <v>26</v>
      </c>
      <c r="C11" s="3"/>
      <c r="D11" s="7">
        <v>10</v>
      </c>
      <c r="E11" s="5">
        <v>500</v>
      </c>
      <c r="F11" s="5">
        <f t="shared" si="0"/>
        <v>5000</v>
      </c>
    </row>
    <row r="12" spans="1:6" ht="60">
      <c r="A12" s="13" t="s">
        <v>27</v>
      </c>
      <c r="B12" s="11" t="s">
        <v>28</v>
      </c>
      <c r="C12" s="3"/>
      <c r="D12" s="7">
        <v>10</v>
      </c>
      <c r="E12" s="5">
        <v>350</v>
      </c>
      <c r="F12" s="5">
        <f t="shared" si="0"/>
        <v>3500</v>
      </c>
    </row>
    <row r="13" spans="1:6" ht="75">
      <c r="A13" s="13" t="s">
        <v>29</v>
      </c>
      <c r="B13" s="11" t="s">
        <v>30</v>
      </c>
      <c r="C13" s="3"/>
      <c r="D13" s="7">
        <v>10</v>
      </c>
      <c r="E13" s="5">
        <v>350</v>
      </c>
      <c r="F13" s="5">
        <f t="shared" si="0"/>
        <v>3500</v>
      </c>
    </row>
    <row r="14" spans="1:6" ht="30.75" customHeight="1">
      <c r="F14" s="8">
        <f>SUM(F2:F13)</f>
        <v>109500</v>
      </c>
    </row>
    <row r="15" spans="1:6" ht="36" customHeight="1"/>
  </sheetData>
  <phoneticPr fontId="8" type="noConversion"/>
  <pageMargins left="0.7" right="0.7" top="0.75" bottom="0.75" header="0.3" footer="0.3"/>
  <pageSetup paperSize="9" orientation="portrait" r:id="rId1"/>
  <ignoredErrors>
    <ignoredError sqref="F2 F3:F6 F14 F9 F10:F13 F7:F8" unlocked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16122314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16122314 - AT portes motoritzades</TMB_TitolLicitacio>
    <TMB_IDLicitacio xmlns="c8de0594-42e2-4f26-8a69-9df094374455">545739</TMB_IDLicitacio>
    <TMB_DataComiteWF xmlns="c8de0594-42e2-4f26-8a69-9df094374455" xsi:nil="true"/>
    <DocOkMA xmlns="b33c6233-2ab6-44e4-b566-b78dc0012292" xsi:nil="true"/>
    <TMB_OP xmlns="c8de0594-42e2-4f26-8a69-9df094374455">2026-03-19T23:00:00+00:00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Annexe</TMB_CH_TipusDocu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43096A0E-C16E-425A-9282-013FB1AFCA0F}"/>
</file>

<file path=customXml/itemProps2.xml><?xml version="1.0" encoding="utf-8"?>
<ds:datastoreItem xmlns:ds="http://schemas.openxmlformats.org/officeDocument/2006/customXml" ds:itemID="{02BFC0D0-DF58-4E07-9CA2-DF2ED2F597F8}"/>
</file>

<file path=customXml/itemProps3.xml><?xml version="1.0" encoding="utf-8"?>
<ds:datastoreItem xmlns:ds="http://schemas.openxmlformats.org/officeDocument/2006/customXml" ds:itemID="{52666E01-5166-4FC4-8F03-6423F7C2B3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Moraleda Garcia, Maria Carmen</dc:creator>
  <cp:keywords/>
  <dc:description/>
  <cp:lastModifiedBy>Peña Tebar, Maria-angeles</cp:lastModifiedBy>
  <cp:revision/>
  <dcterms:created xsi:type="dcterms:W3CDTF">2021-04-13T09:19:15Z</dcterms:created>
  <dcterms:modified xsi:type="dcterms:W3CDTF">2026-03-27T11:57:47Z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  <property fmtid="{D5CDD505-2E9C-101B-9397-08002B2CF9AE}" pid="22" name="TMB_LastProcessedHash">
    <vt:lpwstr>1ff7634c7c603163eed3cef7f94617049dd8297581e3d37f647a67e6cc25ec79</vt:lpwstr>
  </property>
</Properties>
</file>