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AdministracioMM/Shared Documents/General/00 Licitacions/2026 - Licitacions Material Mòbil/033 CONTR2026_036_Manteniment 3 UT GTW LPS/02- En revisió/"/>
    </mc:Choice>
  </mc:AlternateContent>
  <xr:revisionPtr revIDLastSave="132" documentId="8_{D28F2626-134F-43E8-9349-E624270B54B9}" xr6:coauthVersionLast="47" xr6:coauthVersionMax="47" xr10:uidLastSave="{1C07413A-61B6-4973-A5D3-D9107CAC8E16}"/>
  <bookViews>
    <workbookView xWindow="-103" yWindow="-103" windowWidth="23657" windowHeight="15120" xr2:uid="{12A84024-B20F-4E5F-8EE7-F41705B2C684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I5" i="1"/>
  <c r="G5" i="1"/>
  <c r="G6" i="1"/>
  <c r="I6" i="1" s="1"/>
  <c r="G7" i="1"/>
  <c r="I7" i="1" s="1"/>
  <c r="G8" i="1"/>
  <c r="I8" i="1" s="1"/>
  <c r="G9" i="1"/>
  <c r="G10" i="1"/>
  <c r="I10" i="1" s="1"/>
  <c r="G11" i="1"/>
  <c r="I11" i="1" s="1"/>
  <c r="G12" i="1"/>
  <c r="G13" i="1"/>
  <c r="I13" i="1" s="1"/>
  <c r="G14" i="1"/>
  <c r="I14" i="1" s="1"/>
  <c r="G15" i="1"/>
  <c r="I12" i="1" l="1"/>
  <c r="I9" i="1"/>
  <c r="I15" i="1"/>
</calcChain>
</file>

<file path=xl/sharedStrings.xml><?xml version="1.0" encoding="utf-8"?>
<sst xmlns="http://schemas.openxmlformats.org/spreadsheetml/2006/main" count="34" uniqueCount="25">
  <si>
    <t>Descripció</t>
  </si>
  <si>
    <t>Botzines</t>
  </si>
  <si>
    <t>Mànegues de l’arenador malmeses</t>
  </si>
  <si>
    <t>Sensor de velocitat malmès</t>
  </si>
  <si>
    <t>Retrovisor trencat</t>
  </si>
  <si>
    <t>Eixugaparabrises malmès (substitució)</t>
  </si>
  <si>
    <t>Atropellament d’animal amb conseqüències</t>
  </si>
  <si>
    <t>VANDALISME</t>
  </si>
  <si>
    <t>ACCIDENTAL</t>
  </si>
  <si>
    <t>WC obturat</t>
  </si>
  <si>
    <t>Reposabraç de seient trencat</t>
  </si>
  <si>
    <t>Impacte contra objecte sense afectacions</t>
  </si>
  <si>
    <t>Substitució de lluna (parabrisa)</t>
  </si>
  <si>
    <t>Atropellament de fauna sense conseqüències</t>
  </si>
  <si>
    <t>**En relació als serveis/recanvis que es facturin a través de la partida alçada, per aquells casos en que els serveis o material (recanvis) no estigués contemplat al catàleg de preus presentat amb l’oferta, es demanarà pressupost a l'adjudicatari.</t>
  </si>
  <si>
    <t>Tipus d’intervenció</t>
  </si>
  <si>
    <t>PREU TOTAL INTERVENCIÓ [€]</t>
  </si>
  <si>
    <t>PREU AMB DESCOMPTE [€]</t>
  </si>
  <si>
    <t xml:space="preserve">* Indicar un percentatge (número) de descompte lineal i homogeni per a tots els serveis indicats en la taula. </t>
  </si>
  <si>
    <t xml:space="preserve">*** Emplenar el temps empleat [h], cost unitari mà d'obra [€/h], Quantitat [Ut.] i Cost unitari material [€]. Aquests seràn orientatius i no valorables. </t>
  </si>
  <si>
    <t>PERCENTATGE DE DESCOMPTE A APLICAR AL PREU DE CADA INTERVENCIÓ [%] *</t>
  </si>
  <si>
    <t>Cost total mà d'obra [€]</t>
  </si>
  <si>
    <t>Cost total material [€]</t>
  </si>
  <si>
    <t>Temps emprat [h]***</t>
  </si>
  <si>
    <t>Cost hora [€/h]***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</si>
</sst>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6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A7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A70E-E4AC-4955-8409-3F2F2A4605F7}">
  <sheetPr>
    <pageSetUpPr fitToPage="1"/>
  </sheetPr>
  <dimension ref="C4:L19"/>
  <sheetViews>
    <sheetView tabSelected="1" topLeftCell="C1" zoomScaleNormal="100" workbookViewId="0">
      <selection activeCell="L5" sqref="L5:L6"/>
    </sheetView>
  </sheetViews>
  <sheetFormatPr defaultRowHeight="14.6" x14ac:dyDescent="0.4"/>
  <cols>
    <col min="3" max="3" width="17.3046875" customWidth="1"/>
    <col min="4" max="4" width="37.765625" bestFit="1" customWidth="1"/>
    <col min="5" max="5" width="15.53515625" bestFit="1" customWidth="1"/>
    <col min="6" max="6" width="20.3046875" bestFit="1" customWidth="1"/>
    <col min="7" max="7" width="21" bestFit="1" customWidth="1"/>
    <col min="8" max="8" width="18.23046875" customWidth="1"/>
    <col min="9" max="9" width="21.53515625" customWidth="1"/>
    <col min="10" max="10" width="21.4609375" customWidth="1"/>
    <col min="12" max="12" width="35.53515625" customWidth="1"/>
  </cols>
  <sheetData>
    <row r="4" spans="3:12" ht="51.45" x14ac:dyDescent="0.4">
      <c r="C4" s="9" t="s">
        <v>15</v>
      </c>
      <c r="D4" s="9" t="s">
        <v>0</v>
      </c>
      <c r="E4" s="9" t="s">
        <v>23</v>
      </c>
      <c r="F4" s="9" t="s">
        <v>24</v>
      </c>
      <c r="G4" s="9" t="s">
        <v>21</v>
      </c>
      <c r="H4" s="9" t="s">
        <v>22</v>
      </c>
      <c r="I4" s="9" t="s">
        <v>16</v>
      </c>
      <c r="J4" s="9" t="s">
        <v>17</v>
      </c>
      <c r="L4" s="9" t="s">
        <v>20</v>
      </c>
    </row>
    <row r="5" spans="3:12" ht="17.149999999999999" x14ac:dyDescent="0.4">
      <c r="C5" s="2" t="s">
        <v>7</v>
      </c>
      <c r="D5" s="2" t="s">
        <v>9</v>
      </c>
      <c r="E5" s="3">
        <v>2</v>
      </c>
      <c r="F5" s="4">
        <v>64.28</v>
      </c>
      <c r="G5" s="11">
        <f>E5*F5</f>
        <v>128.56</v>
      </c>
      <c r="H5" s="10">
        <v>0</v>
      </c>
      <c r="I5" s="12">
        <f t="shared" ref="I5:I15" si="0">G5+H5</f>
        <v>128.56</v>
      </c>
      <c r="J5" s="13">
        <f>I5*(100-$L$5)/100</f>
        <v>128.56</v>
      </c>
      <c r="L5" s="14">
        <v>0</v>
      </c>
    </row>
    <row r="6" spans="3:12" ht="34.299999999999997" x14ac:dyDescent="0.4">
      <c r="C6" s="1" t="s">
        <v>8</v>
      </c>
      <c r="D6" s="1" t="s">
        <v>13</v>
      </c>
      <c r="E6" s="3">
        <v>3</v>
      </c>
      <c r="F6" s="4">
        <v>64.28</v>
      </c>
      <c r="G6" s="11">
        <f t="shared" ref="G6:G15" si="1">E6*F6</f>
        <v>192.84</v>
      </c>
      <c r="H6" s="10">
        <v>0</v>
      </c>
      <c r="I6" s="12">
        <f t="shared" si="0"/>
        <v>192.84</v>
      </c>
      <c r="J6" s="13">
        <f t="shared" ref="J6:J15" si="2">I6*(100-$L$5)/100</f>
        <v>192.84</v>
      </c>
      <c r="L6" s="14"/>
    </row>
    <row r="7" spans="3:12" ht="17.149999999999999" x14ac:dyDescent="0.4">
      <c r="C7" s="1" t="s">
        <v>7</v>
      </c>
      <c r="D7" s="1" t="s">
        <v>10</v>
      </c>
      <c r="E7" s="3">
        <v>3</v>
      </c>
      <c r="F7" s="4">
        <v>64.28</v>
      </c>
      <c r="G7" s="11">
        <f t="shared" si="1"/>
        <v>192.84</v>
      </c>
      <c r="H7" s="10">
        <v>53.59</v>
      </c>
      <c r="I7" s="12">
        <f t="shared" si="0"/>
        <v>246.43</v>
      </c>
      <c r="J7" s="13">
        <f t="shared" si="2"/>
        <v>246.43</v>
      </c>
    </row>
    <row r="8" spans="3:12" ht="17.149999999999999" x14ac:dyDescent="0.4">
      <c r="C8" s="1" t="s">
        <v>8</v>
      </c>
      <c r="D8" s="1" t="s">
        <v>11</v>
      </c>
      <c r="E8" s="3">
        <v>2</v>
      </c>
      <c r="F8" s="4">
        <v>64.28</v>
      </c>
      <c r="G8" s="11">
        <f t="shared" si="1"/>
        <v>128.56</v>
      </c>
      <c r="H8" s="10">
        <v>0</v>
      </c>
      <c r="I8" s="12">
        <f t="shared" si="0"/>
        <v>128.56</v>
      </c>
      <c r="J8" s="13">
        <f t="shared" si="2"/>
        <v>128.56</v>
      </c>
    </row>
    <row r="9" spans="3:12" ht="17.149999999999999" x14ac:dyDescent="0.4">
      <c r="C9" s="1" t="s">
        <v>8</v>
      </c>
      <c r="D9" s="1" t="s">
        <v>1</v>
      </c>
      <c r="E9" s="3">
        <v>3</v>
      </c>
      <c r="F9" s="4">
        <v>64.28</v>
      </c>
      <c r="G9" s="11">
        <f t="shared" si="1"/>
        <v>192.84</v>
      </c>
      <c r="H9" s="10">
        <v>814.79</v>
      </c>
      <c r="I9" s="12">
        <f t="shared" si="0"/>
        <v>1007.63</v>
      </c>
      <c r="J9" s="13">
        <f t="shared" si="2"/>
        <v>1007.63</v>
      </c>
    </row>
    <row r="10" spans="3:12" ht="17.149999999999999" x14ac:dyDescent="0.4">
      <c r="C10" s="1" t="s">
        <v>8</v>
      </c>
      <c r="D10" s="1" t="s">
        <v>2</v>
      </c>
      <c r="E10" s="3">
        <v>4</v>
      </c>
      <c r="F10" s="4">
        <v>64.28</v>
      </c>
      <c r="G10" s="11">
        <f t="shared" si="1"/>
        <v>257.12</v>
      </c>
      <c r="H10" s="10">
        <v>2079.31</v>
      </c>
      <c r="I10" s="12">
        <f t="shared" si="0"/>
        <v>2336.4299999999998</v>
      </c>
      <c r="J10" s="13">
        <f t="shared" si="2"/>
        <v>2336.4299999999998</v>
      </c>
    </row>
    <row r="11" spans="3:12" ht="17.149999999999999" x14ac:dyDescent="0.4">
      <c r="C11" s="1" t="s">
        <v>8</v>
      </c>
      <c r="D11" s="1" t="s">
        <v>3</v>
      </c>
      <c r="E11" s="3">
        <v>5</v>
      </c>
      <c r="F11" s="4">
        <v>64.28</v>
      </c>
      <c r="G11" s="11">
        <f t="shared" si="1"/>
        <v>321.39999999999998</v>
      </c>
      <c r="H11" s="10">
        <v>4887.66</v>
      </c>
      <c r="I11" s="12">
        <f t="shared" si="0"/>
        <v>5209.0599999999995</v>
      </c>
      <c r="J11" s="13">
        <f t="shared" si="2"/>
        <v>5209.0599999999995</v>
      </c>
    </row>
    <row r="12" spans="3:12" ht="17.149999999999999" x14ac:dyDescent="0.4">
      <c r="C12" s="1" t="s">
        <v>8</v>
      </c>
      <c r="D12" s="1" t="s">
        <v>4</v>
      </c>
      <c r="E12" s="3">
        <v>5</v>
      </c>
      <c r="F12" s="4">
        <v>64.28</v>
      </c>
      <c r="G12" s="11">
        <f t="shared" si="1"/>
        <v>321.39999999999998</v>
      </c>
      <c r="H12" s="10">
        <v>6109.31</v>
      </c>
      <c r="I12" s="12">
        <f t="shared" si="0"/>
        <v>6430.71</v>
      </c>
      <c r="J12" s="13">
        <f t="shared" si="2"/>
        <v>6430.71</v>
      </c>
    </row>
    <row r="13" spans="3:12" ht="17.149999999999999" x14ac:dyDescent="0.4">
      <c r="C13" s="1" t="s">
        <v>8</v>
      </c>
      <c r="D13" s="1" t="s">
        <v>12</v>
      </c>
      <c r="E13" s="3">
        <v>82</v>
      </c>
      <c r="F13" s="4">
        <v>64.28</v>
      </c>
      <c r="G13" s="11">
        <f t="shared" si="1"/>
        <v>5270.96</v>
      </c>
      <c r="H13" s="10">
        <v>26580.85</v>
      </c>
      <c r="I13" s="12">
        <f t="shared" si="0"/>
        <v>31851.809999999998</v>
      </c>
      <c r="J13" s="13">
        <f t="shared" si="2"/>
        <v>31851.81</v>
      </c>
    </row>
    <row r="14" spans="3:12" ht="17.149999999999999" x14ac:dyDescent="0.4">
      <c r="C14" s="1" t="s">
        <v>8</v>
      </c>
      <c r="D14" s="1" t="s">
        <v>5</v>
      </c>
      <c r="E14" s="3">
        <v>5</v>
      </c>
      <c r="F14" s="4">
        <v>64.28</v>
      </c>
      <c r="G14" s="11">
        <f t="shared" si="1"/>
        <v>321.39999999999998</v>
      </c>
      <c r="H14" s="10">
        <v>1329.04</v>
      </c>
      <c r="I14" s="12">
        <f t="shared" si="0"/>
        <v>1650.44</v>
      </c>
      <c r="J14" s="13">
        <f t="shared" si="2"/>
        <v>1650.44</v>
      </c>
    </row>
    <row r="15" spans="3:12" ht="34.299999999999997" x14ac:dyDescent="0.4">
      <c r="C15" s="1" t="s">
        <v>8</v>
      </c>
      <c r="D15" s="1" t="s">
        <v>6</v>
      </c>
      <c r="E15" s="3">
        <v>2</v>
      </c>
      <c r="F15" s="10">
        <v>64.28</v>
      </c>
      <c r="G15" s="11">
        <f t="shared" si="1"/>
        <v>128.56</v>
      </c>
      <c r="H15" s="10">
        <v>4887.45</v>
      </c>
      <c r="I15" s="12">
        <f t="shared" si="0"/>
        <v>5016.01</v>
      </c>
      <c r="J15" s="13">
        <f t="shared" si="2"/>
        <v>5016.01</v>
      </c>
    </row>
    <row r="17" spans="3:9" ht="27" customHeight="1" x14ac:dyDescent="0.4">
      <c r="C17" s="7" t="s">
        <v>18</v>
      </c>
      <c r="D17" s="8"/>
      <c r="E17" s="8"/>
      <c r="F17" s="8"/>
      <c r="G17" s="8"/>
      <c r="H17" s="8"/>
      <c r="I17" s="8"/>
    </row>
    <row r="18" spans="3:9" ht="27" customHeight="1" x14ac:dyDescent="0.4">
      <c r="C18" s="6" t="s">
        <v>14</v>
      </c>
      <c r="D18" s="5"/>
      <c r="E18" s="5"/>
      <c r="F18" s="5"/>
      <c r="G18" s="5"/>
      <c r="H18" s="8"/>
      <c r="I18" s="8"/>
    </row>
    <row r="19" spans="3:9" ht="25.2" customHeight="1" x14ac:dyDescent="0.4">
      <c r="C19" s="7" t="s">
        <v>19</v>
      </c>
      <c r="D19" s="8"/>
      <c r="E19" s="8"/>
      <c r="F19" s="8"/>
      <c r="G19" s="8"/>
      <c r="H19" s="8"/>
      <c r="I19" s="8"/>
    </row>
  </sheetData>
  <mergeCells count="1">
    <mergeCell ref="L5:L6"/>
  </mergeCells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46FFCC-8140-41C8-BE8F-0F3A6699CED4}"/>
</file>

<file path=customXml/itemProps2.xml><?xml version="1.0" encoding="utf-8"?>
<ds:datastoreItem xmlns:ds="http://schemas.openxmlformats.org/officeDocument/2006/customXml" ds:itemID="{6D5F918D-4583-4E64-A72B-ABED4258255E}">
  <ds:schemaRefs>
    <ds:schemaRef ds:uri="http://schemas.microsoft.com/office/2006/metadata/properties"/>
    <ds:schemaRef ds:uri="http://schemas.microsoft.com/office/infopath/2007/PartnerControls"/>
    <ds:schemaRef ds:uri="5a0cd3eb-073f-4059-977b-4f10cd9f6aa9"/>
    <ds:schemaRef ds:uri="41aba3fd-918a-4488-a177-11cc5e9c5829"/>
    <ds:schemaRef ds:uri="2a1ca4fa-aca5-4834-8870-e2fa8f54be6c"/>
    <ds:schemaRef ds:uri="5e91216c-9b06-4700-81ce-ed4526ebf0d1"/>
  </ds:schemaRefs>
</ds:datastoreItem>
</file>

<file path=customXml/itemProps3.xml><?xml version="1.0" encoding="utf-8"?>
<ds:datastoreItem xmlns:ds="http://schemas.openxmlformats.org/officeDocument/2006/customXml" ds:itemID="{FA94852A-ECBA-4BF4-A16D-0E2ABB78F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 Buñuel Blanco</dc:creator>
  <cp:lastModifiedBy>Miguel Angel Navarro Rio</cp:lastModifiedBy>
  <cp:lastPrinted>2026-02-05T15:16:40Z</cp:lastPrinted>
  <dcterms:created xsi:type="dcterms:W3CDTF">2026-02-04T10:29:31Z</dcterms:created>
  <dcterms:modified xsi:type="dcterms:W3CDTF">2026-02-06T08:23:49Z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