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142 OSA\"/>
    </mc:Choice>
  </mc:AlternateContent>
  <xr:revisionPtr revIDLastSave="0" documentId="8_{27330D12-1DD1-40BC-BE9D-4C4890A44230}" xr6:coauthVersionLast="47" xr6:coauthVersionMax="47" xr10:uidLastSave="{00000000-0000-0000-0000-000000000000}"/>
  <bookViews>
    <workbookView xWindow="-120" yWindow="-120" windowWidth="29040" windowHeight="15840" firstSheet="1" activeTab="1" xr2:uid="{4ECD8240-12AA-4F32-8C2F-389DCE86D6B4}"/>
  </bookViews>
  <sheets>
    <sheet name="Full2" sheetId="3" state="hidden" r:id="rId1"/>
    <sheet name="Ful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11" i="2" s="1"/>
  <c r="B2" i="2" s="1"/>
  <c r="C17" i="2"/>
  <c r="C16" i="2"/>
  <c r="C21" i="2"/>
  <c r="B4" i="2" s="1"/>
  <c r="C22" i="2" l="1"/>
  <c r="C18" i="2"/>
  <c r="B3" i="2" l="1"/>
  <c r="B5" i="2" s="1"/>
</calcChain>
</file>

<file path=xl/sharedStrings.xml><?xml version="1.0" encoding="utf-8"?>
<sst xmlns="http://schemas.openxmlformats.org/spreadsheetml/2006/main" count="66" uniqueCount="39">
  <si>
    <t>Puntuació TOTAL</t>
  </si>
  <si>
    <t xml:space="preserve">puntuació </t>
  </si>
  <si>
    <t>1 persona</t>
  </si>
  <si>
    <t>3 persones</t>
  </si>
  <si>
    <t xml:space="preserve">Puntuació Total </t>
  </si>
  <si>
    <t>Criteris tècnics</t>
  </si>
  <si>
    <t>Total</t>
  </si>
  <si>
    <t>coneixements</t>
  </si>
  <si>
    <t>b. Coneixements de l’equip tècnic</t>
  </si>
  <si>
    <t>c. Formació de l’equip tècnic</t>
  </si>
  <si>
    <t>a. Composició equip tècnic</t>
  </si>
  <si>
    <t xml:space="preserve">Coneixements de l’equip tècnic (b) </t>
  </si>
  <si>
    <t>Formació equip tècnic (c)</t>
  </si>
  <si>
    <t>Composició equip tècnic (a)</t>
  </si>
  <si>
    <t xml:space="preserve">	Nombre de persones amb titulació de Grau Universitari en ciències o enginyeries ambientals, biologia, geologia, química o ciències del mar.
- 3 persones: 3 punts
- 4 persones: 5 punts
- 5 persones: 7 punts
- 6 persones o més: 10 punts. </t>
  </si>
  <si>
    <t xml:space="preserve">més de 7 persones </t>
  </si>
  <si>
    <t xml:space="preserve">més de 8 persones </t>
  </si>
  <si>
    <t>equip tècnic</t>
  </si>
  <si>
    <r>
      <rPr>
        <b/>
        <sz val="10"/>
        <rFont val="Arial"/>
        <family val="2"/>
      </rPr>
      <t xml:space="preserve">b1) </t>
    </r>
    <r>
      <rPr>
        <sz val="10"/>
        <rFont val="Arial"/>
        <family val="2"/>
      </rPr>
      <t>Nombre de serveis realitzats pel Licitador en els darrers 5 anys</t>
    </r>
  </si>
  <si>
    <t>4 serveis</t>
  </si>
  <si>
    <t>1 servei</t>
  </si>
  <si>
    <t>2 serveis</t>
  </si>
  <si>
    <t>3 serveis</t>
  </si>
  <si>
    <t>b2</t>
  </si>
  <si>
    <t>b3</t>
  </si>
  <si>
    <t xml:space="preserve">2 persones </t>
  </si>
  <si>
    <t>4 persones</t>
  </si>
  <si>
    <t xml:space="preserve">formació </t>
  </si>
  <si>
    <t>5 persones</t>
  </si>
  <si>
    <t>6 persones</t>
  </si>
  <si>
    <t xml:space="preserve">més de 9 persones </t>
  </si>
  <si>
    <t>-  Nombre serveis relacionats amb mostrejos d’aigua en aigües costaneres o platges    
3 serveis: 10 punts
4 serveis: 15 punts
5 o més serveis: 20 punts</t>
  </si>
  <si>
    <t>5 o més serveis</t>
  </si>
  <si>
    <t xml:space="preserve"> (seleccionar del llistat)</t>
  </si>
  <si>
    <t xml:space="preserve">b2) Nombre de persones de l’equip tècnic que hagin realitzat tres o més serveis relacionats amb mostrejos d’aigua a mar a les platges (paràmetres microbiològics i fitoplàncton): .
4 punts per persona, amb un màxim de 20 punts </t>
  </si>
  <si>
    <t>Equip format per més de 8 persones (5 punts)</t>
  </si>
  <si>
    <t>Equip format per més de 9 persones (7 punts)</t>
  </si>
  <si>
    <t>Equip format per més de 10 persones (10 punts)</t>
  </si>
  <si>
    <t xml:space="preserve">més de 10 persones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</si>
</sst>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right"/>
    </xf>
    <xf numFmtId="0" fontId="2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righ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5" xfId="0" applyFont="1" applyFill="1" applyBorder="1"/>
    <xf numFmtId="49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D08C-729D-48DD-816B-5C66955ACEBB}">
  <dimension ref="A3:E43"/>
  <sheetViews>
    <sheetView workbookViewId="0">
      <selection activeCell="H13" sqref="H13"/>
    </sheetView>
  </sheetViews>
  <sheetFormatPr defaultRowHeight="15" x14ac:dyDescent="0.25"/>
  <sheetData>
    <row r="3" spans="1:5" x14ac:dyDescent="0.25">
      <c r="A3" t="s">
        <v>17</v>
      </c>
      <c r="E3" t="s">
        <v>17</v>
      </c>
    </row>
    <row r="5" spans="1:5" x14ac:dyDescent="0.25">
      <c r="A5" t="s">
        <v>15</v>
      </c>
      <c r="E5" t="s">
        <v>16</v>
      </c>
    </row>
    <row r="6" spans="1:5" x14ac:dyDescent="0.25">
      <c r="A6" t="s">
        <v>16</v>
      </c>
      <c r="E6" t="s">
        <v>30</v>
      </c>
    </row>
    <row r="7" spans="1:5" x14ac:dyDescent="0.25">
      <c r="A7" t="s">
        <v>30</v>
      </c>
      <c r="E7" t="s">
        <v>38</v>
      </c>
    </row>
    <row r="10" spans="1:5" x14ac:dyDescent="0.25">
      <c r="A10" t="s">
        <v>7</v>
      </c>
      <c r="E10" t="s">
        <v>7</v>
      </c>
    </row>
    <row r="12" spans="1:5" x14ac:dyDescent="0.25">
      <c r="A12" t="s">
        <v>22</v>
      </c>
      <c r="E12" t="s">
        <v>22</v>
      </c>
    </row>
    <row r="13" spans="1:5" x14ac:dyDescent="0.25">
      <c r="A13" t="s">
        <v>19</v>
      </c>
      <c r="E13" t="s">
        <v>19</v>
      </c>
    </row>
    <row r="14" spans="1:5" x14ac:dyDescent="0.25">
      <c r="A14" t="s">
        <v>32</v>
      </c>
      <c r="E14" t="s">
        <v>32</v>
      </c>
    </row>
    <row r="16" spans="1:5" x14ac:dyDescent="0.25">
      <c r="A16" t="s">
        <v>23</v>
      </c>
      <c r="E16" t="s">
        <v>23</v>
      </c>
    </row>
    <row r="18" spans="1:5" x14ac:dyDescent="0.25">
      <c r="A18" t="s">
        <v>20</v>
      </c>
      <c r="E18" t="s">
        <v>20</v>
      </c>
    </row>
    <row r="19" spans="1:5" x14ac:dyDescent="0.25">
      <c r="A19" t="s">
        <v>21</v>
      </c>
      <c r="E19" t="s">
        <v>21</v>
      </c>
    </row>
    <row r="20" spans="1:5" x14ac:dyDescent="0.25">
      <c r="A20" t="s">
        <v>22</v>
      </c>
      <c r="E20" t="s">
        <v>22</v>
      </c>
    </row>
    <row r="22" spans="1:5" x14ac:dyDescent="0.25">
      <c r="A22" t="s">
        <v>24</v>
      </c>
      <c r="E22" t="s">
        <v>24</v>
      </c>
    </row>
    <row r="24" spans="1:5" x14ac:dyDescent="0.25">
      <c r="A24" s="1" t="s">
        <v>2</v>
      </c>
      <c r="E24" s="1" t="s">
        <v>2</v>
      </c>
    </row>
    <row r="25" spans="1:5" x14ac:dyDescent="0.25">
      <c r="A25" s="1" t="s">
        <v>25</v>
      </c>
      <c r="E25" s="1" t="s">
        <v>25</v>
      </c>
    </row>
    <row r="26" spans="1:5" x14ac:dyDescent="0.25">
      <c r="A26" s="1" t="s">
        <v>3</v>
      </c>
      <c r="E26" s="1" t="s">
        <v>3</v>
      </c>
    </row>
    <row r="27" spans="1:5" x14ac:dyDescent="0.25">
      <c r="A27" s="1" t="s">
        <v>26</v>
      </c>
      <c r="E27" s="1" t="s">
        <v>26</v>
      </c>
    </row>
    <row r="28" spans="1:5" x14ac:dyDescent="0.25">
      <c r="A28" s="1" t="s">
        <v>28</v>
      </c>
      <c r="E28" s="1" t="s">
        <v>28</v>
      </c>
    </row>
    <row r="29" spans="1:5" x14ac:dyDescent="0.25">
      <c r="A29" s="1"/>
    </row>
    <row r="30" spans="1:5" x14ac:dyDescent="0.25">
      <c r="A30" s="1"/>
    </row>
    <row r="38" spans="1:1" x14ac:dyDescent="0.25">
      <c r="A38" t="s">
        <v>27</v>
      </c>
    </row>
    <row r="40" spans="1:1" x14ac:dyDescent="0.25">
      <c r="A40" t="s">
        <v>3</v>
      </c>
    </row>
    <row r="41" spans="1:1" x14ac:dyDescent="0.25">
      <c r="A41" t="s">
        <v>26</v>
      </c>
    </row>
    <row r="42" spans="1:1" x14ac:dyDescent="0.25">
      <c r="A42" t="s">
        <v>28</v>
      </c>
    </row>
    <row r="43" spans="1:1" x14ac:dyDescent="0.25">
      <c r="A43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52B7-13AC-4C32-B57C-389C4C06CFB5}">
  <dimension ref="A1:F37"/>
  <sheetViews>
    <sheetView tabSelected="1" workbookViewId="0">
      <selection activeCell="E7" sqref="E7"/>
    </sheetView>
  </sheetViews>
  <sheetFormatPr defaultRowHeight="15" x14ac:dyDescent="0.25"/>
  <cols>
    <col min="1" max="1" width="53.42578125" customWidth="1"/>
    <col min="2" max="2" width="55.7109375" customWidth="1"/>
    <col min="3" max="3" width="33" customWidth="1"/>
    <col min="4" max="4" width="22.140625" customWidth="1"/>
    <col min="5" max="5" width="9.140625" customWidth="1"/>
    <col min="7" max="7" width="26.42578125" customWidth="1"/>
    <col min="8" max="8" width="32.7109375" customWidth="1"/>
  </cols>
  <sheetData>
    <row r="1" spans="1:6" x14ac:dyDescent="0.25">
      <c r="A1" s="6" t="s">
        <v>5</v>
      </c>
      <c r="B1" s="7" t="s">
        <v>4</v>
      </c>
      <c r="C1" s="3"/>
      <c r="E1" s="3"/>
      <c r="F1" s="3"/>
    </row>
    <row r="2" spans="1:6" x14ac:dyDescent="0.25">
      <c r="A2" s="15" t="s">
        <v>13</v>
      </c>
      <c r="B2" s="9">
        <f>C11</f>
        <v>0</v>
      </c>
      <c r="C2" s="3"/>
      <c r="E2" s="3"/>
      <c r="F2" s="3"/>
    </row>
    <row r="3" spans="1:6" x14ac:dyDescent="0.25">
      <c r="A3" s="8" t="s">
        <v>11</v>
      </c>
      <c r="B3" s="9">
        <f>C18</f>
        <v>0</v>
      </c>
      <c r="C3" s="3"/>
      <c r="E3" s="3"/>
      <c r="F3" s="3"/>
    </row>
    <row r="4" spans="1:6" x14ac:dyDescent="0.25">
      <c r="A4" s="8" t="s">
        <v>12</v>
      </c>
      <c r="B4" s="9">
        <f>C21</f>
        <v>0</v>
      </c>
      <c r="C4" s="3"/>
      <c r="E4" s="3"/>
      <c r="F4" s="3"/>
    </row>
    <row r="5" spans="1:6" x14ac:dyDescent="0.25">
      <c r="A5" s="7" t="s">
        <v>0</v>
      </c>
      <c r="B5" s="10">
        <f>SUM(B2:B4)</f>
        <v>0</v>
      </c>
      <c r="C5" s="3"/>
      <c r="E5" s="3"/>
      <c r="F5" s="3"/>
    </row>
    <row r="6" spans="1:6" s="14" customFormat="1" x14ac:dyDescent="0.25">
      <c r="A6" s="11"/>
      <c r="B6" s="12"/>
      <c r="C6" s="13"/>
      <c r="E6" s="13"/>
      <c r="F6" s="13"/>
    </row>
    <row r="7" spans="1:6" s="14" customFormat="1" x14ac:dyDescent="0.25">
      <c r="A7" s="25" t="s">
        <v>10</v>
      </c>
      <c r="B7" s="26" t="s">
        <v>33</v>
      </c>
      <c r="C7" s="27" t="s">
        <v>1</v>
      </c>
      <c r="E7" s="13"/>
      <c r="F7" s="13"/>
    </row>
    <row r="8" spans="1:6" s="14" customFormat="1" x14ac:dyDescent="0.25">
      <c r="A8" s="34" t="s">
        <v>35</v>
      </c>
      <c r="B8" s="35"/>
      <c r="C8" s="38">
        <f>IF(B8="més de 8 persones ",5,(IF(B8="més de 9 persones ",7,(IF(B8="més de 10 persones ",10,)))))</f>
        <v>0</v>
      </c>
      <c r="E8" s="13"/>
      <c r="F8" s="13"/>
    </row>
    <row r="9" spans="1:6" s="14" customFormat="1" x14ac:dyDescent="0.25">
      <c r="A9" s="34" t="s">
        <v>36</v>
      </c>
      <c r="B9" s="36"/>
      <c r="C9" s="39"/>
      <c r="E9" s="13"/>
      <c r="F9" s="13"/>
    </row>
    <row r="10" spans="1:6" s="14" customFormat="1" x14ac:dyDescent="0.25">
      <c r="A10" s="34" t="s">
        <v>37</v>
      </c>
      <c r="B10" s="37"/>
      <c r="C10" s="40"/>
      <c r="E10" s="13"/>
      <c r="F10" s="13"/>
    </row>
    <row r="11" spans="1:6" s="14" customFormat="1" x14ac:dyDescent="0.25">
      <c r="A11" s="16" t="s">
        <v>6</v>
      </c>
      <c r="B11" s="17"/>
      <c r="C11" s="18">
        <f>SUM(C8)</f>
        <v>0</v>
      </c>
      <c r="E11" s="13"/>
      <c r="F11" s="13"/>
    </row>
    <row r="12" spans="1:6" s="14" customFormat="1" x14ac:dyDescent="0.25">
      <c r="A12" s="11"/>
      <c r="B12" s="12"/>
      <c r="C12" s="13"/>
      <c r="E12" s="13"/>
      <c r="F12" s="13"/>
    </row>
    <row r="13" spans="1:6" x14ac:dyDescent="0.25">
      <c r="A13" s="3"/>
      <c r="B13" s="3"/>
      <c r="C13" s="3"/>
      <c r="E13" s="3"/>
      <c r="F13" s="3"/>
    </row>
    <row r="14" spans="1:6" x14ac:dyDescent="0.25">
      <c r="A14" s="28" t="s">
        <v>8</v>
      </c>
      <c r="B14" s="29" t="s">
        <v>33</v>
      </c>
      <c r="C14" s="30" t="s">
        <v>1</v>
      </c>
      <c r="E14" s="3"/>
      <c r="F14" s="3"/>
    </row>
    <row r="15" spans="1:6" ht="26.25" x14ac:dyDescent="0.25">
      <c r="A15" s="19" t="s">
        <v>18</v>
      </c>
      <c r="B15" s="20"/>
      <c r="C15" s="21"/>
      <c r="E15" s="3"/>
      <c r="F15" s="3"/>
    </row>
    <row r="16" spans="1:6" ht="64.5" x14ac:dyDescent="0.25">
      <c r="A16" s="32" t="s">
        <v>31</v>
      </c>
      <c r="B16" s="23"/>
      <c r="C16" s="22">
        <f>IF(B16="3 serveis",10,(IF(B16="4 serveis",15,(IF(B16="5 o més serveis",20,)))))</f>
        <v>0</v>
      </c>
      <c r="E16" s="3"/>
      <c r="F16" s="3"/>
    </row>
    <row r="17" spans="1:6" ht="76.5" customHeight="1" x14ac:dyDescent="0.25">
      <c r="A17" s="33" t="s">
        <v>34</v>
      </c>
      <c r="B17" s="24"/>
      <c r="C17" s="2">
        <f>IF(B17="1 persona",4,(IF(B17="2 persones ",8,(IF(B17="3 persones",12,(IF(B17="4 persones",16,(IF(B17="5 persones",20,)))))))))</f>
        <v>0</v>
      </c>
      <c r="E17" s="3"/>
      <c r="F17" s="3"/>
    </row>
    <row r="18" spans="1:6" s="14" customFormat="1" x14ac:dyDescent="0.25">
      <c r="A18" s="16" t="s">
        <v>6</v>
      </c>
      <c r="B18" s="17"/>
      <c r="C18" s="18">
        <f>SUM(C16:C17)</f>
        <v>0</v>
      </c>
      <c r="E18" s="13"/>
      <c r="F18" s="1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1" t="s">
        <v>9</v>
      </c>
      <c r="B20" s="4" t="s">
        <v>33</v>
      </c>
      <c r="C20" s="5" t="s">
        <v>1</v>
      </c>
      <c r="D20" s="3"/>
      <c r="E20" s="3"/>
      <c r="F20" s="3"/>
    </row>
    <row r="21" spans="1:6" ht="93.75" customHeight="1" x14ac:dyDescent="0.25">
      <c r="A21" s="33" t="s">
        <v>14</v>
      </c>
      <c r="B21" s="24"/>
      <c r="C21" s="2">
        <f>IF(B21="3 persones",3,(IF(B21="4 persones",5,(IF(B21="5 persones",7,(IF(B21="6 persones",10,)))))))</f>
        <v>0</v>
      </c>
      <c r="D21" s="3"/>
      <c r="E21" s="3"/>
      <c r="F21" s="3"/>
    </row>
    <row r="22" spans="1:6" s="14" customFormat="1" x14ac:dyDescent="0.25">
      <c r="A22" s="16" t="s">
        <v>6</v>
      </c>
      <c r="B22" s="17"/>
      <c r="C22" s="18">
        <f>SUM(C21)</f>
        <v>0</v>
      </c>
      <c r="E22" s="13"/>
      <c r="F22" s="1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</sheetData>
  <sheetProtection algorithmName="SHA-512" hashValue="LGPbLXIWQydvGxrnjo8f7JqvHl2hxkUchKo0mqKl+pLZMOKfD+2VerPZlsyOVwfUyf9TnX2hCxXPLtRvLwUhAw==" saltValue="yL7zZxlJqRdbkipUYdX3gw==" spinCount="100000" sheet="1" objects="1" scenarios="1"/>
  <mergeCells count="2">
    <mergeCell ref="B8:B10"/>
    <mergeCell ref="C8:C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1DBA555-C319-4DA4-A46D-018B9B4F24BC}">
          <x14:formula1>
            <xm:f>Full2!$A$23:$A$28</xm:f>
          </x14:formula1>
          <xm:sqref>B17</xm:sqref>
        </x14:dataValidation>
        <x14:dataValidation type="list" allowBlank="1" showInputMessage="1" showErrorMessage="1" xr:uid="{5CDF4741-4728-4495-80BF-9C7FC3E77B0D}">
          <x14:formula1>
            <xm:f>Full2!$A$39:$A$43</xm:f>
          </x14:formula1>
          <xm:sqref>B21</xm:sqref>
        </x14:dataValidation>
        <x14:dataValidation type="list" allowBlank="1" showInputMessage="1" showErrorMessage="1" xr:uid="{0F9BC92F-1244-4E62-9EBE-5FC618C94C78}">
          <x14:formula1>
            <xm:f>Full2!$A$11:$A$14</xm:f>
          </x14:formula1>
          <xm:sqref>B16</xm:sqref>
        </x14:dataValidation>
        <x14:dataValidation type="list" allowBlank="1" showInputMessage="1" showErrorMessage="1" xr:uid="{689138D4-C0C5-4032-85EF-AB54845F8FBF}">
          <x14:formula1>
            <xm:f>Full2!$E$4:$E$7</xm:f>
          </x14:formula1>
          <xm:sqref>B8:B10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Full2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 Camps, Anna</dc:creator>
  <cp:lastModifiedBy>Febas Rodriguez, Agustin</cp:lastModifiedBy>
  <dcterms:created xsi:type="dcterms:W3CDTF">2022-01-26T07:44:01Z</dcterms:created>
  <dcterms:modified xsi:type="dcterms:W3CDTF">2026-03-21T11:20:30Z</dcterms:modified>
</cp:coreProperties>
</file>