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teruelm\Desktop\"/>
    </mc:Choice>
  </mc:AlternateContent>
  <xr:revisionPtr revIDLastSave="0" documentId="8_{DB94FAE5-4E19-4E42-AD25-E28F79B1FC8B}" xr6:coauthVersionLast="47" xr6:coauthVersionMax="47" xr10:uidLastSave="{00000000-0000-0000-0000-000000000000}"/>
  <bookViews>
    <workbookView xWindow="-120" yWindow="-120" windowWidth="29040" windowHeight="15720" xr2:uid="{00000000-000D-0000-FFFF-FFFF00000000}"/>
  </bookViews>
  <sheets>
    <sheet name="Model CAT"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 l="1"/>
  <c r="G28" i="2"/>
  <c r="J36" i="2"/>
  <c r="G36" i="2"/>
  <c r="J35" i="2"/>
  <c r="G35" i="2"/>
  <c r="J34" i="2"/>
  <c r="G34" i="2"/>
  <c r="J33" i="2"/>
  <c r="G33" i="2"/>
  <c r="J32" i="2"/>
  <c r="G32" i="2"/>
  <c r="J31" i="2"/>
  <c r="G31" i="2"/>
  <c r="J30" i="2"/>
  <c r="G30" i="2"/>
  <c r="J29" i="2"/>
  <c r="G29" i="2"/>
  <c r="J27" i="2"/>
  <c r="G27" i="2"/>
  <c r="J26" i="2"/>
  <c r="G26" i="2"/>
  <c r="J25" i="2"/>
  <c r="G25" i="2"/>
  <c r="J24" i="2"/>
  <c r="G24" i="2"/>
  <c r="J23" i="2"/>
  <c r="G23" i="2"/>
  <c r="J22" i="2"/>
  <c r="G22" i="2"/>
  <c r="J21" i="2"/>
  <c r="G21" i="2"/>
  <c r="D11" i="2"/>
  <c r="D10" i="2"/>
  <c r="D9" i="2"/>
  <c r="D8" i="2"/>
  <c r="D7" i="2"/>
</calcChain>
</file>

<file path=xl/sharedStrings.xml><?xml version="1.0" encoding="utf-8"?>
<sst xmlns="http://schemas.openxmlformats.org/spreadsheetml/2006/main" count="76" uniqueCount="49">
  <si>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</si>
  <si>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</si>
  <si>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</si>
  <si>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</si>
  <si>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</si>
  <si>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</si>
  <si>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</si>
  <si>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</si>
  <si>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</si>
  <si>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</si>
  <si>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</si>
  <si>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</si>
  <si>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</si>
  <si>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</si>
  <si>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</si>
  <si>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</si>
  <si>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</si>
  <si>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</si>
  <si>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</si>
  <si>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</si>
  <si>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</si>
  <si>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</si>
  <si>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</si>
  <si>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</si>
  <si>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</si>
  <si>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HSE00002/2026</t>
  </si>
  <si>
    <t>Servei de Gestió Documental de la Fundació per a la Universitat Oberta de Catalunya</t>
  </si>
  <si>
    <t>Gestió AEP</t>
  </si>
  <si>
    <t>Valisa</t>
  </si>
  <si>
    <t>RUN</t>
  </si>
  <si>
    <t>Maquetador</t>
  </si>
  <si>
    <t>Analista-desenvoluador</t>
  </si>
  <si>
    <t>Arquitecte</t>
  </si>
  <si>
    <t>Consultor Sènior</t>
  </si>
  <si>
    <t>Cap de Projecte</t>
  </si>
  <si>
    <t>Identificatius-Recepció, registre, i custòdia de documentació personal identificativa en suport electrònic rebuda per sistemes no web per document amb tractament manual (IT-SAC, repositoris UOC, altres formularis) per document</t>
  </si>
  <si>
    <t>Identificatius-Recepció, registre, i custòdia de documentació personal identificativa en suport paper per document</t>
  </si>
  <si>
    <t>Identificatius-Recepció, registre, i custòdia de documentació personal identificativa en suport electrònic rebut per plataforma web per document</t>
  </si>
  <si>
    <t>Documents acadèmics i descomptes-Recepció, registre, i custòdia de documentació personal identificativa en suport electrònic rebuda per sistemes no web per document amb tractament manual (IT-SAC, repositoris UOC, altres formularis) per document</t>
  </si>
  <si>
    <t>Documents acadèmics i descomptes-Identificatius-Recepció, registre, i custòdia de documentació personal acadèmics i de descompte en suport paper per document</t>
  </si>
  <si>
    <t>Documents acadèmics i descomptes-Recepció, registre, i custòdia de documentació personal acadèmics i de descomptes en suport electrònic rebut per plataforma web per document</t>
  </si>
  <si>
    <t>Arxiu físic</t>
  </si>
  <si>
    <t>CONVENIS I PROTOCOLS. Recepció, registre, gestió de la signatura, distribució de documents i custòdia de documentació per conveni per document</t>
  </si>
  <si>
    <t>Preu (€)</t>
  </si>
  <si>
    <t>€/document</t>
  </si>
  <si>
    <t>€/hora</t>
  </si>
  <si>
    <t>€/expedient</t>
  </si>
  <si>
    <t>€/dia</t>
  </si>
  <si>
    <t>preu 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</si>
</sst>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7">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b/>
      <i/>
      <sz val="11"/>
      <color rgb="FFFF0000"/>
      <name val="&quot;Google Sans&quot;"/>
    </font>
    <font>
      <sz val="10"/>
      <name val="Arial"/>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5"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6" fillId="0" borderId="3" xfId="0" applyFont="1" applyBorder="1"/>
    <xf numFmtId="0" fontId="6" fillId="0" borderId="4" xfId="0" applyFont="1" applyBorder="1"/>
    <xf numFmtId="0" fontId="1" fillId="5" borderId="2" xfId="0" applyFont="1" applyFill="1" applyBorder="1" applyAlignment="1">
      <alignment horizontal="center"/>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3:J57"/>
  <sheetViews>
    <sheetView tabSelected="1" workbookViewId="0">
      <selection activeCell="E37" sqref="E37"/>
    </sheetView>
  </sheetViews>
  <sheetFormatPr baseColWidth="10"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27" t="s">
        <v>0</v>
      </c>
      <c r="C3" s="28"/>
      <c r="D3" s="28"/>
      <c r="E3" s="28"/>
      <c r="F3" s="28"/>
      <c r="G3" s="28"/>
      <c r="H3" s="28"/>
      <c r="I3" s="28"/>
      <c r="J3" s="28"/>
    </row>
    <row r="4" spans="2:10" ht="12.75">
      <c r="B4" s="27" t="s">
        <v>1</v>
      </c>
      <c r="C4" s="28"/>
      <c r="D4" s="28"/>
      <c r="E4" s="28"/>
      <c r="F4" s="28"/>
      <c r="G4" s="28"/>
      <c r="H4" s="28"/>
      <c r="I4" s="28"/>
      <c r="J4" s="28"/>
    </row>
    <row r="5" spans="2:10" ht="15.75" customHeight="1">
      <c r="B5" s="1"/>
    </row>
    <row r="6" spans="2:10" ht="12.75">
      <c r="B6" s="4" t="s">
        <v>6</v>
      </c>
      <c r="C6" s="5" t="s">
        <v>7</v>
      </c>
      <c r="D6" s="5" t="s">
        <v>8</v>
      </c>
    </row>
    <row r="7" spans="2:10" ht="12.75">
      <c r="B7" s="10" t="s">
        <v>9</v>
      </c>
      <c r="C7" s="22"/>
      <c r="D7" s="11" t="str">
        <f t="shared" ref="D7:D9" si="0">IF(C7="","Pendent incloure informació","")</f>
        <v>Pendent incloure informació</v>
      </c>
    </row>
    <row r="8" spans="2:10" ht="12.75">
      <c r="B8" s="10" t="s">
        <v>10</v>
      </c>
      <c r="C8" s="22"/>
      <c r="D8" s="11" t="str">
        <f t="shared" si="0"/>
        <v>Pendent incloure informació</v>
      </c>
    </row>
    <row r="9" spans="2:10" ht="12.75">
      <c r="B9" s="12" t="s">
        <v>11</v>
      </c>
      <c r="C9" s="23"/>
      <c r="D9" s="11" t="str">
        <f t="shared" si="0"/>
        <v>Pendent incloure informació</v>
      </c>
      <c r="I9" s="1"/>
    </row>
    <row r="10" spans="2:10" ht="12.75">
      <c r="B10" s="12" t="s">
        <v>12</v>
      </c>
      <c r="C10" s="23"/>
      <c r="D10" s="11" t="str">
        <f t="shared" ref="D10:D11" si="1">IF(AND(C10="",$C$9="representació de l' empresa"),"Pendent incloure informació","")</f>
        <v/>
      </c>
      <c r="I10" s="1"/>
    </row>
    <row r="11" spans="2:10" ht="12.75">
      <c r="B11" s="12" t="s">
        <v>13</v>
      </c>
      <c r="C11" s="23"/>
      <c r="D11" s="11" t="str">
        <f t="shared" si="1"/>
        <v/>
      </c>
      <c r="I11" s="1"/>
    </row>
    <row r="12" spans="2:10" ht="38.25">
      <c r="B12" s="12" t="s">
        <v>14</v>
      </c>
      <c r="C12" s="24" t="s">
        <v>26</v>
      </c>
      <c r="D12" s="13"/>
      <c r="E12" s="2"/>
      <c r="F12" s="2"/>
      <c r="G12" s="2"/>
      <c r="H12" s="2"/>
      <c r="I12" s="1"/>
    </row>
    <row r="13" spans="2:10" ht="12.75">
      <c r="B13" s="12" t="s">
        <v>15</v>
      </c>
      <c r="C13" s="24" t="s">
        <v>25</v>
      </c>
      <c r="D13" s="13"/>
      <c r="E13" s="2"/>
      <c r="F13" s="2"/>
      <c r="G13" s="2"/>
      <c r="H13" s="2"/>
      <c r="I13" s="1"/>
    </row>
    <row r="14" spans="2:10" ht="15.75" customHeight="1">
      <c r="B14" s="2"/>
      <c r="C14" s="2"/>
      <c r="D14" s="2"/>
      <c r="E14" s="2"/>
      <c r="F14" s="2"/>
      <c r="G14" s="2"/>
      <c r="H14" s="2"/>
      <c r="I14" s="1"/>
    </row>
    <row r="15" spans="2:10" ht="53.1" customHeight="1">
      <c r="B15" s="29" t="s">
        <v>24</v>
      </c>
      <c r="C15" s="29"/>
      <c r="D15" s="29"/>
      <c r="E15" s="29"/>
      <c r="F15" s="29"/>
      <c r="G15" s="29"/>
      <c r="H15" s="29"/>
    </row>
    <row r="16" spans="2:10" ht="12.75">
      <c r="B16" s="3"/>
    </row>
    <row r="17" spans="2:10" ht="14.25">
      <c r="B17" s="14"/>
    </row>
    <row r="18" spans="2:10" ht="12.75">
      <c r="B18" s="3"/>
    </row>
    <row r="19" spans="2:10" ht="12.75">
      <c r="B19" s="3"/>
      <c r="C19" s="30" t="s">
        <v>16</v>
      </c>
      <c r="D19" s="31"/>
      <c r="E19" s="32"/>
      <c r="F19" s="33" t="s">
        <v>17</v>
      </c>
      <c r="G19" s="31"/>
      <c r="H19" s="31"/>
      <c r="I19" s="32"/>
    </row>
    <row r="20" spans="2:10" ht="15.75" customHeight="1">
      <c r="B20" s="15" t="s">
        <v>2</v>
      </c>
      <c r="C20" s="16" t="s">
        <v>18</v>
      </c>
      <c r="D20" s="16" t="s">
        <v>19</v>
      </c>
      <c r="E20" s="16" t="s">
        <v>20</v>
      </c>
      <c r="F20" s="16" t="s">
        <v>21</v>
      </c>
      <c r="G20" s="16" t="s">
        <v>20</v>
      </c>
      <c r="H20" s="16" t="s">
        <v>22</v>
      </c>
      <c r="I20" s="16" t="s">
        <v>23</v>
      </c>
      <c r="J20" s="16" t="s">
        <v>3</v>
      </c>
    </row>
    <row r="21" spans="2:10" ht="79.5" customHeight="1">
      <c r="B21" s="8" t="s">
        <v>35</v>
      </c>
      <c r="C21" s="7" t="s">
        <v>43</v>
      </c>
      <c r="D21" s="17">
        <v>2</v>
      </c>
      <c r="E21" s="18" t="s">
        <v>44</v>
      </c>
      <c r="F21" s="21"/>
      <c r="G21" s="18" t="str">
        <f t="shared" ref="G21:G25" si="2">E21</f>
        <v>€/document</v>
      </c>
      <c r="H21" s="21"/>
      <c r="I21" s="21"/>
      <c r="J21" s="8" t="str">
        <f t="shared" ref="J21:J25"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8.25">
      <c r="B22" s="8" t="s">
        <v>36</v>
      </c>
      <c r="C22" s="7" t="s">
        <v>43</v>
      </c>
      <c r="D22" s="17">
        <v>2</v>
      </c>
      <c r="E22" s="18" t="s">
        <v>44</v>
      </c>
      <c r="F22" s="21"/>
      <c r="G22" s="18" t="str">
        <f t="shared" si="2"/>
        <v>€/document</v>
      </c>
      <c r="H22" s="21"/>
      <c r="I22" s="21"/>
      <c r="J22" s="8" t="str">
        <f t="shared" si="3"/>
        <v>Pendent incloure import ofertat.S'han d'informar tots els conceptes que componen l'oferta</v>
      </c>
    </row>
    <row r="23" spans="2:10" ht="38.25">
      <c r="B23" s="8" t="s">
        <v>37</v>
      </c>
      <c r="C23" s="7" t="s">
        <v>43</v>
      </c>
      <c r="D23" s="17">
        <v>0.75</v>
      </c>
      <c r="E23" s="18" t="s">
        <v>44</v>
      </c>
      <c r="F23" s="21"/>
      <c r="G23" s="18" t="str">
        <f t="shared" si="2"/>
        <v>€/document</v>
      </c>
      <c r="H23" s="21"/>
      <c r="I23" s="21"/>
      <c r="J23" s="8" t="str">
        <f t="shared" si="3"/>
        <v>Pendent incloure import ofertat.S'han d'informar tots els conceptes que componen l'oferta</v>
      </c>
    </row>
    <row r="24" spans="2:10" ht="63.75">
      <c r="B24" s="8" t="s">
        <v>38</v>
      </c>
      <c r="C24" s="7" t="s">
        <v>43</v>
      </c>
      <c r="D24" s="17">
        <v>3</v>
      </c>
      <c r="E24" s="18" t="s">
        <v>44</v>
      </c>
      <c r="F24" s="21"/>
      <c r="G24" s="18" t="str">
        <f t="shared" si="2"/>
        <v>€/document</v>
      </c>
      <c r="H24" s="21"/>
      <c r="I24" s="21"/>
      <c r="J24" s="8" t="str">
        <f t="shared" si="3"/>
        <v>Pendent incloure import ofertat.S'han d'informar tots els conceptes que componen l'oferta</v>
      </c>
    </row>
    <row r="25" spans="2:10" ht="38.25">
      <c r="B25" s="8" t="s">
        <v>39</v>
      </c>
      <c r="C25" s="7" t="s">
        <v>43</v>
      </c>
      <c r="D25" s="17">
        <v>3</v>
      </c>
      <c r="E25" s="18" t="s">
        <v>44</v>
      </c>
      <c r="F25" s="21"/>
      <c r="G25" s="18" t="str">
        <f t="shared" si="2"/>
        <v>€/document</v>
      </c>
      <c r="H25" s="21"/>
      <c r="I25" s="21"/>
      <c r="J25" s="8" t="str">
        <f t="shared" si="3"/>
        <v>Pendent incloure import ofertat.S'han d'informar tots els conceptes que componen l'oferta</v>
      </c>
    </row>
    <row r="26" spans="2:10" ht="45.95" customHeight="1">
      <c r="B26" s="8" t="s">
        <v>40</v>
      </c>
      <c r="C26" s="7" t="s">
        <v>43</v>
      </c>
      <c r="D26" s="17">
        <v>1</v>
      </c>
      <c r="E26" s="18" t="s">
        <v>44</v>
      </c>
      <c r="F26" s="21"/>
      <c r="G26" s="18" t="str">
        <f t="shared" ref="G26:G31" si="4">E26</f>
        <v>€/document</v>
      </c>
      <c r="H26" s="21"/>
      <c r="I26" s="21"/>
      <c r="J26" s="8" t="str">
        <f t="shared" ref="J26:J31" si="5">IF(F26="","Pendent incloure import ofertat.S'han d'informar tots els conceptes que componen l'oferta",IF(C26="Preu (€)",IF(F26&gt;D26,"L'import indicat supera el preu màxim admès. Aquest fet suposarà l'exclusió del procediment de licitació",""),IF(C26="Percentatge (%) de recàrrec",IF(F26&gt;D26,"El percentatge indicat supera el percentatge màxim admès. Aquest fet suposarà l'exclusió del procediment de licitació",""),(IF(C26="Percentatge (%) de descompte",IF(F26&lt;D26,"El percentatge indicat és inferior al percentatge mínim admès. Aquest fet suposarà l'exclusió del procediment de licitació",""),IF(F26="","Pendent incloure import ofertat.S'han d'informar tots els conceptes que componen l'oferta",IF(C26="Preu ($)",IF(F26&gt;D26,"L'import indicat supera el preu màxim admès. Aquest fet suposarà l'exclusió del procediment de licitació",""))))))))</f>
        <v>Pendent incloure import ofertat.S'han d'informar tots els conceptes que componen l'oferta</v>
      </c>
    </row>
    <row r="27" spans="2:10" ht="38.25">
      <c r="B27" s="6" t="s">
        <v>27</v>
      </c>
      <c r="C27" s="7" t="s">
        <v>43</v>
      </c>
      <c r="D27" s="17">
        <v>22</v>
      </c>
      <c r="E27" s="18" t="s">
        <v>45</v>
      </c>
      <c r="F27" s="21"/>
      <c r="G27" s="18" t="str">
        <f t="shared" si="4"/>
        <v>€/hora</v>
      </c>
      <c r="H27" s="21"/>
      <c r="I27" s="21"/>
      <c r="J27" s="8" t="str">
        <f t="shared" si="5"/>
        <v>Pendent incloure import ofertat.S'han d'informar tots els conceptes que componen l'oferta</v>
      </c>
    </row>
    <row r="28" spans="2:10" ht="38.25">
      <c r="B28" s="6" t="s">
        <v>41</v>
      </c>
      <c r="C28" s="7" t="s">
        <v>43</v>
      </c>
      <c r="D28" s="17">
        <v>3.5</v>
      </c>
      <c r="E28" s="18" t="s">
        <v>46</v>
      </c>
      <c r="F28" s="21"/>
      <c r="G28" s="18" t="str">
        <f t="shared" si="4"/>
        <v>€/expedient</v>
      </c>
      <c r="H28" s="21"/>
      <c r="I28" s="21"/>
      <c r="J28" s="8" t="str">
        <f t="shared" si="5"/>
        <v>Pendent incloure import ofertat.S'han d'informar tots els conceptes que componen l'oferta</v>
      </c>
    </row>
    <row r="29" spans="2:10" ht="38.25">
      <c r="B29" s="8" t="s">
        <v>42</v>
      </c>
      <c r="C29" s="7" t="s">
        <v>43</v>
      </c>
      <c r="D29" s="17">
        <v>4</v>
      </c>
      <c r="E29" s="19" t="s">
        <v>44</v>
      </c>
      <c r="F29" s="21"/>
      <c r="G29" s="18" t="str">
        <f t="shared" si="4"/>
        <v>€/document</v>
      </c>
      <c r="H29" s="21"/>
      <c r="I29" s="21"/>
      <c r="J29" s="8" t="str">
        <f t="shared" si="5"/>
        <v>Pendent incloure import ofertat.S'han d'informar tots els conceptes que componen l'oferta</v>
      </c>
    </row>
    <row r="30" spans="2:10" ht="38.25">
      <c r="B30" s="6" t="s">
        <v>28</v>
      </c>
      <c r="C30" s="7" t="s">
        <v>43</v>
      </c>
      <c r="D30" s="17">
        <v>8</v>
      </c>
      <c r="E30" s="18" t="s">
        <v>47</v>
      </c>
      <c r="F30" s="21"/>
      <c r="G30" s="18" t="str">
        <f t="shared" si="4"/>
        <v>€/dia</v>
      </c>
      <c r="H30" s="21"/>
      <c r="I30" s="21"/>
      <c r="J30" s="8" t="str">
        <f t="shared" si="5"/>
        <v>Pendent incloure import ofertat.S'han d'informar tots els conceptes que componen l'oferta</v>
      </c>
    </row>
    <row r="31" spans="2:10" ht="38.25">
      <c r="B31" s="6" t="s">
        <v>29</v>
      </c>
      <c r="C31" s="7" t="s">
        <v>43</v>
      </c>
      <c r="D31" s="17">
        <v>3700</v>
      </c>
      <c r="E31" s="18" t="s">
        <v>48</v>
      </c>
      <c r="F31" s="21"/>
      <c r="G31" s="18" t="str">
        <f t="shared" si="4"/>
        <v>preu mensual</v>
      </c>
      <c r="H31" s="21"/>
      <c r="I31" s="21"/>
      <c r="J31" s="8" t="str">
        <f t="shared" si="5"/>
        <v>Pendent incloure import ofertat.S'han d'informar tots els conceptes que componen l'oferta</v>
      </c>
    </row>
    <row r="32" spans="2:10" ht="45.95" customHeight="1">
      <c r="B32" s="6" t="s">
        <v>30</v>
      </c>
      <c r="C32" s="7" t="s">
        <v>43</v>
      </c>
      <c r="D32" s="17">
        <v>55</v>
      </c>
      <c r="E32" s="18" t="s">
        <v>45</v>
      </c>
      <c r="F32" s="21"/>
      <c r="G32" s="18" t="str">
        <f t="shared" ref="G32:G36" si="6">E32</f>
        <v>€/hora</v>
      </c>
      <c r="H32" s="21"/>
      <c r="I32" s="21"/>
      <c r="J32" s="8" t="str">
        <f t="shared" ref="J32:J36" si="7">IF(F32="","Pendent incloure import ofertat.S'han d'informar tots els conceptes que componen l'oferta",IF(C32="Preu (€)",IF(F32&gt;D32,"L'import indicat supera el preu màxim admès. Aquest fet suposarà l'exclusió del procediment de licitació",""),IF(C32="Percentatge (%) de recàrrec",IF(F32&gt;D32,"El percentatge indicat supera el percentatge màxim admès. Aquest fet suposarà l'exclusió del procediment de licitació",""),(IF(C32="Percentatge (%) de descompte",IF(F32&lt;D32,"El percentatge indicat és inferior al percentatge mínim admès. Aquest fet suposarà l'exclusió del procediment de licitació",""),IF(F32="","Pendent incloure import ofertat.S'han d'informar tots els conceptes que componen l'oferta",IF(C32="Preu ($)",IF(F32&gt;D32,"L'import indicat supera el preu màxim admès. Aquest fet suposarà l'exclusió del procediment de licitació",""))))))))</f>
        <v>Pendent incloure import ofertat.S'han d'informar tots els conceptes que componen l'oferta</v>
      </c>
    </row>
    <row r="33" spans="2:10" ht="38.25">
      <c r="B33" s="6" t="s">
        <v>31</v>
      </c>
      <c r="C33" s="7" t="s">
        <v>43</v>
      </c>
      <c r="D33" s="17">
        <v>65</v>
      </c>
      <c r="E33" s="18" t="s">
        <v>45</v>
      </c>
      <c r="F33" s="21"/>
      <c r="G33" s="18" t="str">
        <f t="shared" si="6"/>
        <v>€/hora</v>
      </c>
      <c r="H33" s="21"/>
      <c r="I33" s="21"/>
      <c r="J33" s="8" t="str">
        <f t="shared" si="7"/>
        <v>Pendent incloure import ofertat.S'han d'informar tots els conceptes que componen l'oferta</v>
      </c>
    </row>
    <row r="34" spans="2:10" ht="38.25">
      <c r="B34" s="6" t="s">
        <v>32</v>
      </c>
      <c r="C34" s="7" t="s">
        <v>43</v>
      </c>
      <c r="D34" s="17">
        <v>75</v>
      </c>
      <c r="E34" s="18" t="s">
        <v>45</v>
      </c>
      <c r="F34" s="21"/>
      <c r="G34" s="18" t="str">
        <f t="shared" si="6"/>
        <v>€/hora</v>
      </c>
      <c r="H34" s="21"/>
      <c r="I34" s="21"/>
      <c r="J34" s="8" t="str">
        <f t="shared" si="7"/>
        <v>Pendent incloure import ofertat.S'han d'informar tots els conceptes que componen l'oferta</v>
      </c>
    </row>
    <row r="35" spans="2:10" ht="38.25">
      <c r="B35" s="6" t="s">
        <v>33</v>
      </c>
      <c r="C35" s="7" t="s">
        <v>43</v>
      </c>
      <c r="D35" s="17">
        <v>65</v>
      </c>
      <c r="E35" s="18" t="s">
        <v>45</v>
      </c>
      <c r="F35" s="21"/>
      <c r="G35" s="18" t="str">
        <f t="shared" si="6"/>
        <v>€/hora</v>
      </c>
      <c r="H35" s="21"/>
      <c r="I35" s="21"/>
      <c r="J35" s="8" t="str">
        <f t="shared" si="7"/>
        <v>Pendent incloure import ofertat.S'han d'informar tots els conceptes que componen l'oferta</v>
      </c>
    </row>
    <row r="36" spans="2:10" ht="38.25">
      <c r="B36" s="6" t="s">
        <v>34</v>
      </c>
      <c r="C36" s="7" t="s">
        <v>43</v>
      </c>
      <c r="D36" s="17">
        <v>75</v>
      </c>
      <c r="E36" s="18" t="s">
        <v>45</v>
      </c>
      <c r="F36" s="21"/>
      <c r="G36" s="18" t="str">
        <f t="shared" si="6"/>
        <v>€/hora</v>
      </c>
      <c r="H36" s="21"/>
      <c r="I36" s="21"/>
      <c r="J36" s="8" t="str">
        <f t="shared" si="7"/>
        <v>Pendent incloure import ofertat.S'han d'informar tots els conceptes que componen l'oferta</v>
      </c>
    </row>
    <row r="40" spans="2:10" ht="12.75"/>
    <row r="41" spans="2:10" ht="37.5" customHeight="1"/>
    <row r="42" spans="2:10" ht="12.75"/>
    <row r="43" spans="2:10" ht="50.1" customHeight="1"/>
    <row r="46" spans="2:10" ht="12.75"/>
    <row r="47" spans="2:10" ht="12.75"/>
    <row r="48" spans="2:10" ht="12.75"/>
    <row r="55" spans="2:8" ht="15.75" customHeight="1">
      <c r="B55" s="9"/>
    </row>
    <row r="56" spans="2:8" ht="15.75" customHeight="1">
      <c r="B56" s="20" t="s">
        <v>4</v>
      </c>
    </row>
    <row r="57" spans="2:8" ht="33" customHeight="1">
      <c r="B57" s="25" t="s">
        <v>5</v>
      </c>
      <c r="C57" s="26"/>
      <c r="D57" s="26"/>
      <c r="E57" s="26"/>
      <c r="F57" s="26"/>
      <c r="G57" s="26"/>
      <c r="H57" s="26"/>
    </row>
  </sheetData>
  <mergeCells count="6">
    <mergeCell ref="B57:H57"/>
    <mergeCell ref="B3:J3"/>
    <mergeCell ref="B4:J4"/>
    <mergeCell ref="B15:H15"/>
    <mergeCell ref="C19:E19"/>
    <mergeCell ref="F19:I19"/>
  </mergeCells>
  <conditionalFormatting sqref="B45:B52">
    <cfRule type="cellIs" dxfId="5" priority="1" operator="equal">
      <formula>"Correcte"</formula>
    </cfRule>
    <cfRule type="cellIs" dxfId="4" priority="2" operator="equal">
      <formula>"Pendent incloure informació"</formula>
    </cfRule>
  </conditionalFormatting>
  <conditionalFormatting sqref="D7:F11 D46:D54 F46:F54">
    <cfRule type="cellIs" dxfId="3" priority="7" operator="equal">
      <formula>"Correcte"</formula>
    </cfRule>
    <cfRule type="cellIs" dxfId="2" priority="8" operator="equal">
      <formula>"Pendent incloure informació"</formula>
    </cfRule>
  </conditionalFormatting>
  <conditionalFormatting sqref="J21:J36">
    <cfRule type="cellIs" dxfId="1" priority="3" operator="equal">
      <formula>"Correcte"</formula>
    </cfRule>
    <cfRule type="notContainsBlanks" dxfId="0" priority="4">
      <formula>LEN(TRIM(J21))&gt;0</formula>
    </cfRule>
  </conditionalFormatting>
  <dataValidations count="3">
    <dataValidation type="list" allowBlank="1" showErrorMessage="1" sqref="C21:C36" xr:uid="{00000000-0002-0000-0000-000000000000}">
      <formula1>"Preu (€),Percentatge (%) de recàrrec,Percentatge (%) de descompte,Preu ($)"</formula1>
    </dataValidation>
    <dataValidation type="list" allowBlank="1" showErrorMessage="1" sqref="C9" xr:uid="{00000000-0002-0000-0000-000001000000}">
      <formula1>"Nom propi,Representació de l' empresa"</formula1>
    </dataValidation>
    <dataValidation type="custom" allowBlank="1" showDropDown="1" showInputMessage="1" showErrorMessage="1" prompt="Com a màxim es poden entrar 2 decimals" sqref="F21:F36 H21:I36" xr:uid="{00000000-0002-0000-0000-000002000000}">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Andrea Teruel Moreno</cp:lastModifiedBy>
  <dcterms:created xsi:type="dcterms:W3CDTF">2024-06-26T14:18:40Z</dcterms:created>
  <dcterms:modified xsi:type="dcterms:W3CDTF">2026-02-27T11:43:50Z</dcterms:modified>
</cp:coreProperties>
</file>