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Oficina de Compras\02-CONTRACTACIÓ\02 - CONTRACTACIONS\CONTRACTACIONS 2026\2. LICITACIONS\HSU00001_2026 Subministrament de retolacio\02. Plecs\"/>
    </mc:Choice>
  </mc:AlternateContent>
  <bookViews>
    <workbookView xWindow="0" yWindow="0" windowWidth="28800" windowHeight="12580"/>
  </bookViews>
  <sheets>
    <sheet name="Model CAT" sheetId="2" r:id="rId1"/>
  </sheets>
  <calcPr calcId="152511"/>
</workbook>
</file>

<file path=xl/calcChain.xml><?xml version="1.0" encoding="utf-8"?>
<calcChain xmlns="http://schemas.openxmlformats.org/spreadsheetml/2006/main">
  <c r="J22" i="2" l="1"/>
  <c r="J41" i="2"/>
  <c r="J40" i="2"/>
  <c r="J39" i="2"/>
  <c r="J38" i="2"/>
  <c r="J37" i="2"/>
  <c r="J36" i="2"/>
  <c r="J35" i="2"/>
  <c r="J34" i="2"/>
  <c r="J33" i="2"/>
  <c r="J32" i="2"/>
  <c r="J31" i="2"/>
  <c r="J30" i="2"/>
  <c r="J29" i="2"/>
  <c r="J28" i="2"/>
  <c r="J27" i="2"/>
  <c r="J26" i="2"/>
  <c r="G41" i="2" l="1"/>
  <c r="G40" i="2"/>
  <c r="G39" i="2"/>
  <c r="G38" i="2"/>
  <c r="G37" i="2"/>
  <c r="G36" i="2"/>
  <c r="G35" i="2"/>
  <c r="G34" i="2"/>
  <c r="G33" i="2"/>
  <c r="G32" i="2"/>
  <c r="G31" i="2"/>
  <c r="G30" i="2"/>
  <c r="G29" i="2"/>
  <c r="G28" i="2"/>
  <c r="G27" i="2"/>
  <c r="G26" i="2"/>
  <c r="G25" i="2"/>
  <c r="G24" i="2"/>
  <c r="G23" i="2"/>
  <c r="D11" i="2"/>
  <c r="D10" i="2"/>
  <c r="D48" i="2" l="1"/>
  <c r="D47" i="2"/>
  <c r="J25" i="2"/>
  <c r="J24" i="2"/>
  <c r="J23" i="2"/>
  <c r="G22" i="2"/>
  <c r="D9" i="2"/>
  <c r="D8" i="2"/>
  <c r="D7" i="2"/>
</calcChain>
</file>

<file path=xl/sharedStrings.xml><?xml version="1.0" encoding="utf-8"?>
<sst xmlns="http://schemas.openxmlformats.org/spreadsheetml/2006/main" count="95" uniqueCount="57">
  <si>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</si>
  <si>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</si>
  <si>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</si>
  <si>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</si>
  <si>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</si>
  <si>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</si>
  <si>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</si>
  <si>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</si>
  <si>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</si>
  <si>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</si>
  <si>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</si>
  <si>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</si>
  <si>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</si>
  <si>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</si>
  <si>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</si>
  <si>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</si>
  <si>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</si>
  <si>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</si>
  <si>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</si>
  <si>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</si>
  <si>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</si>
  <si>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</si>
  <si>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</si>
  <si>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</si>
  <si>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</si>
  <si>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</si>
  <si>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</si>
  <si>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HSU00001/2026</t>
  </si>
  <si>
    <t>SUBMINISTRAMENT I SERVEI D’INSTAL·LACIÓ DE RETOLACIÓ INTERIOR I EXTERIOR DE LA UNIVERSITAT OBERTA DE CATALUNYA</t>
  </si>
  <si>
    <t>Subministrament de placa de senyalització de mitjans d'evacuació, de PVC fotoluminiscent, amb categoria de fotoluminiscència A segons UNE 23035-4, de 320x160 mm, segons UNE 23034. Fins i tot elements de fixació</t>
  </si>
  <si>
    <t>Placa de senyalització d’equips contra incendis de PVC foto luminescents de categoria de foto luminescència A segons UNE 23035-4, de 210x210 mm, segons UNE 23033-1. Inclús elements de fixació.</t>
  </si>
  <si>
    <t>Subministrament i instal·lació Vinil glaçat amb degradat de blau Masterbrand a transparent (annex IV, 1_ model_1)</t>
  </si>
  <si>
    <t>Subministrament i instal·lació Vinil traslluït color 527 Carta 8500 (Annex IV, 2_model_1)</t>
  </si>
  <si>
    <t>Subministrament i instal·lació Vinil traslluït color 053 (Carta 8500)</t>
  </si>
  <si>
    <t>Subministrament i instal·lació Vinil sencer color 11383K transparent (Carta ASLAN)</t>
  </si>
  <si>
    <t>Subministrament i instal·lació Vinil trames diagonals color 11383K transparent (Carta ALSLAN) (Annex IV, 3_model_trama diagonal)</t>
  </si>
  <si>
    <t>Subministrament i instal·lació Vinil imprès degradat amb el nostre color Blau Mastebrand corporatiu. (Annex IV, 1_model _2)</t>
  </si>
  <si>
    <t>Subministrament i instal·lació Vinil traslluït en massa, color segons referències</t>
  </si>
  <si>
    <t>Subministrament i instal·lació Vinil microperforat monomèric amb impressió</t>
  </si>
  <si>
    <t>Subministrament i instal·lació Vinil microperforat monomèric sense impressió</t>
  </si>
  <si>
    <t>Subministrament i instal·lació làmina solar vinílica</t>
  </si>
  <si>
    <t>Subministrament i instal·lació lletres retallades d'acer inoxidable</t>
  </si>
  <si>
    <t>Subministrament i instal·lació Rètol realitzat en xapa d'acer Corten de 3mm d’espessor amb logo i text “Universitat Oberta de Catalunya” en acer inoxidable, amb lletres UOC d’acer Corten en relleu, prototip exemple (ANNEX III)</t>
  </si>
  <si>
    <t>Subministrament i instal·lació rètol fabricat en metacrilat transparent de 10mm d’espessor adossat a paret amb lletres en vinil d'impressió digital. (Annex III tipus)</t>
  </si>
  <si>
    <t>Subministrament i instal·lació de rètol fabricat en suport forex pvc de 5mm, mides 18x18 cms</t>
  </si>
  <si>
    <t>Subministrament i instal·lació de rètol fabricat en suport de forex pvc de 5mm, imprés, mides 20x20cms</t>
  </si>
  <si>
    <t>Subministrament i instal·lació de rètol fabricat en suport de forex pvc de 5mm, imprés mides Dina A3</t>
  </si>
  <si>
    <t>Subministrament i instal·lació de rètol directori fabricat en acer corten mides de 2mm. de gruix i mesures 1.2mx 1.4m. vinilat a la part frontal</t>
  </si>
  <si>
    <t>Subministrament / lloguer de plataforma elevadora</t>
  </si>
  <si>
    <t>Preu (€)</t>
  </si>
  <si>
    <t>1- Oferta econòmica</t>
  </si>
  <si>
    <t>ESCOLLIR SI O NO</t>
  </si>
  <si>
    <t>Adscriure a l’execució del contracte, sense cost addicional per
la UOC, un/a tècnic/a amb formació en tècniques d’implantació per materials tipus Metamark o similars o habilitat per la
implantació tècnica dels diferents elements de campanya
UOC</t>
  </si>
  <si>
    <t>Compromís d’assistència urgent (24h) en cas d’incidències
en les instal·lacions del campus UOC.</t>
  </si>
  <si>
    <t>€/UN</t>
  </si>
  <si>
    <t>€/M2</t>
  </si>
  <si>
    <t>€/DIA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</si>
</sst>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sz val="10"/>
      <color theme="1"/>
      <name val="Arial"/>
      <family val="2"/>
      <scheme val="minor"/>
    </font>
    <font>
      <sz val="10"/>
      <color rgb="FF000000"/>
      <name val="Arial"/>
      <family val="2"/>
      <scheme val="minor"/>
    </font>
    <font>
      <b/>
      <sz val="10"/>
      <color theme="1"/>
      <name val="Arial"/>
      <family val="2"/>
      <scheme val="minor"/>
    </font>
    <font>
      <i/>
      <sz val="10"/>
      <color rgb="FFFF0000"/>
      <name val="Arial"/>
      <family val="2"/>
      <scheme val="minor"/>
    </font>
    <font>
      <sz val="10"/>
      <name val="Arial"/>
      <family val="2"/>
      <scheme val="minor"/>
    </font>
    <font>
      <b/>
      <i/>
      <sz val="10"/>
      <color rgb="FFFF0000"/>
      <name val="Arial"/>
      <family val="2"/>
      <scheme val="minor"/>
    </font>
    <font>
      <sz val="10"/>
      <color indexed="8"/>
      <name val="Arial"/>
      <family val="2"/>
    </font>
    <font>
      <b/>
      <sz val="10"/>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D9E0F1"/>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44">
    <xf numFmtId="0" fontId="0" fillId="0" borderId="0" xfId="0" applyFont="1" applyAlignment="1"/>
    <xf numFmtId="0" fontId="1" fillId="0" borderId="1" xfId="0" applyFont="1" applyBorder="1" applyAlignment="1" applyProtection="1">
      <alignment horizontal="left" wrapText="1"/>
      <protection locked="0"/>
    </xf>
    <xf numFmtId="0" fontId="1" fillId="0" borderId="1" xfId="0" applyFont="1" applyBorder="1" applyAlignment="1">
      <alignment vertical="center" wrapText="1"/>
    </xf>
    <xf numFmtId="0" fontId="3" fillId="2" borderId="1" xfId="0" applyFont="1" applyFill="1" applyBorder="1" applyAlignment="1">
      <alignment horizontal="left" vertical="center"/>
    </xf>
    <xf numFmtId="0" fontId="2" fillId="0" borderId="0" xfId="0" applyFont="1" applyAlignment="1"/>
    <xf numFmtId="0" fontId="1" fillId="0" borderId="0" xfId="0" applyFont="1" applyAlignment="1"/>
    <xf numFmtId="0" fontId="3" fillId="2" borderId="1" xfId="0" applyFont="1" applyFill="1" applyBorder="1" applyAlignment="1">
      <alignment horizontal="left"/>
    </xf>
    <xf numFmtId="0" fontId="3" fillId="2" borderId="1" xfId="0" applyFont="1" applyFill="1" applyBorder="1" applyAlignment="1">
      <alignment horizontal="center"/>
    </xf>
    <xf numFmtId="0" fontId="3" fillId="0" borderId="1" xfId="0" applyFont="1" applyBorder="1" applyAlignment="1"/>
    <xf numFmtId="0" fontId="1" fillId="3" borderId="1" xfId="0" applyFont="1" applyFill="1" applyBorder="1" applyAlignment="1" applyProtection="1">
      <protection locked="0"/>
    </xf>
    <xf numFmtId="0" fontId="1" fillId="0" borderId="1" xfId="0" applyFont="1" applyBorder="1" applyAlignment="1">
      <alignment horizontal="center" vertical="center" wrapText="1"/>
    </xf>
    <xf numFmtId="0" fontId="3" fillId="0" borderId="1" xfId="0" applyFont="1" applyBorder="1" applyAlignment="1">
      <alignment horizontal="left" wrapText="1"/>
    </xf>
    <xf numFmtId="0" fontId="1" fillId="3" borderId="1" xfId="0" applyFont="1" applyFill="1" applyBorder="1" applyAlignment="1" applyProtection="1">
      <alignment horizontal="left" wrapText="1"/>
      <protection locked="0"/>
    </xf>
    <xf numFmtId="0" fontId="1" fillId="0" borderId="1" xfId="0" applyFont="1" applyBorder="1" applyAlignment="1">
      <alignment horizontal="left" wrapText="1"/>
    </xf>
    <xf numFmtId="0" fontId="1" fillId="0" borderId="0" xfId="0" applyFont="1" applyAlignment="1">
      <alignment horizontal="left" wrapText="1"/>
    </xf>
    <xf numFmtId="0" fontId="4" fillId="0" borderId="0" xfId="0" applyFont="1" applyAlignment="1"/>
    <xf numFmtId="0" fontId="3" fillId="2" borderId="1" xfId="0" applyFont="1" applyFill="1" applyBorder="1" applyAlignment="1">
      <alignment horizontal="center" vertical="center"/>
    </xf>
    <xf numFmtId="164"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pplyProtection="1">
      <alignment horizontal="center" vertical="center"/>
      <protection locked="0"/>
    </xf>
    <xf numFmtId="0" fontId="3" fillId="0" borderId="0" xfId="0" applyFont="1" applyAlignment="1"/>
    <xf numFmtId="0" fontId="3" fillId="0" borderId="0" xfId="0" applyFont="1" applyAlignment="1">
      <alignment vertical="center"/>
    </xf>
    <xf numFmtId="0" fontId="3" fillId="0" borderId="0" xfId="0" applyFont="1"/>
    <xf numFmtId="0" fontId="6" fillId="4" borderId="0" xfId="0" applyFont="1" applyFill="1" applyAlignment="1"/>
    <xf numFmtId="0" fontId="1" fillId="0" borderId="0" xfId="0" applyFont="1"/>
    <xf numFmtId="2" fontId="7" fillId="0" borderId="4" xfId="0" applyNumberFormat="1" applyFont="1" applyBorder="1" applyAlignment="1">
      <alignment horizontal="center" vertical="center" shrinkToFit="1"/>
    </xf>
    <xf numFmtId="2" fontId="7" fillId="0" borderId="5" xfId="0" applyNumberFormat="1" applyFont="1" applyBorder="1" applyAlignment="1">
      <alignment horizontal="center" vertical="center" shrinkToFit="1"/>
    </xf>
    <xf numFmtId="0" fontId="3" fillId="2" borderId="7" xfId="0" applyFont="1" applyFill="1" applyBorder="1" applyAlignment="1">
      <alignment horizontal="left"/>
    </xf>
    <xf numFmtId="0" fontId="3" fillId="2" borderId="7" xfId="0" applyFont="1" applyFill="1" applyBorder="1" applyAlignment="1">
      <alignment horizontal="center"/>
    </xf>
    <xf numFmtId="0" fontId="1" fillId="0" borderId="6" xfId="0" applyFont="1" applyBorder="1" applyAlignment="1">
      <alignment vertical="center" wrapText="1"/>
    </xf>
    <xf numFmtId="164" fontId="1" fillId="0" borderId="6" xfId="0" applyNumberFormat="1" applyFont="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center"/>
    </xf>
    <xf numFmtId="0" fontId="2" fillId="0" borderId="0" xfId="0" applyFont="1" applyAlignment="1"/>
    <xf numFmtId="0" fontId="2" fillId="0" borderId="0" xfId="0" applyFont="1" applyAlignment="1">
      <alignment vertical="center" wrapText="1"/>
    </xf>
    <xf numFmtId="0" fontId="3" fillId="2" borderId="2" xfId="0" applyFont="1" applyFill="1" applyBorder="1" applyAlignment="1">
      <alignment horizontal="center"/>
    </xf>
    <xf numFmtId="0" fontId="5" fillId="0" borderId="3" xfId="0" applyFont="1" applyBorder="1"/>
    <xf numFmtId="0" fontId="5" fillId="0" borderId="4" xfId="0" applyFont="1" applyBorder="1"/>
    <xf numFmtId="0" fontId="3" fillId="5" borderId="2" xfId="0" applyFont="1" applyFill="1" applyBorder="1" applyAlignment="1">
      <alignment horizontal="center"/>
    </xf>
    <xf numFmtId="0" fontId="8" fillId="0" borderId="6" xfId="0" applyFont="1" applyBorder="1" applyAlignment="1">
      <alignment horizontal="left" vertical="center" wrapText="1"/>
    </xf>
    <xf numFmtId="0" fontId="2" fillId="0" borderId="0" xfId="0" applyFont="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7"/>
  <sheetViews>
    <sheetView tabSelected="1" topLeftCell="A13" zoomScaleNormal="100" workbookViewId="0">
      <selection activeCell="D33" sqref="D33"/>
    </sheetView>
  </sheetViews>
  <sheetFormatPr defaultColWidth="12.54296875" defaultRowHeight="12.5" x14ac:dyDescent="0.25"/>
  <cols>
    <col min="1" max="1" width="2.36328125" style="4" customWidth="1"/>
    <col min="2" max="2" width="52.90625" style="4" customWidth="1"/>
    <col min="3" max="3" width="29.7265625" style="4" bestFit="1" customWidth="1"/>
    <col min="4" max="4" width="29.6328125" style="4" bestFit="1" customWidth="1"/>
    <col min="5" max="5" width="16.1796875" style="4" bestFit="1" customWidth="1"/>
    <col min="6" max="6" width="20.81640625" style="4" bestFit="1" customWidth="1"/>
    <col min="7" max="7" width="16.1796875" style="4" bestFit="1" customWidth="1"/>
    <col min="8" max="8" width="10.54296875" style="4" bestFit="1" customWidth="1"/>
    <col min="9" max="9" width="21.54296875" style="4" bestFit="1" customWidth="1"/>
    <col min="10" max="10" width="37.7265625" style="4" bestFit="1" customWidth="1"/>
    <col min="11" max="16384" width="12.54296875" style="4"/>
  </cols>
  <sheetData>
    <row r="3" spans="2:10" ht="13" x14ac:dyDescent="0.3">
      <c r="B3" s="35" t="s">
        <v>0</v>
      </c>
      <c r="C3" s="36"/>
      <c r="D3" s="36"/>
      <c r="E3" s="36"/>
      <c r="F3" s="36"/>
      <c r="G3" s="36"/>
      <c r="H3" s="36"/>
      <c r="I3" s="36"/>
      <c r="J3" s="36"/>
    </row>
    <row r="4" spans="2:10" ht="13" x14ac:dyDescent="0.3">
      <c r="B4" s="35" t="s">
        <v>1</v>
      </c>
      <c r="C4" s="36"/>
      <c r="D4" s="36"/>
      <c r="E4" s="36"/>
      <c r="F4" s="36"/>
      <c r="G4" s="36"/>
      <c r="H4" s="36"/>
      <c r="I4" s="36"/>
      <c r="J4" s="36"/>
    </row>
    <row r="5" spans="2:10" x14ac:dyDescent="0.25">
      <c r="B5" s="5"/>
    </row>
    <row r="6" spans="2:10" ht="13" x14ac:dyDescent="0.3">
      <c r="B6" s="6" t="s">
        <v>6</v>
      </c>
      <c r="C6" s="7" t="s">
        <v>7</v>
      </c>
      <c r="D6" s="7" t="s">
        <v>8</v>
      </c>
    </row>
    <row r="7" spans="2:10" ht="13" x14ac:dyDescent="0.3">
      <c r="B7" s="8" t="s">
        <v>9</v>
      </c>
      <c r="C7" s="9"/>
      <c r="D7" s="10" t="str">
        <f t="shared" ref="D7:D11" si="0">IF(C7="","Pendent incloure informació","")</f>
        <v>Pendent incloure informació</v>
      </c>
    </row>
    <row r="8" spans="2:10" ht="13" x14ac:dyDescent="0.3">
      <c r="B8" s="8" t="s">
        <v>10</v>
      </c>
      <c r="C8" s="9"/>
      <c r="D8" s="10" t="str">
        <f t="shared" si="0"/>
        <v>Pendent incloure informació</v>
      </c>
    </row>
    <row r="9" spans="2:10" ht="13" x14ac:dyDescent="0.3">
      <c r="B9" s="11" t="s">
        <v>11</v>
      </c>
      <c r="C9" s="12"/>
      <c r="D9" s="10" t="str">
        <f t="shared" si="0"/>
        <v>Pendent incloure informació</v>
      </c>
      <c r="I9" s="5"/>
    </row>
    <row r="10" spans="2:10" ht="13" x14ac:dyDescent="0.3">
      <c r="B10" s="11" t="s">
        <v>12</v>
      </c>
      <c r="C10" s="12"/>
      <c r="D10" s="10" t="str">
        <f t="shared" si="0"/>
        <v>Pendent incloure informació</v>
      </c>
      <c r="I10" s="5"/>
    </row>
    <row r="11" spans="2:10" ht="13" x14ac:dyDescent="0.3">
      <c r="B11" s="11" t="s">
        <v>13</v>
      </c>
      <c r="C11" s="12"/>
      <c r="D11" s="10" t="str">
        <f t="shared" si="0"/>
        <v>Pendent incloure informació</v>
      </c>
      <c r="I11" s="5"/>
    </row>
    <row r="12" spans="2:10" ht="63" x14ac:dyDescent="0.3">
      <c r="B12" s="11" t="s">
        <v>14</v>
      </c>
      <c r="C12" s="1" t="s">
        <v>28</v>
      </c>
      <c r="D12" s="13"/>
      <c r="E12" s="14"/>
      <c r="F12" s="14"/>
      <c r="G12" s="14"/>
      <c r="H12" s="14"/>
      <c r="I12" s="5"/>
    </row>
    <row r="13" spans="2:10" ht="13" x14ac:dyDescent="0.3">
      <c r="B13" s="11" t="s">
        <v>15</v>
      </c>
      <c r="C13" s="1" t="s">
        <v>27</v>
      </c>
      <c r="D13" s="13"/>
      <c r="E13" s="14"/>
      <c r="F13" s="14"/>
      <c r="G13" s="14"/>
      <c r="H13" s="14"/>
      <c r="I13" s="5"/>
    </row>
    <row r="14" spans="2:10" x14ac:dyDescent="0.25">
      <c r="B14" s="14"/>
      <c r="C14" s="14"/>
      <c r="D14" s="14"/>
      <c r="E14" s="14"/>
      <c r="F14" s="14"/>
      <c r="G14" s="14"/>
      <c r="H14" s="14"/>
      <c r="I14" s="5"/>
    </row>
    <row r="15" spans="2:10" x14ac:dyDescent="0.25">
      <c r="B15" s="37" t="s">
        <v>26</v>
      </c>
      <c r="C15" s="37"/>
      <c r="D15" s="37"/>
      <c r="E15" s="37"/>
      <c r="F15" s="37"/>
      <c r="G15" s="37"/>
      <c r="H15" s="37"/>
    </row>
    <row r="16" spans="2:10" ht="13" x14ac:dyDescent="0.3">
      <c r="B16" s="15"/>
    </row>
    <row r="17" spans="2:10" ht="13" x14ac:dyDescent="0.3">
      <c r="B17" s="24"/>
    </row>
    <row r="18" spans="2:10" ht="13" x14ac:dyDescent="0.3">
      <c r="B18" s="15"/>
    </row>
    <row r="19" spans="2:10" ht="13" x14ac:dyDescent="0.3">
      <c r="B19" s="15"/>
      <c r="C19" s="38" t="s">
        <v>16</v>
      </c>
      <c r="D19" s="39"/>
      <c r="E19" s="40"/>
      <c r="F19" s="41" t="s">
        <v>17</v>
      </c>
      <c r="G19" s="39"/>
      <c r="H19" s="39"/>
      <c r="I19" s="40"/>
    </row>
    <row r="20" spans="2:10" ht="13" x14ac:dyDescent="0.25">
      <c r="B20" s="3" t="s">
        <v>2</v>
      </c>
      <c r="C20" s="16" t="s">
        <v>18</v>
      </c>
      <c r="D20" s="16" t="s">
        <v>19</v>
      </c>
      <c r="E20" s="16" t="s">
        <v>20</v>
      </c>
      <c r="F20" s="16" t="s">
        <v>21</v>
      </c>
      <c r="G20" s="16" t="s">
        <v>20</v>
      </c>
      <c r="H20" s="16" t="s">
        <v>22</v>
      </c>
      <c r="I20" s="16" t="s">
        <v>23</v>
      </c>
      <c r="J20" s="16" t="s">
        <v>3</v>
      </c>
    </row>
    <row r="21" spans="2:10" ht="13" x14ac:dyDescent="0.25">
      <c r="B21" s="3" t="s">
        <v>50</v>
      </c>
      <c r="C21" s="16"/>
      <c r="D21" s="16"/>
      <c r="E21" s="16"/>
      <c r="F21" s="16"/>
      <c r="G21" s="16"/>
      <c r="H21" s="16"/>
      <c r="I21" s="16"/>
      <c r="J21" s="16"/>
    </row>
    <row r="22" spans="2:10" ht="50" x14ac:dyDescent="0.25">
      <c r="B22" s="2" t="s">
        <v>29</v>
      </c>
      <c r="C22" s="17" t="s">
        <v>49</v>
      </c>
      <c r="D22" s="27">
        <v>10</v>
      </c>
      <c r="E22" s="18" t="s">
        <v>54</v>
      </c>
      <c r="F22" s="20"/>
      <c r="G22" s="19" t="str">
        <f t="shared" ref="G22:G41" si="1">E22</f>
        <v>€/UN</v>
      </c>
      <c r="H22" s="20"/>
      <c r="I22" s="20"/>
      <c r="J22" s="2" t="str">
        <f t="shared" ref="J22:J41" si="2">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ht="50" x14ac:dyDescent="0.25">
      <c r="B23" s="2" t="s">
        <v>30</v>
      </c>
      <c r="C23" s="17" t="s">
        <v>49</v>
      </c>
      <c r="D23" s="26">
        <v>10</v>
      </c>
      <c r="E23" s="18" t="s">
        <v>54</v>
      </c>
      <c r="F23" s="20"/>
      <c r="G23" s="19" t="str">
        <f t="shared" si="1"/>
        <v>€/UN</v>
      </c>
      <c r="H23" s="20"/>
      <c r="I23" s="20"/>
      <c r="J23" s="2" t="str">
        <f t="shared" si="2"/>
        <v>Pendent incloure import ofertat.S'han d'informar tots els conceptes que componen l'oferta</v>
      </c>
    </row>
    <row r="24" spans="2:10" ht="37.5" x14ac:dyDescent="0.25">
      <c r="B24" s="2" t="s">
        <v>31</v>
      </c>
      <c r="C24" s="17" t="s">
        <v>49</v>
      </c>
      <c r="D24" s="26">
        <v>125</v>
      </c>
      <c r="E24" s="18" t="s">
        <v>55</v>
      </c>
      <c r="F24" s="20"/>
      <c r="G24" s="19" t="str">
        <f t="shared" si="1"/>
        <v>€/M2</v>
      </c>
      <c r="H24" s="20"/>
      <c r="I24" s="20"/>
      <c r="J24" s="2" t="str">
        <f t="shared" si="2"/>
        <v>Pendent incloure import ofertat.S'han d'informar tots els conceptes que componen l'oferta</v>
      </c>
    </row>
    <row r="25" spans="2:10" ht="37.5" x14ac:dyDescent="0.25">
      <c r="B25" s="2" t="s">
        <v>32</v>
      </c>
      <c r="C25" s="17" t="s">
        <v>49</v>
      </c>
      <c r="D25" s="26">
        <v>110</v>
      </c>
      <c r="E25" s="18" t="s">
        <v>55</v>
      </c>
      <c r="F25" s="20"/>
      <c r="G25" s="19" t="str">
        <f t="shared" si="1"/>
        <v>€/M2</v>
      </c>
      <c r="H25" s="20"/>
      <c r="I25" s="20"/>
      <c r="J25" s="2" t="str">
        <f t="shared" si="2"/>
        <v>Pendent incloure import ofertat.S'han d'informar tots els conceptes que componen l'oferta</v>
      </c>
    </row>
    <row r="26" spans="2:10" ht="37.5" x14ac:dyDescent="0.25">
      <c r="B26" s="2" t="s">
        <v>33</v>
      </c>
      <c r="C26" s="17" t="s">
        <v>49</v>
      </c>
      <c r="D26" s="26">
        <v>110</v>
      </c>
      <c r="E26" s="18" t="s">
        <v>55</v>
      </c>
      <c r="F26" s="20"/>
      <c r="G26" s="19" t="str">
        <f t="shared" si="1"/>
        <v>€/M2</v>
      </c>
      <c r="H26" s="20"/>
      <c r="I26" s="20"/>
      <c r="J26" s="2" t="str">
        <f t="shared" si="2"/>
        <v>Pendent incloure import ofertat.S'han d'informar tots els conceptes que componen l'oferta</v>
      </c>
    </row>
    <row r="27" spans="2:10" ht="37.5" x14ac:dyDescent="0.25">
      <c r="B27" s="2" t="s">
        <v>34</v>
      </c>
      <c r="C27" s="17" t="s">
        <v>49</v>
      </c>
      <c r="D27" s="26">
        <v>100</v>
      </c>
      <c r="E27" s="18" t="s">
        <v>55</v>
      </c>
      <c r="F27" s="20"/>
      <c r="G27" s="19" t="str">
        <f t="shared" si="1"/>
        <v>€/M2</v>
      </c>
      <c r="H27" s="20"/>
      <c r="I27" s="20"/>
      <c r="J27" s="2" t="str">
        <f t="shared" si="2"/>
        <v>Pendent incloure import ofertat.S'han d'informar tots els conceptes que componen l'oferta</v>
      </c>
    </row>
    <row r="28" spans="2:10" ht="37.5" x14ac:dyDescent="0.25">
      <c r="B28" s="2" t="s">
        <v>35</v>
      </c>
      <c r="C28" s="17" t="s">
        <v>49</v>
      </c>
      <c r="D28" s="26">
        <v>110</v>
      </c>
      <c r="E28" s="18" t="s">
        <v>55</v>
      </c>
      <c r="F28" s="20"/>
      <c r="G28" s="19" t="str">
        <f t="shared" si="1"/>
        <v>€/M2</v>
      </c>
      <c r="H28" s="20"/>
      <c r="I28" s="20"/>
      <c r="J28" s="2" t="str">
        <f t="shared" si="2"/>
        <v>Pendent incloure import ofertat.S'han d'informar tots els conceptes que componen l'oferta</v>
      </c>
    </row>
    <row r="29" spans="2:10" ht="37.5" x14ac:dyDescent="0.25">
      <c r="B29" s="2" t="s">
        <v>36</v>
      </c>
      <c r="C29" s="17" t="s">
        <v>49</v>
      </c>
      <c r="D29" s="26">
        <v>145</v>
      </c>
      <c r="E29" s="18" t="s">
        <v>55</v>
      </c>
      <c r="F29" s="20"/>
      <c r="G29" s="19" t="str">
        <f t="shared" si="1"/>
        <v>€/M2</v>
      </c>
      <c r="H29" s="20"/>
      <c r="I29" s="20"/>
      <c r="J29" s="2" t="str">
        <f t="shared" si="2"/>
        <v>Pendent incloure import ofertat.S'han d'informar tots els conceptes que componen l'oferta</v>
      </c>
    </row>
    <row r="30" spans="2:10" ht="37.5" x14ac:dyDescent="0.25">
      <c r="B30" s="2" t="s">
        <v>37</v>
      </c>
      <c r="C30" s="17" t="s">
        <v>49</v>
      </c>
      <c r="D30" s="26">
        <v>110</v>
      </c>
      <c r="E30" s="18" t="s">
        <v>55</v>
      </c>
      <c r="F30" s="20"/>
      <c r="G30" s="19" t="str">
        <f t="shared" si="1"/>
        <v>€/M2</v>
      </c>
      <c r="H30" s="20"/>
      <c r="I30" s="20"/>
      <c r="J30" s="2" t="str">
        <f t="shared" si="2"/>
        <v>Pendent incloure import ofertat.S'han d'informar tots els conceptes que componen l'oferta</v>
      </c>
    </row>
    <row r="31" spans="2:10" ht="37.5" x14ac:dyDescent="0.25">
      <c r="B31" s="2" t="s">
        <v>38</v>
      </c>
      <c r="C31" s="17" t="s">
        <v>49</v>
      </c>
      <c r="D31" s="26">
        <v>120</v>
      </c>
      <c r="E31" s="18" t="s">
        <v>55</v>
      </c>
      <c r="F31" s="20"/>
      <c r="G31" s="19" t="str">
        <f t="shared" si="1"/>
        <v>€/M2</v>
      </c>
      <c r="H31" s="20"/>
      <c r="I31" s="20"/>
      <c r="J31" s="2" t="str">
        <f t="shared" si="2"/>
        <v>Pendent incloure import ofertat.S'han d'informar tots els conceptes que componen l'oferta</v>
      </c>
    </row>
    <row r="32" spans="2:10" ht="37.5" x14ac:dyDescent="0.25">
      <c r="B32" s="2" t="s">
        <v>39</v>
      </c>
      <c r="C32" s="17" t="s">
        <v>49</v>
      </c>
      <c r="D32" s="26">
        <v>110</v>
      </c>
      <c r="E32" s="18" t="s">
        <v>55</v>
      </c>
      <c r="F32" s="20"/>
      <c r="G32" s="19" t="str">
        <f t="shared" si="1"/>
        <v>€/M2</v>
      </c>
      <c r="H32" s="20"/>
      <c r="I32" s="20"/>
      <c r="J32" s="2" t="str">
        <f t="shared" si="2"/>
        <v>Pendent incloure import ofertat.S'han d'informar tots els conceptes que componen l'oferta</v>
      </c>
    </row>
    <row r="33" spans="1:10" ht="37.5" x14ac:dyDescent="0.25">
      <c r="B33" s="2" t="s">
        <v>40</v>
      </c>
      <c r="C33" s="17" t="s">
        <v>49</v>
      </c>
      <c r="D33" s="26">
        <v>100</v>
      </c>
      <c r="E33" s="18" t="s">
        <v>55</v>
      </c>
      <c r="F33" s="20"/>
      <c r="G33" s="19" t="str">
        <f t="shared" si="1"/>
        <v>€/M2</v>
      </c>
      <c r="H33" s="20"/>
      <c r="I33" s="20"/>
      <c r="J33" s="2" t="str">
        <f t="shared" si="2"/>
        <v>Pendent incloure import ofertat.S'han d'informar tots els conceptes que componen l'oferta</v>
      </c>
    </row>
    <row r="34" spans="1:10" ht="37.5" x14ac:dyDescent="0.25">
      <c r="B34" s="2" t="s">
        <v>41</v>
      </c>
      <c r="C34" s="17" t="s">
        <v>49</v>
      </c>
      <c r="D34" s="26">
        <v>70</v>
      </c>
      <c r="E34" s="18" t="s">
        <v>55</v>
      </c>
      <c r="F34" s="20"/>
      <c r="G34" s="19" t="str">
        <f t="shared" si="1"/>
        <v>€/M2</v>
      </c>
      <c r="H34" s="20"/>
      <c r="I34" s="20"/>
      <c r="J34" s="2" t="str">
        <f t="shared" si="2"/>
        <v>Pendent incloure import ofertat.S'han d'informar tots els conceptes que componen l'oferta</v>
      </c>
    </row>
    <row r="35" spans="1:10" ht="50" x14ac:dyDescent="0.25">
      <c r="B35" s="2" t="s">
        <v>42</v>
      </c>
      <c r="C35" s="17" t="s">
        <v>49</v>
      </c>
      <c r="D35" s="26">
        <v>120</v>
      </c>
      <c r="E35" s="18" t="s">
        <v>55</v>
      </c>
      <c r="F35" s="20"/>
      <c r="G35" s="19" t="str">
        <f t="shared" si="1"/>
        <v>€/M2</v>
      </c>
      <c r="H35" s="20"/>
      <c r="I35" s="20"/>
      <c r="J35" s="2" t="str">
        <f t="shared" si="2"/>
        <v>Pendent incloure import ofertat.S'han d'informar tots els conceptes que componen l'oferta</v>
      </c>
    </row>
    <row r="36" spans="1:10" ht="37.5" x14ac:dyDescent="0.25">
      <c r="B36" s="2" t="s">
        <v>43</v>
      </c>
      <c r="C36" s="17" t="s">
        <v>49</v>
      </c>
      <c r="D36" s="26">
        <v>140</v>
      </c>
      <c r="E36" s="18" t="s">
        <v>55</v>
      </c>
      <c r="F36" s="20"/>
      <c r="G36" s="19" t="str">
        <f t="shared" si="1"/>
        <v>€/M2</v>
      </c>
      <c r="H36" s="20"/>
      <c r="I36" s="20"/>
      <c r="J36" s="2" t="str">
        <f t="shared" si="2"/>
        <v>Pendent incloure import ofertat.S'han d'informar tots els conceptes que componen l'oferta</v>
      </c>
    </row>
    <row r="37" spans="1:10" ht="37.5" x14ac:dyDescent="0.25">
      <c r="B37" s="2" t="s">
        <v>44</v>
      </c>
      <c r="C37" s="17" t="s">
        <v>49</v>
      </c>
      <c r="D37" s="26">
        <v>45</v>
      </c>
      <c r="E37" s="18" t="s">
        <v>54</v>
      </c>
      <c r="F37" s="20"/>
      <c r="G37" s="19" t="str">
        <f t="shared" si="1"/>
        <v>€/UN</v>
      </c>
      <c r="H37" s="20"/>
      <c r="I37" s="20"/>
      <c r="J37" s="2" t="str">
        <f t="shared" si="2"/>
        <v>Pendent incloure import ofertat.S'han d'informar tots els conceptes que componen l'oferta</v>
      </c>
    </row>
    <row r="38" spans="1:10" ht="37.5" x14ac:dyDescent="0.25">
      <c r="B38" s="2" t="s">
        <v>45</v>
      </c>
      <c r="C38" s="17" t="s">
        <v>49</v>
      </c>
      <c r="D38" s="26">
        <v>55</v>
      </c>
      <c r="E38" s="18" t="s">
        <v>54</v>
      </c>
      <c r="F38" s="20"/>
      <c r="G38" s="19" t="str">
        <f t="shared" si="1"/>
        <v>€/UN</v>
      </c>
      <c r="H38" s="20"/>
      <c r="I38" s="20"/>
      <c r="J38" s="2" t="str">
        <f t="shared" si="2"/>
        <v>Pendent incloure import ofertat.S'han d'informar tots els conceptes que componen l'oferta</v>
      </c>
    </row>
    <row r="39" spans="1:10" ht="37.5" x14ac:dyDescent="0.25">
      <c r="B39" s="2" t="s">
        <v>46</v>
      </c>
      <c r="C39" s="17" t="s">
        <v>49</v>
      </c>
      <c r="D39" s="26">
        <v>90</v>
      </c>
      <c r="E39" s="18" t="s">
        <v>54</v>
      </c>
      <c r="F39" s="20"/>
      <c r="G39" s="19" t="str">
        <f t="shared" si="1"/>
        <v>€/UN</v>
      </c>
      <c r="H39" s="20"/>
      <c r="I39" s="20"/>
      <c r="J39" s="2" t="str">
        <f t="shared" si="2"/>
        <v>Pendent incloure import ofertat.S'han d'informar tots els conceptes que componen l'oferta</v>
      </c>
    </row>
    <row r="40" spans="1:10" ht="37.5" x14ac:dyDescent="0.25">
      <c r="B40" s="2" t="s">
        <v>47</v>
      </c>
      <c r="C40" s="17" t="s">
        <v>49</v>
      </c>
      <c r="D40" s="26">
        <v>500</v>
      </c>
      <c r="E40" s="18" t="s">
        <v>54</v>
      </c>
      <c r="F40" s="20"/>
      <c r="G40" s="19" t="str">
        <f t="shared" si="1"/>
        <v>€/UN</v>
      </c>
      <c r="H40" s="20"/>
      <c r="I40" s="20"/>
      <c r="J40" s="2" t="str">
        <f t="shared" si="2"/>
        <v>Pendent incloure import ofertat.S'han d'informar tots els conceptes que componen l'oferta</v>
      </c>
    </row>
    <row r="41" spans="1:10" ht="37.5" x14ac:dyDescent="0.25">
      <c r="B41" s="2" t="s">
        <v>48</v>
      </c>
      <c r="C41" s="17" t="s">
        <v>49</v>
      </c>
      <c r="D41" s="26">
        <v>420</v>
      </c>
      <c r="E41" s="18" t="s">
        <v>56</v>
      </c>
      <c r="F41" s="20"/>
      <c r="G41" s="19" t="str">
        <f t="shared" si="1"/>
        <v>€/DIA</v>
      </c>
      <c r="H41" s="20"/>
      <c r="I41" s="20"/>
      <c r="J41" s="2" t="str">
        <f t="shared" si="2"/>
        <v>Pendent incloure import ofertat.S'han d'informar tots els conceptes que componen l'oferta</v>
      </c>
    </row>
    <row r="42" spans="1:10" x14ac:dyDescent="0.25">
      <c r="A42" s="43"/>
      <c r="B42" s="43"/>
      <c r="C42" s="43"/>
      <c r="D42" s="43"/>
      <c r="E42" s="43"/>
      <c r="F42" s="43"/>
      <c r="G42" s="43"/>
      <c r="H42" s="43"/>
      <c r="I42" s="43"/>
      <c r="J42" s="43"/>
    </row>
    <row r="43" spans="1:10" x14ac:dyDescent="0.25">
      <c r="A43" s="43"/>
      <c r="B43" s="43"/>
      <c r="C43" s="43"/>
      <c r="D43" s="43"/>
      <c r="E43" s="43"/>
      <c r="F43" s="43"/>
      <c r="G43" s="43"/>
      <c r="H43" s="43"/>
      <c r="I43" s="43"/>
      <c r="J43" s="43"/>
    </row>
    <row r="44" spans="1:10" ht="13" customHeight="1" x14ac:dyDescent="0.25">
      <c r="A44" s="43"/>
      <c r="B44" s="43"/>
      <c r="C44" s="43"/>
      <c r="D44" s="43"/>
      <c r="E44" s="43"/>
      <c r="F44" s="43"/>
      <c r="G44" s="43"/>
      <c r="H44" s="43"/>
      <c r="I44" s="43"/>
      <c r="J44" s="43"/>
    </row>
    <row r="45" spans="1:10" ht="13" x14ac:dyDescent="0.3">
      <c r="B45" s="28" t="s">
        <v>24</v>
      </c>
      <c r="C45" s="29" t="s">
        <v>25</v>
      </c>
      <c r="D45" s="29" t="s">
        <v>8</v>
      </c>
    </row>
    <row r="46" spans="1:10" ht="13" x14ac:dyDescent="0.25">
      <c r="B46" s="42" t="s">
        <v>51</v>
      </c>
      <c r="C46" s="42"/>
      <c r="D46" s="42"/>
    </row>
    <row r="47" spans="1:10" ht="62.5" x14ac:dyDescent="0.25">
      <c r="B47" s="30" t="s">
        <v>52</v>
      </c>
      <c r="C47" s="31"/>
      <c r="D47" s="32" t="str">
        <f t="shared" ref="D47:D48" si="3">IF(C47="","Pendent resposta","")</f>
        <v>Pendent resposta</v>
      </c>
    </row>
    <row r="48" spans="1:10" ht="25" x14ac:dyDescent="0.25">
      <c r="B48" s="30" t="s">
        <v>53</v>
      </c>
      <c r="C48" s="31"/>
      <c r="D48" s="32" t="str">
        <f t="shared" si="3"/>
        <v>Pendent resposta</v>
      </c>
    </row>
    <row r="49" spans="2:8" ht="13" x14ac:dyDescent="0.3">
      <c r="B49" s="21"/>
    </row>
    <row r="50" spans="2:8" ht="13" x14ac:dyDescent="0.25">
      <c r="B50" s="22" t="s">
        <v>4</v>
      </c>
    </row>
    <row r="51" spans="2:8" ht="13" x14ac:dyDescent="0.3">
      <c r="B51" s="23"/>
    </row>
    <row r="52" spans="2:8" x14ac:dyDescent="0.25">
      <c r="B52" s="33" t="s">
        <v>5</v>
      </c>
      <c r="C52" s="34"/>
      <c r="D52" s="34"/>
      <c r="E52" s="34"/>
      <c r="F52" s="34"/>
      <c r="G52" s="34"/>
      <c r="H52" s="34"/>
    </row>
    <row r="55" spans="2:8" x14ac:dyDescent="0.25">
      <c r="B55" s="5"/>
    </row>
    <row r="56" spans="2:8" x14ac:dyDescent="0.25">
      <c r="B56" s="25"/>
    </row>
    <row r="57" spans="2:8" x14ac:dyDescent="0.25">
      <c r="B57" s="5"/>
    </row>
  </sheetData>
  <sheetProtection algorithmName="SHA-512" hashValue="DHcC+D/N3pJkKpj4CbmJulALjeqiNXxfqqbh7dmW4gW1cISPSgjTPslVCws6YLKDp6uFLckFyblGVFeXgl/9+Q==" saltValue="KNjrqRAiPsg1gpsmPaNZYA==" spinCount="100000" sheet="1" objects="1" scenarios="1"/>
  <mergeCells count="8">
    <mergeCell ref="B52:H52"/>
    <mergeCell ref="B3:J3"/>
    <mergeCell ref="B4:J4"/>
    <mergeCell ref="B15:H15"/>
    <mergeCell ref="C19:E19"/>
    <mergeCell ref="F19:I19"/>
    <mergeCell ref="B46:D46"/>
    <mergeCell ref="A42:J44"/>
  </mergeCells>
  <conditionalFormatting sqref="D7:F11 F46:F48 D47:D48">
    <cfRule type="cellIs" dxfId="3" priority="1" operator="equal">
      <formula>"Correcte"</formula>
    </cfRule>
  </conditionalFormatting>
  <conditionalFormatting sqref="D7:F11 F46:F48 D47:D48">
    <cfRule type="cellIs" dxfId="2" priority="2" operator="equal">
      <formula>"Pendent incloure informació"</formula>
    </cfRule>
  </conditionalFormatting>
  <conditionalFormatting sqref="J22:J41">
    <cfRule type="cellIs" dxfId="1" priority="3" operator="equal">
      <formula>"Correcte"</formula>
    </cfRule>
  </conditionalFormatting>
  <conditionalFormatting sqref="J22:J41">
    <cfRule type="notContainsBlanks" dxfId="0" priority="4">
      <formula>LEN(TRIM(J22))&gt;0</formula>
    </cfRule>
  </conditionalFormatting>
  <dataValidations count="4">
    <dataValidation type="list" allowBlank="1" showErrorMessage="1" sqref="C22:C41">
      <formula1>"Preu (€),Percentatge (%) de recàrrec,Percentatge (%) de descompte,Preu ($)"</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2:F41 H22:I41">
      <formula1>AND(F22&lt;&gt;"",LEN(RIGHT(F22,LEN(F22)-IFERROR(FIND(",",F22),LEN(F22))))&lt;=2)</formula1>
    </dataValidation>
    <dataValidation type="list" allowBlank="1" showErrorMessage="1" sqref="C47:C48">
      <formula1>"Sí,No"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Carlota Muñoz Moreno</cp:lastModifiedBy>
  <dcterms:created xsi:type="dcterms:W3CDTF">2024-06-26T14:18:40Z</dcterms:created>
  <dcterms:modified xsi:type="dcterms:W3CDTF">2026-03-06T10:44:15Z</dcterms:modified>
</cp:coreProperties>
</file>