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F:\SEC_CONTRACT\Expedients en adjudicació\2025\2025-177 - Subministrament de sensors per a la monitorització d'oximetria cerebral somatica\2. PLECS\1. ADMINISTRATIUS\annexos\"/>
    </mc:Choice>
  </mc:AlternateContent>
  <xr:revisionPtr revIDLastSave="0" documentId="13_ncr:1_{1CEB9433-C488-4709-9B06-D07D139BDE88}" xr6:coauthVersionLast="47" xr6:coauthVersionMax="47" xr10:uidLastSave="{00000000-0000-0000-0000-000000000000}"/>
  <bookViews>
    <workbookView xWindow="-28920" yWindow="-120" windowWidth="29040" windowHeight="1572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1" l="1"/>
  <c r="J15" i="1"/>
  <c r="O16" i="1"/>
  <c r="P16" i="1"/>
  <c r="O17" i="1"/>
  <c r="P17" i="1"/>
  <c r="J16" i="1"/>
  <c r="J17" i="1"/>
  <c r="P15" i="1" l="1"/>
  <c r="P18" i="1" s="1"/>
  <c r="O15" i="1"/>
  <c r="O18" i="1" s="1"/>
</calcChain>
</file>

<file path=xl/sharedStrings.xml><?xml version="1.0" encoding="utf-8"?>
<sst xmlns="http://schemas.openxmlformats.org/spreadsheetml/2006/main" count="44" uniqueCount="42">
  <si>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</si>
  <si>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</si>
  <si>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</si>
  <si>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sensors  d'oximetria cerebral i somàtica amb equipament en cessió amb destí l'Hospital Clínic de Barcelona</t>
  </si>
  <si>
    <t>NÚMERO D´EXPEDIENT:</t>
  </si>
  <si>
    <t>2025/177</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</si>
  <si>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</si>
  <si>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</si>
  <si>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</si>
  <si>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</si>
  <si>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</si>
  <si>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</si>
  <si>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</si>
  <si>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</si>
  <si>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</si>
  <si>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</si>
  <si>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</si>
  <si>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</si>
  <si>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</si>
  <si>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</si>
  <si>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</si>
  <si>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</si>
  <si>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</si>
  <si>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</si>
  <si>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</si>
  <si>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</si>
  <si>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</si>
  <si>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</si>
  <si>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 al 2</t>
  </si>
  <si>
    <t/>
  </si>
  <si>
    <t>Sensor adhesiu per a la monitorització de l'oximetria cerebral i somàtica per a adult, hipoalergènic i hidrocoloide, amb pes &gt; 40Kg. Un sol ús. Sense làtex. Envàs unitari. L'adjudicatari haurà de subministrar X monitors sense càrrec</t>
  </si>
  <si>
    <t>UND</t>
  </si>
  <si>
    <t>Sensor adhesiu per a la monitorització de l'oximetria cerebral i somàtica per a neonats, hipoalergènic i hidrocoloide, amb pes &lt;5kg. Un sol ús. Sense làtex. Envàs unitari. L'adjudicatari haurà de subministrar X monitors sense càrrec</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</si>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</sst>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23"/>
  <sheetViews>
    <sheetView tabSelected="1" topLeftCell="B1" zoomScale="80" zoomScaleNormal="80" zoomScaleSheetLayoutView="50" workbookViewId="0">
      <selection activeCell="S16" sqref="S16"/>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5.285156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42578125" style="7" customWidth="1"/>
    <col min="15" max="15" width="18.85546875" style="7" customWidth="1"/>
    <col min="16" max="16" width="19.7109375" style="7" hidden="1" customWidth="1"/>
    <col min="18" max="16384" width="11.42578125" style="7"/>
  </cols>
  <sheetData>
    <row r="1" spans="1:16" ht="61.5" customHeight="1">
      <c r="C1" s="51" t="s">
        <v>0</v>
      </c>
      <c r="D1" s="51"/>
      <c r="E1" s="51"/>
      <c r="F1" s="51"/>
      <c r="G1" s="51"/>
      <c r="H1" s="51"/>
      <c r="I1" s="51"/>
      <c r="J1" s="51"/>
      <c r="K1" s="51"/>
      <c r="L1" s="51"/>
      <c r="M1" s="51"/>
      <c r="N1" s="51"/>
      <c r="O1" s="51"/>
      <c r="P1" s="39"/>
    </row>
    <row r="2" spans="1:16" ht="76.5" customHeight="1">
      <c r="C2" s="50" t="s">
        <v>1</v>
      </c>
      <c r="D2" s="50"/>
      <c r="E2" s="50"/>
      <c r="F2" s="50"/>
      <c r="G2" s="50"/>
      <c r="H2" s="50"/>
      <c r="I2" s="50"/>
      <c r="J2" s="50"/>
      <c r="K2" s="50"/>
      <c r="L2" s="50"/>
      <c r="M2" s="50"/>
      <c r="N2" s="50"/>
      <c r="O2" s="50"/>
      <c r="P2" s="40"/>
    </row>
    <row r="3" spans="1:16" ht="14.25" customHeight="1" thickBot="1">
      <c r="F3" s="7"/>
      <c r="K3" s="8"/>
      <c r="L3" s="8"/>
      <c r="M3" s="8"/>
      <c r="N3" s="8"/>
      <c r="O3" s="8"/>
      <c r="P3" s="8"/>
    </row>
    <row r="4" spans="1:16" ht="47.25" customHeight="1">
      <c r="B4" s="56" t="s">
        <v>2</v>
      </c>
      <c r="C4" s="57"/>
      <c r="D4" s="60" t="s">
        <v>3</v>
      </c>
      <c r="E4" s="61"/>
      <c r="F4" s="61"/>
      <c r="G4" s="61"/>
      <c r="H4" s="61"/>
      <c r="I4" s="61"/>
      <c r="J4" s="61"/>
      <c r="K4" s="61"/>
      <c r="L4" s="61"/>
      <c r="M4" s="61"/>
      <c r="N4" s="61"/>
      <c r="O4" s="62"/>
    </row>
    <row r="5" spans="1:16" ht="36.75" customHeight="1">
      <c r="B5" s="58" t="s">
        <v>4</v>
      </c>
      <c r="C5" s="59"/>
      <c r="D5" s="63" t="s">
        <v>5</v>
      </c>
      <c r="E5" s="64"/>
      <c r="F5" s="64"/>
      <c r="G5" s="64"/>
      <c r="H5" s="64"/>
      <c r="I5" s="64"/>
      <c r="J5" s="64"/>
      <c r="K5" s="64"/>
      <c r="L5" s="64"/>
      <c r="M5" s="64"/>
      <c r="N5" s="64"/>
      <c r="O5" s="65"/>
    </row>
    <row r="6" spans="1:16" ht="39" customHeight="1" thickBot="1">
      <c r="B6" s="71" t="s">
        <v>6</v>
      </c>
      <c r="C6" s="72"/>
      <c r="D6" s="66">
        <v>24</v>
      </c>
      <c r="E6" s="67"/>
      <c r="F6" s="67"/>
      <c r="G6" s="67"/>
      <c r="H6" s="67"/>
      <c r="I6" s="67"/>
      <c r="J6" s="67"/>
      <c r="K6" s="67"/>
      <c r="L6" s="67"/>
      <c r="M6" s="67"/>
      <c r="N6" s="67"/>
      <c r="O6" s="68"/>
    </row>
    <row r="7" spans="1:16" ht="12" customHeight="1">
      <c r="C7" s="11"/>
      <c r="D7" s="11"/>
      <c r="E7" s="11"/>
      <c r="F7" s="12"/>
      <c r="G7" s="12"/>
      <c r="H7" s="12"/>
      <c r="I7" s="12"/>
      <c r="J7" s="30"/>
      <c r="K7" s="11"/>
      <c r="L7" s="11"/>
      <c r="M7" s="30"/>
      <c r="N7" s="30"/>
      <c r="O7" s="30"/>
      <c r="P7" s="30"/>
    </row>
    <row r="8" spans="1:16" s="7" customFormat="1" ht="31.5" customHeight="1" thickBot="1">
      <c r="B8" s="73" t="s">
        <v>7</v>
      </c>
      <c r="C8" s="54"/>
      <c r="D8" s="54"/>
      <c r="E8" s="54"/>
      <c r="F8" s="54"/>
      <c r="G8" s="54"/>
      <c r="H8" s="54"/>
      <c r="I8" s="54"/>
      <c r="J8" s="54"/>
      <c r="K8" s="54"/>
      <c r="L8" s="54"/>
      <c r="M8" s="54"/>
      <c r="N8" s="54"/>
      <c r="O8" s="74"/>
    </row>
    <row r="9" spans="1:16" s="31" customFormat="1" ht="35.25" customHeight="1" thickBot="1">
      <c r="B9" s="52" t="s">
        <v>8</v>
      </c>
      <c r="C9" s="53"/>
      <c r="D9" s="78"/>
      <c r="E9" s="79"/>
      <c r="F9" s="79"/>
      <c r="G9" s="79"/>
      <c r="H9" s="79"/>
      <c r="I9" s="79"/>
      <c r="J9" s="79"/>
      <c r="K9" s="48" t="s">
        <v>9</v>
      </c>
      <c r="L9" s="52"/>
      <c r="M9" s="53"/>
      <c r="N9" s="53"/>
      <c r="O9" s="70"/>
    </row>
    <row r="10" spans="1:16" s="31" customFormat="1" ht="36" customHeight="1" thickBot="1">
      <c r="A10" s="10" t="s">
        <v>10</v>
      </c>
      <c r="B10" s="52" t="s">
        <v>10</v>
      </c>
      <c r="C10" s="70"/>
      <c r="D10" s="89"/>
      <c r="E10" s="90"/>
      <c r="F10" s="90"/>
      <c r="G10" s="90"/>
      <c r="H10" s="90"/>
      <c r="I10" s="90"/>
      <c r="J10" s="91"/>
      <c r="K10" s="48" t="s">
        <v>11</v>
      </c>
      <c r="L10" s="92"/>
      <c r="M10" s="93"/>
      <c r="N10" s="93"/>
      <c r="O10" s="94"/>
    </row>
    <row r="11" spans="1:16" s="31" customFormat="1" ht="36.75" customHeight="1">
      <c r="B11" s="54"/>
      <c r="C11" s="54"/>
      <c r="E11" s="46"/>
      <c r="F11" s="47"/>
      <c r="G11" s="47"/>
      <c r="H11" s="47"/>
      <c r="I11" s="47"/>
      <c r="J11" s="47"/>
      <c r="K11" s="10"/>
      <c r="L11" s="10"/>
      <c r="M11" s="10"/>
      <c r="N11" s="10"/>
      <c r="O11" s="10"/>
    </row>
    <row r="12" spans="1:16" s="31" customFormat="1" ht="36.75" customHeight="1">
      <c r="B12" s="55"/>
      <c r="C12" s="55"/>
      <c r="E12" s="11"/>
      <c r="F12" s="69"/>
      <c r="G12" s="69"/>
      <c r="H12" s="69"/>
      <c r="I12" s="69"/>
      <c r="J12" s="69"/>
      <c r="K12" s="10"/>
      <c r="L12" s="45"/>
      <c r="M12" s="45"/>
      <c r="N12" s="45"/>
      <c r="O12" s="45"/>
    </row>
    <row r="13" spans="1:16" s="31" customFormat="1" ht="27" customHeight="1">
      <c r="C13" s="54"/>
      <c r="D13" s="54"/>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16.5">
      <c r="A15" s="19"/>
      <c r="B15" s="42">
        <v>1</v>
      </c>
      <c r="C15" s="43" t="s">
        <v>28</v>
      </c>
      <c r="D15" s="44" t="s">
        <v>29</v>
      </c>
      <c r="E15" s="26"/>
      <c r="F15" s="20"/>
      <c r="G15" s="32"/>
      <c r="H15" s="41"/>
      <c r="I15" s="21"/>
      <c r="J15" s="25">
        <f>SUM(J16:J17)</f>
        <v>291676.46000000002</v>
      </c>
      <c r="K15" s="28"/>
      <c r="L15" s="28"/>
      <c r="M15" s="29"/>
      <c r="N15" s="22"/>
      <c r="O15" s="23">
        <f t="shared" ref="O15:P15" si="0">SUM(O16:O17)</f>
        <v>0</v>
      </c>
      <c r="P15" s="23">
        <f t="shared" si="0"/>
        <v>0</v>
      </c>
    </row>
    <row r="16" spans="1:16" s="11" customFormat="1" ht="71.25">
      <c r="A16" s="19"/>
      <c r="B16" s="42">
        <v>1</v>
      </c>
      <c r="C16" s="43">
        <v>1</v>
      </c>
      <c r="D16" s="49" t="s">
        <v>30</v>
      </c>
      <c r="E16" s="26">
        <v>198331</v>
      </c>
      <c r="F16" s="20" t="s">
        <v>31</v>
      </c>
      <c r="G16" s="32">
        <v>3274</v>
      </c>
      <c r="H16" s="41">
        <v>85.79</v>
      </c>
      <c r="I16" s="21">
        <v>0.21</v>
      </c>
      <c r="J16" s="25">
        <f t="shared" ref="J16:J17" si="1">ROUND(H16*G16,2)</f>
        <v>280876.46000000002</v>
      </c>
      <c r="K16" s="28"/>
      <c r="L16" s="28"/>
      <c r="M16" s="29"/>
      <c r="N16" s="22"/>
      <c r="O16" s="23">
        <f t="shared" ref="O16:O17" si="2">ROUND(M16*G16,2)</f>
        <v>0</v>
      </c>
      <c r="P16" s="23">
        <f t="shared" ref="P16:P17" si="3">ROUND(M16*(1+N16)*G16,2)</f>
        <v>0</v>
      </c>
    </row>
    <row r="17" spans="1:16" s="11" customFormat="1" ht="71.25">
      <c r="A17" s="19"/>
      <c r="B17" s="42">
        <v>1</v>
      </c>
      <c r="C17" s="43">
        <v>2</v>
      </c>
      <c r="D17" s="49" t="s">
        <v>32</v>
      </c>
      <c r="E17" s="26">
        <v>201036</v>
      </c>
      <c r="F17" s="20" t="s">
        <v>31</v>
      </c>
      <c r="G17" s="32">
        <v>120</v>
      </c>
      <c r="H17" s="41">
        <v>90</v>
      </c>
      <c r="I17" s="21">
        <v>0.21</v>
      </c>
      <c r="J17" s="25">
        <f t="shared" si="1"/>
        <v>10800</v>
      </c>
      <c r="K17" s="28"/>
      <c r="L17" s="28"/>
      <c r="M17" s="29"/>
      <c r="N17" s="22"/>
      <c r="O17" s="23">
        <f t="shared" si="2"/>
        <v>0</v>
      </c>
      <c r="P17" s="23">
        <f t="shared" si="3"/>
        <v>0</v>
      </c>
    </row>
    <row r="18" spans="1:16" s="33" customFormat="1" ht="45.75" customHeight="1" thickBot="1">
      <c r="A18" s="1"/>
      <c r="B18" s="1"/>
      <c r="C18" s="83" t="s">
        <v>33</v>
      </c>
      <c r="D18" s="84"/>
      <c r="E18" s="85"/>
      <c r="F18" s="1"/>
      <c r="G18" s="2"/>
      <c r="H18" s="3"/>
      <c r="I18" s="3"/>
      <c r="J18" s="24">
        <f>SUM(J15:J17)-J15</f>
        <v>291676.46000000002</v>
      </c>
      <c r="K18" s="4"/>
      <c r="L18" s="4"/>
      <c r="M18" s="5"/>
      <c r="N18" s="6"/>
      <c r="O18" s="24">
        <f>SUM(O15:O17)-O15</f>
        <v>0</v>
      </c>
      <c r="P18" s="24">
        <f>SUM(P15:P17)-P15</f>
        <v>0</v>
      </c>
    </row>
    <row r="19" spans="1:16" s="30" customFormat="1" ht="15">
      <c r="A19" s="34"/>
      <c r="B19" s="34"/>
      <c r="C19" s="35"/>
      <c r="D19" s="35"/>
      <c r="E19" s="36"/>
      <c r="F19" s="36"/>
      <c r="G19" s="35"/>
      <c r="H19" s="36"/>
      <c r="I19" s="36"/>
      <c r="J19" s="36"/>
      <c r="K19" s="37"/>
      <c r="L19" s="37"/>
      <c r="M19" s="37"/>
      <c r="N19" s="37"/>
      <c r="O19" s="37"/>
      <c r="P19" s="37"/>
    </row>
    <row r="20" spans="1:16" s="30" customFormat="1" ht="44.25" customHeight="1" thickBot="1">
      <c r="C20" s="38"/>
      <c r="D20" s="38"/>
      <c r="E20" s="38"/>
      <c r="F20" s="38"/>
      <c r="G20" s="38"/>
      <c r="H20" s="38"/>
      <c r="I20" s="38"/>
      <c r="J20" s="38"/>
      <c r="K20" s="38"/>
      <c r="L20" s="38"/>
      <c r="M20" s="38"/>
      <c r="N20" s="38"/>
      <c r="O20" s="38"/>
      <c r="P20" s="38"/>
    </row>
    <row r="21" spans="1:16" s="30" customFormat="1" ht="81" customHeight="1" thickBot="1">
      <c r="C21" s="86" t="s">
        <v>34</v>
      </c>
      <c r="D21" s="87"/>
      <c r="E21" s="87"/>
      <c r="F21" s="87"/>
      <c r="G21" s="87"/>
      <c r="H21" s="87"/>
      <c r="I21" s="87"/>
      <c r="J21" s="87"/>
      <c r="K21" s="87"/>
      <c r="L21" s="87"/>
      <c r="M21" s="87"/>
      <c r="N21" s="87"/>
      <c r="O21" s="88"/>
    </row>
    <row r="22" spans="1:16" s="30" customFormat="1" ht="42" customHeight="1" thickBot="1">
      <c r="C22" s="86" t="s">
        <v>35</v>
      </c>
      <c r="D22" s="87"/>
      <c r="E22" s="87"/>
      <c r="F22" s="87"/>
      <c r="G22" s="87"/>
      <c r="H22" s="87"/>
      <c r="I22" s="87"/>
      <c r="J22" s="87"/>
      <c r="K22" s="87"/>
      <c r="L22" s="87"/>
      <c r="M22" s="87"/>
      <c r="N22" s="87"/>
      <c r="O22" s="88"/>
    </row>
    <row r="23" spans="1:16" s="30" customFormat="1" ht="42" customHeight="1" thickBot="1">
      <c r="C23" s="80" t="s">
        <v>36</v>
      </c>
      <c r="D23" s="81"/>
      <c r="E23" s="81"/>
      <c r="F23" s="81"/>
      <c r="G23" s="81"/>
      <c r="H23" s="81"/>
      <c r="I23" s="81"/>
      <c r="J23" s="81"/>
      <c r="K23" s="81"/>
      <c r="L23" s="81"/>
      <c r="M23" s="81"/>
      <c r="N23" s="81"/>
      <c r="O23" s="82"/>
    </row>
    <row r="24" spans="1:16" s="30" customFormat="1" ht="81" customHeight="1" thickBot="1">
      <c r="C24" s="80" t="s">
        <v>37</v>
      </c>
      <c r="D24" s="81"/>
      <c r="E24" s="81"/>
      <c r="F24" s="81"/>
      <c r="G24" s="81"/>
      <c r="H24" s="81"/>
      <c r="I24" s="81"/>
      <c r="J24" s="81"/>
      <c r="K24" s="81"/>
      <c r="L24" s="81"/>
      <c r="M24" s="81"/>
      <c r="N24" s="81"/>
      <c r="O24" s="82"/>
    </row>
    <row r="25" spans="1:16" s="30" customFormat="1" ht="61.5" customHeight="1" thickBot="1">
      <c r="C25" s="80" t="s">
        <v>38</v>
      </c>
      <c r="D25" s="81"/>
      <c r="E25" s="81"/>
      <c r="F25" s="81"/>
      <c r="G25" s="81"/>
      <c r="H25" s="81"/>
      <c r="I25" s="81"/>
      <c r="J25" s="81"/>
      <c r="K25" s="81"/>
      <c r="L25" s="81"/>
      <c r="M25" s="81"/>
      <c r="N25" s="81"/>
      <c r="O25" s="82"/>
    </row>
    <row r="26" spans="1:16" s="30" customFormat="1" ht="46.5" customHeight="1" thickBot="1">
      <c r="C26" s="80" t="s">
        <v>39</v>
      </c>
      <c r="D26" s="81"/>
      <c r="E26" s="81"/>
      <c r="F26" s="81"/>
      <c r="G26" s="81"/>
      <c r="H26" s="81"/>
      <c r="I26" s="81"/>
      <c r="J26" s="81"/>
      <c r="K26" s="81"/>
      <c r="L26" s="81"/>
      <c r="M26" s="81"/>
      <c r="N26" s="81"/>
      <c r="O26" s="82"/>
    </row>
    <row r="27" spans="1:16" s="30" customFormat="1" ht="46.5" customHeight="1" thickBot="1">
      <c r="C27" s="80" t="s">
        <v>40</v>
      </c>
      <c r="D27" s="81"/>
      <c r="E27" s="81"/>
      <c r="F27" s="81"/>
      <c r="G27" s="81"/>
      <c r="H27" s="81"/>
      <c r="I27" s="81"/>
      <c r="J27" s="81"/>
      <c r="K27" s="81"/>
      <c r="L27" s="81"/>
      <c r="M27" s="81"/>
      <c r="N27" s="81"/>
      <c r="O27" s="82"/>
    </row>
    <row r="28" spans="1:16" s="30" customFormat="1" ht="84.75" customHeight="1" thickBot="1">
      <c r="C28" s="75" t="s">
        <v>41</v>
      </c>
      <c r="D28" s="76"/>
      <c r="E28" s="76"/>
      <c r="F28" s="76"/>
      <c r="G28" s="76"/>
      <c r="H28" s="76"/>
      <c r="I28" s="76"/>
      <c r="J28" s="76"/>
      <c r="K28" s="76"/>
      <c r="L28" s="76"/>
      <c r="M28" s="76"/>
      <c r="N28" s="76"/>
      <c r="O28" s="77"/>
    </row>
    <row r="29" spans="1:16" s="30" customFormat="1" ht="24.95" customHeight="1">
      <c r="D29" s="7"/>
    </row>
    <row r="30" spans="1:16" s="30" customFormat="1">
      <c r="D30" s="7"/>
    </row>
    <row r="31" spans="1:16" s="30" customFormat="1"/>
    <row r="32" spans="1:16" s="30" customFormat="1"/>
    <row r="33" s="30" customFormat="1"/>
    <row r="34" s="30" customFormat="1"/>
    <row r="35" s="30" customFormat="1"/>
    <row r="36" s="30" customFormat="1"/>
    <row r="37" s="30" customFormat="1"/>
    <row r="38" s="30" customFormat="1"/>
    <row r="39" s="30" customFormat="1"/>
    <row r="40" s="30" customFormat="1"/>
    <row r="41" s="30" customFormat="1"/>
    <row r="42" s="30" customFormat="1"/>
    <row r="43" s="30" customFormat="1"/>
    <row r="44" s="30" customFormat="1"/>
    <row r="45" s="30" customFormat="1"/>
    <row r="46" s="30" customFormat="1"/>
    <row r="47" s="30" customFormat="1"/>
    <row r="48"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pans="7:7" s="30" customFormat="1"/>
    <row r="114" spans="7:7" s="30" customFormat="1"/>
    <row r="115" spans="7:7" s="30" customFormat="1"/>
    <row r="116" spans="7:7" s="30" customFormat="1"/>
    <row r="117" spans="7:7" s="30" customFormat="1"/>
    <row r="118" spans="7:7" s="30" customFormat="1"/>
    <row r="119" spans="7:7" s="30" customFormat="1"/>
    <row r="120" spans="7:7" s="30" customFormat="1"/>
    <row r="121" spans="7:7" s="30" customFormat="1"/>
    <row r="122" spans="7:7" s="30" customFormat="1">
      <c r="G122" s="8"/>
    </row>
    <row r="123" spans="7:7" s="30" customFormat="1">
      <c r="G123" s="8"/>
    </row>
  </sheetData>
  <sheetProtection algorithmName="SHA-512" hashValue="hyDOSJKxWxM73tMWb5OnPQp4s5/eleeWrmxvsDZ11cas2BWcZm+Q4SD51JeYYC3u89zCB+nqOvLO0IKm8gmZ2g==" saltValue="gu17eUcEweaDp9QMk1qYlg==" spinCount="100000" sheet="1" objects="1" scenarios="1"/>
  <protectedRanges>
    <protectedRange sqref="D9 D10 L9 L10 K16:N17" name="Rango1"/>
  </protectedRanges>
  <mergeCells count="28">
    <mergeCell ref="C28:O28"/>
    <mergeCell ref="D9:J9"/>
    <mergeCell ref="C23:O23"/>
    <mergeCell ref="C18:E18"/>
    <mergeCell ref="C13:D13"/>
    <mergeCell ref="C26:O26"/>
    <mergeCell ref="C27:O27"/>
    <mergeCell ref="C24:O24"/>
    <mergeCell ref="C22:O22"/>
    <mergeCell ref="C21:O21"/>
    <mergeCell ref="C25:O25"/>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17">
    <cfRule type="expression" dxfId="1" priority="5" stopIfTrue="1">
      <formula>#REF!&gt;$H15</formula>
    </cfRule>
  </conditionalFormatting>
  <conditionalFormatting sqref="O15:O17">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17"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20"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1975276B-DBD9-4CF0-832D-087BEAD93DEE}">
  <ds:schemaRefs>
    <ds:schemaRef ds:uri="http://schemas.microsoft.com/office/2006/documentManagement/types"/>
    <ds:schemaRef ds:uri="http://purl.org/dc/terms/"/>
    <ds:schemaRef ds:uri="http://schemas.microsoft.com/office/2006/metadata/properties"/>
    <ds:schemaRef ds:uri="http://purl.org/dc/elements/1.1/"/>
    <ds:schemaRef ds:uri="http://www.w3.org/XML/1998/namespace"/>
    <ds:schemaRef ds:uri="http://purl.org/dc/dcmitype/"/>
    <ds:schemaRef ds:uri="f57226c6-72d7-41ac-8db2-2a3bfc210604"/>
    <ds:schemaRef ds:uri="http://schemas.microsoft.com/office/infopath/2007/PartnerControls"/>
    <ds:schemaRef ds:uri="http://schemas.openxmlformats.org/package/2006/metadata/core-properties"/>
    <ds:schemaRef ds:uri="44e8012d-71fe-413e-9307-5fe54acf1bd3"/>
    <ds:schemaRef ds:uri="0759d881-be17-4666-8a52-6bc66e5ab73d"/>
  </ds:schemaRefs>
</ds:datastoreItem>
</file>

<file path=customXml/itemProps2.xml><?xml version="1.0" encoding="utf-8"?>
<ds:datastoreItem xmlns:ds="http://schemas.openxmlformats.org/officeDocument/2006/customXml" ds:itemID="{ED60142E-E922-4456-9A33-281DBF17A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59d881-be17-4666-8a52-6bc66e5ab73d"/>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ACEBB1A9-7885-4498-B309-C51CD7908EC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JIMENEZ, ALVARO (DIR.ECO.GES)</cp:lastModifiedBy>
  <cp:revision/>
  <dcterms:created xsi:type="dcterms:W3CDTF">2005-12-15T16:43:39Z</dcterms:created>
  <dcterms:modified xsi:type="dcterms:W3CDTF">2026-02-19T13:02:42Z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