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manel\Dropbox\2025-220-CL-GOOM_documentació licitadors\pressupost\"/>
    </mc:Choice>
  </mc:AlternateContent>
  <xr:revisionPtr revIDLastSave="0" documentId="13_ncr:1_{C0C242E5-14D6-449A-AC03-D28CB7EEF974}" xr6:coauthVersionLast="47" xr6:coauthVersionMax="47" xr10:uidLastSave="{00000000-0000-0000-0000-000000000000}"/>
  <bookViews>
    <workbookView xWindow="1440" yWindow="285" windowWidth="22020" windowHeight="14010" xr2:uid="{00000000-000D-0000-FFFF-FFFF00000000}"/>
  </bookViews>
  <sheets>
    <sheet name="T-PRES" sheetId="2" r:id="rId1"/>
    <sheet name="T-DIM"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6" i="2" l="1"/>
  <c r="H447" i="2"/>
  <c r="H27" i="2"/>
  <c r="H44" i="2"/>
  <c r="H46" i="2"/>
  <c r="H123" i="2"/>
  <c r="H165" i="2"/>
  <c r="H176" i="2"/>
  <c r="H178" i="2"/>
  <c r="H225" i="2"/>
  <c r="H240" i="2"/>
  <c r="H242" i="2"/>
  <c r="H266" i="2"/>
  <c r="H268" i="2"/>
  <c r="H287" i="2"/>
  <c r="H327" i="2"/>
  <c r="H361" i="2"/>
  <c r="H363" i="2"/>
  <c r="H380" i="2"/>
  <c r="H382" i="2"/>
  <c r="H473" i="2"/>
  <c r="H475" i="2"/>
  <c r="H492" i="2"/>
  <c r="H494" i="2"/>
  <c r="H617" i="2"/>
  <c r="H711" i="2"/>
  <c r="H743" i="2"/>
  <c r="H745" i="2"/>
  <c r="H838" i="2"/>
  <c r="H840" i="2"/>
  <c r="H869" i="2"/>
  <c r="H968" i="2"/>
  <c r="H1001" i="2"/>
  <c r="H1019" i="2"/>
  <c r="H1084" i="2"/>
  <c r="H1101" i="2"/>
  <c r="H1135" i="2"/>
  <c r="G16" i="9"/>
  <c r="G14" i="9" s="1"/>
  <c r="G18" i="9"/>
  <c r="G20" i="9"/>
  <c r="G21" i="9"/>
  <c r="G22" i="9"/>
  <c r="G24" i="9"/>
  <c r="G28" i="9"/>
  <c r="G29" i="9"/>
  <c r="G31" i="9"/>
  <c r="G33" i="9"/>
  <c r="G34" i="9"/>
  <c r="G36" i="9"/>
  <c r="G38" i="9"/>
  <c r="G41" i="9"/>
  <c r="G40" i="9" s="1"/>
  <c r="G45" i="9"/>
  <c r="G43" i="9" s="1"/>
  <c r="G51" i="9"/>
  <c r="G53" i="9"/>
  <c r="G54" i="9"/>
  <c r="G55" i="9"/>
  <c r="G56" i="9"/>
  <c r="G60" i="9"/>
  <c r="G58" i="9" s="1"/>
  <c r="G61" i="9"/>
  <c r="G62" i="9"/>
  <c r="G63" i="9"/>
  <c r="G65" i="9"/>
  <c r="G67" i="9"/>
  <c r="G68" i="9"/>
  <c r="G72" i="9"/>
  <c r="G70" i="9" s="1"/>
  <c r="G74" i="9"/>
  <c r="G76" i="9"/>
  <c r="G77" i="9"/>
  <c r="G86" i="9"/>
  <c r="G87" i="9"/>
  <c r="G88" i="9"/>
  <c r="G89" i="9"/>
  <c r="G84" i="9" s="1"/>
  <c r="G91" i="9"/>
  <c r="G93" i="9"/>
  <c r="G97" i="9"/>
  <c r="G95" i="9" s="1"/>
  <c r="G101" i="9"/>
  <c r="G103" i="9"/>
  <c r="G99" i="9" s="1"/>
  <c r="G105" i="9"/>
  <c r="G107" i="9"/>
  <c r="G108" i="9"/>
  <c r="G112" i="9"/>
  <c r="G110" i="9" s="1"/>
  <c r="G116" i="9"/>
  <c r="G114" i="9" s="1"/>
  <c r="G120" i="9"/>
  <c r="G118" i="9" s="1"/>
  <c r="G122" i="9"/>
  <c r="G124" i="9"/>
  <c r="G125" i="9"/>
  <c r="G126" i="9"/>
  <c r="G127" i="9"/>
  <c r="G130" i="9"/>
  <c r="G129" i="9" s="1"/>
  <c r="G132" i="9"/>
  <c r="G134" i="9"/>
  <c r="G136" i="9"/>
  <c r="G138" i="9"/>
  <c r="G140" i="9"/>
  <c r="G142" i="9"/>
  <c r="G146" i="9"/>
  <c r="G144" i="9" s="1"/>
  <c r="G148" i="9"/>
  <c r="G150" i="9"/>
  <c r="G152" i="9"/>
  <c r="G156" i="9"/>
  <c r="G154" i="9" s="1"/>
  <c r="G160" i="9"/>
  <c r="G158" i="9" s="1"/>
  <c r="G163" i="9"/>
  <c r="G162" i="9" s="1"/>
  <c r="G164" i="9"/>
  <c r="G166" i="9"/>
  <c r="G168" i="9"/>
  <c r="G169" i="9"/>
  <c r="G173" i="9"/>
  <c r="G171" i="9" s="1"/>
  <c r="G182" i="9"/>
  <c r="G183" i="9"/>
  <c r="G184" i="9"/>
  <c r="G185" i="9"/>
  <c r="G189" i="9"/>
  <c r="G190" i="9"/>
  <c r="G191" i="9"/>
  <c r="G187" i="9" s="1"/>
  <c r="G192" i="9"/>
  <c r="G194" i="9"/>
  <c r="G196" i="9"/>
  <c r="G197" i="9"/>
  <c r="G198" i="9"/>
  <c r="G199" i="9"/>
  <c r="G203" i="9"/>
  <c r="G201" i="9" s="1"/>
  <c r="G204" i="9"/>
  <c r="G205" i="9"/>
  <c r="G206" i="9"/>
  <c r="G210" i="9"/>
  <c r="G208" i="9" s="1"/>
  <c r="G211" i="9"/>
  <c r="G212" i="9"/>
  <c r="G213" i="9"/>
  <c r="G214" i="9"/>
  <c r="G215" i="9"/>
  <c r="G216" i="9"/>
  <c r="G217" i="9"/>
  <c r="G221" i="9"/>
  <c r="G222" i="9"/>
  <c r="G223" i="9"/>
  <c r="G224" i="9"/>
  <c r="G226" i="9"/>
  <c r="G228" i="9"/>
  <c r="G229" i="9"/>
  <c r="G230" i="9"/>
  <c r="G231" i="9"/>
  <c r="G235" i="9"/>
  <c r="G233" i="9" s="1"/>
  <c r="G236" i="9"/>
  <c r="G237" i="9"/>
  <c r="G238" i="9"/>
  <c r="G247" i="9"/>
  <c r="G245" i="9" s="1"/>
  <c r="G248" i="9"/>
  <c r="G252" i="9"/>
  <c r="G253" i="9"/>
  <c r="G255" i="9"/>
  <c r="G257" i="9"/>
  <c r="G262" i="9"/>
  <c r="G259" i="9" s="1"/>
  <c r="G263" i="9"/>
  <c r="G272" i="9"/>
  <c r="G270" i="9" s="1"/>
  <c r="G276" i="9"/>
  <c r="G274" i="9" s="1"/>
  <c r="G278" i="9"/>
  <c r="G280" i="9"/>
  <c r="G282" i="9"/>
  <c r="G283" i="9"/>
  <c r="G286" i="9"/>
  <c r="G285" i="9" s="1"/>
  <c r="G288" i="9"/>
  <c r="G289" i="9"/>
  <c r="G298" i="9"/>
  <c r="G299" i="9"/>
  <c r="G300" i="9"/>
  <c r="G301" i="9"/>
  <c r="G302" i="9"/>
  <c r="G296" i="9" s="1"/>
  <c r="G304" i="9"/>
  <c r="G306" i="9"/>
  <c r="G307" i="9"/>
  <c r="G308" i="9"/>
  <c r="G309" i="9"/>
  <c r="G310" i="9"/>
  <c r="G314" i="9"/>
  <c r="G312" i="9" s="1"/>
  <c r="G318" i="9"/>
  <c r="G316" i="9" s="1"/>
  <c r="G319" i="9"/>
  <c r="G323" i="9"/>
  <c r="G321" i="9" s="1"/>
  <c r="G324" i="9"/>
  <c r="G325" i="9"/>
  <c r="G334" i="9"/>
  <c r="G332" i="9" s="1"/>
  <c r="G335" i="9"/>
  <c r="G337" i="9"/>
  <c r="G338" i="9"/>
  <c r="G340" i="9"/>
  <c r="G342" i="9"/>
  <c r="G346" i="9"/>
  <c r="G344" i="9" s="1"/>
  <c r="G348" i="9"/>
  <c r="G350" i="9"/>
  <c r="G352" i="9"/>
  <c r="G354" i="9"/>
  <c r="G356" i="9"/>
  <c r="G358" i="9"/>
  <c r="G362" i="9"/>
  <c r="G360" i="9" s="1"/>
  <c r="G366" i="9"/>
  <c r="G364" i="9" s="1"/>
  <c r="G367" i="9"/>
  <c r="G368" i="9"/>
  <c r="G369" i="9"/>
  <c r="G370" i="9"/>
  <c r="G371" i="9"/>
  <c r="G372" i="9"/>
  <c r="G373" i="9"/>
  <c r="G374" i="9"/>
  <c r="G375" i="9"/>
  <c r="G376" i="9"/>
  <c r="G377" i="9"/>
  <c r="G381" i="9"/>
  <c r="G379" i="9" s="1"/>
  <c r="G385" i="9"/>
  <c r="G383" i="9" s="1"/>
  <c r="G387" i="9"/>
  <c r="G389" i="9"/>
  <c r="G390" i="9"/>
  <c r="G397" i="9"/>
  <c r="G399" i="9"/>
  <c r="G400" i="9"/>
  <c r="G408" i="9"/>
  <c r="G407" i="9" s="1"/>
  <c r="G410" i="9"/>
  <c r="G412" i="9"/>
  <c r="G416" i="9"/>
  <c r="G414" i="9" s="1"/>
  <c r="G420" i="9"/>
  <c r="G418" i="9" s="1"/>
  <c r="G424" i="9"/>
  <c r="G422" i="9" s="1"/>
  <c r="G431" i="9"/>
  <c r="G433" i="9"/>
  <c r="G434" i="9"/>
  <c r="G441" i="9"/>
  <c r="G443" i="9"/>
  <c r="G447" i="9"/>
  <c r="G445" i="9" s="1"/>
  <c r="G454" i="9"/>
  <c r="G455" i="9"/>
  <c r="G457" i="9"/>
  <c r="G459" i="9"/>
  <c r="G461" i="9"/>
  <c r="G463" i="9"/>
  <c r="G467" i="9"/>
  <c r="G465" i="9" s="1"/>
  <c r="G471" i="9"/>
  <c r="G469" i="9" s="1"/>
  <c r="G473" i="9"/>
  <c r="G475" i="9"/>
  <c r="G477" i="9"/>
  <c r="G479" i="9"/>
  <c r="G483" i="9"/>
  <c r="G481" i="9" s="1"/>
  <c r="G487" i="9"/>
  <c r="G485" i="9" s="1"/>
  <c r="G494" i="9"/>
  <c r="G496" i="9"/>
  <c r="G498" i="9"/>
  <c r="G500" i="9"/>
  <c r="G504" i="9"/>
  <c r="G502" i="9" s="1"/>
  <c r="G506" i="9"/>
  <c r="G508" i="9"/>
  <c r="G510" i="9"/>
  <c r="G512" i="9"/>
  <c r="G514" i="9"/>
  <c r="G516" i="9"/>
  <c r="G520" i="9"/>
  <c r="G518" i="9" s="1"/>
  <c r="G522" i="9"/>
  <c r="G524" i="9"/>
  <c r="G526" i="9"/>
  <c r="G528" i="9"/>
  <c r="G530" i="9"/>
  <c r="G532" i="9"/>
  <c r="G536" i="9"/>
  <c r="G534" i="9" s="1"/>
  <c r="G539" i="9"/>
  <c r="G538" i="9" s="1"/>
  <c r="G541" i="9"/>
  <c r="G542" i="9"/>
  <c r="G550" i="9"/>
  <c r="G551" i="9"/>
  <c r="G552" i="9"/>
  <c r="G549" i="9" s="1"/>
  <c r="G555" i="9"/>
  <c r="G554" i="9" s="1"/>
  <c r="G556" i="9"/>
  <c r="G559" i="9"/>
  <c r="G558" i="9" s="1"/>
  <c r="G562" i="9"/>
  <c r="G563" i="9"/>
  <c r="G564" i="9"/>
  <c r="G565" i="9"/>
  <c r="G566" i="9"/>
  <c r="G567" i="9"/>
  <c r="G568" i="9"/>
  <c r="G571" i="9"/>
  <c r="G570" i="9" s="1"/>
  <c r="G572" i="9"/>
  <c r="G575" i="9"/>
  <c r="G574" i="9" s="1"/>
  <c r="G577" i="9"/>
  <c r="G578" i="9"/>
  <c r="G580" i="9"/>
  <c r="G581" i="9"/>
  <c r="G584" i="9"/>
  <c r="G583" i="9" s="1"/>
  <c r="G587" i="9"/>
  <c r="G586" i="9" s="1"/>
  <c r="G589" i="9"/>
  <c r="G590" i="9"/>
  <c r="G591" i="9"/>
  <c r="G592" i="9"/>
  <c r="G593" i="9"/>
  <c r="G596" i="9"/>
  <c r="G595" i="9" s="1"/>
  <c r="G598" i="9"/>
  <c r="G599" i="9"/>
  <c r="G602" i="9"/>
  <c r="G601" i="9" s="1"/>
  <c r="G605" i="9"/>
  <c r="G604" i="9" s="1"/>
  <c r="G608" i="9"/>
  <c r="G607" i="9" s="1"/>
  <c r="G610" i="9"/>
  <c r="G611" i="9"/>
  <c r="G614" i="9"/>
  <c r="G613" i="9" s="1"/>
  <c r="G622" i="9"/>
  <c r="G621" i="9" s="1"/>
  <c r="G625" i="9"/>
  <c r="G626" i="9"/>
  <c r="G628" i="9"/>
  <c r="G629" i="9"/>
  <c r="G631" i="9"/>
  <c r="G632" i="9"/>
  <c r="G635" i="9"/>
  <c r="G634" i="9" s="1"/>
  <c r="G638" i="9"/>
  <c r="G637" i="9" s="1"/>
  <c r="G641" i="9"/>
  <c r="G642" i="9"/>
  <c r="G640" i="9" s="1"/>
  <c r="G645" i="9"/>
  <c r="G644" i="9" s="1"/>
  <c r="G648" i="9"/>
  <c r="G649" i="9"/>
  <c r="G651" i="9"/>
  <c r="G652" i="9"/>
  <c r="G654" i="9"/>
  <c r="G655" i="9"/>
  <c r="G658" i="9"/>
  <c r="G657" i="9" s="1"/>
  <c r="G661" i="9"/>
  <c r="G660" i="9" s="1"/>
  <c r="G662" i="9"/>
  <c r="G665" i="9"/>
  <c r="G664" i="9" s="1"/>
  <c r="G666" i="9"/>
  <c r="G667" i="9"/>
  <c r="G670" i="9"/>
  <c r="G669" i="9" s="1"/>
  <c r="G672" i="9"/>
  <c r="G673" i="9"/>
  <c r="G674" i="9"/>
  <c r="G676" i="9"/>
  <c r="G677" i="9"/>
  <c r="G686" i="9"/>
  <c r="G685" i="9" s="1"/>
  <c r="G689" i="9"/>
  <c r="G688" i="9" s="1"/>
  <c r="G691" i="9"/>
  <c r="G692" i="9"/>
  <c r="G694" i="9"/>
  <c r="G695" i="9"/>
  <c r="G698" i="9"/>
  <c r="G697" i="9" s="1"/>
  <c r="G699" i="9"/>
  <c r="G701" i="9"/>
  <c r="G702" i="9"/>
  <c r="G703" i="9"/>
  <c r="G705" i="9"/>
  <c r="G706" i="9"/>
  <c r="G709" i="9"/>
  <c r="G708" i="9" s="1"/>
  <c r="G711" i="9"/>
  <c r="G712" i="9"/>
  <c r="G714" i="9"/>
  <c r="G715" i="9"/>
  <c r="G717" i="9"/>
  <c r="G718" i="9"/>
  <c r="G719" i="9"/>
  <c r="G722" i="9"/>
  <c r="G721" i="9" s="1"/>
  <c r="G724" i="9"/>
  <c r="G725" i="9"/>
  <c r="G735" i="9"/>
  <c r="G733" i="9" s="1"/>
  <c r="G739" i="9"/>
  <c r="G737" i="9" s="1"/>
  <c r="G743" i="9"/>
  <c r="G741" i="9" s="1"/>
  <c r="G745" i="9"/>
  <c r="G747" i="9"/>
  <c r="G751" i="9"/>
  <c r="G749" i="9" s="1"/>
  <c r="G752" i="9"/>
  <c r="G753" i="9"/>
  <c r="G754" i="9"/>
  <c r="G756" i="9"/>
  <c r="G758" i="9"/>
  <c r="G760" i="9"/>
  <c r="G762" i="9"/>
  <c r="G770" i="9"/>
  <c r="G772" i="9"/>
  <c r="G776" i="9"/>
  <c r="G777" i="9"/>
  <c r="G779" i="9"/>
  <c r="G781" i="9"/>
  <c r="G782" i="9"/>
  <c r="G783" i="9"/>
  <c r="G787" i="9"/>
  <c r="G785" i="9" s="1"/>
  <c r="G791" i="9"/>
  <c r="G789" i="9" s="1"/>
  <c r="G792" i="9"/>
  <c r="G794" i="9"/>
  <c r="G796" i="9"/>
  <c r="G798" i="9"/>
  <c r="G800" i="9"/>
  <c r="G801" i="9"/>
  <c r="G805" i="9"/>
  <c r="G803" i="9" s="1"/>
  <c r="G807" i="9"/>
  <c r="G809" i="9"/>
  <c r="G813" i="9"/>
  <c r="G811" i="9" s="1"/>
  <c r="G817" i="9"/>
  <c r="G815" i="9" s="1"/>
  <c r="G818" i="9"/>
  <c r="G819" i="9"/>
  <c r="G820" i="9"/>
  <c r="G821" i="9"/>
  <c r="G822" i="9"/>
  <c r="G823" i="9"/>
  <c r="G827" i="9"/>
  <c r="G825" i="9" s="1"/>
  <c r="G828" i="9"/>
  <c r="G829" i="9"/>
  <c r="G830" i="9"/>
  <c r="G831" i="9"/>
  <c r="G832" i="9"/>
  <c r="G833" i="9"/>
  <c r="G834" i="9"/>
  <c r="G835" i="9"/>
  <c r="G836" i="9"/>
  <c r="G844" i="9"/>
  <c r="G846" i="9"/>
  <c r="G847" i="9"/>
  <c r="G848" i="9"/>
  <c r="G849" i="9"/>
  <c r="G853" i="9"/>
  <c r="G851" i="9" s="1"/>
  <c r="G854" i="9"/>
  <c r="G856" i="9"/>
  <c r="G858" i="9"/>
  <c r="G859" i="9"/>
  <c r="G863" i="9"/>
  <c r="G861" i="9" s="1"/>
  <c r="G864" i="9"/>
  <c r="G865" i="9"/>
  <c r="G869" i="9"/>
  <c r="G870" i="9"/>
  <c r="G874" i="9"/>
  <c r="G875" i="9"/>
  <c r="G872" i="9" s="1"/>
  <c r="G876" i="9"/>
  <c r="G880" i="9"/>
  <c r="G881" i="9"/>
  <c r="G882" i="9"/>
  <c r="G886" i="9"/>
  <c r="G887" i="9"/>
  <c r="G884" i="9" s="1"/>
  <c r="G891" i="9"/>
  <c r="G889" i="9" s="1"/>
  <c r="G892" i="9"/>
  <c r="G893" i="9"/>
  <c r="G895" i="9"/>
  <c r="G897" i="9"/>
  <c r="G898" i="9"/>
  <c r="G899" i="9"/>
  <c r="G903" i="9"/>
  <c r="G901" i="9" s="1"/>
  <c r="G904" i="9"/>
  <c r="G906" i="9"/>
  <c r="G908" i="9"/>
  <c r="G909" i="9"/>
  <c r="G913" i="9"/>
  <c r="G911" i="9" s="1"/>
  <c r="G917" i="9"/>
  <c r="G915" i="9" s="1"/>
  <c r="G921" i="9"/>
  <c r="G919" i="9" s="1"/>
  <c r="G923" i="9"/>
  <c r="G925" i="9"/>
  <c r="G929" i="9"/>
  <c r="G927" i="9" s="1"/>
  <c r="G933" i="9"/>
  <c r="G931" i="9" s="1"/>
  <c r="G934" i="9"/>
  <c r="G936" i="9"/>
  <c r="G938" i="9"/>
  <c r="G940" i="9"/>
  <c r="G942" i="9"/>
  <c r="G944" i="9"/>
  <c r="G946" i="9"/>
  <c r="G950" i="9"/>
  <c r="G948" i="9" s="1"/>
  <c r="G954" i="9"/>
  <c r="G952" i="9" s="1"/>
  <c r="G956" i="9"/>
  <c r="G958" i="9"/>
  <c r="G960" i="9"/>
  <c r="G962" i="9"/>
  <c r="G966" i="9"/>
  <c r="G964" i="9" s="1"/>
  <c r="G969" i="9"/>
  <c r="G968" i="9" s="1"/>
  <c r="G970" i="9"/>
  <c r="G971" i="9"/>
  <c r="G972" i="9"/>
  <c r="G973" i="9"/>
  <c r="G974" i="9"/>
  <c r="G975" i="9"/>
  <c r="G978" i="9"/>
  <c r="G977" i="9" s="1"/>
  <c r="G979" i="9"/>
  <c r="G980" i="9"/>
  <c r="G981" i="9"/>
  <c r="G982" i="9"/>
  <c r="G983" i="9"/>
  <c r="G984" i="9"/>
  <c r="G985" i="9"/>
  <c r="G986" i="9"/>
  <c r="G987" i="9"/>
  <c r="G988" i="9"/>
  <c r="G991" i="9"/>
  <c r="G992" i="9"/>
  <c r="G993" i="9"/>
  <c r="G990" i="9" s="1"/>
  <c r="G994" i="9"/>
  <c r="G995" i="9"/>
  <c r="G996" i="9"/>
  <c r="G997" i="9"/>
  <c r="G998" i="9"/>
  <c r="G1008" i="9"/>
  <c r="G1009" i="9"/>
  <c r="G1010" i="9"/>
  <c r="G1011" i="9"/>
  <c r="G1015" i="9"/>
  <c r="G1016" i="9"/>
  <c r="G1013" i="9" s="1"/>
  <c r="G1017" i="9"/>
  <c r="G1021" i="9"/>
  <c r="G1019" i="9" s="1"/>
  <c r="G1029" i="9"/>
  <c r="G1028" i="9" s="1"/>
  <c r="G1031" i="9"/>
  <c r="G1032" i="9"/>
  <c r="G1034" i="9"/>
  <c r="G1035" i="9"/>
  <c r="G1038" i="9"/>
  <c r="G1037" i="9" s="1"/>
  <c r="G1039" i="9"/>
  <c r="G1040" i="9"/>
  <c r="G1041" i="9"/>
  <c r="G1042" i="9"/>
  <c r="G1043" i="9"/>
  <c r="G1044" i="9"/>
  <c r="G1045" i="9"/>
  <c r="G1046" i="9"/>
  <c r="G1048" i="9"/>
  <c r="G1049" i="9"/>
  <c r="G1052" i="9"/>
  <c r="G1053" i="9"/>
  <c r="G1051" i="9" s="1"/>
  <c r="G1056" i="9"/>
  <c r="G1055" i="9" s="1"/>
  <c r="G1059" i="9"/>
  <c r="G1060" i="9"/>
  <c r="G1061" i="9"/>
  <c r="G1064" i="9"/>
  <c r="G1063" i="9" s="1"/>
  <c r="G1067" i="9"/>
  <c r="G1068" i="9"/>
  <c r="G1069" i="9"/>
  <c r="G1070" i="9"/>
  <c r="G1072" i="9"/>
  <c r="G1073" i="9"/>
  <c r="G1075" i="9"/>
  <c r="G1076" i="9"/>
  <c r="G1079" i="9"/>
  <c r="G1080" i="9"/>
  <c r="G1081" i="9"/>
  <c r="G1082" i="9"/>
  <c r="G1085" i="9"/>
  <c r="G1086" i="9"/>
  <c r="G1087" i="9"/>
  <c r="G1088" i="9"/>
  <c r="G1089" i="9"/>
  <c r="G1090" i="9"/>
  <c r="G1091" i="9"/>
  <c r="G1092" i="9"/>
  <c r="G1094" i="9"/>
  <c r="G1095" i="9"/>
  <c r="G1098" i="9"/>
  <c r="G1097" i="9" s="1"/>
  <c r="G1099" i="9"/>
  <c r="G1101" i="9"/>
  <c r="G1102" i="9"/>
  <c r="G1103" i="9"/>
  <c r="G1106" i="9"/>
  <c r="G1107" i="9"/>
  <c r="G1108" i="9"/>
  <c r="G1105" i="9" s="1"/>
  <c r="G1110" i="9"/>
  <c r="G1111" i="9"/>
  <c r="G1112" i="9"/>
  <c r="G1115" i="9"/>
  <c r="G1114" i="9" s="1"/>
  <c r="G1118" i="9"/>
  <c r="G1117" i="9" s="1"/>
  <c r="G1121" i="9"/>
  <c r="G1120" i="9" s="1"/>
  <c r="G1123" i="9"/>
  <c r="G1124" i="9"/>
  <c r="G1127" i="9"/>
  <c r="G1126" i="9" s="1"/>
  <c r="G1130" i="9"/>
  <c r="G1129" i="9" s="1"/>
  <c r="G1133" i="9"/>
  <c r="G1132" i="9" s="1"/>
  <c r="G1135" i="9"/>
  <c r="G1136" i="9"/>
  <c r="G1139" i="9"/>
  <c r="G1138" i="9" s="1"/>
  <c r="G1140" i="9"/>
  <c r="G1143" i="9"/>
  <c r="G1142" i="9" s="1"/>
  <c r="G1145" i="9"/>
  <c r="G1146" i="9"/>
  <c r="G1147" i="9"/>
  <c r="G1148" i="9"/>
  <c r="G1150" i="9"/>
  <c r="G1151" i="9"/>
  <c r="G1154" i="9"/>
  <c r="G1153" i="9" s="1"/>
  <c r="G1157" i="9"/>
  <c r="G1156" i="9" s="1"/>
  <c r="G1159" i="9"/>
  <c r="G1160" i="9"/>
  <c r="G1162" i="9"/>
  <c r="G1163" i="9"/>
  <c r="G1166" i="9"/>
  <c r="G1165" i="9" s="1"/>
  <c r="G1168" i="9"/>
  <c r="G1169" i="9"/>
  <c r="G1178" i="9"/>
  <c r="G1179" i="9"/>
  <c r="G1176" i="9" s="1"/>
  <c r="G1180" i="9"/>
  <c r="G1181" i="9"/>
  <c r="G1182" i="9"/>
  <c r="G1183" i="9"/>
  <c r="G1184" i="9"/>
  <c r="G1185" i="9"/>
  <c r="G1186" i="9"/>
  <c r="G1187" i="9"/>
  <c r="G1188" i="9"/>
  <c r="G1189" i="9"/>
  <c r="G1193" i="9"/>
  <c r="G1191" i="9" s="1"/>
  <c r="G1195" i="9"/>
  <c r="G1197" i="9"/>
  <c r="G1204" i="9"/>
  <c r="G1203" i="9" s="1"/>
  <c r="G1211" i="9"/>
  <c r="G1210" i="9" s="1"/>
  <c r="G1212" i="9"/>
  <c r="G1213" i="9"/>
  <c r="G1214" i="9"/>
  <c r="G1215" i="9"/>
  <c r="G1216" i="9"/>
  <c r="G1217" i="9"/>
  <c r="G1220" i="9"/>
  <c r="G1219" i="9" s="1"/>
  <c r="G1227" i="9"/>
  <c r="G1226" i="9" s="1"/>
  <c r="G1233" i="9"/>
  <c r="G1234" i="9"/>
  <c r="G1238" i="9"/>
  <c r="G1236" i="9" s="1"/>
  <c r="G1242" i="9"/>
  <c r="G1240" i="9" s="1"/>
  <c r="G1246" i="9"/>
  <c r="G1244" i="9" s="1"/>
  <c r="G1248" i="9"/>
  <c r="G1250" i="9"/>
  <c r="G1254" i="9"/>
  <c r="G1252" i="9" s="1"/>
  <c r="G1258" i="9"/>
  <c r="G1256" i="9" s="1"/>
  <c r="G1266" i="9"/>
  <c r="G1267" i="9"/>
  <c r="G1268" i="9"/>
  <c r="G1272" i="9"/>
  <c r="G1273" i="9"/>
  <c r="G1274" i="9"/>
  <c r="G1275" i="9"/>
  <c r="G1276" i="9"/>
  <c r="G1277" i="9"/>
  <c r="G1281" i="9"/>
  <c r="G1282" i="9"/>
  <c r="G1279" i="9" s="1"/>
  <c r="G1286" i="9"/>
  <c r="G1284" i="9" s="1"/>
  <c r="G1287" i="9"/>
  <c r="G1288" i="9"/>
  <c r="G1290" i="9"/>
  <c r="G1292" i="9"/>
  <c r="G1296" i="9"/>
  <c r="G1294" i="9" s="1"/>
  <c r="G1297" i="9"/>
  <c r="G1305" i="9"/>
  <c r="G1303" i="9" s="1"/>
  <c r="G1307" i="9"/>
  <c r="G1309" i="9"/>
  <c r="G1313" i="9"/>
  <c r="G1314" i="9"/>
  <c r="G1311" i="9" s="1"/>
  <c r="G1315" i="9"/>
  <c r="G1316" i="9"/>
  <c r="G1321" i="9"/>
  <c r="G1323" i="9"/>
  <c r="G1325" i="9"/>
  <c r="G1327" i="9"/>
  <c r="G1329" i="9"/>
  <c r="G1331" i="9"/>
  <c r="G1333" i="9"/>
  <c r="G1335" i="9"/>
  <c r="G1337" i="9"/>
  <c r="G1339" i="9"/>
  <c r="G1341" i="9"/>
  <c r="G1343" i="9"/>
  <c r="G1344" i="9"/>
  <c r="G1346" i="9"/>
  <c r="G1347" i="9"/>
  <c r="G1348" i="9"/>
  <c r="G1349" i="9"/>
  <c r="G1351" i="9"/>
  <c r="G1356" i="9"/>
  <c r="G1358" i="9"/>
  <c r="G1360" i="9"/>
  <c r="G1362" i="9"/>
  <c r="G1364" i="9"/>
  <c r="G1366" i="9"/>
  <c r="G1368" i="9"/>
  <c r="G1370" i="9"/>
  <c r="G1372" i="9"/>
  <c r="G1374" i="9"/>
  <c r="G1376" i="9"/>
  <c r="G1377" i="9"/>
  <c r="G1387" i="9"/>
  <c r="G1388" i="9"/>
  <c r="G1390" i="9"/>
  <c r="G1391" i="9"/>
  <c r="G1393" i="9"/>
  <c r="G1394" i="9"/>
  <c r="G1396" i="9"/>
  <c r="G1397" i="9"/>
  <c r="G1399" i="9"/>
  <c r="G1400" i="9"/>
  <c r="G1402" i="9"/>
  <c r="G1403" i="9"/>
  <c r="G1405" i="9"/>
  <c r="G1406" i="9"/>
  <c r="G1408" i="9"/>
  <c r="G1409" i="9"/>
  <c r="G1411" i="9"/>
  <c r="G1412" i="9"/>
  <c r="G1414" i="9"/>
  <c r="G1415" i="9"/>
  <c r="G1417" i="9"/>
  <c r="G1418" i="9"/>
  <c r="G1420" i="9"/>
  <c r="G1421" i="9"/>
  <c r="G1423" i="9"/>
  <c r="G1424" i="9"/>
  <c r="G1426" i="9"/>
  <c r="G1427" i="9"/>
  <c r="G1432" i="9"/>
  <c r="G1434" i="9"/>
  <c r="G1436" i="9"/>
  <c r="G1438" i="9"/>
  <c r="G1440" i="9"/>
  <c r="G1442" i="9"/>
  <c r="G1444" i="9"/>
  <c r="G1446" i="9"/>
  <c r="G1448" i="9"/>
  <c r="G1450" i="9"/>
  <c r="G1452" i="9"/>
  <c r="G1454" i="9"/>
  <c r="G1456" i="9"/>
  <c r="G1458" i="9"/>
  <c r="G1462" i="9"/>
  <c r="G1463" i="9"/>
  <c r="G1464" i="9"/>
  <c r="G1465" i="9"/>
  <c r="G1466" i="9"/>
  <c r="G1467" i="9"/>
  <c r="G1468" i="9"/>
  <c r="G1469" i="9"/>
  <c r="G1470" i="9"/>
  <c r="G1471" i="9"/>
  <c r="G1472" i="9"/>
  <c r="G1473" i="9"/>
  <c r="G1474" i="9"/>
  <c r="G1475" i="9"/>
  <c r="G1479" i="9"/>
  <c r="G1480" i="9"/>
  <c r="G1477" i="9" s="1"/>
  <c r="G1481" i="9"/>
  <c r="G1482" i="9"/>
  <c r="G1483" i="9"/>
  <c r="G1484" i="9"/>
  <c r="G1485" i="9"/>
  <c r="G1486" i="9"/>
  <c r="G1487" i="9"/>
  <c r="G1488" i="9"/>
  <c r="G1489" i="9"/>
  <c r="G1490" i="9"/>
  <c r="G1491" i="9"/>
  <c r="G1492" i="9"/>
  <c r="G1497" i="9"/>
  <c r="G1498" i="9"/>
  <c r="G1500" i="9"/>
  <c r="G1501" i="9"/>
  <c r="G1503" i="9"/>
  <c r="G1504" i="9"/>
  <c r="G1506" i="9"/>
  <c r="G1494" i="9" s="1"/>
  <c r="G1507" i="9"/>
  <c r="G1509" i="9"/>
  <c r="G1510" i="9"/>
  <c r="G1512" i="9"/>
  <c r="G1513" i="9"/>
  <c r="G1515" i="9"/>
  <c r="G1516" i="9"/>
  <c r="G1518" i="9"/>
  <c r="G1519" i="9"/>
  <c r="G1521" i="9"/>
  <c r="G1522" i="9"/>
  <c r="G1524" i="9"/>
  <c r="G1525" i="9"/>
  <c r="G1527" i="9"/>
  <c r="G1528" i="9"/>
  <c r="G1530" i="9"/>
  <c r="G1531" i="9"/>
  <c r="G1533" i="9"/>
  <c r="G1534" i="9"/>
  <c r="G1536" i="9"/>
  <c r="G1537" i="9"/>
  <c r="G1542" i="9"/>
  <c r="G1539" i="9" s="1"/>
  <c r="G1543" i="9"/>
  <c r="G1545" i="9"/>
  <c r="G1546" i="9"/>
  <c r="G1548" i="9"/>
  <c r="G1549" i="9"/>
  <c r="G1551" i="9"/>
  <c r="G1552" i="9"/>
  <c r="G1554" i="9"/>
  <c r="G1555" i="9"/>
  <c r="G1557" i="9"/>
  <c r="G1558" i="9"/>
  <c r="G1560" i="9"/>
  <c r="G1561" i="9"/>
  <c r="G1563" i="9"/>
  <c r="G1564" i="9"/>
  <c r="G1566" i="9"/>
  <c r="G1567" i="9"/>
  <c r="G1569" i="9"/>
  <c r="G1570" i="9"/>
  <c r="G1572" i="9"/>
  <c r="G1573" i="9"/>
  <c r="G1575" i="9"/>
  <c r="G1576" i="9"/>
  <c r="G1578" i="9"/>
  <c r="G1579" i="9"/>
  <c r="G1581" i="9"/>
  <c r="G1582" i="9"/>
  <c r="G1586" i="9"/>
  <c r="G1587" i="9"/>
  <c r="G1588" i="9"/>
  <c r="G1589" i="9"/>
  <c r="G1590" i="9"/>
  <c r="G1591" i="9"/>
  <c r="G1592" i="9"/>
  <c r="G1593" i="9"/>
  <c r="G1594" i="9"/>
  <c r="G1595" i="9"/>
  <c r="G1596" i="9"/>
  <c r="G1597" i="9"/>
  <c r="G1598" i="9"/>
  <c r="G1599" i="9"/>
  <c r="G1604" i="9"/>
  <c r="G1606" i="9"/>
  <c r="G1608" i="9"/>
  <c r="G1610" i="9"/>
  <c r="G1612" i="9"/>
  <c r="G1614" i="9"/>
  <c r="G1616" i="9"/>
  <c r="G1618" i="9"/>
  <c r="G1620" i="9"/>
  <c r="G1622" i="9"/>
  <c r="G1624" i="9"/>
  <c r="G1626" i="9"/>
  <c r="G1628" i="9"/>
  <c r="G1630" i="9"/>
  <c r="G1634" i="9"/>
  <c r="G1635" i="9"/>
  <c r="G1637" i="9"/>
  <c r="G1639" i="9"/>
  <c r="G1641" i="9"/>
  <c r="G1643" i="9"/>
  <c r="G1645" i="9"/>
  <c r="G1647" i="9"/>
  <c r="G1632" i="9" s="1"/>
  <c r="G1649" i="9"/>
  <c r="G1651" i="9"/>
  <c r="G1653" i="9"/>
  <c r="G1655" i="9"/>
  <c r="G1657" i="9"/>
  <c r="G1659" i="9"/>
  <c r="G1661" i="9"/>
  <c r="G1663" i="9"/>
  <c r="G1664" i="9"/>
  <c r="G1667" i="9"/>
  <c r="G1668" i="9"/>
  <c r="G1669" i="9"/>
  <c r="G1670" i="9"/>
  <c r="G1671" i="9"/>
  <c r="G1672" i="9"/>
  <c r="G1673" i="9"/>
  <c r="G1674" i="9"/>
  <c r="G1675" i="9"/>
  <c r="G1676" i="9"/>
  <c r="G1677" i="9"/>
  <c r="G1678" i="9"/>
  <c r="G1679" i="9"/>
  <c r="G1680" i="9"/>
  <c r="G1683" i="9"/>
  <c r="G1684" i="9"/>
  <c r="G1685" i="9"/>
  <c r="G1686" i="9"/>
  <c r="G1687" i="9"/>
  <c r="G1688" i="9"/>
  <c r="G1689" i="9"/>
  <c r="G1690" i="9"/>
  <c r="G1691" i="9"/>
  <c r="G1692" i="9"/>
  <c r="G1693" i="9"/>
  <c r="G1694" i="9"/>
  <c r="G1695" i="9"/>
  <c r="G1696" i="9"/>
  <c r="G1699" i="9"/>
  <c r="G1700" i="9"/>
  <c r="G1701" i="9"/>
  <c r="G1702" i="9"/>
  <c r="G1703" i="9"/>
  <c r="G1704" i="9"/>
  <c r="G1705" i="9"/>
  <c r="G1698" i="9" s="1"/>
  <c r="G1706" i="9"/>
  <c r="G1707" i="9"/>
  <c r="G1708" i="9"/>
  <c r="G1709" i="9"/>
  <c r="G1710" i="9"/>
  <c r="G1711" i="9"/>
  <c r="G1712" i="9"/>
  <c r="G1719" i="9"/>
  <c r="G1721" i="9"/>
  <c r="G1722" i="9"/>
  <c r="G1726" i="9"/>
  <c r="G1724" i="9" s="1"/>
  <c r="G1727" i="9"/>
  <c r="G1728" i="9"/>
  <c r="G1729" i="9"/>
  <c r="G1731" i="9"/>
  <c r="G1733" i="9"/>
  <c r="G1737" i="9"/>
  <c r="G1738" i="9"/>
  <c r="G1735" i="9" s="1"/>
  <c r="G1739" i="9"/>
  <c r="G1740" i="9"/>
  <c r="G1744" i="9"/>
  <c r="G1742" i="9" s="1"/>
  <c r="G1746" i="9"/>
  <c r="G1748" i="9"/>
  <c r="G1752" i="9"/>
  <c r="G1750" i="9" s="1"/>
  <c r="G1756" i="9"/>
  <c r="G1754" i="9" s="1"/>
  <c r="G1760" i="9"/>
  <c r="G1758" i="9" s="1"/>
  <c r="G1762" i="9"/>
  <c r="G1764" i="9"/>
  <c r="G1765" i="9"/>
  <c r="G1766" i="9"/>
  <c r="G1770" i="9"/>
  <c r="G1768" i="9" s="1"/>
  <c r="G1771" i="9"/>
  <c r="G1775" i="9"/>
  <c r="G1773" i="9" s="1"/>
  <c r="G1776" i="9"/>
  <c r="G1780" i="9"/>
  <c r="G1778" i="9" s="1"/>
  <c r="G1781" i="9"/>
  <c r="G1785" i="9"/>
  <c r="G1786" i="9"/>
  <c r="G1788" i="9"/>
  <c r="G1790" i="9"/>
  <c r="G1794" i="9"/>
  <c r="G1792" i="9" s="1"/>
  <c r="G1796" i="9"/>
  <c r="G1797" i="9"/>
  <c r="G1801" i="9"/>
  <c r="G1799" i="9" s="1"/>
  <c r="G1803" i="9"/>
  <c r="G1805" i="9"/>
  <c r="G1806" i="9"/>
  <c r="G1808" i="9"/>
  <c r="G1810" i="9"/>
  <c r="G1813" i="9"/>
  <c r="G1812" i="9" s="1"/>
  <c r="G1815" i="9"/>
  <c r="G1816" i="9"/>
  <c r="G1818" i="9"/>
  <c r="G1820" i="9"/>
  <c r="G1822" i="9"/>
  <c r="G1823" i="9"/>
  <c r="G1826" i="9"/>
  <c r="G1825" i="9" s="1"/>
  <c r="G1833" i="9"/>
  <c r="G1835" i="9"/>
  <c r="G1839" i="9"/>
  <c r="G1840" i="9"/>
  <c r="G1841" i="9"/>
  <c r="G1842" i="9"/>
  <c r="G1843" i="9"/>
  <c r="G1844" i="9"/>
  <c r="G1846" i="9"/>
  <c r="G1848" i="9"/>
  <c r="G1852" i="9"/>
  <c r="G1850" i="9" s="1"/>
  <c r="G1856" i="9"/>
  <c r="G1857" i="9"/>
  <c r="G1858" i="9"/>
  <c r="G1859" i="9"/>
  <c r="G1863" i="9"/>
  <c r="G1864" i="9"/>
  <c r="G1861" i="9" s="1"/>
  <c r="G1865" i="9"/>
  <c r="G1869" i="9"/>
  <c r="G1867" i="9" s="1"/>
  <c r="G1870" i="9"/>
  <c r="G1872" i="9"/>
  <c r="G1874" i="9"/>
  <c r="G1875" i="9"/>
  <c r="G1876" i="9"/>
  <c r="G1877" i="9"/>
  <c r="G1881" i="9"/>
  <c r="G1879" i="9" s="1"/>
  <c r="G1883" i="9"/>
  <c r="G1884" i="9"/>
  <c r="G1886" i="9"/>
  <c r="G1888" i="9"/>
  <c r="G1890" i="9"/>
  <c r="G1892" i="9"/>
  <c r="G1901" i="9"/>
  <c r="G1899" i="9" s="1"/>
  <c r="G1902" i="9"/>
  <c r="G1904" i="9"/>
  <c r="G1906" i="9"/>
  <c r="G1910" i="9"/>
  <c r="G1908" i="9" s="1"/>
  <c r="G1914" i="9"/>
  <c r="G1912" i="9" s="1"/>
  <c r="G1918" i="9"/>
  <c r="G1919" i="9"/>
  <c r="G1920" i="9"/>
  <c r="G1921" i="9"/>
  <c r="G1922" i="9"/>
  <c r="G1923" i="9"/>
  <c r="G1924" i="9"/>
  <c r="G1925" i="9"/>
  <c r="G1926" i="9"/>
  <c r="G1927" i="9"/>
  <c r="G1931" i="9"/>
  <c r="G1932" i="9"/>
  <c r="G1929" i="9" s="1"/>
  <c r="G1933" i="9"/>
  <c r="G1934" i="9"/>
  <c r="G1935" i="9"/>
  <c r="G1937" i="9"/>
  <c r="G1939" i="9"/>
  <c r="G1943" i="9"/>
  <c r="G1944" i="9"/>
  <c r="G1941" i="9" s="1"/>
  <c r="G1947" i="9"/>
  <c r="G1946" i="9" s="1"/>
  <c r="G1950" i="9"/>
  <c r="G1949" i="9" s="1"/>
  <c r="G1952" i="9"/>
  <c r="G1954" i="9"/>
  <c r="G1955" i="9"/>
  <c r="G1957" i="9"/>
  <c r="G1959" i="9"/>
  <c r="G1960" i="9"/>
  <c r="G1963" i="9"/>
  <c r="G1962" i="9" s="1"/>
  <c r="G1965" i="9"/>
  <c r="G1967" i="9"/>
  <c r="G1970" i="9"/>
  <c r="G1969" i="9" s="1"/>
  <c r="G1973" i="9"/>
  <c r="G1972" i="9" s="1"/>
  <c r="G1982" i="9"/>
  <c r="G1983" i="9"/>
  <c r="G1984" i="9"/>
  <c r="G1985" i="9"/>
  <c r="G1986" i="9"/>
  <c r="G1987" i="9"/>
  <c r="G1988" i="9"/>
  <c r="G1989" i="9"/>
  <c r="G1990" i="9"/>
  <c r="G1991" i="9"/>
  <c r="G1992" i="9"/>
  <c r="G1993" i="9"/>
  <c r="G1994" i="9"/>
  <c r="G1995" i="9"/>
  <c r="G1996" i="9"/>
  <c r="G1997" i="9"/>
  <c r="G1998" i="9"/>
  <c r="G2000" i="9"/>
  <c r="G2002" i="9"/>
  <c r="G2011" i="9"/>
  <c r="G2009" i="9" s="1"/>
  <c r="G2012" i="9"/>
  <c r="G2013" i="9"/>
  <c r="G2014" i="9"/>
  <c r="G2018" i="9"/>
  <c r="G2016" i="9" s="1"/>
  <c r="G2019" i="9"/>
  <c r="G2020" i="9"/>
  <c r="G2021" i="9"/>
  <c r="G2025" i="9"/>
  <c r="G2026" i="9"/>
  <c r="G2027" i="9"/>
  <c r="G2028" i="9"/>
  <c r="G2032" i="9"/>
  <c r="G2033" i="9"/>
  <c r="G2030" i="9" s="1"/>
  <c r="G2034" i="9"/>
  <c r="G2035" i="9"/>
  <c r="G2039" i="9"/>
  <c r="G2037" i="9" s="1"/>
  <c r="G2040" i="9"/>
  <c r="G2041" i="9"/>
  <c r="G2042" i="9"/>
  <c r="G2043" i="9"/>
  <c r="G2044" i="9"/>
  <c r="G2045" i="9"/>
  <c r="G2046" i="9"/>
  <c r="G2048" i="9"/>
  <c r="G2050" i="9"/>
  <c r="G2051" i="9"/>
  <c r="G2052" i="9"/>
  <c r="G2053" i="9"/>
  <c r="G2057" i="9"/>
  <c r="G2055" i="9" s="1"/>
  <c r="G2058" i="9"/>
  <c r="G2059" i="9"/>
  <c r="G2060" i="9"/>
  <c r="G2069" i="9"/>
  <c r="G2070" i="9"/>
  <c r="G2067" i="9" s="1"/>
  <c r="G2074" i="9"/>
  <c r="G2075" i="9"/>
  <c r="G2076" i="9"/>
  <c r="G2078" i="9"/>
  <c r="G2081" i="9"/>
  <c r="G2082" i="9"/>
  <c r="G2083" i="9"/>
  <c r="G2084" i="9"/>
  <c r="G2085" i="9"/>
  <c r="G2088" i="9"/>
  <c r="G2087" i="9" s="1"/>
  <c r="G2090" i="9"/>
  <c r="G2092" i="9"/>
  <c r="G2096" i="9"/>
  <c r="G2094" i="9" s="1"/>
  <c r="G2099" i="9"/>
  <c r="G2098" i="9" s="1"/>
  <c r="G2102" i="9"/>
  <c r="G2101" i="9" s="1"/>
  <c r="G2109" i="9"/>
  <c r="G2111" i="9"/>
  <c r="G2115" i="9"/>
  <c r="G2113" i="9" s="1"/>
  <c r="G2119" i="9"/>
  <c r="G2117" i="9" s="1"/>
  <c r="G2130" i="9"/>
  <c r="G2126" i="9" s="1"/>
  <c r="G2131" i="9"/>
  <c r="G2132" i="9"/>
  <c r="G2133" i="9"/>
  <c r="G2134" i="9"/>
  <c r="G2135" i="9"/>
  <c r="G2137" i="9"/>
  <c r="G2138" i="9"/>
  <c r="G2139" i="9"/>
  <c r="G2140" i="9"/>
  <c r="G2141" i="9"/>
  <c r="G2142" i="9"/>
  <c r="G2143" i="9"/>
  <c r="G2144" i="9"/>
  <c r="G2145" i="9"/>
  <c r="G2149" i="9"/>
  <c r="G2150" i="9"/>
  <c r="G2151" i="9"/>
  <c r="G2152" i="9"/>
  <c r="G2153" i="9"/>
  <c r="G2154" i="9"/>
  <c r="G2158" i="9"/>
  <c r="G2159" i="9"/>
  <c r="G2160" i="9"/>
  <c r="G2161" i="9"/>
  <c r="G2162" i="9"/>
  <c r="G2163" i="9"/>
  <c r="G2164" i="9"/>
  <c r="G2165" i="9"/>
  <c r="G2168" i="9"/>
  <c r="G2167" i="9" s="1"/>
  <c r="G2170" i="9"/>
  <c r="G2172" i="9"/>
  <c r="G2176" i="9"/>
  <c r="G2174" i="9" s="1"/>
  <c r="G2177" i="9"/>
  <c r="G2178" i="9"/>
  <c r="G2179" i="9"/>
  <c r="G2180" i="9"/>
  <c r="G2181" i="9"/>
  <c r="G2182" i="9"/>
  <c r="G2183" i="9"/>
  <c r="G2184" i="9"/>
  <c r="G2185" i="9"/>
  <c r="G2186" i="9"/>
  <c r="G2187" i="9"/>
  <c r="G2188" i="9"/>
  <c r="G2195" i="9"/>
  <c r="G2197" i="9"/>
  <c r="G2198" i="9"/>
  <c r="G2199" i="9"/>
  <c r="G2203" i="9"/>
  <c r="G2204" i="9"/>
  <c r="G2206" i="9"/>
  <c r="G2207" i="9"/>
  <c r="G2208" i="9"/>
  <c r="G2209" i="9"/>
  <c r="G2210" i="9"/>
  <c r="G2214" i="9"/>
  <c r="G2212" i="9" s="1"/>
  <c r="G2219" i="9"/>
  <c r="G2216" i="9" s="1"/>
  <c r="G2220" i="9"/>
  <c r="G2222" i="9"/>
  <c r="G2223" i="9"/>
  <c r="G2224" i="9"/>
  <c r="G2225" i="9"/>
  <c r="G2226" i="9"/>
  <c r="G2235" i="9"/>
  <c r="G2233" i="9" s="1"/>
  <c r="G2237" i="9"/>
  <c r="G2239" i="9"/>
  <c r="G2243" i="9"/>
  <c r="G2241" i="9" s="1"/>
  <c r="G2247" i="9"/>
  <c r="G2245" i="9" s="1"/>
  <c r="G2251" i="9"/>
  <c r="G2249" i="9" s="1"/>
  <c r="G2252" i="9"/>
  <c r="G2256" i="9"/>
  <c r="G2257" i="9"/>
  <c r="G2254" i="9" s="1"/>
  <c r="G2258" i="9"/>
  <c r="G2259" i="9"/>
  <c r="G2268" i="9"/>
  <c r="G2266" i="9" s="1"/>
  <c r="G2270" i="9"/>
  <c r="G2272" i="9"/>
  <c r="G2280" i="9"/>
  <c r="G2279" i="9" s="1"/>
  <c r="G2284" i="9"/>
  <c r="G2282" i="9" s="1"/>
  <c r="G2285" i="9"/>
  <c r="G2286" i="9"/>
  <c r="G2288" i="9"/>
  <c r="G2290" i="9"/>
  <c r="G2291" i="9"/>
  <c r="G2292" i="9"/>
  <c r="G2296" i="9"/>
  <c r="G2297" i="9"/>
  <c r="G2298" i="9"/>
  <c r="G2300" i="9"/>
  <c r="G2302" i="9"/>
  <c r="G2303" i="9"/>
  <c r="G2304" i="9"/>
  <c r="G2313" i="9"/>
  <c r="G2311" i="9" s="1"/>
  <c r="G2314" i="9"/>
  <c r="G2323" i="9"/>
  <c r="G2321" i="9" s="1"/>
  <c r="G2324" i="9"/>
  <c r="G2325" i="9"/>
  <c r="G2326" i="9"/>
  <c r="G2327" i="9"/>
  <c r="G2331" i="9"/>
  <c r="G2329" i="9" s="1"/>
  <c r="G2335" i="9"/>
  <c r="G2333" i="9" s="1"/>
  <c r="G2336" i="9"/>
  <c r="G2337" i="9"/>
  <c r="G2339" i="9"/>
  <c r="G2341" i="9"/>
  <c r="G2345" i="9"/>
  <c r="G2343" i="9" s="1"/>
  <c r="G2346" i="9"/>
  <c r="G2347" i="9"/>
  <c r="G2348" i="9"/>
  <c r="G2351" i="9"/>
  <c r="G2350" i="9" s="1"/>
  <c r="G2355" i="9"/>
  <c r="G2353" i="9" s="1"/>
  <c r="G2364" i="9"/>
  <c r="G2362" i="9" s="1"/>
  <c r="G2366" i="9"/>
  <c r="G2368" i="9"/>
  <c r="G2372" i="9"/>
  <c r="G2370" i="9" s="1"/>
  <c r="G2376" i="9"/>
  <c r="G2374" i="9" s="1"/>
  <c r="G2377" i="9"/>
  <c r="G2379" i="9"/>
  <c r="G2381" i="9"/>
  <c r="G2382" i="9"/>
  <c r="G2383" i="9"/>
  <c r="G2384" i="9"/>
  <c r="G2388" i="9"/>
  <c r="G2386" i="9" s="1"/>
  <c r="G2392" i="9"/>
  <c r="G2393" i="9"/>
  <c r="G2400" i="9"/>
  <c r="G2401" i="9"/>
  <c r="G2403" i="9"/>
  <c r="G2404" i="9"/>
  <c r="G2407" i="9"/>
  <c r="G2406" i="9" s="1"/>
  <c r="G2410" i="9"/>
  <c r="G2409" i="9" s="1"/>
  <c r="G2412" i="9"/>
  <c r="G2413" i="9"/>
  <c r="G2415" i="9"/>
  <c r="G2416" i="9"/>
  <c r="G2419" i="9"/>
  <c r="G2418" i="9" s="1"/>
  <c r="G2421" i="9"/>
  <c r="G2422" i="9"/>
  <c r="G2424" i="9"/>
  <c r="G2425" i="9"/>
  <c r="G2427" i="9"/>
  <c r="G2428" i="9"/>
  <c r="G2431" i="9"/>
  <c r="G2430" i="9" s="1"/>
  <c r="G2432" i="9"/>
  <c r="G2434" i="9"/>
  <c r="G2435" i="9"/>
  <c r="G2438" i="9"/>
  <c r="G2437" i="9" s="1"/>
  <c r="G2441" i="9"/>
  <c r="G2440" i="9" s="1"/>
  <c r="G2444" i="9"/>
  <c r="G2443" i="9" s="1"/>
  <c r="G2452" i="9"/>
  <c r="G2453" i="9"/>
  <c r="G2456" i="9"/>
  <c r="G2455" i="9" s="1"/>
  <c r="G2459" i="9"/>
  <c r="G2458" i="9" s="1"/>
  <c r="G2462" i="9"/>
  <c r="G2461" i="9" s="1"/>
  <c r="G2463" i="9"/>
  <c r="G2466" i="9"/>
  <c r="G2467" i="9"/>
  <c r="G2465" i="9" s="1"/>
  <c r="G2468" i="9"/>
  <c r="G2469" i="9"/>
  <c r="G2472" i="9"/>
  <c r="G2471" i="9" s="1"/>
  <c r="G2474" i="9"/>
  <c r="G2475" i="9"/>
  <c r="G2476" i="9"/>
  <c r="G2478" i="9"/>
  <c r="G2479" i="9"/>
  <c r="G2482" i="9"/>
  <c r="G2481" i="9" s="1"/>
  <c r="G2484" i="9"/>
  <c r="G2485" i="9"/>
  <c r="G2486" i="9"/>
  <c r="G2489" i="9"/>
  <c r="G2488" i="9" s="1"/>
  <c r="G2492" i="9"/>
  <c r="G2491" i="9" s="1"/>
  <c r="G2493" i="9"/>
  <c r="G2495" i="9"/>
  <c r="G2496" i="9"/>
  <c r="G2498" i="9"/>
  <c r="G2499" i="9"/>
  <c r="G2501" i="9"/>
  <c r="G2502" i="9"/>
  <c r="G2503" i="9"/>
  <c r="G2506" i="9"/>
  <c r="G2505" i="9" s="1"/>
  <c r="G2514" i="9"/>
  <c r="G2516" i="9"/>
  <c r="G2520" i="9"/>
  <c r="G2518" i="9" s="1"/>
  <c r="G2524" i="9"/>
  <c r="G2522" i="9" s="1"/>
  <c r="G2525" i="9"/>
  <c r="G2527" i="9"/>
  <c r="G2529" i="9"/>
  <c r="G2536" i="9"/>
  <c r="G2537" i="9"/>
  <c r="G2539" i="9"/>
  <c r="G2540" i="9"/>
  <c r="G2541" i="9"/>
  <c r="G2544" i="9"/>
  <c r="G2543" i="9" s="1"/>
  <c r="G2546" i="9"/>
  <c r="G2547" i="9"/>
  <c r="G2550" i="9"/>
  <c r="G2549" i="9" s="1"/>
  <c r="G2551" i="9"/>
  <c r="G2552" i="9"/>
  <c r="G2553" i="9"/>
  <c r="G2556" i="9"/>
  <c r="G2555" i="9" s="1"/>
  <c r="G2558" i="9"/>
  <c r="G2559" i="9"/>
  <c r="G2561" i="9"/>
  <c r="G2562" i="9"/>
  <c r="G2565" i="9"/>
  <c r="G2564" i="9" s="1"/>
  <c r="G2567" i="9"/>
  <c r="G2568" i="9"/>
  <c r="G2570" i="9"/>
  <c r="G2571" i="9"/>
  <c r="G2573" i="9"/>
  <c r="G2574" i="9"/>
  <c r="G2577" i="9"/>
  <c r="G2576" i="9" s="1"/>
  <c r="G2579" i="9"/>
  <c r="G2580" i="9"/>
  <c r="G2582" i="9"/>
  <c r="G2583" i="9"/>
  <c r="G2585" i="9"/>
  <c r="G2586" i="9"/>
  <c r="G2596" i="9"/>
  <c r="G2594" i="9" s="1"/>
  <c r="G2598" i="9"/>
  <c r="G2600" i="9"/>
  <c r="G2602" i="9"/>
  <c r="G2604" i="9"/>
  <c r="G2606" i="9"/>
  <c r="G2608" i="9"/>
  <c r="G2612" i="9"/>
  <c r="G2613" i="9"/>
  <c r="G2614" i="9"/>
  <c r="G2615" i="9"/>
  <c r="G2618" i="9"/>
  <c r="G2617" i="9" s="1"/>
  <c r="G2628" i="9"/>
  <c r="G2626" i="9" s="1"/>
  <c r="G2629" i="9"/>
  <c r="G2631" i="9"/>
  <c r="G2633" i="9"/>
  <c r="G2634" i="9"/>
  <c r="G2638" i="9"/>
  <c r="G2636" i="9" s="1"/>
  <c r="G2642" i="9"/>
  <c r="G2640" i="9" s="1"/>
  <c r="G2646" i="9"/>
  <c r="G2644" i="9" s="1"/>
  <c r="G2647" i="9"/>
  <c r="G2648" i="9"/>
  <c r="G2652" i="9"/>
  <c r="G2650" i="9" s="1"/>
  <c r="G2653" i="9"/>
  <c r="G2654" i="9"/>
  <c r="G2658" i="9"/>
  <c r="G2656" i="9" s="1"/>
  <c r="G2659" i="9"/>
  <c r="G2663" i="9"/>
  <c r="G2664" i="9"/>
  <c r="G2661" i="9" s="1"/>
  <c r="G2668" i="9"/>
  <c r="G2666" i="9" s="1"/>
  <c r="G2672" i="9"/>
  <c r="G2670" i="9" s="1"/>
  <c r="G2674" i="9"/>
  <c r="G2676" i="9"/>
  <c r="G2680" i="9"/>
  <c r="G2678" i="9" s="1"/>
  <c r="G2684" i="9"/>
  <c r="G2682" i="9" s="1"/>
  <c r="G2688" i="9"/>
  <c r="G2686" i="9" s="1"/>
  <c r="G2690" i="9"/>
  <c r="G2691" i="9"/>
  <c r="G2692" i="9"/>
  <c r="G2693" i="9"/>
  <c r="G2694" i="9"/>
  <c r="G2695" i="9"/>
  <c r="G2696" i="9"/>
  <c r="G2698" i="9"/>
  <c r="G2699" i="9"/>
  <c r="G2700" i="9"/>
  <c r="G2703" i="9"/>
  <c r="G2702" i="9" s="1"/>
  <c r="G2704" i="9"/>
  <c r="G2705" i="9"/>
  <c r="G2706" i="9"/>
  <c r="G2707" i="9"/>
  <c r="G2708" i="9"/>
  <c r="G2712" i="9"/>
  <c r="G2713" i="9"/>
  <c r="G2710" i="9" s="1"/>
  <c r="G2717" i="9"/>
  <c r="G2715" i="9" s="1"/>
  <c r="G2721" i="9"/>
  <c r="G2719" i="9" s="1"/>
  <c r="G2723" i="9"/>
  <c r="G2724" i="9"/>
  <c r="G2725" i="9"/>
  <c r="G2726" i="9"/>
  <c r="G2736" i="9"/>
  <c r="G2734" i="9" s="1"/>
  <c r="G2737" i="9"/>
  <c r="G2739" i="9"/>
  <c r="G2741" i="9"/>
  <c r="G2742" i="9"/>
  <c r="G2750" i="9"/>
  <c r="G2749" i="9" s="1"/>
  <c r="G2753" i="9"/>
  <c r="G2754" i="9"/>
  <c r="G2755" i="9"/>
  <c r="G2756" i="9"/>
  <c r="G2757" i="9"/>
  <c r="G2760" i="9"/>
  <c r="G2759" i="9" s="1"/>
  <c r="G2763" i="9"/>
  <c r="G2762" i="9" s="1"/>
  <c r="G2766" i="9"/>
  <c r="G2765" i="9" s="1"/>
  <c r="G2768" i="9"/>
  <c r="G2769" i="9"/>
  <c r="G2770" i="9"/>
  <c r="G2773" i="9"/>
  <c r="G2774" i="9"/>
  <c r="G2775" i="9"/>
  <c r="G2772" i="9" s="1"/>
  <c r="G2778" i="9"/>
  <c r="G2777" i="9" s="1"/>
  <c r="G2780" i="9"/>
  <c r="G2781" i="9"/>
  <c r="G2783" i="9"/>
  <c r="G2784" i="9"/>
  <c r="G2787" i="9"/>
  <c r="G2788" i="9"/>
  <c r="G2790" i="9"/>
  <c r="G2791" i="9"/>
  <c r="G2792" i="9"/>
  <c r="G2793" i="9"/>
  <c r="G2794" i="9"/>
  <c r="G2795" i="9"/>
  <c r="G2796" i="9"/>
  <c r="G2799" i="9"/>
  <c r="G2798" i="9" s="1"/>
  <c r="G2800" i="9"/>
  <c r="G2801" i="9"/>
  <c r="G2802" i="9"/>
  <c r="G2803" i="9"/>
  <c r="G2804" i="9"/>
  <c r="G2805" i="9"/>
  <c r="G2806" i="9"/>
  <c r="G2808" i="9"/>
  <c r="G2809" i="9"/>
  <c r="G2812" i="9"/>
  <c r="G2811" i="9" s="1"/>
  <c r="G2813" i="9"/>
  <c r="G2816" i="9"/>
  <c r="G2817" i="9"/>
  <c r="G2819" i="9"/>
  <c r="G2820" i="9"/>
  <c r="G2821" i="9"/>
  <c r="G2822" i="9"/>
  <c r="G2825" i="9"/>
  <c r="G2824" i="9" s="1"/>
  <c r="G2828" i="9"/>
  <c r="G2827" i="9" s="1"/>
  <c r="G2829" i="9"/>
  <c r="G2831" i="9"/>
  <c r="G2832" i="9"/>
  <c r="G2834" i="9"/>
  <c r="G2835" i="9"/>
  <c r="G2838" i="9"/>
  <c r="G2837" i="9" s="1"/>
  <c r="G2840" i="9"/>
  <c r="G2841" i="9"/>
  <c r="G2843" i="9"/>
  <c r="G2844" i="9"/>
  <c r="G2846" i="9"/>
  <c r="G2847" i="9"/>
  <c r="G2850" i="9"/>
  <c r="G2849" i="9" s="1"/>
  <c r="G2852" i="9"/>
  <c r="G2853" i="9"/>
  <c r="G2855" i="9"/>
  <c r="G2856" i="9"/>
  <c r="G2858" i="9"/>
  <c r="G2859" i="9"/>
  <c r="G2860" i="9"/>
  <c r="G2863" i="9"/>
  <c r="G2862" i="9" s="1"/>
  <c r="G2865" i="9"/>
  <c r="G2866" i="9"/>
  <c r="G2869" i="9"/>
  <c r="G2868" i="9" s="1"/>
  <c r="G2872" i="9"/>
  <c r="G2871" i="9" s="1"/>
  <c r="G2875" i="9"/>
  <c r="G2874" i="9" s="1"/>
  <c r="G2877" i="9"/>
  <c r="G2878" i="9"/>
  <c r="G2881" i="9"/>
  <c r="G2880" i="9" s="1"/>
  <c r="G2890" i="9"/>
  <c r="G2888" i="9" s="1"/>
  <c r="G2891" i="9"/>
  <c r="G2892" i="9"/>
  <c r="G2893" i="9"/>
  <c r="G2895" i="9"/>
  <c r="G2897" i="9"/>
  <c r="G2899" i="9"/>
  <c r="G2901" i="9"/>
  <c r="G2908" i="9"/>
  <c r="G2907" i="9" s="1"/>
  <c r="G2914" i="9"/>
  <c r="G2915" i="9"/>
  <c r="G2916" i="9"/>
  <c r="G2917" i="9"/>
  <c r="G2918" i="9"/>
  <c r="G2921" i="9"/>
  <c r="G2920" i="9" s="1"/>
  <c r="G2928" i="9"/>
  <c r="G2927" i="9" s="1"/>
  <c r="G2934" i="9"/>
  <c r="G2936" i="9"/>
  <c r="G2937" i="9"/>
  <c r="G2939" i="9"/>
  <c r="G2941" i="9"/>
  <c r="G2945" i="9"/>
  <c r="G2946" i="9"/>
  <c r="G2947" i="9"/>
  <c r="G2956" i="9"/>
  <c r="G2958" i="9"/>
  <c r="G2953" i="9" s="1"/>
  <c r="G2962" i="9"/>
  <c r="G2960" i="9" s="1"/>
  <c r="G2966" i="9"/>
  <c r="G2964" i="9" s="1"/>
  <c r="G2968" i="9"/>
  <c r="G2970" i="9"/>
  <c r="G2974" i="9"/>
  <c r="G2972" i="9" s="1"/>
  <c r="G2984" i="9"/>
  <c r="G2981" i="9" s="1"/>
  <c r="G2986" i="9"/>
  <c r="G2988" i="9"/>
  <c r="G2991" i="9"/>
  <c r="G2993" i="9"/>
  <c r="G2997" i="9"/>
  <c r="G2995" i="9" s="1"/>
  <c r="G2998" i="9"/>
  <c r="G2999" i="9"/>
  <c r="G3000" i="9"/>
  <c r="G3002" i="9"/>
  <c r="G3004" i="9"/>
  <c r="G3005" i="9"/>
  <c r="G3009" i="9"/>
  <c r="G3010" i="9"/>
  <c r="G3011" i="9"/>
  <c r="G3013" i="9"/>
  <c r="G3014" i="9"/>
  <c r="G3016" i="9"/>
  <c r="G3018" i="9"/>
  <c r="G3019" i="9"/>
  <c r="G3020" i="9"/>
  <c r="G3022" i="9"/>
  <c r="G3023" i="9"/>
  <c r="G3027" i="9"/>
  <c r="G3028" i="9"/>
  <c r="G3033" i="9"/>
  <c r="G3035" i="9"/>
  <c r="G3030" i="9" s="1"/>
  <c r="G3040" i="9"/>
  <c r="G3037" i="9" s="1"/>
  <c r="G3042" i="9"/>
  <c r="G3044" i="9"/>
  <c r="G3045" i="9"/>
  <c r="G3054" i="9"/>
  <c r="G3055" i="9"/>
  <c r="G3052" i="9" s="1"/>
  <c r="G3064" i="9"/>
  <c r="G3062" i="9" s="1"/>
  <c r="G3068" i="9"/>
  <c r="G3066" i="9" s="1"/>
  <c r="G3070" i="9"/>
  <c r="G3072" i="9"/>
  <c r="G3076" i="9"/>
  <c r="G3074" i="9" s="1"/>
  <c r="G3085" i="9"/>
  <c r="G3083" i="9" s="1"/>
  <c r="G3089" i="9"/>
  <c r="G3087" i="9" s="1"/>
  <c r="G3091" i="9"/>
  <c r="G3093" i="9"/>
  <c r="G3097" i="9"/>
  <c r="G3095" i="9" s="1"/>
  <c r="G3098" i="9"/>
  <c r="G3102" i="9"/>
  <c r="G3103" i="9"/>
  <c r="G3105" i="9"/>
  <c r="G3107" i="9"/>
  <c r="G3111" i="9"/>
  <c r="G3109" i="9" s="1"/>
  <c r="G3120" i="9"/>
  <c r="G3118" i="9" s="1"/>
  <c r="G3124" i="9"/>
  <c r="G3122" i="9" s="1"/>
  <c r="G3125" i="9"/>
  <c r="G3126" i="9"/>
  <c r="G3127" i="9"/>
  <c r="G3128" i="9"/>
  <c r="G3132" i="9"/>
  <c r="G3130" i="9" s="1"/>
  <c r="G3141" i="9"/>
  <c r="G3142" i="9"/>
  <c r="G3144" i="9"/>
  <c r="G3146" i="9"/>
  <c r="G3148" i="9"/>
  <c r="G3150" i="9"/>
  <c r="G3151" i="9"/>
  <c r="G3155" i="9"/>
  <c r="G3156" i="9"/>
  <c r="G3163" i="9"/>
  <c r="G3165" i="9"/>
  <c r="G3171" i="9"/>
  <c r="G3172" i="9"/>
  <c r="G3176" i="9"/>
  <c r="G3174" i="9" s="1"/>
  <c r="G3184" i="9"/>
  <c r="G3183" i="9" s="1"/>
  <c r="G3186" i="9"/>
  <c r="G3187" i="9"/>
  <c r="G3195" i="9"/>
  <c r="G3196" i="9"/>
  <c r="G3199" i="9"/>
  <c r="G3198" i="9" s="1"/>
  <c r="G3201" i="9"/>
  <c r="G3202" i="9"/>
  <c r="G3204" i="9"/>
  <c r="G3205" i="9"/>
  <c r="G3207" i="9"/>
  <c r="G3208" i="9"/>
  <c r="G3211" i="9"/>
  <c r="G3210" i="9" s="1"/>
  <c r="G3212" i="9"/>
  <c r="G3214" i="9"/>
  <c r="G3215" i="9"/>
  <c r="G3216" i="9"/>
  <c r="G3218" i="9"/>
  <c r="G3219" i="9"/>
  <c r="G3222" i="9"/>
  <c r="G3221" i="9" s="1"/>
  <c r="G3223" i="9"/>
  <c r="G3231" i="9"/>
  <c r="G3233" i="9"/>
  <c r="G3237" i="9"/>
  <c r="G3235" i="9" s="1"/>
  <c r="G3245" i="9"/>
  <c r="G3244" i="9" s="1"/>
  <c r="G3248" i="9"/>
  <c r="G3247" i="9" s="1"/>
  <c r="G3256" i="9"/>
  <c r="G3258" i="9"/>
  <c r="G3262" i="9"/>
  <c r="G3260" i="9" s="1"/>
  <c r="G3266" i="9"/>
  <c r="G3264" i="9" s="1"/>
  <c r="G3267" i="9"/>
  <c r="G3271" i="9"/>
  <c r="G3269" i="9" s="1"/>
  <c r="G3272" i="9"/>
  <c r="G3273" i="9"/>
  <c r="G3275" i="9"/>
  <c r="G3276" i="9"/>
  <c r="G3286" i="9"/>
  <c r="G3287" i="9"/>
  <c r="G3289" i="9"/>
  <c r="G3291" i="9"/>
  <c r="G3292" i="9"/>
  <c r="G3294" i="9"/>
  <c r="G3296" i="9"/>
  <c r="G3297" i="9"/>
  <c r="G3301" i="9"/>
  <c r="G3302" i="9"/>
  <c r="G3305" i="9"/>
  <c r="G3306" i="9"/>
  <c r="G3304" i="9" s="1"/>
  <c r="G3307" i="9"/>
  <c r="G3308" i="9"/>
  <c r="G3316" i="9"/>
  <c r="G3315" i="9" s="1"/>
  <c r="G3318" i="9"/>
  <c r="G3319" i="9"/>
  <c r="G3320" i="9"/>
  <c r="G3322" i="9"/>
  <c r="G3323" i="9"/>
  <c r="G3324" i="9"/>
  <c r="G3327" i="9"/>
  <c r="G3326" i="9" s="1"/>
  <c r="G3328" i="9"/>
  <c r="G3331" i="9"/>
  <c r="G3330" i="9" s="1"/>
  <c r="G3333" i="9"/>
  <c r="G3334" i="9"/>
  <c r="G3335" i="9"/>
  <c r="G3338" i="9"/>
  <c r="G3339" i="9"/>
  <c r="G3340" i="9"/>
  <c r="G3343" i="9"/>
  <c r="G3342" i="9" s="1"/>
  <c r="G3345" i="9"/>
  <c r="G3346" i="9"/>
  <c r="G3349" i="9"/>
  <c r="G3348" i="9" s="1"/>
  <c r="G3351" i="9"/>
  <c r="G3352" i="9"/>
  <c r="G3355" i="9"/>
  <c r="G3354" i="9" s="1"/>
  <c r="G3364" i="9"/>
  <c r="G3362" i="9" s="1"/>
  <c r="G3368" i="9"/>
  <c r="G3366" i="9" s="1"/>
  <c r="G3374" i="9"/>
  <c r="G3375" i="9"/>
  <c r="G3382" i="9"/>
  <c r="G3381" i="9" s="1"/>
  <c r="G3383" i="9"/>
  <c r="G3384" i="9"/>
  <c r="G3387" i="9"/>
  <c r="G3386" i="9" s="1"/>
  <c r="G3393" i="9"/>
  <c r="G3394" i="9"/>
  <c r="H1168" i="2"/>
  <c r="H1169" i="2" s="1"/>
  <c r="H1161" i="2"/>
  <c r="H1160" i="2"/>
  <c r="H1153" i="2"/>
  <c r="H1154" i="2" s="1"/>
  <c r="H1146" i="2"/>
  <c r="H1145" i="2"/>
  <c r="H1137" i="2"/>
  <c r="H1136" i="2"/>
  <c r="H1134" i="2"/>
  <c r="H1133" i="2"/>
  <c r="H1132" i="2"/>
  <c r="H1131" i="2"/>
  <c r="H1130" i="2"/>
  <c r="H1129" i="2"/>
  <c r="H1128" i="2"/>
  <c r="H1127" i="2"/>
  <c r="H1126" i="2"/>
  <c r="H1118" i="2"/>
  <c r="H1117" i="2"/>
  <c r="H1116" i="2"/>
  <c r="H1115" i="2"/>
  <c r="H1119" i="2" s="1"/>
  <c r="H1114" i="2"/>
  <c r="H1105" i="2"/>
  <c r="H1104" i="2"/>
  <c r="H1103" i="2"/>
  <c r="H1102" i="2"/>
  <c r="H1093" i="2"/>
  <c r="H1092" i="2"/>
  <c r="H1083" i="2"/>
  <c r="H1085" i="2" s="1"/>
  <c r="H1075" i="2"/>
  <c r="H1074" i="2"/>
  <c r="H1076" i="2" s="1"/>
  <c r="H1065" i="2"/>
  <c r="H1064" i="2"/>
  <c r="H1063" i="2"/>
  <c r="H1062" i="2"/>
  <c r="H1061" i="2"/>
  <c r="H1060" i="2"/>
  <c r="H1059" i="2"/>
  <c r="H1058" i="2"/>
  <c r="H1057" i="2"/>
  <c r="H1056" i="2"/>
  <c r="H1047" i="2"/>
  <c r="H1046" i="2"/>
  <c r="H1038" i="2"/>
  <c r="H1037" i="2"/>
  <c r="H1039" i="2" s="1"/>
  <c r="H1031" i="2"/>
  <c r="H1030" i="2"/>
  <c r="H1022" i="2"/>
  <c r="H1021" i="2"/>
  <c r="H1020" i="2"/>
  <c r="H1011" i="2"/>
  <c r="H1010" i="2"/>
  <c r="H1009" i="2"/>
  <c r="H1012" i="2" s="1"/>
  <c r="H1000" i="2"/>
  <c r="H999" i="2"/>
  <c r="H998" i="2"/>
  <c r="H997" i="2"/>
  <c r="H996" i="2"/>
  <c r="H995" i="2"/>
  <c r="H987" i="2"/>
  <c r="H986" i="2"/>
  <c r="H985" i="2"/>
  <c r="H984" i="2"/>
  <c r="H976" i="2"/>
  <c r="H977" i="2" s="1"/>
  <c r="H967" i="2"/>
  <c r="H966" i="2"/>
  <c r="H965" i="2"/>
  <c r="H964" i="2"/>
  <c r="H963" i="2"/>
  <c r="H962" i="2"/>
  <c r="H961" i="2"/>
  <c r="H960" i="2"/>
  <c r="H959" i="2"/>
  <c r="H951" i="2"/>
  <c r="H950" i="2"/>
  <c r="H949" i="2"/>
  <c r="H948" i="2"/>
  <c r="H947" i="2"/>
  <c r="H940" i="2"/>
  <c r="H939" i="2"/>
  <c r="H938" i="2"/>
  <c r="H941" i="2" s="1"/>
  <c r="H931" i="2"/>
  <c r="H932" i="2" s="1"/>
  <c r="H924" i="2"/>
  <c r="H923" i="2"/>
  <c r="H916" i="2"/>
  <c r="H917" i="2" s="1"/>
  <c r="H909" i="2"/>
  <c r="H908" i="2"/>
  <c r="H907"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1" i="2"/>
  <c r="H870" i="2"/>
  <c r="H868" i="2"/>
  <c r="H867" i="2"/>
  <c r="H866" i="2"/>
  <c r="H865" i="2"/>
  <c r="H864" i="2"/>
  <c r="H856" i="2"/>
  <c r="H855" i="2"/>
  <c r="H857" i="2" s="1"/>
  <c r="H846" i="2"/>
  <c r="H845" i="2"/>
  <c r="H844" i="2"/>
  <c r="H843" i="2"/>
  <c r="H842" i="2"/>
  <c r="H841" i="2"/>
  <c r="H839" i="2"/>
  <c r="H837" i="2"/>
  <c r="H836" i="2"/>
  <c r="H835" i="2"/>
  <c r="H834" i="2"/>
  <c r="H833" i="2"/>
  <c r="H832" i="2"/>
  <c r="H831" i="2"/>
  <c r="H830" i="2"/>
  <c r="H829" i="2"/>
  <c r="H847" i="2" s="1"/>
  <c r="H828" i="2"/>
  <c r="H827" i="2"/>
  <c r="H826" i="2"/>
  <c r="H817" i="2"/>
  <c r="H816" i="2"/>
  <c r="H815" i="2"/>
  <c r="H814" i="2"/>
  <c r="H813" i="2"/>
  <c r="H812" i="2"/>
  <c r="H804" i="2"/>
  <c r="H803" i="2"/>
  <c r="H795" i="2"/>
  <c r="H794" i="2"/>
  <c r="H793" i="2"/>
  <c r="H792" i="2"/>
  <c r="H791" i="2"/>
  <c r="H790" i="2"/>
  <c r="H789" i="2"/>
  <c r="H788" i="2"/>
  <c r="H787" i="2"/>
  <c r="H786" i="2"/>
  <c r="H785" i="2"/>
  <c r="H784" i="2"/>
  <c r="H783" i="2"/>
  <c r="H782" i="2"/>
  <c r="H781" i="2"/>
  <c r="H780" i="2"/>
  <c r="H772" i="2"/>
  <c r="H771" i="2"/>
  <c r="H770" i="2"/>
  <c r="H769" i="2"/>
  <c r="H760" i="2"/>
  <c r="H759" i="2"/>
  <c r="H758" i="2"/>
  <c r="H757" i="2"/>
  <c r="H756" i="2"/>
  <c r="H755" i="2"/>
  <c r="H754" i="2"/>
  <c r="H753" i="2"/>
  <c r="H752" i="2"/>
  <c r="H751" i="2"/>
  <c r="H750" i="2"/>
  <c r="H749" i="2"/>
  <c r="H748" i="2"/>
  <c r="H747" i="2"/>
  <c r="H746" i="2"/>
  <c r="H744" i="2"/>
  <c r="H734" i="2"/>
  <c r="H733" i="2"/>
  <c r="H732" i="2"/>
  <c r="H731" i="2"/>
  <c r="H730" i="2"/>
  <c r="H729" i="2"/>
  <c r="H728" i="2"/>
  <c r="H727" i="2"/>
  <c r="H726" i="2"/>
  <c r="H725" i="2"/>
  <c r="H724" i="2"/>
  <c r="H723" i="2"/>
  <c r="H722" i="2"/>
  <c r="H735" i="2" s="1"/>
  <c r="H721" i="2"/>
  <c r="H720" i="2"/>
  <c r="H712" i="2"/>
  <c r="H710" i="2"/>
  <c r="H709" i="2"/>
  <c r="H708" i="2"/>
  <c r="H707" i="2"/>
  <c r="H706" i="2"/>
  <c r="H698" i="2"/>
  <c r="H697" i="2"/>
  <c r="H696" i="2"/>
  <c r="H695" i="2"/>
  <c r="H694" i="2"/>
  <c r="H693" i="2"/>
  <c r="H692" i="2"/>
  <c r="H684" i="2"/>
  <c r="H685" i="2" s="1"/>
  <c r="H676" i="2"/>
  <c r="H675" i="2"/>
  <c r="H674" i="2"/>
  <c r="H673" i="2"/>
  <c r="H672" i="2"/>
  <c r="H664" i="2"/>
  <c r="H663" i="2"/>
  <c r="H665" i="2" s="1"/>
  <c r="H655" i="2"/>
  <c r="H654" i="2"/>
  <c r="H653" i="2"/>
  <c r="H652" i="2"/>
  <c r="H651" i="2"/>
  <c r="H650" i="2"/>
  <c r="H642" i="2"/>
  <c r="H641" i="2"/>
  <c r="H640" i="2"/>
  <c r="H639" i="2"/>
  <c r="H631" i="2"/>
  <c r="H630" i="2"/>
  <c r="H629" i="2"/>
  <c r="H628" i="2"/>
  <c r="H627" i="2"/>
  <c r="H626" i="2"/>
  <c r="H632" i="2" s="1"/>
  <c r="H618" i="2"/>
  <c r="H616" i="2"/>
  <c r="H608" i="2"/>
  <c r="H607" i="2"/>
  <c r="H606" i="2"/>
  <c r="H605" i="2"/>
  <c r="H604" i="2"/>
  <c r="H603" i="2"/>
  <c r="H602" i="2"/>
  <c r="H601" i="2"/>
  <c r="H593" i="2"/>
  <c r="H592" i="2"/>
  <c r="H591" i="2"/>
  <c r="H590" i="2"/>
  <c r="H589" i="2"/>
  <c r="H588" i="2"/>
  <c r="H594" i="2" s="1"/>
  <c r="H587" i="2"/>
  <c r="H579" i="2"/>
  <c r="H578" i="2"/>
  <c r="H570" i="2"/>
  <c r="H569" i="2"/>
  <c r="H568" i="2"/>
  <c r="H567" i="2"/>
  <c r="H566" i="2"/>
  <c r="H565" i="2"/>
  <c r="H564" i="2"/>
  <c r="H563" i="2"/>
  <c r="H562" i="2"/>
  <c r="H561" i="2"/>
  <c r="H560" i="2"/>
  <c r="H559" i="2"/>
  <c r="H558" i="2"/>
  <c r="H557" i="2"/>
  <c r="H556" i="2"/>
  <c r="H555" i="2"/>
  <c r="H547" i="2"/>
  <c r="H546" i="2"/>
  <c r="H545" i="2"/>
  <c r="H544" i="2"/>
  <c r="H543" i="2"/>
  <c r="H542" i="2"/>
  <c r="H541" i="2"/>
  <c r="H540" i="2"/>
  <c r="H539" i="2"/>
  <c r="H538" i="2"/>
  <c r="H537" i="2"/>
  <c r="H536"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496" i="2"/>
  <c r="H495" i="2"/>
  <c r="H493" i="2"/>
  <c r="H491" i="2"/>
  <c r="H490" i="2"/>
  <c r="H489" i="2"/>
  <c r="H488" i="2"/>
  <c r="H487" i="2"/>
  <c r="H486" i="2"/>
  <c r="H485" i="2"/>
  <c r="H484" i="2"/>
  <c r="H476" i="2"/>
  <c r="H474" i="2"/>
  <c r="H472" i="2"/>
  <c r="H465" i="2"/>
  <c r="H464" i="2"/>
  <c r="H463" i="2"/>
  <c r="H462" i="2"/>
  <c r="H461" i="2"/>
  <c r="H460" i="2"/>
  <c r="H453" i="2"/>
  <c r="H452" i="2"/>
  <c r="H451" i="2"/>
  <c r="H450" i="2"/>
  <c r="H449" i="2"/>
  <c r="H448" i="2"/>
  <c r="H440" i="2"/>
  <c r="H439" i="2"/>
  <c r="H432" i="2"/>
  <c r="H431" i="2"/>
  <c r="H433" i="2" s="1"/>
  <c r="H424" i="2"/>
  <c r="H425" i="2" s="1"/>
  <c r="H417" i="2"/>
  <c r="H416" i="2"/>
  <c r="H415"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1" i="2"/>
  <c r="H379" i="2"/>
  <c r="H378" i="2"/>
  <c r="H377" i="2"/>
  <c r="H376" i="2"/>
  <c r="H375" i="2"/>
  <c r="H374" i="2"/>
  <c r="H373" i="2"/>
  <c r="H408" i="2" s="1"/>
  <c r="H372" i="2"/>
  <c r="H371" i="2"/>
  <c r="H362" i="2"/>
  <c r="H364" i="2" s="1"/>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6" i="2"/>
  <c r="H325" i="2"/>
  <c r="H324" i="2"/>
  <c r="H315" i="2"/>
  <c r="H314" i="2"/>
  <c r="H313" i="2"/>
  <c r="H312" i="2"/>
  <c r="H311" i="2"/>
  <c r="H310" i="2"/>
  <c r="H309" i="2"/>
  <c r="H308" i="2"/>
  <c r="H307" i="2"/>
  <c r="H306" i="2"/>
  <c r="H305" i="2"/>
  <c r="H304" i="2"/>
  <c r="H316" i="2" s="1"/>
  <c r="H295" i="2"/>
  <c r="H296" i="2" s="1"/>
  <c r="H286" i="2"/>
  <c r="H285" i="2"/>
  <c r="H284" i="2"/>
  <c r="H283" i="2"/>
  <c r="H282" i="2"/>
  <c r="H281" i="2"/>
  <c r="H272" i="2"/>
  <c r="H271" i="2"/>
  <c r="H270" i="2"/>
  <c r="H269" i="2"/>
  <c r="H267" i="2"/>
  <c r="H265" i="2"/>
  <c r="H264" i="2"/>
  <c r="H263" i="2"/>
  <c r="H262" i="2"/>
  <c r="H261" i="2"/>
  <c r="H260" i="2"/>
  <c r="H259" i="2"/>
  <c r="H250" i="2"/>
  <c r="H249" i="2"/>
  <c r="H248" i="2"/>
  <c r="H247" i="2"/>
  <c r="H246" i="2"/>
  <c r="H245" i="2"/>
  <c r="H244" i="2"/>
  <c r="H243" i="2"/>
  <c r="H241" i="2"/>
  <c r="H239" i="2"/>
  <c r="H238" i="2"/>
  <c r="H237" i="2"/>
  <c r="H236" i="2"/>
  <c r="H235" i="2"/>
  <c r="H234" i="2"/>
  <c r="H226" i="2"/>
  <c r="H224" i="2"/>
  <c r="H223" i="2"/>
  <c r="H222" i="2"/>
  <c r="H221" i="2"/>
  <c r="H220" i="2"/>
  <c r="H219" i="2"/>
  <c r="H218" i="2"/>
  <c r="H217" i="2"/>
  <c r="H216" i="2"/>
  <c r="H215" i="2"/>
  <c r="H214" i="2"/>
  <c r="H213" i="2"/>
  <c r="H212" i="2"/>
  <c r="H211" i="2"/>
  <c r="H210" i="2"/>
  <c r="H209" i="2"/>
  <c r="H201" i="2"/>
  <c r="H200" i="2"/>
  <c r="H199" i="2"/>
  <c r="H198" i="2"/>
  <c r="H197" i="2"/>
  <c r="H196" i="2"/>
  <c r="H195" i="2"/>
  <c r="H194" i="2"/>
  <c r="H193" i="2"/>
  <c r="H192" i="2"/>
  <c r="H191" i="2"/>
  <c r="H190" i="2"/>
  <c r="H189" i="2"/>
  <c r="H181" i="2"/>
  <c r="H180" i="2"/>
  <c r="H179" i="2"/>
  <c r="H177" i="2"/>
  <c r="H175" i="2"/>
  <c r="H174" i="2"/>
  <c r="H173" i="2"/>
  <c r="H164" i="2"/>
  <c r="H166" i="2" s="1"/>
  <c r="H157" i="2"/>
  <c r="H156" i="2"/>
  <c r="H148" i="2"/>
  <c r="H147" i="2"/>
  <c r="H146" i="2"/>
  <c r="H145" i="2"/>
  <c r="H144" i="2"/>
  <c r="H136" i="2"/>
  <c r="H137" i="2" s="1"/>
  <c r="H128" i="2"/>
  <c r="H127" i="2"/>
  <c r="H126" i="2"/>
  <c r="H125" i="2"/>
  <c r="H124" i="2"/>
  <c r="H122" i="2"/>
  <c r="H121" i="2"/>
  <c r="H120" i="2"/>
  <c r="H119" i="2"/>
  <c r="H118" i="2"/>
  <c r="H117" i="2"/>
  <c r="H109" i="2"/>
  <c r="H108" i="2"/>
  <c r="H107" i="2"/>
  <c r="H106" i="2"/>
  <c r="H105" i="2"/>
  <c r="H110" i="2" s="1"/>
  <c r="H97" i="2"/>
  <c r="H96" i="2"/>
  <c r="H95" i="2"/>
  <c r="H94" i="2"/>
  <c r="H93" i="2"/>
  <c r="H92" i="2"/>
  <c r="H84" i="2"/>
  <c r="H83" i="2"/>
  <c r="H82" i="2"/>
  <c r="H81" i="2"/>
  <c r="H73" i="2"/>
  <c r="H72" i="2"/>
  <c r="H71" i="2"/>
  <c r="H70" i="2"/>
  <c r="H69" i="2"/>
  <c r="H68" i="2"/>
  <c r="H67" i="2"/>
  <c r="H66" i="2"/>
  <c r="H58" i="2"/>
  <c r="H57" i="2"/>
  <c r="H56" i="2"/>
  <c r="H55" i="2"/>
  <c r="H54" i="2"/>
  <c r="H53" i="2"/>
  <c r="H52" i="2"/>
  <c r="H51" i="2"/>
  <c r="H50" i="2"/>
  <c r="H49" i="2"/>
  <c r="H48" i="2"/>
  <c r="H47" i="2"/>
  <c r="H45" i="2"/>
  <c r="H43" i="2"/>
  <c r="H42" i="2"/>
  <c r="H41" i="2"/>
  <c r="H40" i="2"/>
  <c r="H39" i="2"/>
  <c r="H31" i="2"/>
  <c r="H30" i="2"/>
  <c r="H29" i="2"/>
  <c r="H28" i="2"/>
  <c r="H32" i="2" s="1"/>
  <c r="H20" i="2"/>
  <c r="H19" i="2"/>
  <c r="H18" i="2"/>
  <c r="H17" i="2"/>
  <c r="H16" i="2"/>
  <c r="H15" i="2"/>
  <c r="H14" i="2"/>
  <c r="H21" i="2" s="1"/>
  <c r="H202" i="2" l="1"/>
  <c r="H643" i="2"/>
  <c r="H656" i="2"/>
  <c r="H818" i="2"/>
  <c r="H1023" i="2"/>
  <c r="H1048" i="2"/>
  <c r="H129" i="2"/>
  <c r="H149" i="2"/>
  <c r="H273" i="2"/>
  <c r="H288" i="2"/>
  <c r="H418" i="2"/>
  <c r="H713" i="2"/>
  <c r="H910" i="2"/>
  <c r="H925" i="2"/>
  <c r="H969" i="2"/>
  <c r="H1162" i="2"/>
  <c r="H59" i="2"/>
  <c r="H74" i="2"/>
  <c r="H85" i="2"/>
  <c r="H477" i="2"/>
  <c r="H580" i="2"/>
  <c r="H988" i="2"/>
  <c r="H1002" i="2"/>
  <c r="H1147" i="2"/>
  <c r="H900" i="2"/>
  <c r="G2752" i="9"/>
  <c r="G2201" i="9"/>
  <c r="G1682" i="9"/>
  <c r="G1270" i="9"/>
  <c r="H529" i="2"/>
  <c r="G3139" i="9"/>
  <c r="G2147" i="9"/>
  <c r="G1460" i="9"/>
  <c r="G1318" i="9"/>
  <c r="G624" i="9"/>
  <c r="G561" i="9"/>
  <c r="G250" i="9"/>
  <c r="G180" i="9"/>
  <c r="H227" i="2"/>
  <c r="H699" i="2"/>
  <c r="G3337" i="9"/>
  <c r="G3153" i="9"/>
  <c r="G3025" i="9"/>
  <c r="G2610" i="9"/>
  <c r="G2390" i="9"/>
  <c r="G2294" i="9"/>
  <c r="G1980" i="9"/>
  <c r="G1916" i="9"/>
  <c r="G1264" i="9"/>
  <c r="G1078" i="9"/>
  <c r="G1066" i="9"/>
  <c r="G1006" i="9"/>
  <c r="G867" i="9"/>
  <c r="G774" i="9"/>
  <c r="G26" i="9"/>
  <c r="H251" i="2"/>
  <c r="H353" i="2"/>
  <c r="H548" i="2"/>
  <c r="H677" i="2"/>
  <c r="H1066" i="2"/>
  <c r="G2943" i="9"/>
  <c r="G2786" i="9"/>
  <c r="G2156" i="9"/>
  <c r="G2072" i="9"/>
  <c r="G1384" i="9"/>
  <c r="G1584" i="9"/>
  <c r="H466" i="2"/>
  <c r="H182" i="2"/>
  <c r="H454" i="2"/>
  <c r="H497" i="2"/>
  <c r="H571" i="2"/>
  <c r="H761" i="2"/>
  <c r="H773" i="2"/>
  <c r="H952" i="2"/>
  <c r="H1106" i="2"/>
  <c r="H1138" i="2"/>
  <c r="G3299" i="9"/>
  <c r="G3284" i="9"/>
  <c r="G3100" i="9"/>
  <c r="G3007" i="9"/>
  <c r="G2815" i="9"/>
  <c r="G1854" i="9"/>
  <c r="G1837" i="9"/>
  <c r="G1783" i="9"/>
  <c r="G1601" i="9"/>
  <c r="G1429" i="9"/>
  <c r="G878" i="9"/>
  <c r="G647" i="9"/>
  <c r="H98" i="2"/>
  <c r="H609" i="2"/>
  <c r="H619" i="2"/>
  <c r="G2023" i="9"/>
  <c r="G1666" i="9"/>
  <c r="G1353" i="9"/>
  <c r="G1084" i="9"/>
  <c r="G1058" i="9"/>
  <c r="G219" i="9"/>
  <c r="H796" i="2"/>
  <c r="H1171" i="2" l="1"/>
  <c r="H1172" i="2" s="1"/>
</calcChain>
</file>

<file path=xl/sharedStrings.xml><?xml version="1.0" encoding="utf-8"?>
<sst xmlns="http://schemas.openxmlformats.org/spreadsheetml/2006/main" count="10928" uniqueCount="1943">
  <si>
    <t>Projecte d'urbanització del Parc Litoral del Poligon 1A del Port de Badalona</t>
  </si>
  <si>
    <t>Connexió Sud del Passeig Marítim - Carrer d'Eduard Maristany</t>
  </si>
  <si>
    <t>Promotor: Marina Badalona</t>
  </si>
  <si>
    <t xml:space="preserve">PR- 1073                                          Maig 2025 </t>
  </si>
  <si>
    <t>PRESSUPOST</t>
  </si>
  <si>
    <t>Preu</t>
  </si>
  <si>
    <t>Amidament</t>
  </si>
  <si>
    <t>Import</t>
  </si>
  <si>
    <t>Obra</t>
  </si>
  <si>
    <t>OU</t>
  </si>
  <si>
    <t>1073 Parc Litoral Port Badalona EXE</t>
  </si>
  <si>
    <t>Àmbit</t>
  </si>
  <si>
    <t>A1</t>
  </si>
  <si>
    <t>Àmbit Parc</t>
  </si>
  <si>
    <t>Capítol</t>
  </si>
  <si>
    <t>01</t>
  </si>
  <si>
    <t>Treballs previs i enderrocs</t>
  </si>
  <si>
    <t>OU.A1.01</t>
  </si>
  <si>
    <t>P214S-73G5</t>
  </si>
  <si>
    <t>m</t>
  </si>
  <si>
    <t>Enderroc de reixat metàl·lic de fins a 2 m d'alçària, com a màxim, i enderroc de daus de formigó, a mà i amb compressor i càrrega manual i mecànica de runa sobre camió o contenidor</t>
  </si>
  <si>
    <t>P214N-52TT</t>
  </si>
  <si>
    <t>m3</t>
  </si>
  <si>
    <t>Enderroc d'estructures de formigó armat, amb mitjans mecànics i càrrega manual i mecànica de runa sobre camió o contenidor</t>
  </si>
  <si>
    <t>P214O-4RNQ</t>
  </si>
  <si>
    <t>Enderroc de mur de formigó armat, a mà i amb compressor i càrrega manual i mecànica de runa sobre camió o contenidor</t>
  </si>
  <si>
    <t>P214W-REME</t>
  </si>
  <si>
    <t>Tall en paviment de formigó de 10 cm de fondària com a mínim amb Màquina tallajunts amb disc de diamant per a paviment, per a delimitar la zona a demolir</t>
  </si>
  <si>
    <t>P2146-RJ5K</t>
  </si>
  <si>
    <t>m2</t>
  </si>
  <si>
    <t>Demolició de paviment de qualsevol material (formigó, panot, asfalt, pedra) de fins a 30 cm de gruix, d'amplària més de 2 m amb retroexcavadora amb martell trencador i càrrega sobre camió amb mitjans mecànics</t>
  </si>
  <si>
    <t>P21G7-49KS</t>
  </si>
  <si>
    <t>Demolició de pou de 100x100 cm, de parets de 15 cm de maó, amb mitjans mecànics i càrrega sobre camió</t>
  </si>
  <si>
    <t>P214U-IQEP</t>
  </si>
  <si>
    <t>Fresatge mecànic de paviments de mescles bituminoses per cada cm de gruix, amb Fresadora per a paviment amb càrrega automàtica, càrrega de runa sobre camió i escombrat i neteja de la superfície fresada</t>
  </si>
  <si>
    <t>TOTAL</t>
  </si>
  <si>
    <t>02</t>
  </si>
  <si>
    <t>Moviment de terres</t>
  </si>
  <si>
    <t>OU.A1.02</t>
  </si>
  <si>
    <t>P2A0-4ILS</t>
  </si>
  <si>
    <t>Subministrament de terra adequada, procedent d'aportació</t>
  </si>
  <si>
    <t>P241-FIPF</t>
  </si>
  <si>
    <t>Transport de terres no contaminades per a reutilitzar dins de l'obra, amb dúmper per a transports de gasoil i temps d'espera per a la càrrega amb mitjans mecànics</t>
  </si>
  <si>
    <t>P2252-RREB</t>
  </si>
  <si>
    <t>Estesa i piconatge de terres de la pròpia obra, en tongades de 25 cm de gruix, com a màxim, amb compactació del 95 % PM, utilitzant corró vibratori autopropulsat, i amb necessitat d'humectació</t>
  </si>
  <si>
    <t>P2212-55U9</t>
  </si>
  <si>
    <t>Excavació de fonaments sense rampa d'accés, fins a 4 m de fondària i més de 2 m d'amplària, en terreny fluix, amb mitjans mecànics, i càrrega sobre camió</t>
  </si>
  <si>
    <t>P221B-REXC</t>
  </si>
  <si>
    <t>Excavació de rasa i pou, realitzada amb retroexcavadora i amb les terres deixades a la vora</t>
  </si>
  <si>
    <t>03</t>
  </si>
  <si>
    <t>Fonamentació, contenció de terres i estructures</t>
  </si>
  <si>
    <t>Subcapítol</t>
  </si>
  <si>
    <t>Escales cap a la platja</t>
  </si>
  <si>
    <t>OU.A1.03.01</t>
  </si>
  <si>
    <t>P324-MOYI</t>
  </si>
  <si>
    <t>Formigonament de murs de contenció, de 6 m d'alçària com a màxim, amb Formigó per armar amb additiu hidròfug HA - 30 / F / 20 / XC4 + XS1 amb una quantitat de ciment de 300 kg/m3 i relació aigua ciment =&lt; 0.5 i abocat amb bomba</t>
  </si>
  <si>
    <t>P3C5-TRJY</t>
  </si>
  <si>
    <t>Formigonat de llosa de fonamentació amb Formigó per armar amb additiu hidròfug HA - 30 / F / 20 / XC2 amb una quantitat de ciment de 300 kg/m3 i relació aigua ciment =&lt; 0.6, abocat amb bomba</t>
  </si>
  <si>
    <t>P4510-1358Y</t>
  </si>
  <si>
    <t>Formigonament per a pilars, amb Formigó per armar amb additiu hidròfug HA - 30 / F / 20 / XC3 + XS1 amb una quantitat de ciment de 300 kg/m3 i relació aigua ciment =&lt; 0.5, abocat amb bomba</t>
  </si>
  <si>
    <t>P45C1-LWTZ</t>
  </si>
  <si>
    <t>Formigonament de lloses amb Formigó per armar amb additiu hidròfug HA - 30 / F / 20 / XC4 + XM1 amb una quantitat de ciment de 325 kg/m3 i relació aigua ciment =&lt; 0.5, abocat amb bomba</t>
  </si>
  <si>
    <t>P4BC-43MU</t>
  </si>
  <si>
    <t>kg</t>
  </si>
  <si>
    <t>Armadura per a mur AP500 S d'Acer en barres corrugades B500S de límit elàstic &gt;= 500 N/mm2</t>
  </si>
  <si>
    <t>P3C0-3D8A</t>
  </si>
  <si>
    <t>Armadura de lloses de fonaments AP500 S amb barres de diàmetre superior a 16 mm, d'Acer en barres corrugades B500S de límit elàstic &gt;= 500 N/mm2</t>
  </si>
  <si>
    <t>P4B8-D6QA</t>
  </si>
  <si>
    <t>Armadura de lloses d'estructura AP500 S amb barres de diàmetre superior a 16 mm, d'Acer en barres corrugades B500S de límit elàstic &gt;= 500 N/mm2</t>
  </si>
  <si>
    <t>P4BE-FIVG</t>
  </si>
  <si>
    <t>Armadura per a pilars AP500 S amb barres de diàmetre superior a 16 mm, d'Acer en barres corrugades B500S de límit elàstic &gt;= 500 N/mm2</t>
  </si>
  <si>
    <t>P4DG-3XT6</t>
  </si>
  <si>
    <t>Muntatge i desmuntatge d'una cara d'encofrat, amb plafó metàl·lic de 50x100 cm, per a murs de base rectilínia, encofrats a dues cares, d'alçària &lt;= 6 m, per a deixar el formigó vist</t>
  </si>
  <si>
    <t>P4DG-3XQN</t>
  </si>
  <si>
    <t>Muntatge i desmuntatge d'una cara d'encofrat, amb plafó metàl·lic de 50x100 cm, per a murs de base rectilínia, encofrats a una cara, d'alçària &lt;= 3 m</t>
  </si>
  <si>
    <t>P3Z3-D52T</t>
  </si>
  <si>
    <t>Capa de neteja i anivellament 10 cm de gruix amb Formigó de neteja, amb una dosificació de 150 kg/m3 de ciment, consistència plàstica i grandària màxima del granulat 20 mm, HL-150 kg/m3/P/20, abocat des de camió</t>
  </si>
  <si>
    <t>P791-8A6Z</t>
  </si>
  <si>
    <t>Impermeabilització exterior de mur de contenció de &lt;= 3 m d'alçària amb emulsió bituminosa, capa drenant amb làmina de drenatge nodular de polietilè d'alta densitat i capa filtrant amb un geotèxtil, fixada mecànicament. I2+D1 segons CTE/DB-HS 2006</t>
  </si>
  <si>
    <t>P784-5RJ4</t>
  </si>
  <si>
    <t>Pintat sobre formigó en parament horitzontal amb 1 kg/m2 d'emulsió bituminosa catiònica tipus C60B3/B2 ADH i 6 kg/m2 de betum asfàltic convencional 50/70</t>
  </si>
  <si>
    <t>P4DC-3UY5</t>
  </si>
  <si>
    <t>Muntatge i desmuntatge d'encofrat de lloses, a una alçària &lt;= 5 m, amb tauler de fusta de pi folrat amb tauler fenòlic per a deixar el formigó vist</t>
  </si>
  <si>
    <t>P4DH-DQEC</t>
  </si>
  <si>
    <t>Muntatge i desmuntatge d'encofrat amb plafons metàl·lics per a pilars de secció rectangular, per a deixar el formigó vist, d'alçària fins a 5 m</t>
  </si>
  <si>
    <t>P4C3-4SK6</t>
  </si>
  <si>
    <t>Muntatge i desmuntatge d'apuntalament de sostre a una alçària &lt;= 5 m, amb puntal metàl·lic i tauló</t>
  </si>
  <si>
    <t>P7JF-B2ZL</t>
  </si>
  <si>
    <t>Segellat de junts amb perfil hidroexpansiu de poliuretà de secció 2x1 cm, col·locat a l'interior del junt</t>
  </si>
  <si>
    <t>P214X-HCP5</t>
  </si>
  <si>
    <t>Tall d'estructures de formigó en massa o armat, amb serra amb fil de diamant i càrrega manual i mecànica de runa sobre camió o contenidor</t>
  </si>
  <si>
    <t>P9G0-51BK</t>
  </si>
  <si>
    <t>Lliscat manual de paviments de formigó, afegint 4 kg/m2 de pols de quars gris</t>
  </si>
  <si>
    <t>Grades dunes</t>
  </si>
  <si>
    <t>OU.A1.03.02</t>
  </si>
  <si>
    <t>P324-ROYI</t>
  </si>
  <si>
    <t>Increment per a col·loració en massa de formigó per a murs amb pigments Serra Ciments a definir per la DF</t>
  </si>
  <si>
    <t>P9ZA-RZDS</t>
  </si>
  <si>
    <t>Tractament d'acabat de paviment de formigó amb sufatat d'òxid de ferro, completament acabat</t>
  </si>
  <si>
    <t>04</t>
  </si>
  <si>
    <t>Elements de tancament</t>
  </si>
  <si>
    <t>Proteccions i baranes</t>
  </si>
  <si>
    <t>OU.A1.04.01</t>
  </si>
  <si>
    <t>PB12-RIVM</t>
  </si>
  <si>
    <t>Barana d'acer galvanitzat, amb passamà rodó d'acer inoxidable 1.4401 (AISI 316), D.50 mm soldat amb pletines a pilars i a muntants de tub rodó D.70.3 mm col·locats casa 125 cm, preparats per fixar malla tipus virola, de 150 cm d'alçària, fixada amb pletina i fixacions mecaniques</t>
  </si>
  <si>
    <t>PB35-RIVU</t>
  </si>
  <si>
    <t>Malla de cable tipus virola flexible X d'acer inoxidable AISI 316 de 2 mm de gruix, de mida d'obertura 80x139 mm, col·locada amb cable de les mateixes caracterrístiques i peces especials de fixació i tesat, en disposició horitzontal per mòduls màxims de 2x3.5 m</t>
  </si>
  <si>
    <t>PB12-RBVM</t>
  </si>
  <si>
    <t>Barana d'acer galvanitzat per a escales i grades, amb passamà rodó d'acer inoxidable 1.4401 (AISI 316), D.50 mm soldat amb pletines a pilars i a muntants de tub rodó D.70.3 mm col·locats casa 125 cm, de 100 cm d'alçària, fixada amb pletina i fixacions mecaniques</t>
  </si>
  <si>
    <t>P89C-R919</t>
  </si>
  <si>
    <t>Pintat de perfil d'acer a l'esmalt sintètic a base de poliuretà C5, previa neteja i aplicació de dues capes d'imprimació antioxidant o fosfatant si s'escau, amb dues capes d'acabat</t>
  </si>
  <si>
    <t>Tancats perimetrals</t>
  </si>
  <si>
    <t>OU.A1.04.02</t>
  </si>
  <si>
    <t>PR92-RRPB</t>
  </si>
  <si>
    <t>Tanca de taulons fusta de pi termotractada, de secció 100x200 mm d'alçada variable de 100 a 200 cm, amb disposició variable de 0'60 a 1'5 m segons detall de projecte, ancorats amb dau de formigó amb peces especials d'acer galvanitzat, i malla electrosoldada de barres corrugades d'acer ME 5x5 cm D3 m B500T UNE-EN 10080 fixades als muntants de fusta, totalment col·locada</t>
  </si>
  <si>
    <t>PR92-RRPR</t>
  </si>
  <si>
    <t>Tanca de protecció de la vegetació amb barra corrugada de doble anella d'1 m d'alçada i doble corda, col·locada cada 1'50 m</t>
  </si>
  <si>
    <t>P6A3-FA8A</t>
  </si>
  <si>
    <t>Reixat d'acer d'1,5 m d'alçària format per panells de 2.65 x 1,5 m amb malla emmarcada, marc format per tub de 50x30x2 mm i malla electrosoldada de 50x200 mm i 6 mm de gruix, fixats mecànicament a suports verticals de tub de secció rectangular de 30x50 mm i 2 mm de gruix, situats cada 2,8 m als extrems de cada panell, amb acabat galvanitzat i amb platines per a realitzar la fixació, col·locat mecànicament al suport</t>
  </si>
  <si>
    <t>PAB0-R1P1</t>
  </si>
  <si>
    <t>u</t>
  </si>
  <si>
    <t>Porta P1
Porta d'acer galvanitzat en perfils laminats de dues fulles batents, per a un buit d'obra de 600x200 cm, amb estructura de suport de tub de 100x60x3 mm ancorada amb dau de formigó de 40x40x40 cm,  i bastidor de tub d'acer galvanitzat en calent 60x60x3 mm / 40x60x3 mm i 30x60x3 mm, segons detall de projecte, acabat esmaltat, folrada amb llistons de fusta pi flandes de 30x40 mm2 de secció separats 35 mm termotractats amb acabat lasur per anar a l'exterior, fixats mecànicament sobre el bastidor; elements de penjar i tancar amb pany de cop i clau, tiradors, i rodetes amb molla de guia D.100 mm, col·locada</t>
  </si>
  <si>
    <t>PAB0-R1P2</t>
  </si>
  <si>
    <t>Porta P2
Porta d'acer galvanitzat en perfils laminats d'una fulla pivotant d'escombrat asimètric, per a un buit d'obra de 300x200 cm, amb mecanisme de pivot empotrat amb dau de formigó de 40x40x40 cm,  i bastidor de tub d'acer galvanitzat en calent 60x60x3 mm, 40x60x3 mm i 30x60x3 mm, segons detall de projecte, acabat esmaltat, folrada a les dues cares amb llistons de fusta pi flandes de 30x40 mm2 de secció separats 35 mm termotractats amb acabat lasur per anar a l'exterior, fixats mecànicament sobre el bastidor; elements de penjar i tancar amb pany de cop i clau, tiradors i topalls, rodetes amb molla de guia D.100 mm i pestell lliscant a terra, col·locada</t>
  </si>
  <si>
    <t>PAB0-R1P3</t>
  </si>
  <si>
    <t>Porta P3
Porta d'acer galvanitzat en perfils laminats de dues fulles batents amb muntant central, per a un buit d'obra de 300x200 cm cada fulla, amb muntant central de tub de 100x60x3 mm ancorat amb dau de formigó de 40x40x40 cm,  i bastidor de acda fulla de tub d'acer galvanitzat en calent 60x60x3 mm, 40x60x3 mm i 30x60x3 mm, segons detall de projecte, acabat esmaltat, folrada a les dues cares amb llistons de fusta pi flandes de 30x40 mm2 de secció separats 35 mm termotractats amb acabat lasur per anar a l'exterior, fixats mecànicament sobre el bastidor; elements de penjar i tancar amb pany de cop i clau, tiradors, rodetes amb molla de guia D.100 mm i pestell lliscant a terra, col·locada</t>
  </si>
  <si>
    <t>05</t>
  </si>
  <si>
    <t>Paviments</t>
  </si>
  <si>
    <t>Paviments de formigó</t>
  </si>
  <si>
    <t>OU.A1.05.01</t>
  </si>
  <si>
    <t>P92A-DX8I</t>
  </si>
  <si>
    <t>Subbase de Tot-u artificial procedent de granulats reciclats de formigó, amb estesa i piconatge del material al 98% del PM</t>
  </si>
  <si>
    <t>P9GB-1RRFF</t>
  </si>
  <si>
    <t>Paviment de formigó color en massa amb pigments de Serra Ciments o equivalent a definir per la DF, amb 20% de granulats de material reciclat de formigons, amb additiu hidròfug HRA - 30 / B / 10 / XC4 + XS1 amb una quantitat de ciment de 300 kg/m3 i relació aigua ciment =&lt; 0.5, escampat des de camió, estesa i vibratge mecànic, remolinat mecànic afegint 4 kg/m2 de pols de quars color, i armat amb fibra de vidre tipus AR V-12 AM de Fibratec o equivalent amb una dosificació d'1kg/m3, inclós part proporcional de talls de retracció segons disposició de projecte</t>
  </si>
  <si>
    <t>P9Z3-DP71</t>
  </si>
  <si>
    <t>Armadura de lloses de formigó AP500 SD amb Malla electrosoldada de barres corrugades d'acer ME 15x15 cm D:12-12 mm 6x2,2 m B500SD UNE-EN 10080</t>
  </si>
  <si>
    <t>P9ZA-RRDB</t>
  </si>
  <si>
    <t>Gravat de motiu sobre formigó amb plantilla de 2 m2 màxim segons detall de projecte, completament acabat</t>
  </si>
  <si>
    <t>Elements especials</t>
  </si>
  <si>
    <t>OU.A1.05.02</t>
  </si>
  <si>
    <t>P966-H97P</t>
  </si>
  <si>
    <t>Vorada corba d'acer galvanitzat, de 10 mm de gruix i 200 mm d'alçària, amb els elements metàl·lics d'ancoratge soldats a la xapa, col·locada sobre base de Formigó d'ús no estructural HNE-15/P/40 de resistència a compressió 15 N/mm2, consistència plàstica i grandària màxima del granulat 40 mm</t>
  </si>
  <si>
    <t>P966-R97Q</t>
  </si>
  <si>
    <t>Vorada recta d'acer galvanitzat, de 10 mm de gruix i 200 a 600 mm d'alçària, amb els elements metàl·lics d'ancoratge soldats a la xapa, col·locada sobre base de Formigó d'ús no estructural HNE-15/P/40 de resistència a compressió 15 N/mm2, consistència plàstica i grandària màxima del granulat 40 mm</t>
  </si>
  <si>
    <t>P970-DFTM</t>
  </si>
  <si>
    <t>Base per a rigola amb Formigó d'ús no estructural HNE-20/P/20 de resistència a compressió 20 N/mm2, consistència plàstica i grandària màxima del granulat 20 mm, escampat des de camió, estesa i vibratge manual, acabat reglejat</t>
  </si>
  <si>
    <t>P976-U59A</t>
  </si>
  <si>
    <t>Rigola de 30 cm d'amplària de Peça doble capa de formigó color blanc amb granulats reciclats, de 30x30x8 cm, per a rigoles, col·locades amb morter sobre base de formigó d'ús no estructural amb granulat reciclat i rejuntades amb beurada de ciment</t>
  </si>
  <si>
    <t>P965-OYPH</t>
  </si>
  <si>
    <t>Vorada de Pedra granítica, recta, escairada, serrada mecànicament i flamejada, per a vorada, de 20x25 cm, col·locada sobre base de formigó reciclat no estructural de 20 a 25 cm d'alçària i rejuntada amb morter</t>
  </si>
  <si>
    <t>P992-R9H7</t>
  </si>
  <si>
    <t>Escocell circular d'acer galvanitzat, de 200 cm de diàmetre, 20 cm d'alçària i de 10 mm de gruix, col·locat sobre base i anellat de formigó d'ús no estructural amb granulat reciclat HRNE- 235/ B/ 20</t>
  </si>
  <si>
    <t>P992-R9H3</t>
  </si>
  <si>
    <t>Escocell circular d'acer galvanitzat, de 300 cm de diàmetre, 20 cm d'alçària i de 10 mm de gruix, col·locat sobre base i anellat de formigó d'ús no estructural amb granulat reciclat HRNE- 235/ B/ 20</t>
  </si>
  <si>
    <t>P992-R9H4</t>
  </si>
  <si>
    <t>Escocell circular d'acer galvanitzat, de 400 cm de diàmetre, 20 cm d'alçària i de 10 mm de gruix, col·locat sobre base i anellat de formigó d'ús no estructural amb granulat reciclat HRNE- 235/ B/ 20</t>
  </si>
  <si>
    <t>P9VE-B6KE</t>
  </si>
  <si>
    <t>Esglaó de formigó prefabricat d'1 peça de secció rectangular de 40x15 cm, amb bisell i acabat llis, de color gris, col·locat amb formigó d'ús no estructural HNE-15/P/10</t>
  </si>
  <si>
    <t>P982-I1CH</t>
  </si>
  <si>
    <t>Rampa per a gual de vianants-60 amb peça de pedra natural de forma recta, de 60 cm d'amplària i 10 cm de gruix, de pedra granítica, serrada mecànicament i flamejada, col·locada amb morter sobre base de formigó reciclat no estructural HRNE-235/P/20</t>
  </si>
  <si>
    <t>P980-FELM</t>
  </si>
  <si>
    <t>Capçal de gual de pedra granítica serrada mecànicament i flamejada, de 60x40 cm, amb la cantonada en forma corba d'1 peça, col·locada amb morter sobre base de formigó reciclat no estructural</t>
  </si>
  <si>
    <t>P9F3-RRVC</t>
  </si>
  <si>
    <t>Paviment de llosa de formigó per a paviments de 60x40 cm i 5 cm de gruix, de forma rectangular, textura amb tacs o ratlles, fabricada amb granulats reciclats, col·locada sobre base de sorra i de morter 1:4 de 10 N/mm2, i reblert de junts amb morter</t>
  </si>
  <si>
    <t>Senyalització</t>
  </si>
  <si>
    <t>OU.A1.05.03</t>
  </si>
  <si>
    <t>PBA2-FIHX</t>
  </si>
  <si>
    <t>Pintat sobre paviment de marca vial superficial per a ús permanent i retrorreflectant en sec, amb humitat i amb pluja, tipus P-RR, amb termoplàstic d'aplicació en calent de color blanc i microesferes de vidre, aplicada amb màquina d'accionament manual</t>
  </si>
  <si>
    <t>Paviment asfàltic</t>
  </si>
  <si>
    <t>OU.A1.05.04</t>
  </si>
  <si>
    <t>P9HC-HR3O</t>
  </si>
  <si>
    <t>Desplaçament d'equip d'estesa i fresat de mescla bituminosa en calent en horari diürn</t>
  </si>
  <si>
    <t>P9L1-E97R</t>
  </si>
  <si>
    <t>Reg d'adherència amb emulsió bituminosa catiònica modificada amb polímers tipus C60BP3/BP2 ADH, amb dotació 1 kg/m2</t>
  </si>
  <si>
    <t>P9H5-E8BW</t>
  </si>
  <si>
    <t>t</t>
  </si>
  <si>
    <t>Paviment de Mescla bituminosa contínua en calent tipus AC 22 bin B 50/70 D de temperatura baixa, amb betum asfàltic de penetració, de granulometria densa per a capa intermèdia i granulat granític, estesa i compactada</t>
  </si>
  <si>
    <t>P9L1-E97Z</t>
  </si>
  <si>
    <t>Reg d'imprimació amb emulsió bituminosa catiònica tipus C50BF4 IMP, amb dotació 1 kg/m2</t>
  </si>
  <si>
    <t>P9H2-CUOM</t>
  </si>
  <si>
    <t>Capa de rodadura de paviment de Mescla bituminosa en calent, fabricada a temperatura normal amb betum de penetració B 50/70 amb granulat per a rodament, amb pigments, amb polit posterior</t>
  </si>
  <si>
    <t>Paviments de fusta</t>
  </si>
  <si>
    <t>OU.A1.05.05</t>
  </si>
  <si>
    <t>P9Q1-R9DF</t>
  </si>
  <si>
    <t>Tarima de fusta natural IPE per a exteriors amb lamel·les de fins a 120 mm d'amplada col·locades fixades sobre rastrells de fusta tropical, acabada amb lasur natural</t>
  </si>
  <si>
    <t>06</t>
  </si>
  <si>
    <t>Paviment granular</t>
  </si>
  <si>
    <t>OU.A1.05.06</t>
  </si>
  <si>
    <t>P9A1-HBE8</t>
  </si>
  <si>
    <t>Paviment per a zona infantil de sorra garbellada de 3 a 5 mm cantell rodo, seguint especificacions de paviments per a zones de joc, estesa i anivellament del material amb mitjans mecanics</t>
  </si>
  <si>
    <t>PD5S-9ENY</t>
  </si>
  <si>
    <t>Rasa de drenatge del terreny, per a recollir aigües superficials, de 40x60 cm, amb excavació mecànica, reblert de la rasa amb 100% de grava, i càrrega de les terres sobrants sobre camió o contenidor</t>
  </si>
  <si>
    <t>Mobiliari urbà</t>
  </si>
  <si>
    <t>Jocs infantils</t>
  </si>
  <si>
    <t>OU.A1.06.01</t>
  </si>
  <si>
    <t>PQA6-RBFQ</t>
  </si>
  <si>
    <t>Tobogan amb estructura d'acer inoxidable 304 , d'1,5 m d'alçada i 1 m d'amplada, model ref. 3.63320 BDU o equivalent, col·locat amb plaques d'ancoratge i fixacions mecàniques</t>
  </si>
  <si>
    <t>PQA5-RRUG</t>
  </si>
  <si>
    <t>Pressa d'escalada, gran talla G, de color gris antracita, groc, taronja, vermell, verd, lila, etc., fabricada amb BIO plàstics, model ref. SAITOPRESA-GR de BDU o equivalent, fixada amb cargols expansius</t>
  </si>
  <si>
    <t>PQA5-RRSG</t>
  </si>
  <si>
    <t>Corda de recolzament per a rampa inclinada, de 1'5 m multicolor, model ref. 3.69470 de BDU o equivalent fixada amb cargols expansius</t>
  </si>
  <si>
    <t>PQA2-RBEZ</t>
  </si>
  <si>
    <t>Balancí infantil amb 2 seients sobre estructura de fusta model Double Seat Springer de Kompan o equivalent, amb 1 molla i accessoris fixat a dau de formigó fet in situ</t>
  </si>
  <si>
    <t>PQA2-RBEE</t>
  </si>
  <si>
    <t>Joc d'equilibri amb estructura de fusta de robinia i corda amb accessoris model balance Posts with Rope de Kompan o equivalent, col·locat amb daus de formigó fets in situ</t>
  </si>
  <si>
    <t>PQA3-RRP1</t>
  </si>
  <si>
    <t>Estructura d'escalada model Mariposa Physical de Kompan o equivalent, formada per postes verticals i perfils d'acer galvanitzat i d'acer inoxidable, xarxes D.19 mm de filferros d'acer galvanitzat embolcallats de fil PES i discos d'EPDM, muntada sobre daus de formigó de 80x80x60 cm i ancortages enterrats, totalment instal·lada. Dimensions 685x571x308 cm</t>
  </si>
  <si>
    <t>PQA3-RRP2</t>
  </si>
  <si>
    <t>Estructura d'escalada de fusta model Parkour 9 de Kompan o equivalent, formada per postes verticals de fusta de robinia amb certificacio FSC i xarxes de PA estabilitzat amb reforç de cable d'acer i seients de cautxú, muntada sobre daus de formigó de 80x80x60 cm i ancortages enterrats, totalment instal·lada. Dimensions 464x997x273 cm</t>
  </si>
  <si>
    <t>PQA3-RRPM</t>
  </si>
  <si>
    <t>Conjunt de tendals amb estructura de 12 màstils d'acer galvanitzat de D.160 mm i 6 m d'alçada i 8 vela tensada triagular de 6x6 m, muntats sobre daus de formigó de 140x140x100 cm i ancortages enterrats, totalment instal·lada</t>
  </si>
  <si>
    <t>PQA3-RRP3</t>
  </si>
  <si>
    <t>Tanca de posts de fusta tornejada de D.10 cm i distancia entre muntants 10 cm, muntada sobre base de formigó de 40x40 cm, d'alçada vista 90-110 cm, inclós part proporcional de porta d'accés</t>
  </si>
  <si>
    <t>Equipament espai públic</t>
  </si>
  <si>
    <t>OU.A1.06.02</t>
  </si>
  <si>
    <t>PQ12-RR01</t>
  </si>
  <si>
    <t>Cadira alta Urbidermis HARPO de 0,60m h1,80m fusta tropical FSC 100%
Banc model HARPO d'Urbidermis-Santa&amp;Cole de 0,60m de longitud amb respatller amb una alçada de 1,80m. Banc  disseny especial, amb estructura de fosa d'alumini AG3 acabada granallada i anoditzada (15micres de gruix). Seient i respatller format per 6 llistons iguals de secció rectangular de 90x30mm de fusta massissa tropical amb certificació FSC® 100% protegida amb oli monocapa, col·locat amb dos perns per estructura d'acer inoxidable A2(AISI304) M10x120 i resina epoxi, ciment ràpid o similar</t>
  </si>
  <si>
    <t>PQ12-RR02</t>
  </si>
  <si>
    <t>Banc Urbidermis HARPO de 1,75m fusta tropical FSC 100%
Banc model HARPO d'Urbidermis-Santa&amp;Cole de 1,75m de longitud amb respatller, amb 2 estructures de fosa d'alumini AG3 acabada granallada i anoditzada (15micres de gruix). Seient i respatller format per 6 llistons iguals de secció rectangular de 90x30mm de fusta massissa tropical amb certificació FSC® 100% protegida amb oli monocapa, col·locat amb dos perns per estructura d'acer inoxidable A2(AISI304) M10x120 i resina epoxi, ciment ràpid o similar</t>
  </si>
  <si>
    <t>PQ12-RR03</t>
  </si>
  <si>
    <t>Cadira Urbidermis HARPO de 0,60m fusta tropical FSC 100%
Banc model HARPO d'Urbidermis-Santa&amp;Cole de 0,60m de longitud amb respatller, amb estructura de fosa d'alumini AG3 acabada granallada i anoditzada (15micres de gruix). Seient i respatller format per 6 llistons iguals de secció rectangular de 90x30mm de fusta massissa tropical amb certificació FSC® 100% protegida amb oli monocapa, col·locat amb dos perns per estructura d'acer inoxidable A2(AISI304) M10x120 i resina epoxi, ciment ràpid o similar</t>
  </si>
  <si>
    <t>PQ12-RR04</t>
  </si>
  <si>
    <t>Harpo Lounge Chair Urbidermis de 0,60m fusta tropical FSC 100%
Longue-Chair model HARPO d'Urbidermis-Santa&amp;Cole de 0,60m d'amplada amb braços. Butaca de respatller alt i formes simples, amb dues estructures de platina doblegada d'acer classe 1 de 8mm galvanitzada en calent (90micres UNE-EN-ISO1461) i acabades pintades de color Gris Fosc. Seient i respatller format per 10 llistons iguals de secció rectangular de 90x20mm de fusta massissa tropical amb certificació FSC® 100% protegida amb oli monocapa, col·locada amb dos perns per estructura d'acer inoxidable A2(AISI304) M10x120 i resina epoxi, ciment ràpid o similar</t>
  </si>
  <si>
    <t>PQ12-RR06</t>
  </si>
  <si>
    <t>Harpo Chaise Longue Urbidermis de 0,60m fusta tropical FSC 100%
Chaise-Longue model HARPO d'Urbidermis-Santa&amp;Cole de 0,60m d'amplada. Gandula de llarg perfil i formes simples, amb dues estructures de platina doblegada d'acer classe 1 de 8mm galvanitzada en calent (90micres UNE-EN-ISO1461) i acabades pintades de color Gris Fosc. Seient i respatller format per 18 llistons iguals de secció rectangular de 90x20mm de fusta massissa tropical amb certificació FSC® 100% protegida amb oli monocapa, col·locada amb dos perns per estructura d'acer inoxidable A2(AISI304) M10x120 i resina epoxi, ciment ràpid o similar</t>
  </si>
  <si>
    <t>PQ12-RR08</t>
  </si>
  <si>
    <t>Banc Urbidermis FLAVIO de 1,75m fusta tropical FSC 100%
Banc model FLAVIO d'Urbidermis-Santa&amp;Cole de 1,75m de longitud, amb 2 estructures de fosa d'alumini AG3 acabada granallada i anoditzada (15 micres de gruix). Seient format per 6 llistons iguals de secció rectangular de 90x30mm de fusta massissa tropical amb certificació FSC® 100% protegida amb oli monocapa, col·locat amb dos perns per estructura d'acer inoxidable A2(AISI304) M10x120 i resina epoxi, ciment ràpid o similar</t>
  </si>
  <si>
    <t>PQ12-RR09</t>
  </si>
  <si>
    <t>Banqueta Urbidermis FLAVIO de 1,75m fusta tropical FSC 100%
Banqueta model FLAVIO d'Urbidermis-Santa&amp;Cole de 1,75m de longitud, amb 2 estructures de fosa d'alumini AG3 acabada granallada i anoditzada (15micres de gruix). Seient format per 4 llistons iguals de secció rectangular de 90x30mm de fusta massissa tropical amb certificació FSC® 100% protegida amb oli monocapa, col·locada amb dos perns per estructura d'acer inoxidable A2(AISI304) M10x120 i resina epoxi, ciment ràpid o similar</t>
  </si>
  <si>
    <t>PQ12-RR10</t>
  </si>
  <si>
    <t>Banqueta i banc Urbidermis FLAVIO de 3,00m fusta tropical FSC 100%
Banc i banqueta model FLAVIO d'Urbidermis-Santa&amp;Cole de 3,00m de longitud total, amb 3 estructures de fosa d'alumini AG3 acabada granallada i anoditzada (15micres de gruix). Seient format per 6 i 4 llistons iguals de secció rectangular de 90x30mm de fusta massissa tropical amb certificació FSC® 100% protegida amb oli monocapa, col·locada amb dos perns per estructura d'acer inoxidable A2(AISI304) M10x120 i resina epoxi, ciment ràpid o similar</t>
  </si>
  <si>
    <t>PQ22-MA8Q</t>
  </si>
  <si>
    <t>Paperera de peu de planxa d'acer zincat acabat amb pintat al forn, de 63 l de capacitat i cubeta extraible de polietilè, per a col·locació superficial ancorada amb dau de formigó</t>
  </si>
  <si>
    <t>PQZ0-ME9V</t>
  </si>
  <si>
    <t>Aparcabicicletes en forma de U d'acer inoxidable amb acabat polit, de 750 mm de llargària i 750 mm d'alçària amb capacitat per a 1 bicicleta, encastat al paviment</t>
  </si>
  <si>
    <t>PQ45-AHFL</t>
  </si>
  <si>
    <t>Pilona de fusta plàstica reciclada, de secció circular, d'alçària 1100 mm, amb cap d'acer inoxidable, col·locada encastada</t>
  </si>
  <si>
    <t>PQ30-RUK0</t>
  </si>
  <si>
    <t>Font per a exterior model Caudal de Santa&amp;Cole o equivalent , de 85 cm d'alçada, de xapa d'acer zincat acabada lacada, broc de llautó polit amb polsador temporitzat i reixa de desguàs rectangular, ancorada amb dau de formigó</t>
  </si>
  <si>
    <t>PQ22-RMPR</t>
  </si>
  <si>
    <t>pa</t>
  </si>
  <si>
    <t>Partida açada a justificar per a la senyalització vertical de trànsit i informació de parc a determinar amb la propietat, inclós obra civil necessarària per la seva fixació</t>
  </si>
  <si>
    <t>07</t>
  </si>
  <si>
    <t>Instal·lacions i serveis</t>
  </si>
  <si>
    <t>Sanejament</t>
  </si>
  <si>
    <t>OU.A1.07.01</t>
  </si>
  <si>
    <t>F2A10EZA</t>
  </si>
  <si>
    <t>Obertura i formació de rasa drenant. 50cm d'amplada 100cm de profunditat amb mitjans mecànics i manuals, segons plànol. Farcit de rasa amb grava d'entre 3 i 6mm. Inclou canonada de tubdren DN200 recoberta de mala geotèxtil.</t>
  </si>
  <si>
    <t>F2A10EZB</t>
  </si>
  <si>
    <t>Obertura i formació de rasa drenant. 50cm d'amplada 100cm de profunditat amb mitjans mecànics i manuals, segons plànol. Farcit de rasa amb grava d'entre 3 i 6mm. Inclou canonada de tubdren DN110 recoberta de mala geotèxtil.</t>
  </si>
  <si>
    <t>F2A10EZE</t>
  </si>
  <si>
    <t xml:space="preserve">Obertura i tancament de rasa per a instal·lació de tub de sanejament enterrat. Rasa de 40cm d'amplada 100cm de profunditat amb mitjans mecànics i manuals, segons plànol. </t>
  </si>
  <si>
    <t>PD781-Q0KY</t>
  </si>
  <si>
    <t>Claveguera amb tub de PVC-U de paret sòlida per a sanejament soterrat sense pressió, superfícies interna llisa i externa llisa, diàmetre nominal DN 200, classe de rigidesa anular SN 4 (rigidesa anular &gt;= 4kN/m2), codi d'àrea d'aplicació U (ús en l'exterior de l'estructura dels edificis), fabricació segons norma UNE-EN 1401-1, de color taronja-marró RAL 8023, per a unió elàstica amb anella elastomèrica d'estanquitat, col·locat al fons de la rasa sobre llit de sorra de 10 cm de gruix, inclòs el reblert del recolzament del tub, amb picó vibrant de combustible</t>
  </si>
  <si>
    <t>PD781-WBRZ</t>
  </si>
  <si>
    <t>Claveguera amb tub de PVC-U de paret sòlida per a sanejament soterrat sense pressió, superfícies interna llisa i externa llisa, diàmetre nominal DN 250, classe de rigidesa anular SN 4 (rigidesa anular &gt;= 4kN/m2), codi d'àrea d'aplicació U (ús en l'exterior de l'estructura dels edificis), fabricació segons norma UNE-EN 1401-1, de color taronja-marró RAL 8023, per a unió elàstica amb anella elastomèrica d'estanquitat, col·locat al fons de la rasa sobre llit de sorra de 10 cm de gruix, inclòs el reblert del recolzament del tub, amb picó vibrant elèctric</t>
  </si>
  <si>
    <t>PD781-WBRX</t>
  </si>
  <si>
    <t>Claveguera amb tub de PVC-U de paret sòlida per a sanejament soterrat sense pressió, superfícies interna llisa i externa llisa, diàmetre nominal DN 160, classe de rigidesa anular SN 4 (rigidesa anular &gt;= 4kN/m2), codi d'àrea d'aplicació U (ús en l'exterior de l'estructura dels edificis), fabricació segons norma UNE-EN 1401-1, de color taronja-marró RAL 8023, per a unió elàstica amb anella elastomèrica d'estanquitat, col·locat al fons de la rasa sobre llit de sorra de 10 cm de gruix, inclòs el reblert del recolzament del tub, amb picó vibrant elèctric</t>
  </si>
  <si>
    <t>PDK4-SAN6</t>
  </si>
  <si>
    <t>Pericó de registre de formigó prefabricat sense fons de 40x40x45 cm, per a instal·lacions de serveis, col·locat sobre llit de grava de 15 cm de gruix i reblert lateral amb terra de la mateixa excavació, en entorn urbà amb dificultat de mobilitat, en voreres &gt; 3 i &lt;= 5 m d'amplària o calçada/plataforma única &gt; 7 i &lt;= 12 m d'amplària, amb afectació per serveis o elements de mobiliari urbà, en actuacions de fins a 1 u</t>
  </si>
  <si>
    <t>PDK1-DXA4</t>
  </si>
  <si>
    <t>Bastiment quadrat i tapa quadrat de fosa dúctil per a pericó de serveis, recolzada, pas lliure de 400x400 mm classe B125 segons norma UNE-EN 124, col·locada amb morter per a ram de paleta</t>
  </si>
  <si>
    <t>PD06-VOZA</t>
  </si>
  <si>
    <t>Pou de registre de formigó prefabricat circular de diàmetre 100 cm i 1,6 m de fondària, sense fons, 15 cm de grava a la base. Part proporcional de peces especials, bastiment quadrat de fosa dúctil per a pou de registre i tapa abatible, pas lliure de 700 mm de diàmetre i classe D400 segons norma UNE-EN 124 col·locat amb morter i graons de polipropilè armat</t>
  </si>
  <si>
    <t>PD06-VOZB</t>
  </si>
  <si>
    <t>Construcció de pou sobreixidor seguint plànols de projecte.
Pou de registre de formigó prefabricat circular de diàmetre 100 cm i 1,6 m de fondària, sense fons, 15 cm de grava a la base. Part proporcional de peces especials. Pas lliure de 100cm de diàmetre. Col·locació amb morter i graons de polipropilè armat.
Inclou reixa de tipus religa B125 circular de diámetre 100cm, elevada 10cm damunt pel pou per facilitar l'entrada d'aigua.</t>
  </si>
  <si>
    <t>PFA8-DVZA</t>
  </si>
  <si>
    <t>Modificació de pou existent per a la connexió de nou tub d'avocament de diàmetre igual o inferior a DN250.
Inclou les tasques d'excavació al voltant del pou, verificació dels materials del pou, confirmació de dimensions, buidat del pou, marcat de les obertures, perforació de les parets amb corona, instal·lació de manguito o passamurs d'estanqueïtat, col·locació del tub, sellat i acabat.
Perforació amb corona del diámetre de tub corresponent i junta d'estanqueïtat tipus no-loss.</t>
  </si>
  <si>
    <t>PD1A-F1ZA</t>
  </si>
  <si>
    <t>Connexionat del desguàs de la font. Instal·lació de sifó i connexió a la canonada de desguàs mitjançant arqueta.</t>
  </si>
  <si>
    <t>PD1A-F1ZW</t>
  </si>
  <si>
    <t>Partida alçada de justificar en concepte de pagament dels drets de connexió a la xarxa de sanejament municipal.
Inclou pagament de taxes i tràmits de gestió amb entitats públiques i/o privades.</t>
  </si>
  <si>
    <t>PD1A-F1ZZ</t>
  </si>
  <si>
    <t>Partida alçada de justificar en concepte de realçament dels pous de sanejament existents en l'ambit del parc.
Inclou el subministrament de les peces de formigó en cas de ser necessari, les tasques de paleteria per a l'ajust amb el nou paviment i el reposicionament dels marcs i tapes.</t>
  </si>
  <si>
    <t>PFB3-DVAD</t>
  </si>
  <si>
    <t>Proves i posada en marxa de la instal·lació</t>
  </si>
  <si>
    <t>PDK4-SAZX</t>
  </si>
  <si>
    <t>Pericó de registre de formigó prefabricat sense fons de 70x70x100 cm, per a instal·lacions de serveis, col·locat sobre llit de grava de 15 cm de gruix i reblert lateral amb terra de la mateixa excavació, en entorn urbà sense dificultat de mobilitat, en voreres &gt; 3 i &lt;= 5 m d'amplària o calçada/plataforma única &gt; 7 i &lt;= 12 m d'amplària, amb afectació per serveis o elements de mobiliari urbà, en actuacions de més de 5 u</t>
  </si>
  <si>
    <t>PDK1-DXAC</t>
  </si>
  <si>
    <t>Bastiment quadrat i tapa quadrat de fosa dúctil per a pericó de serveis, recolzada, pas lliure de 700x700 mm i classe B125 segons norma UNE-EN 124, col·locada amb morter per a ram de paleta</t>
  </si>
  <si>
    <t>PD1A-F1AB</t>
  </si>
  <si>
    <t>Partida alçada de justificar en concepte derealització d'inspecció amb càmera de video de la xarxa de clavegueram executada i emissió del posterior informe.</t>
  </si>
  <si>
    <t>Aigua potable</t>
  </si>
  <si>
    <t>OU.A1.07.02</t>
  </si>
  <si>
    <t>PJMZ-IRSN</t>
  </si>
  <si>
    <t>Connexió a la xarxa general amb escomesa per a subministrament d'aigua de 2,5 m3/h, inclòs els drets de la companyia, del subministrament, fiança, import del comptador i quota anual de conservació</t>
  </si>
  <si>
    <t>PN33-AOD6</t>
  </si>
  <si>
    <t>Vàlvula de bola de material plàstic, segons norma UNE-EN ISO 16135, manual, per a roscar, de 2 vies, DN 20 (per a tub de 3/4 * ), de 10 bar de pressió nominal, cos i bola de PVC-U, portajunts a pressió, tancament de polietilè HDPE i junts d'estanqueïtat d'etilè propilè diè (EPDM), accionament per maneta, muntada en pericó de canalització soterrada</t>
  </si>
  <si>
    <t>PNE2-767O</t>
  </si>
  <si>
    <t>Filtre colador d'acer inoxidable 1.4409 (AISI 316), de diàmetre nominal 3/4´´, de 40 bar de PN, roscat, muntat en pericó de canalització soterrada</t>
  </si>
  <si>
    <t>PJM41-NAHP</t>
  </si>
  <si>
    <t>Comptador d'aigua per velocitat, de raig múltiple, DN20, amb unions roscades d'1* segons ISO 228-1, transmissió magnètica, equipat amb emissor d'impulsos inductiu, rati de mesura d'1, 10 o 100 l/impuls, cabal permanent Q3 de 4 m3/h, rati Q3/Q1 &gt;=80 en posició horitzontal, classe de temperatura T50, cos de llautó, construcció segons REAL DECRETO 244/2016 i REAL DECRETO 244/2016, connectat a una bateria o a un ramal</t>
  </si>
  <si>
    <t>PN85-4IO2</t>
  </si>
  <si>
    <t>Vàlvula de retenció de clapeta, amb rosca, de 3/4* de diàmetre nominal, de 16 bar de pressió nominal, cos de llautó, clapeta de llautó i tancament de seient metàl·lic, muntada en pericó de canalització soterrada</t>
  </si>
  <si>
    <t>PN71-118EK</t>
  </si>
  <si>
    <t>Vàlvula reductora de pressió regulable amb rosca, de diàmetre nominal 3/4´´, de 25 bar de pressió màxima i amb un diferencial màxim regulable entre 19 i 24 bar, de llautó, preu mitjà i muntada en pericó de canalització soterrada</t>
  </si>
  <si>
    <t>F2A10EAG</t>
  </si>
  <si>
    <t>Obertura i tancament de rasa de 40cm d'amplada i 70cm de profunditat amb mitjans mecànics i manuals per a corrugat DN63 per al pas de xarxa d'aigua potable. Dau formigonat. Segons plànol.</t>
  </si>
  <si>
    <t>PFB3-140ES</t>
  </si>
  <si>
    <t>Tub de polietilè de designació PE 100, diàmetre nominal DN 25, pressió nominal PN 16 (SDR 11), subministrat en rotlle, fabricació segons norma UNE-EN 12201-2, inclosa la part proporcional d'accessoris d'unió mitjançant electrosoldadura, col·locat al fons de la rasa, sense afectació per presència de serveis en la rasa, sense presència d'estrebada, amb grau de dificultat mitjà, amb reblert sobre llit de sorra de 0,1 m de gruix, inclòs el reblert del recolzament del tub</t>
  </si>
  <si>
    <t>PFB3-140ER</t>
  </si>
  <si>
    <t>Tub de polietilè de designació PE 100, diàmetre nominal DN 20, pressió nominal PN 16 (SDR 11), subministrat en rotlle, fabricació segons norma UNE-EN 12201-2, inclosa la part proporcional d'accessoris d'unió mitjançant electrosoldadura, col·locat al fons de la rasa, sense afectació per presència de serveis en la rasa, sense presència d'estrebada, amb grau de dificultat mitjà, amb reblert sobre llit de sorra de 0,1 m de gruix, inclòs el reblert del recolzament del tub</t>
  </si>
  <si>
    <t>PJ240-3EZA</t>
  </si>
  <si>
    <t>Tub tipus ´´flexo´´ reforçat, de 1/2´´, 3m de longitud. Extrems roscats. 
Construit en acer innoxidable AISI 304.
Tub interior de EPDM.
Casquillos en innox AISI 304.
Ràcors de llautó niquelat.
Juntes d'EPDM.
Subministrament i instal·lació.</t>
  </si>
  <si>
    <t>PG2N-EUGL</t>
  </si>
  <si>
    <t>Tub corbable corrugat de polietilè, de doble capa, llisa la interior i corrugada l'exterior, de 63 mm de diàmetre nominal, aïllant i no propagador de la flama, resistència a l'impacte de 20 J, resistència a compressió de 450 N, muntat com a canalització soterrada</t>
  </si>
  <si>
    <t>PDK2-VL6Y</t>
  </si>
  <si>
    <t>Pericó de registre de fàbrica de maó de 80x40x40 cm, per a instal·lacions de serveis, amb parets de 15 cm de gruix de maó calat de 290x140x100 mm, arrebossada i lliscada interiorment amb morter mixt amb una proporció en volum 1:0,5:4, sobre solera de formigó de 20 cm de gruix i reblert lateral amb terra de la mateixa excavació</t>
  </si>
  <si>
    <t>PDK4-M7ZA</t>
  </si>
  <si>
    <t>Pericó de formigó prefabricat sense fons de 40x40 cm i fondària de 50 cm, per a instal·lacions de serveis, col·locat sobre llit de grava de 15 cm de gruix i reblert lateral amb terra de la mateixa excavació, en Entorn urbà sense dificultat de mobilitat, en voreres &gt; 3 i &lt;= 5 m d'amplària o calçada/plataforma única &gt; 7 i &lt;= 12 m d'amplària, amb afectació per serveis o elements de mobiliari urbà, en Actuacions d'1 a 5 1 u</t>
  </si>
  <si>
    <t>PJ210-3YZA</t>
  </si>
  <si>
    <t>Connexionat de font pública a la xarxa d'abastiment d'aigua</t>
  </si>
  <si>
    <t>PFBA-YUND</t>
  </si>
  <si>
    <t>Maniguet d'unió, de polipropilè, diàmetre nominal DN 25, pressió nominal PN 16, amb 2 unions mecàniques per compressió mitjançant femella i col·locat al fons de la rasa, en entorn urbà, en obres sense dificultat de mobilitat, sense afectació per presència de serveis en la rasa, sense presència d'estrebada</t>
  </si>
  <si>
    <t>Instal·lació d'electricitat i enllumenat</t>
  </si>
  <si>
    <t>Titol 5</t>
  </si>
  <si>
    <t>Baixa tensió i enllumenat</t>
  </si>
  <si>
    <t>OU.A1.07.03.03</t>
  </si>
  <si>
    <t>EGPA0001</t>
  </si>
  <si>
    <t>Pa</t>
  </si>
  <si>
    <t>Partida alçada a justificar en concepte d'escomesa elèctrica i entroncament per a Quadre de comandament d'Enllumenat Públic.
Inclou els tràmits amb la companyia elèctrica, els treballs d'intervenció i derivació del prisma existent, desenergització i tots els treballs necessàries per deixar en funcionament d'acord a normativa el nou quadre general d'enllumenat.</t>
  </si>
  <si>
    <t>PG33-E4AD</t>
  </si>
  <si>
    <t>Legalització i altres tràmits oficials</t>
  </si>
  <si>
    <t>PG33-E6UW</t>
  </si>
  <si>
    <t>Cable amb conductor de coure de tensió assignada0,6/1 kV, de designació RZ1-K (AS), construcció segons norma UNE 21123-4, tripolar, de secció 3x10 mm2, amb coberta del cable de poliolefines, classe de reacció al foc Cca-s1b, d1, a1 segons la norma UNE-EN 50575 amb baixa emissió fums, col·locat en tub</t>
  </si>
  <si>
    <t>PG33-E6UY</t>
  </si>
  <si>
    <t>Cable amb conductor de coure de tensió assignada0,6/1 kV, de designació RZ1-K (AS), construcció segons norma UNE 21123-4, tripolar, de secció 3x16 mm2, amb coberta del cable de poliolefines, classe de reacció al foc Cca-s1b, d1, a1 segons la norma UNE-EN 50575 amb baixa emissió fums, col·locat en tub</t>
  </si>
  <si>
    <t>PDK4-Z9TM</t>
  </si>
  <si>
    <t>Pericó de formigó prefabricat sense fons de 40x40 cm i fondària de 70 cm, per a instal·lacions de serveis, col·locat sobre llit de grava de 15 cm de gruix i reblert lateral amb terra de la mateixa excavació</t>
  </si>
  <si>
    <t>PG33-E6UR</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</si>
  <si>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</si>
  <si>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PGD2-E3E9</t>
  </si>
  <si>
    <t>Placa de connexió a terra d'acer, quadrada (massissa), de superfície 0,3 m2, de 3 mm de gruix i soterrada</t>
  </si>
  <si>
    <t>F2A10EZC</t>
  </si>
  <si>
    <t>Obertura i tancament de rasa d'enllumenat Públic i telecomunicacions de 1T DN90 + 1T DN40. Prisma formigonat. Execució amb serveis existents amb mitjans mecànics i manuals, segons planols.Amplada de 40cm i profunditat de 70cm. Farcit de rases per capes de 20cm amb terra exenta d'àrids majors de 9cm, i piconada al 90% del pròctor modificat. Inclou els dos corrugats i un cable de terra nu 1x35mm2.</t>
  </si>
  <si>
    <t>F2A10EZQ</t>
  </si>
  <si>
    <t>Obertura i tancament de rasa d'enllumenat Públic i telecomunicacions de 2T DN90 + 2T DN40. Prisma formigonat. Execució amb serveis existents amb mitjans mecànics i manuals, segons planols.Amplada de 40cm i profunditat de 70cm. Farcit de rases per capes de 20cm amb terra exenta d'àrids majors de 9cm, i piconada al 90% del pròctor modificat. Inclou els dos corrugats i un cable de terra nu 1x35mm2.</t>
  </si>
  <si>
    <t>FHGAU01Z</t>
  </si>
  <si>
    <t>Subministrament, muntatge, i connexionat d'armari de protecció i control d'enllumenat públic d'acer inoxidable, amb 5 sortides, totalment instal.lat, connectat i provat, s´inclou base de formigó d'ancoratge i tot el petit material auxiliar necessari de connexió i muntatge.
Model Citi 10R firma ARELSA o similar equivalent
Inclou:
- Escomesa i comptador de companyia.
- Proteccions elèctriques segons esquemes unifilars.
- Estabilitzador estàtic fins a 15 kVA. Amb connexió al Sistema per BUS 485.
- Sistema de control centralitzat Urbilux via ràdio amb antena incorporada en el quadre.
Programat en fàbrica i personalitzat per al seu emplaçament definitiu.
Tot el aparellatge de primeres marques Schneider, ABB, Siemens o similar.</t>
  </si>
  <si>
    <t>PG33-E4AW</t>
  </si>
  <si>
    <t>Subministrament muntatge i connexionat de punt de llum o mecanisme.
Inclou:
- Conductor de coure de designació une rz1-k(as), baixa emissivitat fums, unipolar de secció 1x2,5 mm2, col.locat en tub i part proporcional de caixa de derivació.
- Tub corrugat
- Caixa de derivació estanca
- Caixa seccionadora de fusibles de fins a 20A
- Bornes de connexió necessàries
- Borneres i qualsevol element auxiliar necessari per a la posada en servei de les llumeneres</t>
  </si>
  <si>
    <t>FHGAU0ZA</t>
  </si>
  <si>
    <t>Armari per a programador de reg, equipat amb:
- Envolvent IP66.
- Programador de reg segons plecs de l'AMB
- Conversor fibra-Coure
- 2 endolls Shucko
- Connexió cap a les 6 electrovàlvules amb fusible per a cada conductor
- Proteccions:
-----GENERAL:
----------Magnetotèrmic 32A 2P corba C
----------DIferencial 40A 30mA
-----SORTIDA PROGRAMADOR I CONVERSOR FIBRA:
----------Magnetotèrmic de 16A 2P corba B 
-----SORTIDA BASES 16A:
----------Magnetotèrmic 16A 2P Corba C
Tot el aparellatge de primeres marques Schneider, ABB, Siemens o similar.
Inclou tot el cablejat elèctric i de dades intern del quadre.
Quadre definit en el PLEC DE PRESCRIPCIONS TÈCNIQUES PER AL DISSENY DE L'EXECUCIÓ I LA RECEPCIÓ D'ESPAIS VERDS.</t>
  </si>
  <si>
    <t>PG33-E45H</t>
  </si>
  <si>
    <t>Cable amb conductor de coure de tensió assignada0,6/1 kV, de designació RZ1-K (AS), construcció segons norma UNE 21123-4, multipolar, de secció 14x1,5 mm2, amb coberta del cable de poliolefines, classe de reacció al foc Cca-s1b, d1, a1 segons la norma UNE-EN 50575 amb baixa emissió fums, col·locat en canal o safata</t>
  </si>
  <si>
    <t>10</t>
  </si>
  <si>
    <t>Enllumenat: equips</t>
  </si>
  <si>
    <t>OU.A1.07.03.10</t>
  </si>
  <si>
    <t>PHM2-RRU1</t>
  </si>
  <si>
    <t>Fanal model ARNE d'Urbidermis 3x 56W 2200K TIII h=9m
Columna troncocònica inclinada amb una conicitat del 12,5%, secció circular de 9,00?m d'alçada total, d'acer galvanitzat acabat pintat. Certificada CE (ENAC). Per a 3 projectors ARNE a diferent alçada i orientació (h8,50m/0º; h8,00m/-45º; h7,50m/45º). Amb dues portelles de registre enrasades amb marc reforçat. Per a instal·lació amb placa base plana, anell i carteles de reforç, 20?cm per sota del paviment acabat. Protecció alta ambient marítim, col·locada sobre dau de formigó</t>
  </si>
  <si>
    <t>PHM2-RRU2</t>
  </si>
  <si>
    <t>Fanal model ARNE d'Urbidermis 3x 39W 2200K TIII h=7m
Columna troncocònica inclinada amb una conicitat del 12,5%, secció circular de 7,00m d'alçada total, d'acer galvanitzat acabat pintat. Certificada CE (ENAC). Per a 3 projectors ARNE a diferent alçada i orientació (h6,50m/0º; h6,00m/-45º; h5,50m/45º). Amb dues portelles de registre enrasades amb marc reforçat. Per a instal·lació amb placa base plana, anell i carteles de reforç, 20?cm per sota del paviment acabat. Protecció alta ambient marítim, col·locada sobre dau de formigó</t>
  </si>
  <si>
    <t>PHM2-RRU3</t>
  </si>
  <si>
    <t>PHM2-RRU4</t>
  </si>
  <si>
    <t>Fanal model ARNE d'Urbidermis 2x39W 2200K TII h=7m
Columna troncocònica inclinada amb una conicitat del 12,5%, secció circular de 7,00m d'alçada total, d'acer galvanitzat acabat pintat. Certificada CE (ENAC). Per a 2 projectors ARNE a diferent alçada i orientació (h6,40m/-45º; h5,70m/45º). Amb dues portelles de registre enrasades amb marc reforçat. Per a instal·lació amb placa base plana, anell i carteles de reforç, 20?cm per sota del paviment acabat. Protecció alta ambient marítim, col·locada sobre dau de formigó</t>
  </si>
  <si>
    <t>PHQE-RRP1</t>
  </si>
  <si>
    <t>Projector orientable model ARNE d'Urbidermis de 56W (36L 2200K IRC70 500mA), realitzat en injecció d'alumini acabat pintat, de geometria circular amb compartiment de diàmetre 306mm i alçada 81mm per a l'allotjament de la font de llum i compartiment de diàmetre 111mm i alçada 219mm per a l'allotjament de l'equip auxiliar. Sistema òptic de tecnologia LED, de distribució asimètrica viària IESNA Type III. Font d'alimentació electrònica regulable. Classe I. IP66. IK08. Protecció alta ambient marítim, col·locat, inclós part proporcional de lira per a projector, si s'escau</t>
  </si>
  <si>
    <t>PHM2-RRU5</t>
  </si>
  <si>
    <t>Fanal model ARNE d'Urbidermis 1x21W 2200K TII h=5m
Columna troncocònica inclinada amb una conicitat del 12,5%, secció circular de 5,00 m d'alçada total, d'acer galvanitzat acabat pintat. Certificada CE (ENAC). Per a 1 projector ARNE. Amb una portella de registre enrasada amb marc reforçat. Per a instal·lació amb placa base plana, anell i carteles de reforç, 20?cm per sota del paviment acabat. Protecció alta ambient marítim, col·locada sobre dau de formigó</t>
  </si>
  <si>
    <t>PHQE-RRP2</t>
  </si>
  <si>
    <t>Projector orientable model ARNE d'Urbidermise de 21W (18L 2200K IRC70 350mA), realitzat en injecció d'alumini acabat pintat, de geometria circular amb compartiment de diàmetre 306mm i alçada 81mm per a l'allotjament de la font de llum i compartiment de diàmetre 111mm i alçada 219mm per a l'allotjament de l'equip auxiliar. Sistema òptic de tecnologia LED, de distribució asimètrica viària IESNA Type II. Font d'alimentació electrònica regulable. Classe I. IP66. IK08. Protecció alta ambient marítim, col·locat, inclós part proporcional de lira per a projector, si s'escau</t>
  </si>
  <si>
    <t>As-built</t>
  </si>
  <si>
    <t>OU.A1.07.05</t>
  </si>
  <si>
    <t>PD7G-EKAV</t>
  </si>
  <si>
    <t>Redacció de dossier as-built per a totes les instal·lacions, incloent:
- Esquemas de principio.
- Plànols complets de les instal·lacions realitzades.
- Fulls de càlcul amb els resultats de les proves realitzades.
- Memòria descriptiva de les instal·lacions executades</t>
  </si>
  <si>
    <t>08</t>
  </si>
  <si>
    <t>Jardineria i reg</t>
  </si>
  <si>
    <t>Jardineria</t>
  </si>
  <si>
    <t>Arbres</t>
  </si>
  <si>
    <t>OU.A1.08.01.01</t>
  </si>
  <si>
    <t>PR472-91N4</t>
  </si>
  <si>
    <t>Subministrament de Pinus pinea d'alçària de 250 a 300 cm, en contenidor de 30 a 80 l</t>
  </si>
  <si>
    <t>PR472-91N2</t>
  </si>
  <si>
    <t>Subministrament de Pinus halepensis d'alçària de 250 a 300 cm, en contenidor de 30 a 80 l</t>
  </si>
  <si>
    <t>PR62-8YXL</t>
  </si>
  <si>
    <t>Plantació de conífera amb pa de terra o contenidor, de 2,5 a 3,5 m d'alçària de tronc i capçada, excavació de clot de plantació de 120x120x80 cm amb mitjans mecànics, en un pendent inferior al 25 %, reblert del clot amb substitució total de terra de l'excavació per sorra rentada i compost (70%-30%), primer reg i càrrega de les terres sobrants a camió</t>
  </si>
  <si>
    <t>PR41D-RU0K</t>
  </si>
  <si>
    <t>Subministrament de Casuarina equisetifolia de perímetre de 16 a 18 cm, en contenidor de 35 l</t>
  </si>
  <si>
    <t>PR459-8XIO</t>
  </si>
  <si>
    <t>Subministrament de Tamarix gallica de perímetre de 16 a 18 cm, amb pa de terra de diàmetre mínim 51 cm i profunditat mínima 35,7 cm segons fórmules NTJ</t>
  </si>
  <si>
    <t>PR459-RXHS</t>
  </si>
  <si>
    <t>Subministrament de Tamarix ramosissima de perímetre de 16 a 18 cm, amb pa de terra de diàmetre mínim 51 cm i profunditat mínima 35,7 cm segons fórmules NTJ</t>
  </si>
  <si>
    <t>PR436-RUS8</t>
  </si>
  <si>
    <t>Subministrament de Gleditsia triacanthos Inermis de perímetre de 16 a 18 cm, amb pa de terra de diàmetre mínim 57 cm i profunditat mínima 39,9 cm segons fórmules NTJ</t>
  </si>
  <si>
    <t>PR447-8ZMT</t>
  </si>
  <si>
    <t>Subministrament de Parkinsonia aculeata de perímetre de 16 a 18 cm, en contenidor de 35 l</t>
  </si>
  <si>
    <t>PR43E-8V3A</t>
  </si>
  <si>
    <t>Subministrament de Lagunaria patersonii de perímetre de 16 a 18 cm, en contenidor de 35 l</t>
  </si>
  <si>
    <t>PR443-8VLK</t>
  </si>
  <si>
    <t>Subministrament de Melia azedarach de perímetre de 16 a 18 cm, amb pa de terra de diàmetre mínim 51 cm i profunditat mínima 35,7 cm segons fórmules NTJ</t>
  </si>
  <si>
    <t>PR60-8YPA</t>
  </si>
  <si>
    <t>Plantació d'arbre planifoli amb pa de terra o contenidor, de 14 a 18 cm de perímetre de tronc a 1 m d'alçària (a partir del coll de l'arrel), excavació de clot de plantació de 80x80x80 cm amb mitjans mecànics, en un pendent inferior al 25 %, reblert del clot amb substitució total de terra de l'excavació per sorra rentada i compost (70%-30%), primer reg i càrrega de les terres sobrants a camió</t>
  </si>
  <si>
    <t>PRZ0-906N</t>
  </si>
  <si>
    <t>Aspratge triple d'arbre mitjançant 3 rolls de fusta de pi tractada en autoclau de secció circular, de 8 cm de diàmetre i 2 m de llargària, clavat al fons del forat de plantació 30 cm, i amb 3 abraçadores regulables de goma o cautxú</t>
  </si>
  <si>
    <t>Arbustives</t>
  </si>
  <si>
    <t>OU.A1.08.01.02</t>
  </si>
  <si>
    <t>PR49Q-R2UG</t>
  </si>
  <si>
    <t>Subministrament d'Artemisia arborescens en contenidor de 5 l</t>
  </si>
  <si>
    <t>PR4GH-R3Y8</t>
  </si>
  <si>
    <t>Subministrament de Pistacia lentiscus d'alçària de 60 a 80 cm, en contenidor de 5 l</t>
  </si>
  <si>
    <t>PR4GH-R3Y9</t>
  </si>
  <si>
    <t>Subministrament de Rhamnus alaternus d'alçària de 60 a 80 cm, en contenidor de 5 l</t>
  </si>
  <si>
    <t>PR4JJ-R55Q</t>
  </si>
  <si>
    <t>Subministrament de Vitex agnus-castus d'alçària de 60 a 80 cm, en contenidor de 5 l</t>
  </si>
  <si>
    <t>PR4J3-R5DE</t>
  </si>
  <si>
    <t>Subministrament de Teucrium fruticans d'alçària de 40 a 60 cm, en contenidor de 5 l</t>
  </si>
  <si>
    <t>PR4H8-R4Y9</t>
  </si>
  <si>
    <t>Subministrament de Salvia officinalis ssp. Lavandulifolia en contenidor de 3 l</t>
  </si>
  <si>
    <t>PR4H2-94UI</t>
  </si>
  <si>
    <t>Subministrament de Rosmarinus officinalis d'alçària de 40 a 60 cm, en contenidor de 3 l</t>
  </si>
  <si>
    <t>PR4EC-94NK</t>
  </si>
  <si>
    <t>Subministrament de Lavandula angustifolia en contenidor de 3 l</t>
  </si>
  <si>
    <t>PR4BF-94A2</t>
  </si>
  <si>
    <t>Subministrament de Cistus monspeliensis d'alçària de 30 a 40 cm, en contenidor de 3 l</t>
  </si>
  <si>
    <t>PR4BF-949M</t>
  </si>
  <si>
    <t>Subministrament de Cistus albidus d'alçària de 30 a 40 cm, en contenidor de 3 l</t>
  </si>
  <si>
    <t>PR4A1-R2VC</t>
  </si>
  <si>
    <t>Subministrament d'Atriplex halimus d'alçària de 40 a 60 cm, en contenidor de 5 l</t>
  </si>
  <si>
    <t>PR4J5-95ED</t>
  </si>
  <si>
    <t>Subministrament de Thymus vulgaris d'alçària de 20 a 30 cm, en contenidor de 3 l</t>
  </si>
  <si>
    <t>PR4DM-R3KM</t>
  </si>
  <si>
    <t>Subministrament d'Helichrysum stoechas, en contenidor d'1'5 l</t>
  </si>
  <si>
    <t>PR4DM-R4KM</t>
  </si>
  <si>
    <t>Subministrament d'Hyssopus offinalis, en contenidor d'1'5 l</t>
  </si>
  <si>
    <t>PR4DM-R5KM</t>
  </si>
  <si>
    <t>Subministrament de Globularia alypum, en contenidor d'1'5 l</t>
  </si>
  <si>
    <t>PR4DM-R6KM</t>
  </si>
  <si>
    <t>Subministrament de Muhlenbergia capillaris, en contenidor d'1'5 l</t>
  </si>
  <si>
    <t>PR4CS-R39X</t>
  </si>
  <si>
    <t>Subministrament d'Erigeron karvinskianus en contenidor d'1,5 l</t>
  </si>
  <si>
    <t>PR4F9-94UB</t>
  </si>
  <si>
    <t>Subministrament de Myrtus communis 'Tarentina' d'alçària de 30 a 50 cm, en contenidor de 3 l</t>
  </si>
  <si>
    <t>PR4JG-952U</t>
  </si>
  <si>
    <t>Subministrament de Viburnum tinus en contenidor de 5 l</t>
  </si>
  <si>
    <t>PR4JG-R52U</t>
  </si>
  <si>
    <t>Subministrament de Elaeagnus ebbingei, en contenidor de 5 l</t>
  </si>
  <si>
    <t>PR4BR-R4EC</t>
  </si>
  <si>
    <t>Subministrament de Coronilla glauca d'alçària de 30 a 50 cm, en contenidor de 3 l</t>
  </si>
  <si>
    <t>PR49B-92RX</t>
  </si>
  <si>
    <t>Subministrament d'Ammophila arenaria en contenidor de 3 l</t>
  </si>
  <si>
    <t>PR4EK-R4OM</t>
  </si>
  <si>
    <t>Subministrament de Lobularia maritima d'alçària de 30 a 40 cm, en contenidor d'1,5 l</t>
  </si>
  <si>
    <t>PR4D0-93AB</t>
  </si>
  <si>
    <t>Subministrament d'Eryngium maritimum en alvèol forestal de 300 cm3</t>
  </si>
  <si>
    <t>PR49B-R2RX</t>
  </si>
  <si>
    <t>Subministrament de Cakile maritima en contenidor de 3 l</t>
  </si>
  <si>
    <t>PR4EM-94QX</t>
  </si>
  <si>
    <t>Subministrament de Lotus sp. En contenidor de 3 l</t>
  </si>
  <si>
    <t>PR61-8ZHM</t>
  </si>
  <si>
    <t>Plantació d'arbust o arbre de petit format en contenidor d'1 a 1,5 l en obres d'urbanització, excavació de clot de plantació de 25x25x25 cm amb mitjans manuals, en un pendent inferior al 35 %, reblert del clot amb substitució total de terra de l'excavació per sorra rentada i compost (70%-30%), primer reg i càrrega de les terres sobrants a camió</t>
  </si>
  <si>
    <t>PR61-8ZHQ</t>
  </si>
  <si>
    <t>Plantació d'arbust o arbre de petit format en contenidor d'1,5 a 3 l en obres d'urbanització, excavació de clot de plantació de 30x30x30 cm amb mitjans manuals, en un pendent inferior al 35 %, reblert del clot amb substitució total de terra de l'excavació per sorra rentada i compost (70%-30%), primer reg i càrrega de les terres sobrants a camió</t>
  </si>
  <si>
    <t>PR61-8ZHS</t>
  </si>
  <si>
    <t>Plantació d'arbust o arbre de petit format en contenidor de 3 a 5 l en obres d'urbanització, excavació de clot de plantació de 40x40x30 cm amb mitjans manuals, en un pendent inferior al 35 %, reblert del clot amb substitució total de terra de l'excavació per sorra rentada i compost (70%-30%), primer reg i càrrega de les terres sobrants a camió</t>
  </si>
  <si>
    <t>Sembres</t>
  </si>
  <si>
    <t>OU.A1.08.01.03</t>
  </si>
  <si>
    <t>PR36-8RUY</t>
  </si>
  <si>
    <t>Terra vegetal de jardineria de categoria alta, amb una conductivitat elèctrica menor de 0,8 dS/m, segons NTJ 07A, subministrada en sacs de 0,8 m3 i escampada amb retroexcavadora petita i mitjans manuals</t>
  </si>
  <si>
    <t>PRA1-RH1K</t>
  </si>
  <si>
    <t>Hidrosembra tipus 1 - zones de pas
Hidrosembra de barreja de llavors per a gespa tipus mixta amb addició d'espècies arbustives i/o de flor (Cynodon dactylon, Festuca arundinacea, Festuca ovina, Lolium perenne, Lolium rigidum, Bellis perennis, Trifolium repens) segons NTJ 07N, amb una dosificació de 35 g/m2, aigua, mulch de fibra vegetal a base de palla picada i fibra curta de cel·lulosa (200g/m2), adob organo-mineral, d'alliberament lent, bioactivador microbià i estabilitzador sintètic de base acrílica, en una superfície &lt; 500 m2</t>
  </si>
  <si>
    <t>PRA1-RH2K</t>
  </si>
  <si>
    <t>Hidrosembra tipus 2 - escocells
Hidrosembra de barreja de llavors per a gespa tipus mixta amb addició d'espècies arbustives i/o de flor (Festuca arundinacea, Festuca rubra, Bellis perennis, Trifolium repens, Silene vulgaris, Lotus corniculatus) segons NTJ 07N, amb una dosificació de 35 g/m2, aigua, mulch de fibra vegetal a base de palla picada i fibra curta de cel·lulosa (200g/m2), adob organo-mineral, d'alliberament lent, bioactivador microbià i estabilitzador sintètic de base acrílica, en una superfície &lt; 500 m2</t>
  </si>
  <si>
    <t>Reg</t>
  </si>
  <si>
    <t>OU.A1.08.02</t>
  </si>
  <si>
    <t>FJGCN0Z1</t>
  </si>
  <si>
    <t>Partida corresponent a documentació i proves.
Inclou la realització de totes les proves necessàries de la instal·lació de reg, comprenent:
   - Proves d'estanquitat / pressió
   - Proves de funcionament
   - Verificació del funcionament dels dispositius manuals i automàtics
   - Control documental
   - Fulls de càlcul dels resultats de les proves</t>
  </si>
  <si>
    <t>PJSS-IRW9</t>
  </si>
  <si>
    <t>Vàlvula de rentat per a instal·lació de reg per degoteig, de material plàstic, d'1* de diàmetre, instal·lada en pericó</t>
  </si>
  <si>
    <t>PJS0-9EFW</t>
  </si>
  <si>
    <t>Anella per a reg per degoteig formada per 1 volta de tub de 16 mm de diàmetre, amb degoters autocompensats integrats cada 33 cm, amb marcatge identificatiu d'aigua no potable, amb un diàmetre de l'anella de 120 cm, amb el tub introduït dins d'un tub corrugat perforat de 50 mm de diàmetre, soterrada 10 cm, amb l'obertura i el tancament de la rasa inclosos</t>
  </si>
  <si>
    <t>PJS6-9EEW</t>
  </si>
  <si>
    <t>Canonada de Tub per a reg per degoteig de 16 mm de diàmetre, amb degoters autocompensats integrats cada 33 cm, amb marcatge identificatiu d'aigua no potable, amb mecanisme antisucció, instal·lada soterrada 10 cm, amb l'obertura i el tancament de la rasa inclosos</t>
  </si>
  <si>
    <t>PJSS-VSMX</t>
  </si>
  <si>
    <t>Vàlvula antidrenant per a instal·lació de reg per degoteig, de material plàstic, d'1* de diàmetre, instal·lada en pericó</t>
  </si>
  <si>
    <t>PFB4-DW43</t>
  </si>
  <si>
    <t>Tub de polietilè de designació PE 40, de 25 mm de diàmetre nominal, de 10 bar de pressió nominal, sèrie SDR 7,4, UNE-EN 12201-2, connectat a pressió, amb grau de dificultat mig, utilitzant accessoris de plàstic, i col·locat al fons de la rasa</t>
  </si>
  <si>
    <t>PFB4-DW4E</t>
  </si>
  <si>
    <t>Tub de polietilè de designació PE 40, de 20 mm de diàmetre nominal, de 10 bar de pressió nominal, sèrie SDR 7,4, UNE-EN 12201-2, connectat a pressió, amb grau de dificultat mig, utilitzant accessoris de plàstic, i col·locat al fons de la rasa</t>
  </si>
  <si>
    <t>PFB4-DW3J</t>
  </si>
  <si>
    <t>Tub de polietilè de designació PE 40, de 40 mm de diàmetre nominal, de 10 bar de pressió nominal, sèrie SDR 7,4, UNE-EN 12201-2, connectat a pressiói col·locat al fons de la rasa</t>
  </si>
  <si>
    <t>PFB4-DW3F</t>
  </si>
  <si>
    <t>Tub de polietilè de designació PE 40, de 50 mm de diàmetre nominal, de 10 bar de pressió nominal, sèrie SDR 7,4, UNE-EN 12201-2, connectat a pressiói col·locat al fons de la rasa</t>
  </si>
  <si>
    <t>PFB4-DW47</t>
  </si>
  <si>
    <t>Tub de polietilè de designació PE 40, de 63 mm de diàmetre nominal, de 10 bar de pressió nominal, sèrie SDR 7,4, UNE-EN 12201-2, connectat a pressió, amb grau de dificultat mig, utilitzant accessoris de plàstic, i col·locat al fons de la rasa</t>
  </si>
  <si>
    <t>EGPA00ZZ</t>
  </si>
  <si>
    <t>PAAJ</t>
  </si>
  <si>
    <t>Partida alçada per a justificar en concepte de treballs de connexió de la nova xarxa de reg a la xarxa d'aigua potable existent.</t>
  </si>
  <si>
    <t>PJSA1-92KW</t>
  </si>
  <si>
    <t>Programador tipus RAIN BIRD ESP-8LXME, similar o equivalent. 
Base fins a 8 estacions.
Connexió a electrovàlvula 24V i 9V.
Connexions amb sensor de pluja i vàlvula de seguretat.
Connexió amb sistemes de reg de degoteig.
Dimensions: (Llarg x Alt x Profunditat): 36,4 cm x 32,2 cm x 14,0 cm.
Inclou petit material.
Totalment instal·lat a dintre d'un armari estanc i impermeable, connectar a un quadre d'enllumenat. Inclou petit material.</t>
  </si>
  <si>
    <t>F2A10EZJ</t>
  </si>
  <si>
    <t>Obertura i tancament de rasa de 40cm d'amplada i 80cm de profunditat amb mitjans mecànics i manuals per a corrugat DN63 per al pas de xarxa de reg. Dau formigonat. Segons plànol. Inclou el tub corrugat.</t>
  </si>
  <si>
    <t>F2A10EZK</t>
  </si>
  <si>
    <t>Obertura i tancament de rasa de 40cm d'amplada i 80cm de profunditat amb mitjans mecànics i manuals per a corrugat DN125 per al pas de xarxa de reg. Dau formigonat. Segons plànol. Inclou el tub corrugat.</t>
  </si>
  <si>
    <t>PN89-I7CE</t>
  </si>
  <si>
    <t>Vàlvula de retenció de disc amb rosca, diàmetre nominal 1*1/2, execució normal, cos de llautó, disc d'acer inoxidable 1.4301 (AISI 304), seient de cautxú nitril (NBR), molla d'acer inoxidable 1.4301 (AISI 304), pressió màxima 10 bar, temperatura màxima 100 °C, roscada</t>
  </si>
  <si>
    <t>PN38-EC0J</t>
  </si>
  <si>
    <t>Válvula de bola manual con rosca, de dos piezas con paso total, de bronce, de diámetro nominal 1*1/2, de 10 bar de PN y precio alto, montada en arqueta de canalización enterrada</t>
  </si>
  <si>
    <t>PN71-118ES</t>
  </si>
  <si>
    <t>Vàlvula reductora de pressió regulable amb rosca, de diàmetre nominal 2*1/2, de 25 bar de pressió màxima i amb un diferencial màxim regulable entre 19 i 24 bar, de llautó, preu mitjà i muntada en pericó de canalització soterrada</t>
  </si>
  <si>
    <t>PJSM5-VA47</t>
  </si>
  <si>
    <t>Pericó de fàbrica de maó per a instal·lacions de reg de mides interiors 40x40x40 cm, format amb parets de 15 cm de gruix de maó calat de 290x140x100 mm, arrebossada i lliscada interiorment amb morter amb una proporció en volum 1:2:10, sobre una base de Formigó d'ús no estructural HNE-20/P/20 de resistència a compressió 20 N/mm2, consistència plàstica i grandària màxima del granulat 20 mm i capa drenant de 20 cm de grava, Bastiment d'acer galvanitzat quadrat i tapa de fosa dúctil per a pericó d'instal·lacions de servei, bastiment amb pas lliure de 350x350 mm amb una tapa de 457x457 mm classe B125 segons norma UNE-EN 124</t>
  </si>
  <si>
    <t>PJSM5-ZEK7</t>
  </si>
  <si>
    <t>Pericó de fàbrica de maó per a instal·lacions de reg de mides interiors 120x60x60 cm per a varis u capçals, format amb parets de 15 cm de gruix de maó calat de 290x140x100 mm, arrebossada i lliscada interiorment amb morter amb una proporció en volum 1:2:10 i capa drenant de 20 cm de grava, Bastiment d'acer galvanitzat rectangular i tapa de fosa dúctil per a pericó d'instal·lacions de servei, bastiment amb pas lliure de 1070x480 mm amb dues tapes de 588x588 mm classe B125 segons norma UNE-EN 124</t>
  </si>
  <si>
    <t>PJSM5-Z9TW</t>
  </si>
  <si>
    <t>Pericó de fàbrica de maó per a instal·lacions de reg de mides interiors 100x40x40 cm per a un o dos u capçals, format amb parets de 15 cm de gruix de maó calat de 290x140x100 mm, arrebossada i lliscada interiorment amb morter amb una proporció en volum 1:2:10 i capa drenant de 20 cm de grava, Bastiment quadrat i tapa quadrat de fosa dúctil per a pericó de serveis, recolzada, pas lliure de 1000x400 mm classe B125 segons norma UNE-EN 124</t>
  </si>
  <si>
    <t>PJSM5-ZEKZ</t>
  </si>
  <si>
    <t>Pericó de fàbrica de maó per a instal·lacions de reg de mides interiors 320x80x60 cm per a varis u capçals, format amb parets de 15 cm de gruix de maó calat de 290x140x100 mm, arrebossada i lliscada interiorment amb morter amb una proporció en volum 1:2:10 i capa drenant de 20 cm de grava, Bastiment d'acer galvanitzat rectangular i tapa de fosa dúctil per a pericó d'instal·lacions de servei, dos bastiments amb dues tapes de 800x800 mm classe B125 segons norma UNE-EN 124</t>
  </si>
  <si>
    <t>PJMZ-IRSO</t>
  </si>
  <si>
    <t>Connexió a la xarxa general amb escomesa per a subministrament d'aigua de 10 m3/h, inclòs els drets de la companyia, del subministrament, fiança, import del comptador i quota anual de conservació</t>
  </si>
  <si>
    <t>PJM41-NAGS</t>
  </si>
  <si>
    <t>Comptador d'aigua per velocitat, de raig múltiple, DN30, amb unions roscades d'1´´1/2 segons ISO 228-1, transmissió magnètica, equipat amb emissor d'impulsos inductiu, rati de mesura d'1, 10 o 100 l/impuls, cabal permanent Q3 de 10 m3/h, rati Q3/Q1 &gt;=80 en posició horitzontal, classe de temperatura T50, cos de llautó, construcció segons REAL DECRETO 244/2016 i REAL DECRETO 244/2016, connectat a una bateria o a un ramal</t>
  </si>
  <si>
    <t>PJM6-H9ZX</t>
  </si>
  <si>
    <t>Cabalímetre per a xarxa de reg. Muntat en canondada DN63.</t>
  </si>
  <si>
    <t>PFB4-DW3N</t>
  </si>
  <si>
    <t>Tub de polietilè de designació PE 40, de 16 mm de diàmetre nominal, de 10 bar de pressió nominal, sèrie SDR 7,4, UNE-EN 12201-2, connectat a pressiói col·locat al fons de la rasa</t>
  </si>
  <si>
    <t>PFB4-DWZZ</t>
  </si>
  <si>
    <t>Tub de polietilè de designació PE 40, de 16 mm de diàmetre nominal, de 10 bar de pressió nominal, sèrie SDR 7,4, UNE-EN 12201-2, connectat a pressiói. Soterrat 10cm sota terra vegetal.Inclou l'obertura i tancament de rasa de terra vegetal.</t>
  </si>
  <si>
    <t>PFB4-DWZA</t>
  </si>
  <si>
    <t>Tub de polietilè de designació PE 40, de 25 mm de diàmetre nominal, de 10 bar de pressió nominal, sèrie SDR 7,4, UNE-EN 12201-2, connectat a pressió, amb grau de dificultat mig, utilitzant accessoris de plàstic. Soterrat 10cm sota terra vegetal. Inclou obertura i tancament de rasa en terra vegetal.</t>
  </si>
  <si>
    <t>PFB4-DWZB</t>
  </si>
  <si>
    <t>Tub de polietilè de designació PE 40, de 40 mm de diàmetre nominal, de 10 bar de pressió nominal, sèrie SDR 7,4, UNE-EN 12201-2, connectat a pressiói. Soterrat 10cm sota terra vegetal. Inclou obertura i tancament de rasa en terra vegetal.</t>
  </si>
  <si>
    <t>PFB4-DWZC</t>
  </si>
  <si>
    <t>Tub de polietilè de designació PE 40, de 50 mm de diàmetre nominal, de 10 bar de pressió nominal, sèrie SDR 7,4, UNE-EN 12201-2, connectat a pressió. Soterrat 10cm sota terra vegetal. Inclou obertura i tancament de rasa en terra vegetal.</t>
  </si>
  <si>
    <t>PFB4-DWZD</t>
  </si>
  <si>
    <t>Tub de polietilè de designació PE 40, de 63 mm de diàmetre nominal, de 10 bar de pressió nominal, sèrie SDR 7,4, UNE-EN 12201-2, connectat a pressió, amb grau de dificultat mig, utilitzant accessoris de plàstic. Soterrat 10cm sota terra vegetal. Inclou obertura i tancament de rasa en terra vegetal.</t>
  </si>
  <si>
    <t>PJSE-6UC8</t>
  </si>
  <si>
    <t>Electrovàlvula per a instal·lacio de reg, d'1´´ de diàmetre, de material plàstic, amb solenoide de 9 V, per a una pressió màxima de 10 bar, amb regulador de cabal, connectada a les xarxes elèctrica i d'aigua amb connectors estancs</t>
  </si>
  <si>
    <t>PJSE-6UZA</t>
  </si>
  <si>
    <t>Electrovàlvula per a instal·lacio de reg, de 2 1/2´´ de diàmetre, de material plàstic, amb solenoide de 9 V, per a una pressió màxima de 10 bar, amb regulador de cabal, connectada a les xarxes elèctrica i d'aigua amb connectors estancs</t>
  </si>
  <si>
    <t>PNE3-9B6M</t>
  </si>
  <si>
    <t>Filtre per a instal·lació de reg d'1´´ de diàmetre, de material plàstic, amb element filtrant d'anelles de 120 mesh, amb vàlvula de purga, i amb presa manomètrica, muntat roscat</t>
  </si>
  <si>
    <t>PNE3-9BZA</t>
  </si>
  <si>
    <t>Filtre per a instal·lació de reg de 2 1/2´´ de diàmetre, de material plàstic, amb element filtrant d'anelles de 120 mesh, amb vàlvula de purga, i amb presa manomètrica, muntat roscat</t>
  </si>
  <si>
    <t>PN71-118FA</t>
  </si>
  <si>
    <t>Vàlvula reductora de pressió amb rosca, de diàmetre nominal 1´´, de 25 bar de pressió màxima i amb un diferencial màxim regulable entre 19 i 24 bar, de llautó, preu mitjà i muntada en pericó de canalització soterrada</t>
  </si>
  <si>
    <t>PN33-AOF5</t>
  </si>
  <si>
    <t>Vàlvula de bola de material plàstic, segons norma UNE-EN ISO 16135, manual, per a encolar, de 2 vies, DN 50 (per a tub de 63 mm ), de 16 bar de pressió nominal, cos i bola de PVC-U, portajunts a pressió, tancament de polietilè HDPE i junts d'estanqueïtat d'etilè propilè diè (EPDM), accionament per maneta, muntada en pericó de canalització soterrada</t>
  </si>
  <si>
    <t>PN33-AOF1</t>
  </si>
  <si>
    <t>Vàlvula de bola de material plàstic, segons norma UNE-EN ISO 16135, manual, per a encolar, de 2 vies, DN 20 (per a tub de 25 mm ), de 16 bar de pressió nominal, cos i bola de PVC-U, portajunts a pressió, tancament de polietilè HDPE i junts d'estanqueïtat d'etilè propilè diè (EPDM), accionament per maneta, muntada en pericó de canalització soterrada</t>
  </si>
  <si>
    <t>Manteniment jardineria i reg</t>
  </si>
  <si>
    <t>OU.A1.08.03</t>
  </si>
  <si>
    <t>FRMAUM30</t>
  </si>
  <si>
    <t>Manteniment anual integral d'arbustiva, entapissant o herbàcia amb manta antiherbes. inclou les escardes, l'adobat, els tractaments fitosanitaris sense impacte sobre el medi, l'esporga i la reposició del mulch.</t>
  </si>
  <si>
    <t>FRMAUM10</t>
  </si>
  <si>
    <t>Manteniment anual integral d'arbrat amb instal·lació de reg automàtic, inclou la reposició i recol·locació de les brides i els tutors i els tractaments fitosanitaris necessaris, sense impacte sobre el medi, inclus amb endoterapia,  i la revisió del funcionament del sistema de reg. inclou els materials de jardineria, les eines, la maquinaria, els vehicles i els elements de seguretat necessaris per al manteniment total. inclou el transport de les restes vegetals a instal·lació autoritzada de gestió de residus</t>
  </si>
  <si>
    <t>PRD1-HBAO</t>
  </si>
  <si>
    <t>Protecció de l'àrea de vegetació amb tanca mòbil de 2 m d'alçària, amb malla electrosoldada d'acer galvanitzat, fixada a peus prefabricats de formigó, amb el desmuntatge inclòs</t>
  </si>
  <si>
    <t>CQ</t>
  </si>
  <si>
    <t>Control de Qualitat de l'obra</t>
  </si>
  <si>
    <t>OU.A1.CQ</t>
  </si>
  <si>
    <t>PPA000CC</t>
  </si>
  <si>
    <t>Control de qualitat
Partida global a justificar en concepte de control de qualitat durant l'obra</t>
  </si>
  <si>
    <t>GR</t>
  </si>
  <si>
    <t>Gestió de residus de l'obra</t>
  </si>
  <si>
    <t>OU.A1.GR</t>
  </si>
  <si>
    <t>P2R6-4I54</t>
  </si>
  <si>
    <t>Càrrega amb mitjans mecànics i transport de residus inerts o no especials a instal·lació autoritzada de gestió de residus, amb camió per a transport de 12 t, amb un recorregut de més de 15 i fins a 20 km</t>
  </si>
  <si>
    <t>P2RA-EU6S</t>
  </si>
  <si>
    <t>Disposició controlada en dipòsit autoritzat inclòs el cànon sobre la deposició controlada dels residus de la construcció, segons la LLEI 8/2008, de residus barrejats no perillosos amb una densitat 0,17 t/m3, procedents de construcció o demolició, amb codi 17 09 04 segons la Llista Europea de Residus</t>
  </si>
  <si>
    <t>SS</t>
  </si>
  <si>
    <t>Seguretat i Salut de l'obra</t>
  </si>
  <si>
    <t>OU.A1.SS</t>
  </si>
  <si>
    <t>PPA000SS</t>
  </si>
  <si>
    <t>SEGURETAT I SALUT
Abonament integre per les mesures de seguretat i salut a l'obra que han d'adoptar-se per l'empresa constructora en la part proporcional que li correspon de totes les partides de projecte, seguint les indicacions i valoració de referència de l'Estudi de Seguretat i Salut redactat per l'Arquitecte tècnic específicamrent per aquest aobra i les varacions del pla de seguretat i salut específic per aquesta obra i que ha de ser elaborat per l'empresa constructora i aprobat pel tècnic competent.</t>
  </si>
  <si>
    <t>XX</t>
  </si>
  <si>
    <t>Escultura</t>
  </si>
  <si>
    <t>OU.A1.XX</t>
  </si>
  <si>
    <t>PQ22-RESC</t>
  </si>
  <si>
    <t>P45C1-M8SW</t>
  </si>
  <si>
    <t>Formigonament de lloses amb Formigó per armar amb additiu hidròfug HA - 30 / F / 20 / XC4 + XS1 amb una quantitat de ciment de 300 kg/m3 i relació aigua ciment =&lt; 0.5, abocat amb bomba</t>
  </si>
  <si>
    <t>P4Z6-6YXL</t>
  </si>
  <si>
    <t>Ancoratge amb tac químic de diàmetre 16 mm amb cargol, volandera i femella</t>
  </si>
  <si>
    <t>A3</t>
  </si>
  <si>
    <t>Àmbit Port - accés sud</t>
  </si>
  <si>
    <t>OU.A3.01</t>
  </si>
  <si>
    <t>P214L-RCWL</t>
  </si>
  <si>
    <t xml:space="preserve">Enderroc complert de coberta plana (aïllament, impermeabilitzacions, capa protecció morter, capa protecció grava de riu, minvells, etc) amb mitjans manuals i càrrega manual de runa sobre camió o contenidor, deixant la superfície neta </t>
  </si>
  <si>
    <t>P214R-8GWY</t>
  </si>
  <si>
    <t>Enderroc de paret de bloc foradat de morter de ciment de 20 cm de gruix, a mà i amb martell trencador manual i càrrega manual de runa sobre camió o contenidor</t>
  </si>
  <si>
    <t>OU.A3.02</t>
  </si>
  <si>
    <t>Mur aparcament</t>
  </si>
  <si>
    <t>OU.A3.03.01</t>
  </si>
  <si>
    <t>P3C0-3D8D</t>
  </si>
  <si>
    <t>Armadura de lloses de fonaments AP500 S amb barres de diàmetre com a màxim 16 mm, d'Acer en barres corrugades B500S de límit elàstic &gt;= 500 N/mm2</t>
  </si>
  <si>
    <t>P7JC-5QDF</t>
  </si>
  <si>
    <t>Segellat de junt entre materials d'obra de 30 mm d'amplària i 20 mm de fondària, amb massilla de poliuretà monocomponent, aplicada amb pistola manual</t>
  </si>
  <si>
    <t>P7J8-DPFG</t>
  </si>
  <si>
    <t>Reblert de junt amb cordó cel·lular de polietilè expandit de 40 mm, col·locat a pressió a l'interior del junt</t>
  </si>
  <si>
    <t>P7J3-DN9P</t>
  </si>
  <si>
    <t>Formació de junt de dilatació, en peces formigonades *in situ*, amb planxa de poliestirè expandit (EPS), de 20 mm de gruix</t>
  </si>
  <si>
    <t>Cobertura accés rodat</t>
  </si>
  <si>
    <t>OU.A3.03.02</t>
  </si>
  <si>
    <t>P3F2-OCEB</t>
  </si>
  <si>
    <t>Formigonament per a enceps, amb Formigó per armar amb additiu hidròfug HA - 30 / F / 20 / XC2 amb una quantitat de ciment de 300 kg/m3 i relació aigua ciment =&lt; 0.6, abocat amb bomba en obres d'enginyeria civil</t>
  </si>
  <si>
    <t>P4537-133JQ</t>
  </si>
  <si>
    <t>Formigonament per a bigues, amb Formigó per armar amb additiu hidròfug HA - 30 / F / 20 / XC3 + XS1 amb una quantitat de ciment de 300 kg/m3 i relació aigua ciment =&lt; 0.5, abocat amb bomba</t>
  </si>
  <si>
    <t>P93M-IAIO</t>
  </si>
  <si>
    <t>Solera de Formigó en massa HM - 20 / F / 20 / X0 amb una quantitat de ciment de 200 kg/m3 i relació aigua ciment =&lt; 0.6, de gruix 10 cm, abocat amb bomba</t>
  </si>
  <si>
    <t>P3F0-D53Z</t>
  </si>
  <si>
    <t>Armadura per a enceps AP500 S amb barres de diàmetre superior a 16 mm, d'Acer en barres corrugades B500S de límit elàstic &gt;= 500 N/mm2</t>
  </si>
  <si>
    <t>P4B3-FJX7</t>
  </si>
  <si>
    <t>Armadura per a bigues AP500 S amb barres de diàmetre superior a 16 mm, d'Acer en barres corrugades B500S de límit elàstic &gt;= 500 N/mm2</t>
  </si>
  <si>
    <t>P3D0-3D8T</t>
  </si>
  <si>
    <t>Desplaçament, muntatge i desmuntatge a obra d'equip d'execució de micropilons</t>
  </si>
  <si>
    <t>P3D2-HZ01</t>
  </si>
  <si>
    <t>Execució de micropilons sense entubació de 220 mm d'amb menys d'un 25% de perforació en formigó en massa o roca tova, armat amb Tub d'acer per a l'execució de micropilons, de 560 N/mm2 de límit elàstic, 140 mm de diàmetre i de 12 mm de gruix i injecció única amb beurada de ciment CEM I 42,5 R</t>
  </si>
  <si>
    <t>P4Z6-Z001</t>
  </si>
  <si>
    <t>Pern de connexió tipus Nelson de diàmetre 3/4* *, soldat a la xapa o tub</t>
  </si>
  <si>
    <t>P4LB-3DOX</t>
  </si>
  <si>
    <t>Lloses alveolars de formigó pretesat de 25 cm d'alçària i 100 a 120 cm d'amplària, amb junt lateral obert superiorment, de 235,6 a 264,4 kN·m per m d'amplària de moment flector últim, per a sostre de 25+ 5 cm, col·locades sobre estructura</t>
  </si>
  <si>
    <t>P3D1-Z001</t>
  </si>
  <si>
    <t>Enderroc de cap de micropiló de qualsevol diàmetre</t>
  </si>
  <si>
    <t>Pèrgoles de fusta</t>
  </si>
  <si>
    <t>OU.A3.03.03</t>
  </si>
  <si>
    <t>P437-4S9V</t>
  </si>
  <si>
    <t>Elements d'unió i recolzament per estructures de fusta, d'Acer inoxidable austenític amb molibdè de designació 1.4401 (AISI 316), en perfils laminats tipus L, rodó, quadrat, rectangular, hexagonal, planxa, treballat a taller i col·locat a l'obra</t>
  </si>
  <si>
    <t>P4537-MMTT</t>
  </si>
  <si>
    <t>Formigonament per a bigues, amb Formigó per armar amb additiu hidròfug HA - 30 / F / 20 / XC1 amb una quantitat de ciment de 300 kg/m3 i relació aigua ciment =&lt; 0.6, abocat amb bomba</t>
  </si>
  <si>
    <t>P442-DFZV</t>
  </si>
  <si>
    <t>Acer S275JR segons UNE-EN 10025-2, per a bigues formades per peça composta, en perfils laminats en calent sèrie IPN, IPE, HEB, HEA, HEM i UPN, treballat a taller i amb una capa d'imprimació antioxidant, col·locat a l'obra amb soldadura</t>
  </si>
  <si>
    <t>P44C-DP2F</t>
  </si>
  <si>
    <t>Acer S275J0H segons UNE-EN 10210-1, per a pilars formats per peça composta, en perfils foradats laminats en calent sèrie rodó, quadrat i rectangular, treballat a taller i amb una capa d'imprimació antioxidant, col·locat a l'obra amb soldadura i cargols</t>
  </si>
  <si>
    <t>P432-6UJH</t>
  </si>
  <si>
    <t>Bigueta de fusta amb Element de fusta laminada combinada GL24c, amb gruix de laminat 33/45 mm, de 7x13 a 20x100 cm de secció constant i llargària fins a 5 m, treballada al taller i amb tractament de sals de coure en autoclau amb un nivell de penetració NP 3 segons UNE-EN 351-1, col·locada sobre suports de fusta o acer</t>
  </si>
  <si>
    <t>P4B8-D6QD</t>
  </si>
  <si>
    <t>Armadura de lloses d'estructura AP500 S amb barres de diàmetre com a màxim 16 mm, d'Acer en barres corrugades B500S de límit elàstic &gt;= 500 N/mm2</t>
  </si>
  <si>
    <t>P7C22-E177</t>
  </si>
  <si>
    <t>Aïllament amb Planxa de poliestirè expandit (EPS), de 120 mm de gruix, de 2,6 m2·K/W de resistència tèrmica, amb una cara llisa i cantell recte, col·locades amb fixacions mecàniques</t>
  </si>
  <si>
    <t>P4B9-RRQU</t>
  </si>
  <si>
    <t xml:space="preserve">Armadura amb malla electrosoldada galvanitzada de barres corrugades d'acer ME 15x15 cm D:4-4 mm 6x2,2 m B500T UNE-EN 10080, tallada i manipulada per ancorar a pèrgola de fusta </t>
  </si>
  <si>
    <t>PAVL-RRYO</t>
  </si>
  <si>
    <t>Vela per a ombra, de fils trenats de polietilé d'alta resistència a la tracció ignífug, color a definir per la DF, col·locada amb fixacions d'acer inoxidable a estructura de fusta</t>
  </si>
  <si>
    <t>Passarel·la</t>
  </si>
  <si>
    <t>OU.A3.03.04</t>
  </si>
  <si>
    <t>P45C1-LQSN</t>
  </si>
  <si>
    <t>Formigonament de lloses amb Formigó per armar amb additiu hidròfug HA - 30 / F / 20 / XC1 amb una quantitat de ciment de 300 kg/m3 i relació aigua ciment =&lt; 0.6, abocat amb bomba</t>
  </si>
  <si>
    <t>P3D2-HJJ2</t>
  </si>
  <si>
    <t>Execució de micropilons sense entubació de 200 mm d'amb menys d'un 25% de perforació en formigó en massa o roca tova, armat amb Tub d'acer per a l'execució de micropilons, de 560 N/mm2 de límit elàstic, 127 mm de diàmetre i de 9 mm de gruix i injecció única amb beurada de ciment CEM I 42,5 R</t>
  </si>
  <si>
    <t>P4LC-6549</t>
  </si>
  <si>
    <t>Perfil de xapa per a sostre col·laborant, d'acer galvanitzat d'1,2 mm de gruix, de 200 - 210 mm de pas de malla i 60 mm d'alçària màxima, pes de 14 a 15 kg/m2 i un moment d'inèrcia de 85 a 90 cm4, col·locat sobre estructura</t>
  </si>
  <si>
    <t>P7JC-5QD8</t>
  </si>
  <si>
    <t>Segellat de junt entre materials d'obra de 40 mm d'amplària i 30 mm de fondària, amb massilla de cautxú-asfalt, aplicada manualment</t>
  </si>
  <si>
    <t>Suport façana</t>
  </si>
  <si>
    <t>OU.A3.03.05</t>
  </si>
  <si>
    <t>Murets jardineres</t>
  </si>
  <si>
    <t>OU.A3.03.06</t>
  </si>
  <si>
    <t>OU.A3.04.01</t>
  </si>
  <si>
    <t>PB12-RIVU</t>
  </si>
  <si>
    <t>Barana d'acer galvanitzat, amb passamà rodó d'acer inoxidable 1.4401 (AISI 316), D.50 mm soldat amb pletines a pilars i a muntants de tub rodó D.70.3 mm col·locats casa 125 cm, preparats per fixar malla tipus virola, de 150 cm d'alçària, fixat soldat a l'estructura</t>
  </si>
  <si>
    <t>PB35-RIVW</t>
  </si>
  <si>
    <t>Malla de cable tipus virola flexible X d'acer inoxidable AISI 316 de 2 mm de gruix, de mida d'obertura 38x65.8 mm, col·locada amb cable de les mateixes caracterrístiques i peces especials de fixació i tesat, en disposició horitontal per mòduls màxims de 2x3.5 m</t>
  </si>
  <si>
    <t>PAB0-RXP1</t>
  </si>
  <si>
    <t>Porta passera
Porta d'acer galvanitzat en perfils laminats de d'una fulla batent, per a un buit d'obra de270x200 cm, amb estructura de suport de tub de 100x60x3 mm ancorada amb pletines i fixacions mecàniques, i bastidor de tub d'acer galvanitzat en calent 60x60x3 mm / 40x60x3 mm i 30x60x3 mm, segons detall de projecte, acabat esmaltat, per folrar amb teixit metàl·lic; elements de penjar i tancar amb pany de cop i clau, tiradors, i rodetes amb molla de guia D.100 mm, col·locada</t>
  </si>
  <si>
    <t>PB12-DIVY</t>
  </si>
  <si>
    <t>Barana d'acer galvanitzat, amb passamà, travesser inferior, muntants cada 100 cm i brèndoles cada 10 cm, de 100 cm d'alçària, fixada mecànicament a l'obra amb tac d'acer, volandera i femella</t>
  </si>
  <si>
    <t>PQZ0-RG20</t>
  </si>
  <si>
    <t>Topall per a roda de cotxe d'acer galvanitzat de D.76 mm, 120 cm d'alçada i 180 cm de longitud, fixat mecànicament</t>
  </si>
  <si>
    <t>PAB0-RXP2</t>
  </si>
  <si>
    <t>Porta d'accés superior a l'aparcament
Conjunt de portes d'accés superior a l'aparcament d'acer galvanitzat en perfils laminats, fomat per una porta corredissa, un pany fixe i una porta batent amb una tarja superior fixa,  per a un buit d'obra de 880x380 cm, amb estructura de suport  i bastidor de tub d'acer galvanitzat en calent 100x60x3 mm, 60x60x3 mm i 40x60x3 mm, segons detall de projecte, i malla electrosoldada; guies inferior i superior i tanca amb pany electrificat en porta corredissa, i elements de penjar i tancar amb pany de cop i clau per la fulla batent,  col·locada.
Dimensions parcials:
Porta corredissa 530x300 cm
Pany fixe: 246 x 300 cm
Porta batent: 100x300 cm
tarja superior fixa: 880x80 cm</t>
  </si>
  <si>
    <t>PAB0-RXP3</t>
  </si>
  <si>
    <t>Porta d'accés inferior a l'aparcament
Conjunt de portes d'accés superior a l'aparcament d'acer galvanitzat en perfils laminats, fomat per una porta corredissa, un pany fixe i una porta batent amb una tarja superior fixa,  per a un buit d'obra de 880x380 cm, amb estructura de suport  i bastidor de tub d'acer galvanitzat en calent 100x60x3 mm, 60x60x3 mm i 40x60x3 mm, segons detall de projecte, i malla electrosoldada; guies inferior i superior i tanca amb pany electrificat en porta corredissa, i elements de penjar i tancar amb pany de cop i clau per la fulla batent,  col·locada.
Dimensions parcials:
Porta corredissa 530x300 cm
Pany fixe: 246 x 300 cm
Porta batent: 100x300 cm
tarja superior fixa: 880x80 cm</t>
  </si>
  <si>
    <t>OU.A3.04.02</t>
  </si>
  <si>
    <t>Façanes edifici existent</t>
  </si>
  <si>
    <t>OU.A3.04.03</t>
  </si>
  <si>
    <t>P446-DM9A</t>
  </si>
  <si>
    <t>Acer S275JR segons UNE-EN 10025-2, per a elements d'ancoratge formats per peça simple, en perfils laminats en calent sèrie L, LD, T, rodó, quadrat, rectangular i planxa, treballat a taller i galvanitzat, col·locat a l'obra amb cargols</t>
  </si>
  <si>
    <t>P83EO-RS4P</t>
  </si>
  <si>
    <t>Revestiment vertical amb perfil grecat de planxa d'acer galvanitzada i lacada, tipus Keops o equivalent, a més de 3,00 m d'alçària, amb ones cada 138 mm, de 47 mm d'alçària i 1,2 mm de gruix, amb una massa superficial, entre 12'19 kg/m2, acabat llis, de color especial, col·locat amb fixacions mecàniques</t>
  </si>
  <si>
    <t>P83EO-RS55</t>
  </si>
  <si>
    <t>Revestiment vertical amb perfil grecat de planxa d'acer galvanitzada i lacada, tipus Keop o equivalent, a més de 3,00 m d'alçària, amb ones cada 138 mm, de 47 mm d'alçària i 1,2 mm de gruix, amb una massa superficial, entre 12'19 kg/m2, acabat perforat amb un coeficient de perforació del 30%, de color especial, col·locat amb fixacions mecàniques</t>
  </si>
  <si>
    <t>P4Z6-6YXK</t>
  </si>
  <si>
    <t>Ancoratge d'acer amb tac d'expansió de diàmetre 10 mm, amb cargol, volandera i femella per a fixació de perfils metàl·lics a estructura de formigó</t>
  </si>
  <si>
    <t>P8360-RAG7</t>
  </si>
  <si>
    <t>Peça vertical de panell composite multicapa de 4 mm de gruix, amb dues làmines d'alumini lacat color a decidir de 0,5 mm de gruix, d'aliatge AA 5005/H22, adherides a nucli de poliestirè i fixat mecànicament a l'estructura de suport, de 70 cm de desenvolupament i 5 plecs màxim</t>
  </si>
  <si>
    <t>OU.A3.05.01</t>
  </si>
  <si>
    <t>OU.A3.05.02</t>
  </si>
  <si>
    <t>P966-R97N</t>
  </si>
  <si>
    <t>Vorada recta d'acer corten, de 8 mm de gruix i 200 a 600 mm d'alçària, amb els elements metàl·lics d'ancoratge i rigiditzadors soldats a la xapa, col·locada sobre base de Formigó d'ús no estructural HNE-15/P/40 de resistència a compressió 15 N/mm2, consistència plàstica i grandària màxima del granulat 40 mm</t>
  </si>
  <si>
    <t>OU.A3.05.03</t>
  </si>
  <si>
    <t>PBA3-DXOI</t>
  </si>
  <si>
    <t>Pintat sobre paviment de marca vial longitudinal discontínua per a ús permanent i retrorreflectant en sec, amb humitat i amb pluja, tipus P-RR, de 15 cm d'amplària i 1/2 de relació pintat/no pintat, amb termoplàstic d'aplicació en calent de color blanc i microesferes de vidre, aplicada mecànicament mitjançant polvorització</t>
  </si>
  <si>
    <t>OU.A3.05.04</t>
  </si>
  <si>
    <t>OU.A3.05.06</t>
  </si>
  <si>
    <t>Cobertes EDAR-ET-Llotja</t>
  </si>
  <si>
    <t>OU.A3.05.07</t>
  </si>
  <si>
    <t>P781-RZNH</t>
  </si>
  <si>
    <t>Impermeabilització de paraments horitzontals amb poliurea pura bicomponent en calent de Tecnopol o equivalent, amb una dotació de 2 kg/m2, aplicat en varies capes, previa neteja i regularització de la superfície a aplicar amb tapat de forats, fisures, etc.</t>
  </si>
  <si>
    <t>P7C25-DDLI</t>
  </si>
  <si>
    <t>Aïllament de Planxa de poliestirè extruït (XPS), de 80 mm de gruix, resistència a compressió &gt;= 300 kPa, resistència tèrmica entre 2,353 i 2,162 m2·K/W, amb la superfície llisa i cantell mitjamossa, col·locada sense adherir</t>
  </si>
  <si>
    <t>P7C25-DDMA</t>
  </si>
  <si>
    <t>Aïllament de Planxa de poliestirè extruït (XPS), de 140 mm de gruix, resistència a compressió &gt;= 300 kPa, resistència tèrmica entre 3,784 i 3,5 m2·K/W, amb la superfície llisa i cantell mitjamossa, col·locada sense adherir</t>
  </si>
  <si>
    <t>P7C25-DDMD</t>
  </si>
  <si>
    <t>Aïllament de Planxa de poliestirè extruït (XPS), de 200 mm de gruix, resistència a compressió &gt;= 300 kPa, resistència tèrmica entre 5,405 i 5 m2·K/W, amb la superfície llisa i cantell mitjamossa, col·locada sense adherir</t>
  </si>
  <si>
    <t>P7B1-6Q7F</t>
  </si>
  <si>
    <t>Geotèxtil format per feltre de polipropilè/polietilè no teixit lligat térmicament de 90 a 100 g/m2, col·locat sense adherir</t>
  </si>
  <si>
    <t>PD58-5YO8</t>
  </si>
  <si>
    <t>Canal de formigó polímer, d'amplària interior 150 mm, amb un pendent del &lt; 1 %, amb perfil lateral, amb reixa d'acer galvanitzat ranurada, classe B125 segons norma UNE-EN 1433, fixada amb tanca a la canal, col·locada sobre base de formigó amb solera de 100 mm de gruix i parets de 100 mm de gruix</t>
  </si>
  <si>
    <t>PD15-78QI</t>
  </si>
  <si>
    <t>Baixant de Tub de planxa galvanitzada i lacada amb unió plegada de DN 100 mm i 0,6 mm de gruix, incloses les peces especials i fixat mecànicament amb brides</t>
  </si>
  <si>
    <t>OU.A3.06.02</t>
  </si>
  <si>
    <t>P966-R97J</t>
  </si>
  <si>
    <t>Xapa d'acer corten per a formació de jardinera a mida de secció recta, de 8 mm de gruix de 700 mm d'alçària, col·locada</t>
  </si>
  <si>
    <t>P791-RA6Z</t>
  </si>
  <si>
    <t>Impermeabilització de parament vertical i/o horitzontal amb emulsió bituminosa, capa drenant amb làmina de drenatge nodular de polietilè d'alta densitat i capa filtrant amb un geotèxtil, fixada mecànicament</t>
  </si>
  <si>
    <t>P966-R97R</t>
  </si>
  <si>
    <t>Jardinera de xapa d'acer corten de 2 mm de gruix, D. 120mm i 100 cm d'alçada, col·locada</t>
  </si>
  <si>
    <t>P966-R97T</t>
  </si>
  <si>
    <t>Jardinera de xapa d'acer lacat al forn de 2 mm de gruix 300x50 cm  i 70 cm d'alçària, col·locada</t>
  </si>
  <si>
    <t>OU.A3.07.01</t>
  </si>
  <si>
    <t>PD781-WBRV</t>
  </si>
  <si>
    <t>Claveguera amb tub de PVC-U de paret sòlida per a sanejament soterrat sense pressió, superfícies interna llisa i externa llisa, diàmetre nominal DN 110, classe de rigidesa anular SN 4 (rigidesa anular &gt;= 4kN/m2), codi d'àrea d'aplicació U (ús en l'exterior de l'estructura dels edificis), fabricació segons norma UNE-EN 1401-1, de color taronja-marró RAL 8023, per a unió elàstica amb anella elastomèrica d'estanquitat, col·locat al fons de la rasa sobre llit de sorra de 10 cm de gruix, inclòs el reblert del recolzament del tub, amb picó vibrant elèctric</t>
  </si>
  <si>
    <t>PD59-H8ZA</t>
  </si>
  <si>
    <t>Canal prefabricada de formigó amb reixa d'innox AISI304 B125.
118mm d'ample per 145mm d'alt.Capacitat d'evacuar 5,2 l/s.
Totalment acabada</t>
  </si>
  <si>
    <t>PD50-IMZA</t>
  </si>
  <si>
    <t>Realçar calaix d'embornal de recollida de pluvials en via pública. Realçament inferior a 25cm. Desmuntatge i recolocació de bastiment i reixa de fosa dúctil existents damunt de nou paviment.</t>
  </si>
  <si>
    <t>PD0A-IRZB</t>
  </si>
  <si>
    <t>Suplement per a pou de registre de formigó prefabricat per alçària superior a 1.60 m de pou de registre de diàmetre de 120 cm amb anells prefabricats, inclòs part proporcional de graons i reposicionament de marc i tapa existents</t>
  </si>
  <si>
    <t>PD1A-F1AC</t>
  </si>
  <si>
    <t>OU.A3.07.02.02</t>
  </si>
  <si>
    <t>PG33-E4AE</t>
  </si>
  <si>
    <t>Partida alçada a justificat per a la modificació de quadre existent per a la creació de tres noves sortides segons esquemes unifilars.</t>
  </si>
  <si>
    <t>PG33-E4AG</t>
  </si>
  <si>
    <t>PG33-E4AA</t>
  </si>
  <si>
    <t>Treballs de intervenció i derivació de prisma existent a través d'arqueta. Desenergització dels circuits presents a l'arqueta.</t>
  </si>
  <si>
    <t>F2A10EZG</t>
  </si>
  <si>
    <t>Obertura i tancament de rasa d'enllumenat Públic de 1T DN90. Prisma formigonat. Execució amb serveis existents amb mitjans mecànics i manuals, segons planols. Amplada de 40cm i profunditat de 70cm.Farcit de rases per capes de 20cm amb terra exenta d'àrids majors de 9cm, i piconada al 90% del pròctor modificat. Inclou el corrugat i un cable de terra nu 1x35mm2.</t>
  </si>
  <si>
    <t>F2A10EZH</t>
  </si>
  <si>
    <t>Obertura i tancament de rasa d'enllumenat public i/o telecomunicacions de 1T DN40. Prisma formigonat. Execució amb serveis existents amb mitjans mecànics i manuals, segons planols. Amplada de 40cm i profunditat de 70cm. Farcit de rases per capes de 20cm amb terra exenta d'àrids majors de 9cm, i piconada al 90% del pròctor modificat. Inclou el corrugat.</t>
  </si>
  <si>
    <t>F2A10EZI</t>
  </si>
  <si>
    <t>Obertura i tancament de rasa d'enllumenat public i/o telecomunicacions de 1T DN40. Terra vegetal. Prisma sense formigonar. Execució amb serveis existents amb mitjans mecànics i manuals, segons planols. Amplada de 40cm i profunditat de 70cm. Farcit de rases per capes de 20cm amb terra exenta d'àrids majors de 9cm, i piconada al 90% del pròctor modificat. Inclou el corrugat.</t>
  </si>
  <si>
    <t>PG2P-6SZ0</t>
  </si>
  <si>
    <t>Tub rígid de PVC, de 40 mm de diàmetre nominal, aïllant i no propagador de la flama, amb una resistència a l'impacte de 2 J, resistència a compressió de 1250 N i una rigidesa dielèctrica de 2000 V, amb unió endollada i muntat superficialment</t>
  </si>
  <si>
    <t>PG13-E3AA</t>
  </si>
  <si>
    <t>Subministrament, muntatge, connexionat i posta en marxa de caixa de derivació quadrada de doble aïllament, de 360x360 mm, , muntada superficialment. Amb carril DIN, fusibles, bornes i trafo AC/DC per tires led.</t>
  </si>
  <si>
    <t>FHGAU0ZH</t>
  </si>
  <si>
    <t>Subministrament, muntatge, i connexionat d'armari de protecció i control d'enllumenat públic d'acer inoxidable, amb 6 sortides, totalment instal.lat, connectat i provat, s´inclou base de formigó d'ancoratge i tot el petit material auxiliar necessari de connexió i muntatge.
Model Citi 10R firma ARELSA o similar equivalent
Inclou:
- Proteccions elèctriques segons esquemes unifilars.
- Estabilitzador estàtic fins a 15 kVA. Amb connexió al Sistema per BUS 485.
- Sistema de control centralitzat Urbilux via ràdio amb antena incorporada en el quadre.
Programat en fàbrica i personalitzat per al seu emplaçament definitiu.
Tot el aparellatge de primeres marques Schneider, ABB, Siemens o similar.</t>
  </si>
  <si>
    <t>OU.A3.07.02.10</t>
  </si>
  <si>
    <t>PHQE-RRB1</t>
  </si>
  <si>
    <t>Balisa model AREA 60 d'Urbidermis h0,60m 10W 2200K
Balissa Urbidermis AREA 60 de 0,60m de altura. Estructura en forma de tetraedre de xapa d'acer corten i reflector interior inclinat en planxa d'acero inoxidable AISI304 polit. Equipada amb mòdul de tecnología LED de 10W (8L 2200K 350mA) protegit per tancament difusor i reixeta d'acer inoxidable. Classe I. IP66. IK10., col·locada sobre dau de formigó</t>
  </si>
  <si>
    <t>CCTV</t>
  </si>
  <si>
    <t>OU.A3.07.04</t>
  </si>
  <si>
    <t>PPA0-HAZA</t>
  </si>
  <si>
    <t>Subministrament, instal·lació i integració de càmera domo tipus Axis P3737-PLE o similars.
Inclou els accessoris de muntatge per a la seva instal·lació en la columna d'una llumenera.
Apta per instal·lació a la intempèrie.
Modela validar per la DO.
Completament instal·lat i integrat a la plataforma del port.</t>
  </si>
  <si>
    <t>PPA0-HAZB</t>
  </si>
  <si>
    <t>Subministrament, instal·lació i integració de càmera bullet tipus Axis Q1808-LE o similars.
Inclou els accessoris de muntatge per a la seva instal·lació en la columna d'una llumenera.
Apta per instal·lació a la intempèrie.
Modela validar per la DO.
Completament instal·lat i integrat a la plataforma del port.</t>
  </si>
  <si>
    <t>PP45-66C5</t>
  </si>
  <si>
    <t>Cable de fibra òptica per a ús exterior, amb 8 fibres del tipus multimode de designació OM2, estructura interna monotub (estructura folgada), reblert de gel hidròfug, amb coberta de polietilè, armadura dielèctrica, classe de reacció al foc Eca segons la norma UNE-EN 50575, instal·lat</t>
  </si>
  <si>
    <t>PP4C-H93C</t>
  </si>
  <si>
    <t>Preparació d'una punta d'un cable de fibra òptica de fins a 48 fibres com a màxim, amb pelat de cobertes, pelat de tubs, neteja i identificació de fibres, en caixa o safata d'empiulament</t>
  </si>
  <si>
    <t>PP44-6650</t>
  </si>
  <si>
    <t>Cable per a transmissió de dades amb conductor de coure, de 4 parells, categoria 6a F/UTP, aïllament de poliolefina i coberta de poliolefina, de baixa emissió de fums i opacitat reduïda, no propagador de la flama segons UNE-EN 60332-1-2, col·locat sota tub o canal</t>
  </si>
  <si>
    <t>PP44-66ZA</t>
  </si>
  <si>
    <t>Partida alçada a justificar en concepte de realitzar les fusions de fibra necessàries per a la integració del nou switch general dins l'anella de fibra del port.</t>
  </si>
  <si>
    <t>PPA0-HAZC</t>
  </si>
  <si>
    <t>Llicència d'integració de càmera de CCTV a la plataforma del port.</t>
  </si>
  <si>
    <t>PP7A-6SZA</t>
  </si>
  <si>
    <t>Switch gigabit 10/100/1000 Mbps
Mínim 4 ports de fibra SFP
Mínim 8 ports RJ45 PoE+
TP-Link TL-SG3428P o similars
Model a validar per la DO
Muntat en armari existent.
Subministrament i instal·lació.</t>
  </si>
  <si>
    <t>PP7A-6SZB</t>
  </si>
  <si>
    <t>Mini-switch gigabit
- 1 entrada de fibra
- 4 port RJ45 PoE+
Model a validar per la DO
Muntat en caixa de doble aïllament.
Subministrament i instal·lació.</t>
  </si>
  <si>
    <t>PG16-E3KH</t>
  </si>
  <si>
    <t>Caixa de doble aïllament de polièster reforçat, de 360x360x210 mm, col·locació superficial</t>
  </si>
  <si>
    <t>PD7G-EKRR</t>
  </si>
  <si>
    <t>Realització de les proves necessàries de telecomunicacions, incloent:
- Certificació dels punts de FO
- Certificació dels punts de CU</t>
  </si>
  <si>
    <t>PP7C-66V7</t>
  </si>
  <si>
    <t>Panell integrat fix, equipat amb 24 connectors RJ45 categoria 6a S/FTP, per a muntar sobre bastidor rack 19´´, d'1 unitat d'alçària, amb organitzador de cables, fixat mecànicament</t>
  </si>
  <si>
    <t>PP7C-66ZX</t>
  </si>
  <si>
    <t>Connector RJ45 cat 6a.
Totalment instal·lat i connectat.</t>
  </si>
  <si>
    <t>EP7ZE161</t>
  </si>
  <si>
    <t>Regleta amb 6 bases schucko 2P+T de 10/16 A i 230 V, i un interruptor bipolar de 16 A, per a armaris rack 19´´, d'1 unitat d'alçària, i muntatge horitzontal, col.locada</t>
  </si>
  <si>
    <t>PP47-65WB</t>
  </si>
  <si>
    <t>Cable de xarxa de 4 parells, amb 2 connectors RJ45, categoria 6a S/FTP, de 0,5 a 1,6 m de llargària, col·locat</t>
  </si>
  <si>
    <t>PP44-66ZB</t>
  </si>
  <si>
    <t>Partida alçada a justificar en concepte de proves i posada en marxa de la instal·lació de CCTV.</t>
  </si>
  <si>
    <t>OU.A3.07.05</t>
  </si>
  <si>
    <t>OU.A3.08.01.01</t>
  </si>
  <si>
    <t>PR45B-8XSK</t>
  </si>
  <si>
    <t>Subministrament de Tipuana tipu (T. Speciosa) de perímetre de 16 a 18 cm, en contenidor de 35 l</t>
  </si>
  <si>
    <t>PR42C-RUF7</t>
  </si>
  <si>
    <t>Subministrament d'Elaeagnus angustifolia de perímetre de 16 a 18 cm,  en contenidor de 35 l</t>
  </si>
  <si>
    <t>OU.A3.08.01.02</t>
  </si>
  <si>
    <t>PR4JG-R62U</t>
  </si>
  <si>
    <t>Subministrament de Rhaphiolepsis x delacourii, en contenidor de 5 l</t>
  </si>
  <si>
    <t>PR4CS-939X</t>
  </si>
  <si>
    <t>Subministrament d'Erigeron karvinskianus en contenidor d'1,3 l</t>
  </si>
  <si>
    <t>PR4B3-9471</t>
  </si>
  <si>
    <t>Subministrament de Ceanothus thyrsiflorus repens d'alçària de 20 a 40 cm, en contenidor d'1,5 l</t>
  </si>
  <si>
    <t>PR4G2-93T1</t>
  </si>
  <si>
    <t>Subministrament de Perovskia atriplicifolia de 30 a 50 cm, en contenidor de 3 l</t>
  </si>
  <si>
    <t>PR4B3-R471</t>
  </si>
  <si>
    <t>Subministrament de Drosanthemum floribundum, en contenidor d'1,5 l</t>
  </si>
  <si>
    <t>PR4B3-R472</t>
  </si>
  <si>
    <t>Subministrament de Dimorphotheca pluvialis, en contenidor d'1,5 l</t>
  </si>
  <si>
    <t>PR4B3-R473</t>
  </si>
  <si>
    <t>Subministrament de Dimorphotheca sinuata, en contenidor d'1,5 l</t>
  </si>
  <si>
    <t>PR4H5-R4WM</t>
  </si>
  <si>
    <t>Subministrament de Ruscus aculeatus en contenidor de 5 l</t>
  </si>
  <si>
    <t>PR4J7-95FQ</t>
  </si>
  <si>
    <t>Subministrament de Trachelospermum jasminoides d'alçària de 80 a 100 cm, en contenidor de 3 l</t>
  </si>
  <si>
    <t>PR4DK-93J9</t>
  </si>
  <si>
    <t>Subministrament d'Hedera helix d'alçària de 125 a 150 cm, en contenidor de 3 l</t>
  </si>
  <si>
    <t>PR4H1-9438</t>
  </si>
  <si>
    <t>Subministrament de Rosa banksiae 'Lutea' en contenidor de 3 l</t>
  </si>
  <si>
    <t>PR61-8ZIW</t>
  </si>
  <si>
    <t>Plantació de planta enfiladissa en contenidor de 3 a 5 l en obres d'urbanització, excavació de clot de plantació de 40x40x30 cm amb mitjans manuals, en un pendent inferior al 35 %, reblert del clot amb substitució total de terra de l'excavació per sorra rentada i compost (70%-30%), primer reg i càrrega de les terres sobrants a camió</t>
  </si>
  <si>
    <t>OU.A3.08.01.03</t>
  </si>
  <si>
    <t>PRA1-RH3K</t>
  </si>
  <si>
    <t>Hidrosembra tipus 3 - talús i parterres
Hidrosembra de barreja de llavors per a gespa tipus mixta amb addició d'espècies arbustives i/o de flor (Festuca arundinacea, Festuca ovina, Bellis perennis, Trifolium repens, Medicago lupulina, Calendula arvensis, Achillea millefolium, Silene vulgaris) segons NTJ 07N, amb una dosificació de 35 g/m2, aigua, mulch de fibra vegetal a base de palla picada i fibra curta de cel·lulosa (200g/m2), adob organo-mineral, d'alliberament lent, bioactivador microbià i estabilitzador sintètic de base acrílica, en una superfície &lt; 500 m2</t>
  </si>
  <si>
    <t>OU.A3.08.02</t>
  </si>
  <si>
    <t>PFB4-DW49</t>
  </si>
  <si>
    <t>Tub de polietilè de designació PE 40, de 50 mm de diàmetre nominal, de 6 bar de pressió nominal, sèrie SDR 11, UNE-EN 12201-2, connectat a pressió, amb grau de dificultat mig, utilitzant accessoris de plàstic, i col·locat al fons de la rasa</t>
  </si>
  <si>
    <t>FJGCN0Z2</t>
  </si>
  <si>
    <t>F2A10EZL</t>
  </si>
  <si>
    <t>Obertura i tancament de rasa de 20cm d'amplada i 70cm de profunditat amb mitjans mecànics i manuals per a tub de reg per zona de terra vegetal o parterre. Dau sense formigonar. Segons plànols.</t>
  </si>
  <si>
    <t>PJSM5-IZPG</t>
  </si>
  <si>
    <t>Pericó de fàbrica de maó per a instal·lacions de reg de mides interiors 80x80x110 cm, format amb parets de 15 cm de gruix de maó calat de 290x140x100 mm, arrebossada i lliscada interiorment amb morter amb una proporció en volum 1:2:10 i capa drenant de 20 cm de grava, Bastiment d'acer galvanitzat quadrat i tapa d'acer galvanitzat per a pericó d'instal·lacions de servei, bastiment amb pas lliure de 800x800 mm amb 2 tapes de 900x450 mm</t>
  </si>
  <si>
    <t>PJSM5-ZEKV</t>
  </si>
  <si>
    <t>Pericó de fàbrica de maó per a instal·lacions de reg de mides interiors 160x80x60 cm per a varis u capçals, format amb parets de 15 cm de gruix de maó calat de 290x140x100 mm, arrebossada i lliscada interiorment amb morter amb una proporció en volum 1:2:10 i capa drenant de 20 cm de grava, Bastiment d'acer galvanitzat rectangular i tapa de fosa dúctil per a pericó d'instal·lacions de servei, bastiment amb dues tapes de 800x800 mm classe B125 segons norma UNE-EN 124</t>
  </si>
  <si>
    <t>PFB4-DW59</t>
  </si>
  <si>
    <t>Tub de polietilè de designació PE 40, de 32 mm de diàmetre nominal, de 10 bar de pressió nominal, sèrie SDR 7,4, UNE-EN 12201-2, connectat a pressió, amb grau de dificultat mig, utilitzant accessoris de plàstic, i col·locat al fons de la rasa</t>
  </si>
  <si>
    <t>OU.A3.08.03</t>
  </si>
  <si>
    <t>OU.A3.CQ</t>
  </si>
  <si>
    <t>PPA000CP</t>
  </si>
  <si>
    <t>OU.A3.GR</t>
  </si>
  <si>
    <t>OU.A3.SS</t>
  </si>
  <si>
    <t>A4</t>
  </si>
  <si>
    <t>Àmbit Port- pas c/Tortosa</t>
  </si>
  <si>
    <t>OU.A4.01</t>
  </si>
  <si>
    <t>OU.A4.02</t>
  </si>
  <si>
    <t>P2217-55T8</t>
  </si>
  <si>
    <t>Excavació per a rebaix en terreny compacte (SPT 20-50), realitzada amb pala excavadora i càrrega directa sobre camió</t>
  </si>
  <si>
    <t>Fonamentacions i contencions de terres</t>
  </si>
  <si>
    <t>OU.A4.03.01</t>
  </si>
  <si>
    <t>OU.A4.04.02</t>
  </si>
  <si>
    <t>OU.A4.05.01</t>
  </si>
  <si>
    <t>OU.A4.05.02</t>
  </si>
  <si>
    <t>OU.A4.05.03</t>
  </si>
  <si>
    <t>PBA2-RIHX</t>
  </si>
  <si>
    <t>Pintat superficial per a paviment tàctic amb motius segons disseny de projecte per a ús permanent i retrorreflectant en sec, amb humitat i amb pluja, tipus P-RR, amb termoplàstic d'aplicació en calent de color blanc i microesferes de vidre, aplicada amb màquina d'accionament manual</t>
  </si>
  <si>
    <t>OU.A4.05.04</t>
  </si>
  <si>
    <t>OU.A4.05.06</t>
  </si>
  <si>
    <t>OU.A4.06</t>
  </si>
  <si>
    <t>PQ22-RMOR</t>
  </si>
  <si>
    <t>Partida açada a justificar per a la senyalització vertical de trànsit i informació de port a determinar amb la propietat, inclós obra civil necessarària per la seva fixació</t>
  </si>
  <si>
    <t>OU.A4.07.01</t>
  </si>
  <si>
    <t>OU.A4.07.02.02</t>
  </si>
  <si>
    <t>PHR0-8FZA</t>
  </si>
  <si>
    <t>Desmuntatge de fanal existent de fins a 12 m d'alçària, amb 2 llumeneres amb làmpades de LED. Conservar el fanal per a la seva reutilització.</t>
  </si>
  <si>
    <t>PHR0-8FZB</t>
  </si>
  <si>
    <t>Muntatge de fanal reutilitzat de fins a 12 m d'alçària, amb 2 llumeneres amb làmpades de LEDs, col·locat sobre dau de formigó</t>
  </si>
  <si>
    <t>PHR0-8FZX</t>
  </si>
  <si>
    <t>Fanal amb columna d'acer galvanitzat i pintat, de fins a 12 m d'alçària, amb 2 llumeneres amb làmpades de LEDs, col·locat sobre dau de formigó.
Model Carandini QSA-5 + QSA-10L o similars.</t>
  </si>
  <si>
    <t>PG33-E4ZW</t>
  </si>
  <si>
    <t>Partida alçada a justificar en concepte de retirada del cable des de la llumenera a desconnectar fins a l'anterior (35m) i reposició de cable des de la llumenera anterior fins a la nova reposició (45m). Reposició del cable de la mateixa secció que l'existent. Instal·lació per l'interior de tubs enterrats.</t>
  </si>
  <si>
    <t>PG33-E4ZX</t>
  </si>
  <si>
    <t>OU.A4.07.02.10</t>
  </si>
  <si>
    <t>SSAA</t>
  </si>
  <si>
    <t>OU.A4.07.04</t>
  </si>
  <si>
    <t>PD7G-EKXX</t>
  </si>
  <si>
    <t>Reubicació de farola d'enllumenat públic de 10m d'alt amb dos projectors a dolble alçada. Desplaçament aproximat de 10 metres. 
Inclou:
- Tasques de desmuntatge i muntatge. Incloient grua.
- Retirada del cable fins a la següent llumenera i reposició d'aquest per nou cablejat de la longitud que pertoca (50m)
- Tasques d'obra civil</t>
  </si>
  <si>
    <t>PD7G-EKAX</t>
  </si>
  <si>
    <t>Reposició de serveis afectats d'aigua potable de companyia en la zona de l'escala-rampa d'accés al pas inferior. Reposició de canonada de diàmetre inferior a DN250, en una longitud aproximada de 20m, i reposicionament de 3 arquetes d'aigua potable amb la respectiva valvuleria.</t>
  </si>
  <si>
    <t>OU.A4.07.05</t>
  </si>
  <si>
    <t>PD7G-EKVV</t>
  </si>
  <si>
    <t>OU.A4.08.01.01</t>
  </si>
  <si>
    <t>OU.A4.08.01.02</t>
  </si>
  <si>
    <t>OU.A4.08.02</t>
  </si>
  <si>
    <t>OU.A4.08.03</t>
  </si>
  <si>
    <t>OU.A4.CQ</t>
  </si>
  <si>
    <t>PPA000CR</t>
  </si>
  <si>
    <t>OU.A4.GR</t>
  </si>
  <si>
    <t>OU.A4.SS</t>
  </si>
  <si>
    <t>PPA000SR</t>
  </si>
  <si>
    <t xml:space="preserve">IMPORT TOTAL DEL PRESSUPOST : </t>
  </si>
  <si>
    <t>%</t>
  </si>
  <si>
    <t>T</t>
  </si>
  <si>
    <t>Subministrament Trachelospermum jasminoides h=80 a 100 cm, en contenidor 3l</t>
  </si>
  <si>
    <t>AMIDAMENTS</t>
  </si>
  <si>
    <t>N</t>
  </si>
  <si>
    <t>OU.A1.01.001</t>
  </si>
  <si>
    <t>L</t>
  </si>
  <si>
    <t>C</t>
  </si>
  <si>
    <t>Unitats</t>
  </si>
  <si>
    <t>Longitud</t>
  </si>
  <si>
    <t>Ample</t>
  </si>
  <si>
    <t>Alçada</t>
  </si>
  <si>
    <t>limit parc carrer</t>
  </si>
  <si>
    <t>OU.A1.01.002</t>
  </si>
  <si>
    <t>gruix</t>
  </si>
  <si>
    <t>murs</t>
  </si>
  <si>
    <t>Area</t>
  </si>
  <si>
    <t>Gruix</t>
  </si>
  <si>
    <t>sostre</t>
  </si>
  <si>
    <t>OU.A1.01.003</t>
  </si>
  <si>
    <t>previsió</t>
  </si>
  <si>
    <t>Volum</t>
  </si>
  <si>
    <t>OU.A1.01.004</t>
  </si>
  <si>
    <t>limit passeig</t>
  </si>
  <si>
    <t>OU.A1.01.005</t>
  </si>
  <si>
    <t>OU.A1.01.006</t>
  </si>
  <si>
    <t>OU.A1.01.007</t>
  </si>
  <si>
    <t>Àrea</t>
  </si>
  <si>
    <t>asfalt</t>
  </si>
  <si>
    <t>OU.A1.02.001</t>
  </si>
  <si>
    <t>dunes</t>
  </si>
  <si>
    <t>suds</t>
  </si>
  <si>
    <t>murets banc</t>
  </si>
  <si>
    <t>OU.A1.02.002</t>
  </si>
  <si>
    <t>OU.A1.02.003</t>
  </si>
  <si>
    <t>OU.A1.02.004</t>
  </si>
  <si>
    <t>Núm</t>
  </si>
  <si>
    <t>Llosa fonamentació</t>
  </si>
  <si>
    <t>OU.A1.02.005</t>
  </si>
  <si>
    <t>OU.A1.03.01.001</t>
  </si>
  <si>
    <t>Mur contenció terres costat platja</t>
  </si>
  <si>
    <t>Mur tancament</t>
  </si>
  <si>
    <t>Mur contenció terres costat parc</t>
  </si>
  <si>
    <t>OU.A1.03.01.002</t>
  </si>
  <si>
    <t>Fonamentació</t>
  </si>
  <si>
    <t>OU.A1.03.01.003</t>
  </si>
  <si>
    <t>Costat</t>
  </si>
  <si>
    <t>Pilars</t>
  </si>
  <si>
    <t>OU.A1.03.01.004</t>
  </si>
  <si>
    <t>Llosa</t>
  </si>
  <si>
    <t>Bigues</t>
  </si>
  <si>
    <t>OU.A1.03.01.005</t>
  </si>
  <si>
    <t>Segun amidaments auxiliars</t>
  </si>
  <si>
    <t>Murs</t>
  </si>
  <si>
    <t>ded. parc Murs 1</t>
  </si>
  <si>
    <t>OU.A1.03.01.006</t>
  </si>
  <si>
    <t>OU.A1.03.01.007</t>
  </si>
  <si>
    <t>Forjat</t>
  </si>
  <si>
    <t>OU.A1.03.01.008</t>
  </si>
  <si>
    <t>OU.A1.03.01.009</t>
  </si>
  <si>
    <t>Llargada</t>
  </si>
  <si>
    <t>OU.A1.03.01.010</t>
  </si>
  <si>
    <t xml:space="preserve">previsió </t>
  </si>
  <si>
    <t>OU.A1.03.01.011</t>
  </si>
  <si>
    <t>OU.A1.03.01.012</t>
  </si>
  <si>
    <t>OU.A1.03.01.013</t>
  </si>
  <si>
    <t>Mur de contenció costat platja</t>
  </si>
  <si>
    <t>OU.A1.03.01.014</t>
  </si>
  <si>
    <t>OU.A1.03.01.015</t>
  </si>
  <si>
    <t>OU.A1.03.01.016</t>
  </si>
  <si>
    <t>Núm costat</t>
  </si>
  <si>
    <t>OU.A1.03.01.017</t>
  </si>
  <si>
    <t>OU.A1.03.01.018</t>
  </si>
  <si>
    <t>Mur 2</t>
  </si>
  <si>
    <t>Mur 3</t>
  </si>
  <si>
    <t>OU.A1.03.01.019</t>
  </si>
  <si>
    <t>Mur 1</t>
  </si>
  <si>
    <t>OU.A1.03.01.020</t>
  </si>
  <si>
    <t>OU.A1.03.02.001</t>
  </si>
  <si>
    <t>Mur contenció terres</t>
  </si>
  <si>
    <t>OU.A1.03.02.002</t>
  </si>
  <si>
    <t>OU.A1.03.02.003</t>
  </si>
  <si>
    <t>OU.A1.03.02.004</t>
  </si>
  <si>
    <t>OU.A1.03.02.005</t>
  </si>
  <si>
    <t>OU.A1.03.02.006</t>
  </si>
  <si>
    <t>Quantia</t>
  </si>
  <si>
    <t>OU.A1.03.02.007</t>
  </si>
  <si>
    <t>OU.A1.03.02.008</t>
  </si>
  <si>
    <t>OU.A1.04.01.001</t>
  </si>
  <si>
    <t>escullera</t>
  </si>
  <si>
    <t>OU.A1.04.01.002</t>
  </si>
  <si>
    <t>OU.A1.04.01.003</t>
  </si>
  <si>
    <t>escales-grades</t>
  </si>
  <si>
    <t>OU.A1.04.01.004</t>
  </si>
  <si>
    <t>Perimetre</t>
  </si>
  <si>
    <t>muntants D.70</t>
  </si>
  <si>
    <t>OU.A1.04.02.001</t>
  </si>
  <si>
    <t>ambit parc</t>
  </si>
  <si>
    <t>OU.A1.04.02.002</t>
  </si>
  <si>
    <t>PARC</t>
  </si>
  <si>
    <t>protecció vegetació</t>
  </si>
  <si>
    <t>OU.A1.04.02.003</t>
  </si>
  <si>
    <t>mur port platja</t>
  </si>
  <si>
    <t>OU.A1.04.02.004</t>
  </si>
  <si>
    <t>Porta P1
Porta d'acer galvanitzat en perfils laminats de dues fulles batents, per a un buit d'obra de 600x200 cm, amb estructura de suport de tub de 100x60x3 mm ancorada amb dau de formigó de 40x40x40 cm,  i bastidor de tub d'acer galvanitzat en calent 60x60x3 mm / 40x60x3 mm i 30x60x3 mm, segons detall de projecte, acabat esmaltat, folrada amb llistons de fusta pi flandes de 30x40 mm2 de secció separats 35 mm termotractats amb acabat lasur per anar a l'exterior, fixats mecànicament sobre el bastidor; elements de penjar i tancar amb pany de cop i clau, tiradors, i rodetes amb molla de guia D.100 mm, col·locada</t>
  </si>
  <si>
    <t>parc</t>
  </si>
  <si>
    <t>OU.A1.04.02.005</t>
  </si>
  <si>
    <t>Porta P2
Porta d'acer galvanitzat en perfils laminats d'una fulla pivotant d'escombrat asimètric, per a un buit d'obra de 300x200 cm, amb mecanisme de pivot empotrat amb dau de formigó de 40x40x40 cm,  i bastidor de tub d'acer galvanitzat en calent 60x60x3 mm, 40x60x3 mm i 30x60x3 mm, segons detall de projecte, acabat esmaltat, folrada a les dues cares amb llistons de fusta pi flandes de 30x40 mm2 de secció separats 35 mm termotractats amb acabat lasur per anar a l'exterior, fixats mecànicament sobre el bastidor; elements de penjar i tancar amb pany de cop i clau, tiradors i topalls, rodetes amb molla de guia D.100 mm i pestell lliscant a terra, col·locada</t>
  </si>
  <si>
    <t>OU.A1.04.02.006</t>
  </si>
  <si>
    <t>Porta P3
Porta d'acer galvanitzat en perfils laminats de dues fulles batents amb muntant central, per a un buit d'obra de 300x200 cm cada fulla, amb muntant central de tub de 100x60x3 mm ancorat amb dau de formigó de 40x40x40 cm,  i bastidor de acda fulla de tub d'acer galvanitzat en calent 60x60x3 mm, 40x60x3 mm i 30x60x3 mm, segons detall de projecte, acabat esmaltat, folrada a les dues cares amb llistons de fusta pi flandes de 30x40 mm2 de secció separats 35 mm termotractats amb acabat lasur per anar a l'exterior, fixats mecànicament sobre el bastidor; elements de penjar i tancar amb pany de cop i clau, tiradors, rodetes amb molla de guia D.100 mm i pestell lliscant a terra, col·locada</t>
  </si>
  <si>
    <t>OU.A1.05.01.001</t>
  </si>
  <si>
    <t>paviment general</t>
  </si>
  <si>
    <t>grades dunes</t>
  </si>
  <si>
    <t>OU.A1.05.01.002</t>
  </si>
  <si>
    <t>OU.A1.05.01.003</t>
  </si>
  <si>
    <t>OU.A1.05.01.004</t>
  </si>
  <si>
    <t>OU.A1.05.01.005</t>
  </si>
  <si>
    <t>OU.A1.05.02.001</t>
  </si>
  <si>
    <t>OU.A1.05.02.002</t>
  </si>
  <si>
    <t>OU.A1.05.02.003</t>
  </si>
  <si>
    <t>OU.A1.05.02.004</t>
  </si>
  <si>
    <t>OU.A1.05.02.005</t>
  </si>
  <si>
    <t>OU.A1.05.02.006</t>
  </si>
  <si>
    <t>OU.A1.05.02.007</t>
  </si>
  <si>
    <t>OU.A1.05.02.008</t>
  </si>
  <si>
    <t>OU.A1.05.02.009</t>
  </si>
  <si>
    <t>pas</t>
  </si>
  <si>
    <t>OU.A1.05.02.010</t>
  </si>
  <si>
    <t>OU.A1.05.02.011</t>
  </si>
  <si>
    <t>OU.A1.05.02.012</t>
  </si>
  <si>
    <t>estriat</t>
  </si>
  <si>
    <t>botons</t>
  </si>
  <si>
    <t>OU.A1.05.03.001</t>
  </si>
  <si>
    <t>pas vianants</t>
  </si>
  <si>
    <t>OU.A1.05.04.001</t>
  </si>
  <si>
    <t>OU.A1.05.04.002</t>
  </si>
  <si>
    <t>OU.A1.05.04.003</t>
  </si>
  <si>
    <t>OU.A1.05.04.004</t>
  </si>
  <si>
    <t>OU.A1.05.04.005</t>
  </si>
  <si>
    <t>OU.A1.05.05.001</t>
  </si>
  <si>
    <t>OU.A1.05.06.001</t>
  </si>
  <si>
    <t>OU.A1.05.06.002</t>
  </si>
  <si>
    <t>OU.A1.06.01.001</t>
  </si>
  <si>
    <t>tobogan</t>
  </si>
  <si>
    <t>OU.A1.06.01.002</t>
  </si>
  <si>
    <t>pressa escalada G color variat</t>
  </si>
  <si>
    <t>OU.A1.06.01.003</t>
  </si>
  <si>
    <t>corda rampa</t>
  </si>
  <si>
    <t>OU.A1.06.01.004</t>
  </si>
  <si>
    <t>OU.A1.06.01.005</t>
  </si>
  <si>
    <t>OU.A1.06.01.006</t>
  </si>
  <si>
    <t>esquetet</t>
  </si>
  <si>
    <t>OU.A1.06.01.007</t>
  </si>
  <si>
    <t>OU.A1.06.01.008</t>
  </si>
  <si>
    <t>OU.A1.06.01.009</t>
  </si>
  <si>
    <t>tanca jocs petits</t>
  </si>
  <si>
    <t>OU.A1.06.02.001</t>
  </si>
  <si>
    <t>Cadira alta Urbidermis HARPO de 0,60m h1,80m fusta tropical FSC 100%
Banc model HARPO d'Urbidermis-Santa&amp;Cole de 0,60m de longitud amb respatller amb una alçada de 1,80m. Banc  disseny especial, amb estructura de fosa d'alumini AG3 acabada granallada i anoditzada (15micres de gruix). Seient i respatller format per 6 llistons iguals de secció rectangular de 90x30mm de fusta massissa tropical amb certificació FSC® 100% protegida amb oli monocapa, col·locat amb dos perns per estructura d'acer inoxidable A2(AISI304) M10x120 i resina epoxi, ciment ràpid o similar</t>
  </si>
  <si>
    <t>OU.A1.06.02.002</t>
  </si>
  <si>
    <t>Banc Urbidermis HARPO de 1,75m fusta tropical FSC 100%
Banc model HARPO d'Urbidermis-Santa&amp;Cole de 1,75m de longitud amb respatller, amb 2 estructures de fosa d'alumini AG3 acabada granallada i anoditzada (15micres de gruix). Seient i respatller format per 6 llistons iguals de secció rectangular de 90x30mm de fusta massissa tropical amb certificació FSC® 100% protegida amb oli monocapa, col·locat amb dos perns per estructura d'acer inoxidable A2(AISI304) M10x120 i resina epoxi, ciment ràpid o similar</t>
  </si>
  <si>
    <t>OU.A1.06.02.003</t>
  </si>
  <si>
    <t>Cadira Urbidermis HARPO de 0,60m fusta tropical FSC 100%
Banc model HARPO d'Urbidermis-Santa&amp;Cole de 0,60m de longitud amb respatller, amb estructura de fosa d'alumini AG3 acabada granallada i anoditzada (15micres de gruix). Seient i respatller format per 6 llistons iguals de secció rectangular de 90x30mm de fusta massissa tropical amb certificació FSC® 100% protegida amb oli monocapa, col·locat amb dos perns per estructura d'acer inoxidable A2(AISI304) M10x120 i resina epoxi, ciment ràpid o similar</t>
  </si>
  <si>
    <t>OU.A1.06.02.004</t>
  </si>
  <si>
    <t>Harpo Lounge Chair Urbidermis de 0,60m fusta tropical FSC 100%
Longue-Chair model HARPO d'Urbidermis-Santa&amp;Cole de 0,60m d'amplada amb braços. Butaca de respatller alt i formes simples, amb dues estructures de platina doblegada d'acer classe 1 de 8mm galvanitzada en calent (90micres UNE-EN-ISO1461) i acabades pintades de color Gris Fosc. Seient i respatller format per 10 llistons iguals de secció rectangular de 90x20mm de fusta massissa tropical amb certificació FSC® 100% protegida amb oli monocapa, col·locada amb dos perns per estructura d'acer inoxidable A2(AISI304) M10x120 i resina epoxi, ciment ràpid o similar</t>
  </si>
  <si>
    <t>OU.A1.06.02.005</t>
  </si>
  <si>
    <t>Harpo Chaise Longue Urbidermis de 0,60m fusta tropical FSC 100%
Chaise-Longue model HARPO d'Urbidermis-Santa&amp;Cole de 0,60m d'amplada. Gandula de llarg perfil i formes simples, amb dues estructures de platina doblegada d'acer classe 1 de 8mm galvanitzada en calent (90micres UNE-EN-ISO1461) i acabades pintades de color Gris Fosc. Seient i respatller format per 18 llistons iguals de secció rectangular de 90x20mm de fusta massissa tropical amb certificació FSC® 100% protegida amb oli monocapa, col·locada amb dos perns per estructura d'acer inoxidable A2(AISI304) M10x120 i resina epoxi, ciment ràpid o similar</t>
  </si>
  <si>
    <t>OU.A1.06.02.006</t>
  </si>
  <si>
    <t>Banc Urbidermis FLAVIO de 1,75m fusta tropical FSC 100%
Banc model FLAVIO d'Urbidermis-Santa&amp;Cole de 1,75m de longitud, amb 2 estructures de fosa d'alumini AG3 acabada granallada i anoditzada (15 micres de gruix). Seient format per 6 llistons iguals de secció rectangular de 90x30mm de fusta massissa tropical amb certificació FSC® 100% protegida amb oli monocapa, col·locat amb dos perns per estructura d'acer inoxidable A2(AISI304) M10x120 i resina epoxi, ciment ràpid o similar</t>
  </si>
  <si>
    <t>OU.A1.06.02.007</t>
  </si>
  <si>
    <t>Banqueta Urbidermis FLAVIO de 1,75m fusta tropical FSC 100%
Banqueta model FLAVIO d'Urbidermis-Santa&amp;Cole de 1,75m de longitud, amb 2 estructures de fosa d'alumini AG3 acabada granallada i anoditzada (15micres de gruix). Seient format per 4 llistons iguals de secció rectangular de 90x30mm de fusta massissa tropical amb certificació FSC® 100% protegida amb oli monocapa, col·locada amb dos perns per estructura d'acer inoxidable A2(AISI304) M10x120 i resina epoxi, ciment ràpid o similar</t>
  </si>
  <si>
    <t>OU.A1.06.02.008</t>
  </si>
  <si>
    <t>Banqueta i banc Urbidermis FLAVIO de 3,00m fusta tropical FSC 100%
Banc i banqueta model FLAVIO d'Urbidermis-Santa&amp;Cole de 3,00m de longitud total, amb 3 estructures de fosa d'alumini AG3 acabada granallada i anoditzada (15micres de gruix). Seient format per 6 i 4 llistons iguals de secció rectangular de 90x30mm de fusta massissa tropical amb certificació FSC® 100% protegida amb oli monocapa, col·locada amb dos perns per estructura d'acer inoxidable A2(AISI304) M10x120 i resina epoxi, ciment ràpid o similar</t>
  </si>
  <si>
    <t>OU.A1.06.02.009</t>
  </si>
  <si>
    <t>OU.A1.06.02.010</t>
  </si>
  <si>
    <t>OU.A1.06.02.011</t>
  </si>
  <si>
    <t>OU.A1.06.02.012</t>
  </si>
  <si>
    <t>OU.A1.06.02.013</t>
  </si>
  <si>
    <t>OU.A1.07.01.001</t>
  </si>
  <si>
    <t>Duna 1</t>
  </si>
  <si>
    <t>Duna 2</t>
  </si>
  <si>
    <t>Duna 6</t>
  </si>
  <si>
    <t>OU.A1.07.01.002</t>
  </si>
  <si>
    <t>Duna 3</t>
  </si>
  <si>
    <t>Duna 5</t>
  </si>
  <si>
    <t>OU.A1.07.01.003</t>
  </si>
  <si>
    <t>OU.A1.07.01.004</t>
  </si>
  <si>
    <t>Accés vianants duna 1</t>
  </si>
  <si>
    <t>Duna 1 a Duna 6</t>
  </si>
  <si>
    <t>Duna 6 a clavegueram</t>
  </si>
  <si>
    <t>Duna 2 a Duna 6</t>
  </si>
  <si>
    <t>Accés vianants duna 2</t>
  </si>
  <si>
    <t>Duna 3 a Duna 2</t>
  </si>
  <si>
    <t>Duna 5 a sanejament</t>
  </si>
  <si>
    <t>OU.A1.07.01.005</t>
  </si>
  <si>
    <t>Pou sobreeixidor</t>
  </si>
  <si>
    <t>OU.A1.07.01.006</t>
  </si>
  <si>
    <t>Font</t>
  </si>
  <si>
    <t>OU.A1.07.01.007</t>
  </si>
  <si>
    <t>OU.A1.07.01.008</t>
  </si>
  <si>
    <t>OU.A1.07.01.009</t>
  </si>
  <si>
    <t>OU.A1.07.01.010</t>
  </si>
  <si>
    <t>Construcció de pou sobreixidor seguint plànols de projecte.
Pou de registre de formigó prefabricat circular de diàmetre 100 cm i 1,6 m de fondària, sense fons, 15 cm de grava a la base. Part proporcional de peces especials. Pas lliure de 100cm de diàmetre. Col·locació amb morter i graons de polipropilè armat.
Inclou reixa de tipus religa B125 circular de diámetre 100cm, elevada 10cm damunt pel pou per facilitar l'entrada d'aigua.</t>
  </si>
  <si>
    <t>OU.A1.07.01.011</t>
  </si>
  <si>
    <t>Modificació de pou existent per a la connexió de nou tub d'avocament de diàmetre igual o inferior a DN250.
Inclou les tasques d'excavació al voltant del pou, verificació dels materials del pou, confirmació de dimensions, buidat del pou, marcat de les obertures, perforació de les parets amb corona, instal·lació de manguito o passamurs d'estanqueïtat, col·locació del tub, sellat i acabat.
Perforació amb corona del diámetre de tub corresponent i junta d'estanqueïtat tipus no-loss.</t>
  </si>
  <si>
    <t>Duna 4</t>
  </si>
  <si>
    <t>OU.A1.07.01.012</t>
  </si>
  <si>
    <t>OU.A1.07.01.013</t>
  </si>
  <si>
    <t>Partida alçada de justificar en concepte de pagament dels drets de connexió a la xarxa de sanejament municipal.
Inclou pagament de taxes i tràmits de gestió amb entitats públiques i/o privades.</t>
  </si>
  <si>
    <t>OU.A1.07.01.014</t>
  </si>
  <si>
    <t>Partida alçada de justificar en concepte de realçament dels pous de sanejament existents en l'ambit del parc.
Inclou el subministrament de les peces de formigó en cas de ser necessari, les tasques de paleteria per a l'ajust amb el nou paviment i el reposicionament dels marcs i tapes.</t>
  </si>
  <si>
    <t>OU.A1.07.01.015</t>
  </si>
  <si>
    <t>Xarxa sanejament</t>
  </si>
  <si>
    <t>OU.A1.07.01.016</t>
  </si>
  <si>
    <t>OU.A1.07.01.017</t>
  </si>
  <si>
    <t>OU.A1.07.01.018</t>
  </si>
  <si>
    <t>OU.A1.07.02.001</t>
  </si>
  <si>
    <t>Escomesa</t>
  </si>
  <si>
    <t>OU.A1.07.02.002</t>
  </si>
  <si>
    <t>Escomesa AP</t>
  </si>
  <si>
    <t>OU.A1.07.02.003</t>
  </si>
  <si>
    <t>OU.A1.07.02.004</t>
  </si>
  <si>
    <t>OU.A1.07.02.005</t>
  </si>
  <si>
    <t>OU.A1.07.02.006</t>
  </si>
  <si>
    <t>OU.A1.07.02.007</t>
  </si>
  <si>
    <t>Xarxa interior</t>
  </si>
  <si>
    <t>OU.A1.07.02.008</t>
  </si>
  <si>
    <t>OU.A1.07.02.009</t>
  </si>
  <si>
    <t>OU.A1.07.02.010</t>
  </si>
  <si>
    <t>Tub tipus ´´flexo´´ reforçat, de 1/2´´, 3m de longitud. Extrems roscats. 
Construit en acer innoxidable AISI 304.
Tub interior de EPDM.
Casquillos en innox AISI 304.
Ràcors de llautó niquelat.
Juntes d'EPDM.
Subministrament i instal·lació.</t>
  </si>
  <si>
    <t>OU.A1.07.02.011</t>
  </si>
  <si>
    <t>Baina tub d'aigua potable pavimentat</t>
  </si>
  <si>
    <t>OU.A1.07.02.012</t>
  </si>
  <si>
    <t>OU.A1.07.02.013</t>
  </si>
  <si>
    <t>Pericó font</t>
  </si>
  <si>
    <t>Pericó intermig</t>
  </si>
  <si>
    <t>OU.A1.07.02.014</t>
  </si>
  <si>
    <t>Escomesa general</t>
  </si>
  <si>
    <t>Arqueta intermitja</t>
  </si>
  <si>
    <t>OU.A1.07.02.015</t>
  </si>
  <si>
    <t>OU.A1.07.02.016</t>
  </si>
  <si>
    <t>Connexió font</t>
  </si>
  <si>
    <t>OU.A1.07.02.017</t>
  </si>
  <si>
    <t>Xarxa aigua potable</t>
  </si>
  <si>
    <t>OU.A1.07.03.03.001</t>
  </si>
  <si>
    <t>Partida alçada a justificar en concepte d'escomesa elèctrica i entroncament per a Quadre de comandament d'Enllumenat Públic.
Inclou els tràmits amb la companyia elèctrica, els treballs d'intervenció i derivació del prisma existent, desenergització i tots els treballs necessàries per deixar en funcionament d'acord a normativa el nou quadre general d'enllumenat.</t>
  </si>
  <si>
    <t>OU.A1.07.03.03.003</t>
  </si>
  <si>
    <t>OU.A1.07.03.03.004</t>
  </si>
  <si>
    <t>OU.A1.07.03.03.005</t>
  </si>
  <si>
    <t>OU.A1.07.03.03.006</t>
  </si>
  <si>
    <t>OU.A1.07.03.03.007</t>
  </si>
  <si>
    <t>Alimentació armari reg</t>
  </si>
  <si>
    <t>Alimentació electrovàlvules</t>
  </si>
  <si>
    <t>OU.A1.07.03.03.008</t>
  </si>
  <si>
    <t>OU.A1.07.03.03.009</t>
  </si>
  <si>
    <t>OU.A1.07.03.03.010</t>
  </si>
  <si>
    <t>OU.A1.07.03.03.011</t>
  </si>
  <si>
    <t>Subministrament, muntatge, i connexionat d'armari de protecció i control d'enllumenat públic d'acer inoxidable, amb 5 sortides, totalment instal.lat, connectat i provat, s´inclou base de formigó d'ancoratge i tot el petit material auxiliar necessari de connexió i muntatge.
Model Citi 10R firma ARELSA o similar equivalent
Inclou:
- Escomesa i comptador de companyia.
- Proteccions elèctriques segons esquemes unifilars.
- Estabilitzador estàtic fins a 15 kVA. Amb connexió al Sistema per BUS 485.
- Sistema de control centralitzat Urbilux via ràdio amb antena incorporada en el quadre.
Programat en fàbrica i personalitzat per al seu emplaçament definitiu.
Tot el aparellatge de primeres marques Schneider, ABB, Siemens o similar.</t>
  </si>
  <si>
    <t>OU.A1.07.03.03.012</t>
  </si>
  <si>
    <t>Subministrament muntatge i connexionat de punt de llum o mecanisme.
Inclou:
- Conductor de coure de designació une rz1-k(as), baixa emissivitat fums, unipolar de secció 1x2,5 mm2, col.locat en tub i part proporcional de caixa de derivació.
- Tub corrugat
- Caixa de derivació estanca
- Caixa seccionadora de fusibles de fins a 20A
- Bornes de connexió necessàries
- Borneres i qualsevol element auxiliar necessari per a la posada en servei de les llumeneres</t>
  </si>
  <si>
    <t>Enllumenat</t>
  </si>
  <si>
    <t>OU.A1.07.03.03.013</t>
  </si>
  <si>
    <t>Armari per a programador de reg, equipat amb:
- Envolvent IP66.
- Programador de reg segons plecs de l'AMB
- Conversor fibra-Coure
- 2 endolls Shucko
- Connexió cap a les 6 electrovàlvules amb fusible per a cada conductor
- Proteccions:
-----GENERAL:
----------Magnetotèrmic 32A 2P corba C
----------DIferencial 40A 30mA
-----SORTIDA PROGRAMADOR I CONVERSOR FIBRA:
----------Magnetotèrmic de 16A 2P corba B 
-----SORTIDA BASES 16A:
----------Magnetotèrmic 16A 2P Corba C
Tot el aparellatge de primeres marques Schneider, ABB, Siemens o similar.
Inclou tot el cablejat elèctric i de dades intern del quadre.
Quadre definit en el PLEC DE PRESCRIPCIONS TÈCNIQUES PER AL DISSENY DE L'EXECUCIÓ I LA RECEPCIÓ D'ESPAIS VERDS.</t>
  </si>
  <si>
    <t>OU.A1.07.03.03.014</t>
  </si>
  <si>
    <t>Cable de control de reg</t>
  </si>
  <si>
    <t>OU.A1.07.03.10.001</t>
  </si>
  <si>
    <t>Fanal model ARNE d'Urbidermis 3x 56W 2200K TIII h=9m
Columna troncocònica inclinada amb una conicitat del 12,5%, secció circular de 9,00?m d'alçada total, d'acer galvanitzat acabat pintat. Certificada CE (ENAC). Per a 3 projectors ARNE a diferent alçada i orientació (h8,50m/0º; h8,00m/-45º; h7,50m/45º). Amb dues portelles de registre enrasades amb marc reforçat. Per a instal·lació amb placa base plana, anell i carteles de reforç, 20?cm per sota del paviment acabat. Protecció alta ambient marítim, col·locada sobre dau de formigó</t>
  </si>
  <si>
    <t>OU.A1.07.03.10.002</t>
  </si>
  <si>
    <t>Fanal model ARNE d'Urbidermis 3x 39W 2200K TIII h=7m
Columna troncocònica inclinada amb una conicitat del 12,5%, secció circular de 7,00m d'alçada total, d'acer galvanitzat acabat pintat. Certificada CE (ENAC). Per a 3 projectors ARNE a diferent alçada i orientació (h6,50m/0º; h6,00m/-45º; h5,50m/45º). Amb dues portelles de registre enrasades amb marc reforçat. Per a instal·lació amb placa base plana, anell i carteles de reforç, 20?cm per sota del paviment acabat. Protecció alta ambient marítim, col·locada sobre dau de formigó</t>
  </si>
  <si>
    <t>OU.A1.07.03.10.003</t>
  </si>
  <si>
    <t>OU.A1.07.03.10.004</t>
  </si>
  <si>
    <t>Fanal model ARNE d'Urbidermis 2x39W 2200K TII h=7m
Columna troncocònica inclinada amb una conicitat del 12,5%, secció circular de 7,00m d'alçada total, d'acer galvanitzat acabat pintat. Certificada CE (ENAC). Per a 2 projectors ARNE a diferent alçada i orientació (h6,40m/-45º; h5,70m/45º). Amb dues portelles de registre enrasades amb marc reforçat. Per a instal·lació amb placa base plana, anell i carteles de reforç, 20?cm per sota del paviment acabat. Protecció alta ambient marítim, col·locada sobre dau de formigó</t>
  </si>
  <si>
    <t>OU.A1.07.03.10.005</t>
  </si>
  <si>
    <t>Columnes</t>
  </si>
  <si>
    <t>parc 9 m /3p</t>
  </si>
  <si>
    <t>parc 7m /3p</t>
  </si>
  <si>
    <t>parc 7m /2p</t>
  </si>
  <si>
    <t>OU.A1.07.03.10.006</t>
  </si>
  <si>
    <t>Fanal model ARNE d'Urbidermis 1x21W 2200K TII h=5m
Columna troncocònica inclinada amb una conicitat del 12,5%, secció circular de 5,00 m d'alçada total, d'acer galvanitzat acabat pintat. Certificada CE (ENAC). Per a 1 projector ARNE. Amb una portella de registre enrasada amb marc reforçat. Per a instal·lació amb placa base plana, anell i carteles de reforç, 20?cm per sota del paviment acabat. Protecció alta ambient marítim, col·locada sobre dau de formigó</t>
  </si>
  <si>
    <t>OU.A1.07.03.10.007</t>
  </si>
  <si>
    <t>parc 5m /1p</t>
  </si>
  <si>
    <t>OU.A1.08.01.01.001</t>
  </si>
  <si>
    <t>pinus pinea</t>
  </si>
  <si>
    <t>OU.A1.08.01.01.002</t>
  </si>
  <si>
    <t>pinus halepensis</t>
  </si>
  <si>
    <t>OU.A1.08.01.01.003</t>
  </si>
  <si>
    <t>OU.A1.08.01.01.004</t>
  </si>
  <si>
    <t>casuarina</t>
  </si>
  <si>
    <t>OU.A1.08.01.01.005</t>
  </si>
  <si>
    <t>tamarix gallica</t>
  </si>
  <si>
    <t>(suds)</t>
  </si>
  <si>
    <t>OU.A1.08.01.01.006</t>
  </si>
  <si>
    <t>tamarix ramosissima</t>
  </si>
  <si>
    <t>OU.A1.08.01.01.007</t>
  </si>
  <si>
    <t>gelditsia</t>
  </si>
  <si>
    <t>OU.A1.08.01.01.008</t>
  </si>
  <si>
    <t>parkinsonia</t>
  </si>
  <si>
    <t>OU.A1.08.01.01.009</t>
  </si>
  <si>
    <t>lagunaria</t>
  </si>
  <si>
    <t>OU.A1.08.01.01.010</t>
  </si>
  <si>
    <t>melia</t>
  </si>
  <si>
    <t>OU.A1.08.01.01.011</t>
  </si>
  <si>
    <t>OU.A1.08.01.01.012</t>
  </si>
  <si>
    <t>OU.A1.08.01.02.001</t>
  </si>
  <si>
    <t>pineda R</t>
  </si>
  <si>
    <t>duna N</t>
  </si>
  <si>
    <t>duna V</t>
  </si>
  <si>
    <t>suds M</t>
  </si>
  <si>
    <t>OU.A1.08.01.02.002</t>
  </si>
  <si>
    <t>OU.A1.08.01.02.003</t>
  </si>
  <si>
    <t>OU.A1.08.01.02.004</t>
  </si>
  <si>
    <t>OU.A1.08.01.02.005</t>
  </si>
  <si>
    <t>OU.A1.08.01.02.006</t>
  </si>
  <si>
    <t>pineda P</t>
  </si>
  <si>
    <t>duna A</t>
  </si>
  <si>
    <t>duna C</t>
  </si>
  <si>
    <t>OU.A1.08.01.02.007</t>
  </si>
  <si>
    <t>OU.A1.08.01.02.008</t>
  </si>
  <si>
    <t>OU.A1.08.01.02.009</t>
  </si>
  <si>
    <t>OU.A1.08.01.02.010</t>
  </si>
  <si>
    <t>OU.A1.08.01.02.011</t>
  </si>
  <si>
    <t>OU.A1.08.01.02.012</t>
  </si>
  <si>
    <t>OU.A1.08.01.02.013</t>
  </si>
  <si>
    <t>duna VF</t>
  </si>
  <si>
    <t>OU.A1.08.01.02.014</t>
  </si>
  <si>
    <t>OU.A1.08.01.02.015</t>
  </si>
  <si>
    <t>OU.A1.08.01.02.016</t>
  </si>
  <si>
    <t>OU.A1.08.01.02.017</t>
  </si>
  <si>
    <t>OU.A1.08.01.02.018</t>
  </si>
  <si>
    <t>suds P</t>
  </si>
  <si>
    <t>OU.A1.08.01.02.019</t>
  </si>
  <si>
    <t>OU.A1.08.01.02.020</t>
  </si>
  <si>
    <t>OU.A1.08.01.02.021</t>
  </si>
  <si>
    <t>OU.A1.08.01.02.022</t>
  </si>
  <si>
    <t>Duna G</t>
  </si>
  <si>
    <t>OU.A1.08.01.02.023</t>
  </si>
  <si>
    <t>OU.A1.08.01.02.024</t>
  </si>
  <si>
    <t>OU.A1.08.01.02.025</t>
  </si>
  <si>
    <t>OU.A1.08.01.02.026</t>
  </si>
  <si>
    <t>OU.A1.08.01.02.027</t>
  </si>
  <si>
    <t>OU.A1.08.01.02/PR4DM-R3KM Subministrament d'Helichrysum stoechas, en contenidor d'1'5 l</t>
  </si>
  <si>
    <t>V</t>
  </si>
  <si>
    <t>OU.A1.08.01.02/PR4DM-R4KM Subministrament d'Hyssopus offinalis, en contenidor d'1'5 l</t>
  </si>
  <si>
    <t>OU.A1.08.01.02/PR4DM-R5KM Subministrament de Globularia alypum, en contenidor d'1'5 l</t>
  </si>
  <si>
    <t>OU.A1.08.01.02/PR4DM-R6KM Subministrament de Muhlenbergia capillaris, en contenidor d'1'5 l</t>
  </si>
  <si>
    <t>OU.A1.08.01.02/PR4CS-R39X Subministrament d'Erigeron karvinskianus en contenidor d'1,5 l</t>
  </si>
  <si>
    <t>OU.A1.08.01.02/PR4EK-R4OM Subministrament de Lobularia maritima d'alçària de 30 a 40 cm, en contenidor d'1,5 l</t>
  </si>
  <si>
    <t>OU.A1.08.01.02/PR4D0-93AB Subministrament Eryngium maritimum alvèol forest.300cm3</t>
  </si>
  <si>
    <t>OU.A1.08.01.02.028</t>
  </si>
  <si>
    <t>OU.A1.08.01.02/PR4H8-R4Y9 Subministrament de Salvia officinalis ssp. Lavandulifolia en contenidor de 3 l</t>
  </si>
  <si>
    <t>OU.A1.08.01.02/PR4H2-94UI Subministrament Rosmarinus officinalis h=40 a 60 cm, en contenidor 3l</t>
  </si>
  <si>
    <t>OU.A1.08.01.02/PR4EC-94NK Subministrament Lavandula angustifolia en contenidor 3l</t>
  </si>
  <si>
    <t>OU.A1.08.01.02/PR4BF-94A2 Subministrament Cistus monspeliensis h=30 a 40 cm, en contenidor 3l</t>
  </si>
  <si>
    <t>OU.A1.08.01.02/PR4BF-949M Subministrament Cistus albidus h=30 a 40 cm, en contenidor 3l</t>
  </si>
  <si>
    <t>OU.A1.08.01.02/PR4J5-95ED Subministrament Thymus vulgaris h=20 a 30 cm, en contenidor 3l</t>
  </si>
  <si>
    <t>OU.A1.08.01.02/PR4F9-94UB Subministrament Myrtus communis 'Tarentina' h=30 a 50 cm,en contenidor 3l</t>
  </si>
  <si>
    <t>OU.A1.08.01.02/PR4BR-R4EC Subministrament de Coronilla glauca d'alçària de 30 a 50 cm, en contenidor de 3 l</t>
  </si>
  <si>
    <t>OU.A1.08.01.02/PR49B-92RX Subministrament Ammophila arenaria en contenidor 3l</t>
  </si>
  <si>
    <t>OU.A1.08.01.02/PR49B-R2RX Subministrament de Cakile maritima en contenidor de 3 l</t>
  </si>
  <si>
    <t>OU.A1.08.01.02/PR4EM-94QX Subministrament Lotus sp. En contenidor 3l</t>
  </si>
  <si>
    <t>OU.A1.08.01.02.029</t>
  </si>
  <si>
    <t>OU.A1.08.01.02/PR49Q-R2UG Subministrament d'Artemisia arborescens en contenidor de 5 l</t>
  </si>
  <si>
    <t>OU.A1.08.01.02/PR4GH-R3Y8 Subministrament de Pistacia lentiscus d'alçària de 60 a 80 cm, en contenidor de 5 l</t>
  </si>
  <si>
    <t>OU.A1.08.01.02/PR4GH-R3Y9 Subministrament de Rhamnus alaternus d'alçària de 60 a 80 cm, en contenidor de 5 l</t>
  </si>
  <si>
    <t>OU.A1.08.01.02/PR4JJ-R55Q Subministrament de Vitex agnus-castus d'alçària de 60 a 80 cm, en contenidor de 5 l</t>
  </si>
  <si>
    <t>OU.A1.08.01.02/PR4J3-R5DE Subministrament de Teucrium fruticans d'alçària de 40 a 60 cm, en contenidor de 5 l</t>
  </si>
  <si>
    <t>OU.A1.08.01.02/PR4A1-R2VC Subministrament d'Atriplex halimus d'alçària de 40 a 60 cm, en contenidor de 5 l</t>
  </si>
  <si>
    <t>OU.A1.08.01.02/PR4JG-952U Subministrament Viburnum tinus en contenidor 5l</t>
  </si>
  <si>
    <t>OU.A1.08.01.02/PR4JG-R52U Subministrament de Elaeagnus ebbingei, en contenidor de 5 l</t>
  </si>
  <si>
    <t>OU.A1.08.01.03.001</t>
  </si>
  <si>
    <t>hidrosembra 1 zones pas</t>
  </si>
  <si>
    <t>hidrosembra 2 escocells</t>
  </si>
  <si>
    <t>OU.A1.08.01.03.002</t>
  </si>
  <si>
    <t>Hidrosembra tipus 1 - zones de pas
Hidrosembra de barreja de llavors per a gespa tipus mixta amb addició d'espècies arbustives i/o de flor (Cynodon dactylon, Festuca arundinacea, Festuca ovina, Lolium perenne, Lolium rigidum, Bellis perennis, Trifolium repens) segons NTJ 07N, amb una dosificació de 35 g/m2, aigua, mulch de fibra vegetal a base de palla picada i fibra curta de cel·lulosa (200g/m2), adob organo-mineral, d'alliberament lent, bioactivador microbià i estabilitzador sintètic de base acrílica, en una superfície &lt; 500 m2</t>
  </si>
  <si>
    <t>OU.A1.08.01.03.003</t>
  </si>
  <si>
    <t>Hidrosembra tipus 2 - escocells
Hidrosembra de barreja de llavors per a gespa tipus mixta amb addició d'espècies arbustives i/o de flor (Festuca arundinacea, Festuca rubra, Bellis perennis, Trifolium repens, Silene vulgaris, Lotus corniculatus) segons NTJ 07N, amb una dosificació de 35 g/m2, aigua, mulch de fibra vegetal a base de palla picada i fibra curta de cel·lulosa (200g/m2), adob organo-mineral, d'alliberament lent, bioactivador microbià i estabilitzador sintètic de base acrílica, en una superfície &lt; 500 m2</t>
  </si>
  <si>
    <t>OU.A1.08.02.001</t>
  </si>
  <si>
    <t>Partida corresponent a documentació i proves.
Inclou la realització de totes les proves necessàries de la instal·lació de reg, comprenent:
   - Proves d'estanquitat / pressió
   - Proves de funcionament
   - Verificació del funcionament dels dispositius manuals i automàtics
   - Control documental
   - Fulls de càlcul dels resultats de les proves</t>
  </si>
  <si>
    <t>OU.A1.08.02.002</t>
  </si>
  <si>
    <t>OU.A1.08.02.003</t>
  </si>
  <si>
    <t>OU.A1.08.02.004</t>
  </si>
  <si>
    <t>Parterre 1</t>
  </si>
  <si>
    <t>Parterre 2</t>
  </si>
  <si>
    <t>Parterre 3</t>
  </si>
  <si>
    <t>Parterre 4.1</t>
  </si>
  <si>
    <t>Parterre 4.2</t>
  </si>
  <si>
    <t>Parterre 5.1</t>
  </si>
  <si>
    <t>Parterre 5.2</t>
  </si>
  <si>
    <t>Parterre 6</t>
  </si>
  <si>
    <t>OU.A1.08.02.005</t>
  </si>
  <si>
    <t>OU.A1.08.02.006</t>
  </si>
  <si>
    <t>Parterre 2'</t>
  </si>
  <si>
    <t>Arbrat 5</t>
  </si>
  <si>
    <t>OU.A1.08.02.007</t>
  </si>
  <si>
    <t>Arbrat 3</t>
  </si>
  <si>
    <t>OU.A1.08.02.008</t>
  </si>
  <si>
    <t>Parterre 5</t>
  </si>
  <si>
    <t>OU.A1.08.02.009</t>
  </si>
  <si>
    <t>OU.A1.08.02.010</t>
  </si>
  <si>
    <t>Parterre 4</t>
  </si>
  <si>
    <t>Parterre 5+6</t>
  </si>
  <si>
    <t>OU.A1.08.02.011</t>
  </si>
  <si>
    <t>OU.A1.08.02.012</t>
  </si>
  <si>
    <t>Programador tipus RAIN BIRD ESP-8LXME, similar o equivalent. 
Base fins a 8 estacions.
Connexió a electrovàlvula 24V i 9V.
Connexions amb sensor de pluja i vàlvula de seguretat.
Connexió amb sistemes de reg de degoteig.
Dimensions: (Llarg x Alt x Profunditat): 36,4 cm x 32,2 cm x 14,0 cm.
Inclou petit material.
Totalment instal·lat a dintre d'un armari estanc i impermeable, connectar a un quadre d'enllumenat. Inclou petit material.</t>
  </si>
  <si>
    <t>Parc</t>
  </si>
  <si>
    <t>OU.A1.08.02.013</t>
  </si>
  <si>
    <t>Unió entre arbres paviment</t>
  </si>
  <si>
    <t>OU.A1.08.02.014</t>
  </si>
  <si>
    <t>OU.A1.08.02.015</t>
  </si>
  <si>
    <t>Comptador</t>
  </si>
  <si>
    <t>OU.A1.08.02.016</t>
  </si>
  <si>
    <t>Arqueta Comptador</t>
  </si>
  <si>
    <t>Arqueta By-pass metre (vàlvula desinfecció)</t>
  </si>
  <si>
    <t>OU.A1.08.02.017</t>
  </si>
  <si>
    <t>Arqueta prèvia a By-pass Metre</t>
  </si>
  <si>
    <t>Electrovàlvules sectorials</t>
  </si>
  <si>
    <t>OU.A1.08.02.018</t>
  </si>
  <si>
    <t>Per vàlvules rentat</t>
  </si>
  <si>
    <t>Per vàlvules antidrenant</t>
  </si>
  <si>
    <t>Registre</t>
  </si>
  <si>
    <t>OU.A1.08.02.019</t>
  </si>
  <si>
    <t>Pericons vàlvula reductora i filtre</t>
  </si>
  <si>
    <t>Pericons by-pass mestre</t>
  </si>
  <si>
    <t>OU.A1.08.02.020</t>
  </si>
  <si>
    <t>Pericó comptador</t>
  </si>
  <si>
    <t>OU.A1.08.02.021</t>
  </si>
  <si>
    <t>Pericó by-passos sectorials</t>
  </si>
  <si>
    <t>OU.A1.08.02.022</t>
  </si>
  <si>
    <t>OU.A1.08.02.023</t>
  </si>
  <si>
    <t>OU.A1.08.02.024</t>
  </si>
  <si>
    <t>OU.A1.08.02.025</t>
  </si>
  <si>
    <t>OU.A1.08.02.026</t>
  </si>
  <si>
    <t>Xarxa arbrat</t>
  </si>
  <si>
    <t>OU.A1.08.02.027</t>
  </si>
  <si>
    <t>Tub perimetral parterre 2'</t>
  </si>
  <si>
    <t>OU.A1.08.02.028</t>
  </si>
  <si>
    <t>Tub perimetral parterre 5</t>
  </si>
  <si>
    <t>Tub perimetral parterre 6</t>
  </si>
  <si>
    <t>OU.A1.08.02.029</t>
  </si>
  <si>
    <t>Tub perimetral parterre 2</t>
  </si>
  <si>
    <t>OU.A1.08.02.030</t>
  </si>
  <si>
    <t>Tub perimetral parterre 1</t>
  </si>
  <si>
    <t>Tub perimetral parterre 3</t>
  </si>
  <si>
    <t>Tub perimetral parterre 4</t>
  </si>
  <si>
    <t>OU.A1.08.02.031</t>
  </si>
  <si>
    <t>OU.A1.08.02.032</t>
  </si>
  <si>
    <t>OU.A1.08.02.033</t>
  </si>
  <si>
    <t>OU.A1.08.02.034</t>
  </si>
  <si>
    <t>OU.A1.08.02.035</t>
  </si>
  <si>
    <t>OU.A1.08.02.036</t>
  </si>
  <si>
    <t>OU.A1.08.02.037</t>
  </si>
  <si>
    <t>OU.A1.08.03.001</t>
  </si>
  <si>
    <t>PINEDA</t>
  </si>
  <si>
    <t>DUNA</t>
  </si>
  <si>
    <t xml:space="preserve">DUNA </t>
  </si>
  <si>
    <t xml:space="preserve">SUDS </t>
  </si>
  <si>
    <t>HIDROSEMBRA 1</t>
  </si>
  <si>
    <t>HIDROSEMBRA 2</t>
  </si>
  <si>
    <t>OU.A1.08.03.002</t>
  </si>
  <si>
    <t>OU.A1.08.03.003</t>
  </si>
  <si>
    <t>OU.A1.CQ.001</t>
  </si>
  <si>
    <t>Control de qualitat
Partida global a justificar en concepte de control de qualitat durant l'obra</t>
  </si>
  <si>
    <t>OU.A1.GR.001</t>
  </si>
  <si>
    <t>OU.A1.01/P214S-73G5 Enderroc reixat,hfins a 2 m,+enderr.daus form.,mà+compress.,càrrega man/mec.</t>
  </si>
  <si>
    <t>OU.A1.01/P214N-52TT Enderroc estruc.form.arm.,m.mec.,càrrega man/mec.</t>
  </si>
  <si>
    <t>OU.A1.01/P214O-4RNQ Enderroc mur,form.arm.,mà+compress.càrrega man/mec.</t>
  </si>
  <si>
    <t>OU.A1.01/P2146-RJ5K Demolició de paviment de qualsevol material (formigó, panot, asfalt, pedra) de fins a 30 cm de gruix</t>
  </si>
  <si>
    <t>OU.A1.01/P21G7-49KS Demol.pou 100x100cm,paret 15cm maó,m.mec.+càrrega cam.</t>
  </si>
  <si>
    <t>OU.A1.01/P214U-IQEP Fresatge asfàlt.+càrrega s/camió</t>
  </si>
  <si>
    <t>esponjament 35%</t>
  </si>
  <si>
    <t>OU.A1.GR.002</t>
  </si>
  <si>
    <t>OU.A1.GR/P2R6-4I54 Càrr.mec. Residus inerts o no especials instal.gestió residus,camió transp.,12t,rec.més de 15 i fins</t>
  </si>
  <si>
    <t>OU.A1.SS.001</t>
  </si>
  <si>
    <t>SEGURETAT I SALUT
Abonament integre per les mesures de seguretat i salut a l'obra que han d'adoptar-se per l'empresa constructora en la part proporcional que li correspon de totes les partides de projecte, seguint les indicacions i valoració de referència de l'Estudi de Seguretat i Salut redactat per l'Arquitecte tècnic específicamrent per aquest aobra i les varacions del pla de seguretat i salut específic per aquesta obra i que ha de ser elaborat per l'empresa constructora i aprobat pel tècnic competent.</t>
  </si>
  <si>
    <t>OU.A1.XX.001</t>
  </si>
  <si>
    <t>Esfera armilar amb estructura d'acer inoxidable AISI316 de 6 m de diàmetre
S'inclou el disseny, plànols i documentació, materials i maquinària per la seva execució, acabat sorrejat, fabricació i muntatge, amb tots els materials i treballs necessaris per a deixar la unitat d'obra completament acabada.</t>
  </si>
  <si>
    <t>OU.A1.XX.002</t>
  </si>
  <si>
    <t>Long</t>
  </si>
  <si>
    <t>OU.A1.XX.003</t>
  </si>
  <si>
    <t>Cantell</t>
  </si>
  <si>
    <t>Sabata escultura</t>
  </si>
  <si>
    <t>OU.A1.XX.004</t>
  </si>
  <si>
    <t>OU.A1.XX.005</t>
  </si>
  <si>
    <t>OU.A1.XX.006</t>
  </si>
  <si>
    <t>OU.A1.XX.007</t>
  </si>
  <si>
    <t>Estimació d'ancoratges d'escultura</t>
  </si>
  <si>
    <t>OU.A3.01.001</t>
  </si>
  <si>
    <t>ambit rampes</t>
  </si>
  <si>
    <t>jardinera</t>
  </si>
  <si>
    <t>OU.A3.01.002</t>
  </si>
  <si>
    <t>cota baixa</t>
  </si>
  <si>
    <t>sabates pilars passera</t>
  </si>
  <si>
    <t>guals</t>
  </si>
  <si>
    <t>OU.A3.01.003</t>
  </si>
  <si>
    <t>limit port parc</t>
  </si>
  <si>
    <t>OU.A3.01.004</t>
  </si>
  <si>
    <t>Llotja</t>
  </si>
  <si>
    <t>ET</t>
  </si>
  <si>
    <t>EDAR</t>
  </si>
  <si>
    <t>OU.A3.01.005</t>
  </si>
  <si>
    <t>llotja</t>
  </si>
  <si>
    <t>OU.A3.01.006</t>
  </si>
  <si>
    <t>OU.A3.02.001</t>
  </si>
  <si>
    <t>ambits rampaes</t>
  </si>
  <si>
    <t>OU.A3.02.002</t>
  </si>
  <si>
    <t>OU.A3.02.003</t>
  </si>
  <si>
    <t>Mur-banc</t>
  </si>
  <si>
    <t>OU.A3.02.004</t>
  </si>
  <si>
    <t>mur aparcament</t>
  </si>
  <si>
    <t>Sabata</t>
  </si>
  <si>
    <t>Mur 4</t>
  </si>
  <si>
    <t>Mur 5</t>
  </si>
  <si>
    <t>Mur 6</t>
  </si>
  <si>
    <t>Mur 7</t>
  </si>
  <si>
    <t>Mur 8</t>
  </si>
  <si>
    <t>Mur 9</t>
  </si>
  <si>
    <t>Mur 10</t>
  </si>
  <si>
    <t>Mur 11</t>
  </si>
  <si>
    <t>cobertura accés rodat</t>
  </si>
  <si>
    <t>Sabata mur</t>
  </si>
  <si>
    <t>Sabata pilars</t>
  </si>
  <si>
    <t>mur jardinera</t>
  </si>
  <si>
    <t>passarel·la</t>
  </si>
  <si>
    <t>Sabates</t>
  </si>
  <si>
    <t>OU.A3.02.005</t>
  </si>
  <si>
    <t>esponjament 25%</t>
  </si>
  <si>
    <t>OU.A3.03.01.001</t>
  </si>
  <si>
    <t>Mur</t>
  </si>
  <si>
    <t>Mur 12</t>
  </si>
  <si>
    <t>Mur 13</t>
  </si>
  <si>
    <t>Mur 14</t>
  </si>
  <si>
    <t>OU.A3.03.01.002</t>
  </si>
  <si>
    <t>OU.A3.03.01.003</t>
  </si>
  <si>
    <t>Segons amidament auxiliar</t>
  </si>
  <si>
    <t>OU.A3.03.01.004</t>
  </si>
  <si>
    <t>OU.A3.03.01.005</t>
  </si>
  <si>
    <t>Tape Mur</t>
  </si>
  <si>
    <t>Tape mur</t>
  </si>
  <si>
    <t>OU.A3.03.01.006</t>
  </si>
  <si>
    <t>Tape sabata</t>
  </si>
  <si>
    <t>Mur 09</t>
  </si>
  <si>
    <t>OU.A3.03.01.007</t>
  </si>
  <si>
    <t>OU.A3.03.01.008</t>
  </si>
  <si>
    <t>OU.A3.03.01.009</t>
  </si>
  <si>
    <t>OU.A3.03.01.010</t>
  </si>
  <si>
    <t>Longitud total mur aparcament</t>
  </si>
  <si>
    <t>OU.A3.03.01.011</t>
  </si>
  <si>
    <t>Mur acces rodat - mur 1</t>
  </si>
  <si>
    <t>Mur 1 - mur 2</t>
  </si>
  <si>
    <t>Mur 2 - mur 3</t>
  </si>
  <si>
    <t>Mur 3 - mur 4</t>
  </si>
  <si>
    <t>Mur 4 - mur 5</t>
  </si>
  <si>
    <t>Mur 5 - mur 6</t>
  </si>
  <si>
    <t>Mur 6 - mur 7</t>
  </si>
  <si>
    <t>Mur 7 - mur 8</t>
  </si>
  <si>
    <t>Mur 8 - mur 9</t>
  </si>
  <si>
    <t>Mur 9 - mur 10</t>
  </si>
  <si>
    <t>Mur 10 - mur 11</t>
  </si>
  <si>
    <t>Mur 11 - mur 12</t>
  </si>
  <si>
    <t>Mur 12 - mur 13</t>
  </si>
  <si>
    <t>Mur 13 - mur 14</t>
  </si>
  <si>
    <t>OU.A3.03.01.012</t>
  </si>
  <si>
    <t>OU.A3.03.01.013</t>
  </si>
  <si>
    <t>OU.A3.03.02.001</t>
  </si>
  <si>
    <t>OU.A3.03.02.002</t>
  </si>
  <si>
    <t>OU.A3.03.02.003</t>
  </si>
  <si>
    <t>OU.A3.03.02.004</t>
  </si>
  <si>
    <t>OU.A3.03.02.005</t>
  </si>
  <si>
    <t>OU.A3.03.02.006</t>
  </si>
  <si>
    <t>OU.A3.03.02.007</t>
  </si>
  <si>
    <t>OU.A3.03.02.008</t>
  </si>
  <si>
    <t>OU.A3.03.02.009</t>
  </si>
  <si>
    <t>Bigues + capa de compresió</t>
  </si>
  <si>
    <t>OU.A3.03.02.010</t>
  </si>
  <si>
    <t>Tapes</t>
  </si>
  <si>
    <t>OU.A3.03.02.011</t>
  </si>
  <si>
    <t>Perímetre</t>
  </si>
  <si>
    <t>OU.A3.03.02.012</t>
  </si>
  <si>
    <t>OU.A3.03.02.013</t>
  </si>
  <si>
    <t>OU.A3.03.02.014</t>
  </si>
  <si>
    <t>OU.A3.03.02.015</t>
  </si>
  <si>
    <t>OU.A3.03.02.016</t>
  </si>
  <si>
    <t>OU.A3.03.02.017</t>
  </si>
  <si>
    <t>OU.A3.03.02.018</t>
  </si>
  <si>
    <t>OU.A3.03.02.019</t>
  </si>
  <si>
    <t>OU.A3.03.02.021</t>
  </si>
  <si>
    <t>OU.A3.03.02.022</t>
  </si>
  <si>
    <t>OU.A3.03.02.023</t>
  </si>
  <si>
    <t>OU.A3.03.02.024</t>
  </si>
  <si>
    <t>OU.A3.03.02.025</t>
  </si>
  <si>
    <t>Longitud total mur de contenció</t>
  </si>
  <si>
    <t>OU.A3.03.03.001</t>
  </si>
  <si>
    <t>kg/ut</t>
  </si>
  <si>
    <t>Connexió biga - pilar</t>
  </si>
  <si>
    <t>OU.A3.03.03.002</t>
  </si>
  <si>
    <t>Base</t>
  </si>
  <si>
    <t>Riostres</t>
  </si>
  <si>
    <t>OU.A3.03.03.003</t>
  </si>
  <si>
    <t>Paviment</t>
  </si>
  <si>
    <t>OU.A3.03.03.004</t>
  </si>
  <si>
    <t>OU.A3.03.03.005</t>
  </si>
  <si>
    <t>Pes ml</t>
  </si>
  <si>
    <t>Bigues 160x80x6.3</t>
  </si>
  <si>
    <t>OU.A3.03.03.006</t>
  </si>
  <si>
    <t>Pilar dn140x6.3</t>
  </si>
  <si>
    <t>Bases</t>
  </si>
  <si>
    <t>Connexió horitzontal</t>
  </si>
  <si>
    <t>OU.A3.03.03.007</t>
  </si>
  <si>
    <t>Ancoratges base</t>
  </si>
  <si>
    <t>Ancoratge mur</t>
  </si>
  <si>
    <t>OU.A3.03.03.008</t>
  </si>
  <si>
    <t>OU.A3.03.03.009</t>
  </si>
  <si>
    <t>OU.A3.03.03.010</t>
  </si>
  <si>
    <t>OU.A3.03.03.011</t>
  </si>
  <si>
    <t>pergoles</t>
  </si>
  <si>
    <t>OU.A3.03.03.012</t>
  </si>
  <si>
    <t>OU.A3.03.04.001</t>
  </si>
  <si>
    <t>Enceps</t>
  </si>
  <si>
    <t>OU.A3.03.04.002</t>
  </si>
  <si>
    <t>OU.A3.03.04.003</t>
  </si>
  <si>
    <t>Paviment 10 cm</t>
  </si>
  <si>
    <t>OU.A3.03.04.004</t>
  </si>
  <si>
    <t>OU.A3.03.04.005</t>
  </si>
  <si>
    <t>UPE240 - costat pilars</t>
  </si>
  <si>
    <t>UPE240 - costat edifici</t>
  </si>
  <si>
    <t>UPE400</t>
  </si>
  <si>
    <t>1/2IPE120</t>
  </si>
  <si>
    <t>L50</t>
  </si>
  <si>
    <t>Unió pilar</t>
  </si>
  <si>
    <t>Unió mur</t>
  </si>
  <si>
    <t>Xapa de paviment</t>
  </si>
  <si>
    <t>Xapa de miros</t>
  </si>
  <si>
    <t>OU.A3.03.04.006</t>
  </si>
  <si>
    <t>Pilar dn140x10</t>
  </si>
  <si>
    <t>Pilar dn140x20</t>
  </si>
  <si>
    <t>OU.A3.03.04.007</t>
  </si>
  <si>
    <t>Llosa col·lborant</t>
  </si>
  <si>
    <t>OU.A3.03.04.008</t>
  </si>
  <si>
    <t>Riostra</t>
  </si>
  <si>
    <t>OU.A3.03.04.009</t>
  </si>
  <si>
    <t>OU.A3.03.04.010</t>
  </si>
  <si>
    <t>OU.A3.03.04.011</t>
  </si>
  <si>
    <t>OU.A3.03.04.012</t>
  </si>
  <si>
    <t>OU.A3.03.04.013</t>
  </si>
  <si>
    <t>OU.A3.03.04.014</t>
  </si>
  <si>
    <t>Amplada</t>
  </si>
  <si>
    <t>OU.A3.03.04.015</t>
  </si>
  <si>
    <t>connexió passarel·la i accés rodat</t>
  </si>
  <si>
    <t>OU.A3.03.04.016</t>
  </si>
  <si>
    <t>OU.A3.03.05.001</t>
  </si>
  <si>
    <t>Perfils verticals 200x120x6,3</t>
  </si>
  <si>
    <t>Perfils horitzontals 200x120x6,3</t>
  </si>
  <si>
    <t>Perfils horitzontals 150x100x6.3</t>
  </si>
  <si>
    <t>Placa base 300x250x15</t>
  </si>
  <si>
    <t>Placa base 240x200x15</t>
  </si>
  <si>
    <t>OU.A3.03.05.002</t>
  </si>
  <si>
    <t>OU.A3.03.06.001</t>
  </si>
  <si>
    <t>OU.A3.03.06.002</t>
  </si>
  <si>
    <t>OU.A3.03.06.003</t>
  </si>
  <si>
    <t>OU.A3.03.06.004</t>
  </si>
  <si>
    <t>OU.A3.03.06.005</t>
  </si>
  <si>
    <t>OU.A3.03.06.006</t>
  </si>
  <si>
    <t>OU.A3.03.06.007</t>
  </si>
  <si>
    <t>Cares</t>
  </si>
  <si>
    <t>OU.A3.04.01.001</t>
  </si>
  <si>
    <t>passera</t>
  </si>
  <si>
    <t>OU.A3.04.01.002</t>
  </si>
  <si>
    <t>porta</t>
  </si>
  <si>
    <t>OU.A3.04.01.003</t>
  </si>
  <si>
    <t>EDAR-Llotja</t>
  </si>
  <si>
    <t>pilars D.150</t>
  </si>
  <si>
    <t>cantell</t>
  </si>
  <si>
    <t>OU.A3.04.01.004</t>
  </si>
  <si>
    <t>Porta passera
Porta d'acer galvanitzat en perfils laminats de d'una fulla batent, per a un buit d'obra de270x200 cm, amb estructura de suport de tub de 100x60x3 mm ancorada amb pletines i fixacions mecàniques, i bastidor de tub d'acer galvanitzat en calent 60x60x3 mm / 40x60x3 mm i 30x60x3 mm, segons detall de projecte, acabat esmaltat, per folrar amb teixit metàl·lic; elements de penjar i tancar amb pany de cop i clau, tiradors, i rodetes amb molla de guia D.100 mm, col·locada</t>
  </si>
  <si>
    <t>OU.A3.04.01.005</t>
  </si>
  <si>
    <t>interior Pk</t>
  </si>
  <si>
    <t>OU.A3.04.01.006</t>
  </si>
  <si>
    <t>aparcament</t>
  </si>
  <si>
    <t>OU.A3.04.01.007</t>
  </si>
  <si>
    <t>Porta d'accés superior a l'aparcament
Conjunt de portes d'accés superior a l'aparcament d'acer galvanitzat en perfils laminats, fomat per una porta corredissa, un pany fixe i una porta batent amb una tarja superior fixa,  per a un buit d'obra de 880x380 cm, amb estructura de suport  i bastidor de tub d'acer galvanitzat en calent 100x60x3 mm, 60x60x3 mm i 40x60x3 mm, segons detall de projecte, i malla electrosoldada; guies inferior i superior i tanca amb pany electrificat en porta corredissa, i elements de penjar i tancar amb pany de cop i clau per la fulla batent,  col·locada.
Dimensions parcials:
Porta corredissa 530x300 cm
Pany fixe: 246 x 300 cm
Porta batent: 100x300 cm
tarja superior fixa: 880x80 cm</t>
  </si>
  <si>
    <t>pk</t>
  </si>
  <si>
    <t>OU.A3.04.01.008</t>
  </si>
  <si>
    <t>Porta d'accés inferior a l'aparcament
Conjunt de portes d'accés superior a l'aparcament d'acer galvanitzat en perfils laminats, fomat per una porta corredissa, un pany fixe i una porta batent amb una tarja superior fixa,  per a un buit d'obra de 880x380 cm, amb estructura de suport  i bastidor de tub d'acer galvanitzat en calent 100x60x3 mm, 60x60x3 mm i 40x60x3 mm, segons detall de projecte, i malla electrosoldada; guies inferior i superior i tanca amb pany electrificat en porta corredissa, i elements de penjar i tancar amb pany de cop i clau per la fulla batent,  col·locada.
Dimensions parcials:
Porta corredissa 530x300 cm
Pany fixe: 246 x 300 cm
Porta batent: 100x300 cm
tarja superior fixa: 880x80 cm</t>
  </si>
  <si>
    <t>OU.A3.04.02.001</t>
  </si>
  <si>
    <t>OU.A3.04.02.002</t>
  </si>
  <si>
    <t>PORT</t>
  </si>
  <si>
    <t>OU.A3.04.02.003</t>
  </si>
  <si>
    <t>mur port llotja</t>
  </si>
  <si>
    <t>OU.A3.04.03.001</t>
  </si>
  <si>
    <t>quantia= 11.55 kg/m2façana</t>
  </si>
  <si>
    <t>malla virola</t>
  </si>
  <si>
    <t>façana PK</t>
  </si>
  <si>
    <t>façana EDAR</t>
  </si>
  <si>
    <t>perfil greca</t>
  </si>
  <si>
    <t>façana lateral</t>
  </si>
  <si>
    <t>peces unió, L, ancoratges, rigiditzadors, etc 10%</t>
  </si>
  <si>
    <t>OU.A3.04.03.002</t>
  </si>
  <si>
    <t>OU.A3.04.03.003</t>
  </si>
  <si>
    <t>OU.A3.04.03.004</t>
  </si>
  <si>
    <t>OU.A3.04.03.005</t>
  </si>
  <si>
    <t>previsio</t>
  </si>
  <si>
    <t>OU.A3.04.03.006</t>
  </si>
  <si>
    <t>PK</t>
  </si>
  <si>
    <t>OU.A3.05.01.001</t>
  </si>
  <si>
    <t>port</t>
  </si>
  <si>
    <t>OU.A3.05.01.002</t>
  </si>
  <si>
    <t>cobertes</t>
  </si>
  <si>
    <t>OU.A3.05.01.003</t>
  </si>
  <si>
    <t>OU.A3.05.01.004</t>
  </si>
  <si>
    <t>OU.A3.05.02.001</t>
  </si>
  <si>
    <t>OU.A3.05.02.002</t>
  </si>
  <si>
    <t>OU.A3.05.02.003</t>
  </si>
  <si>
    <t>OU.A3.05.02.004</t>
  </si>
  <si>
    <t>OU.A3.05.02.005</t>
  </si>
  <si>
    <t>*</t>
  </si>
  <si>
    <t>OU.A3.05.02.006</t>
  </si>
  <si>
    <t>OU.A3.05.03.001</t>
  </si>
  <si>
    <t>OU.A3.05.03.002</t>
  </si>
  <si>
    <t>carrils</t>
  </si>
  <si>
    <t>OU.A3.05.04.001</t>
  </si>
  <si>
    <t>OU.A3.05.04.002</t>
  </si>
  <si>
    <t>zona sabates pilars</t>
  </si>
  <si>
    <t>OU.A3.05.04.003</t>
  </si>
  <si>
    <t>OU.A3.05.04.004</t>
  </si>
  <si>
    <t>OU.A3.05.04.005</t>
  </si>
  <si>
    <t>OU.A3.05.06.001</t>
  </si>
  <si>
    <t>OU.A3.05.07.001</t>
  </si>
  <si>
    <t>passera-cobertura acces rodat</t>
  </si>
  <si>
    <t>perimetre badalot</t>
  </si>
  <si>
    <t>OU.A3.05.07.002</t>
  </si>
  <si>
    <t>OU.A3.05.07.003</t>
  </si>
  <si>
    <t>OU.A3.05.07.004</t>
  </si>
  <si>
    <t>OU.A3.05.07.005</t>
  </si>
  <si>
    <t>OU.A3.05.07.006</t>
  </si>
  <si>
    <t>OU.A3.05.07.007</t>
  </si>
  <si>
    <t>baixants passera</t>
  </si>
  <si>
    <t>OU.A3.06.02.001</t>
  </si>
  <si>
    <t>OU.A3.06.02.002</t>
  </si>
  <si>
    <t>OU.A3.06.02.003</t>
  </si>
  <si>
    <t>OU.A3.06.02.004</t>
  </si>
  <si>
    <t>port part baixa</t>
  </si>
  <si>
    <t>OU.A3.06.02.005</t>
  </si>
  <si>
    <t>OU.A3.06.02.006</t>
  </si>
  <si>
    <t>OU.A3.06.02.007</t>
  </si>
  <si>
    <t>port cota parc</t>
  </si>
  <si>
    <t>OU.A3.07.01.001</t>
  </si>
  <si>
    <t>Sector 7</t>
  </si>
  <si>
    <t>OU.A3.07.01.002</t>
  </si>
  <si>
    <t>Sector 8</t>
  </si>
  <si>
    <t>OU.A3.07.01.003</t>
  </si>
  <si>
    <t>OU.A3.07.01.004</t>
  </si>
  <si>
    <t>OU.A3.07.01.005</t>
  </si>
  <si>
    <t>Canaleta de formigó</t>
  </si>
  <si>
    <t>OU.A3.07.01.006</t>
  </si>
  <si>
    <t>OU.A3.07.01.007</t>
  </si>
  <si>
    <t>OU.A3.07.01.008</t>
  </si>
  <si>
    <t>OU.A3.07.01.009</t>
  </si>
  <si>
    <t>Canal prefabricada de formigó amb reixa d'innox AISI304 B125.
118mm d'ample per 145mm d'alt.Capacitat d'evacuar 5,2 l/s.
Totalment acabada</t>
  </si>
  <si>
    <t>OU.A3.07.01.010</t>
  </si>
  <si>
    <t>OU.A3.07.01.011</t>
  </si>
  <si>
    <t>Pou accés sud (1u x 3 prefabricats de 1,6m)</t>
  </si>
  <si>
    <t>Pous carrer (3u)</t>
  </si>
  <si>
    <t>OU.A3.07.01.012</t>
  </si>
  <si>
    <t>OU.A3.07.01.013</t>
  </si>
  <si>
    <t>OU.A3.07.01.014</t>
  </si>
  <si>
    <t>OU.A3.07.01.015</t>
  </si>
  <si>
    <t>OU.A3.07.02.02.003</t>
  </si>
  <si>
    <t>Arqueta canalització existent BT</t>
  </si>
  <si>
    <t>OU.A3.07.02.02.004</t>
  </si>
  <si>
    <t>OU.A3.07.02.02.005</t>
  </si>
  <si>
    <t>OU.A3.07.02.02.006</t>
  </si>
  <si>
    <t>OU.A3.07.02.02.007</t>
  </si>
  <si>
    <t>L1 Tires led 1</t>
  </si>
  <si>
    <t>L2 Faroles mur</t>
  </si>
  <si>
    <t>L3 Faroles</t>
  </si>
  <si>
    <t>L4 Tires led 2</t>
  </si>
  <si>
    <t>OU.A3.07.02.02.008</t>
  </si>
  <si>
    <t>OU.A3.07.02.02.009</t>
  </si>
  <si>
    <t>OU.A3.07.02.02.010</t>
  </si>
  <si>
    <t>OU.A3.07.02.02.011</t>
  </si>
  <si>
    <t>OU.A3.07.02.02.012</t>
  </si>
  <si>
    <t>Distribució enllumenat i potència</t>
  </si>
  <si>
    <t>Substitució canalització BT existent</t>
  </si>
  <si>
    <t>OU.A3.07.02.02.013</t>
  </si>
  <si>
    <t>OU.A3.07.02.02.014</t>
  </si>
  <si>
    <t>OU.A3.07.02.02.015</t>
  </si>
  <si>
    <t>OU.A3.07.02.02.016</t>
  </si>
  <si>
    <t>OU.A3.07.02.02.017</t>
  </si>
  <si>
    <t>OU.A3.07.02.02.018</t>
  </si>
  <si>
    <t>Subministrament, muntatge, i connexionat d'armari de protecció i control d'enllumenat públic d'acer inoxidable, amb 6 sortides, totalment instal.lat, connectat i provat, s´inclou base de formigó d'ancoratge i tot el petit material auxiliar necessari de connexió i muntatge.
Model Citi 10R firma ARELSA o similar equivalent
Inclou:
- Proteccions elèctriques segons esquemes unifilars.
- Estabilitzador estàtic fins a 15 kVA. Amb connexió al Sistema per BUS 485.
- Sistema de control centralitzat Urbilux via ràdio amb antena incorporada en el quadre.
Programat en fàbrica i personalitzat per al seu emplaçament definitiu.
Tot el aparellatge de primeres marques Schneider, ABB, Siemens o similar.</t>
  </si>
  <si>
    <t>OU.A3.07.02.10.001</t>
  </si>
  <si>
    <t>OU.A3.07.02.10.002</t>
  </si>
  <si>
    <t>OU.A3.07.02.10.003</t>
  </si>
  <si>
    <t>olumnes</t>
  </si>
  <si>
    <t>OU.A3.07.02.10.004</t>
  </si>
  <si>
    <t>Balisa model AREA 60 d'Urbidermis h0,60m 10W 2200K
Balissa Urbidermis AREA 60 de 0,60m de altura. Estructura en forma de tetraedre de xapa d'acer corten i reflector interior inclinat en planxa d'acero inoxidable AISI304 polit. Equipada amb mòdul de tecnología LED de 10W (8L 2200K 350mA) protegit per tancament difusor i reixeta d'acer inoxidable. Classe I. IP66. IK10., col·locada sobre dau de formigó</t>
  </si>
  <si>
    <t>OU.A3.07.04.001</t>
  </si>
  <si>
    <t>Subministrament, instal·lació i integració de càmera domo tipus Axis P3737-PLE o similars.
Inclou els accessoris de muntatge per a la seva instal·lació en la columna d'una llumenera.
Apta per instal·lació a la intempèrie.
Modela validar per la DO.
Completament instal·lat i integrat a la plataforma del port.</t>
  </si>
  <si>
    <t>Màstil 3</t>
  </si>
  <si>
    <t>OU.A3.07.04.002</t>
  </si>
  <si>
    <t>Subministrament, instal·lació i integració de càmera bullet tipus Axis Q1808-LE o similars.
Inclou els accessoris de muntatge per a la seva instal·lació en la columna d'una llumenera.
Apta per instal·lació a la intempèrie.
Modela validar per la DO.
Completament instal·lat i integrat a la plataforma del port.</t>
  </si>
  <si>
    <t>Màstil 1</t>
  </si>
  <si>
    <t>Màstil 2</t>
  </si>
  <si>
    <t>OU.A3.07.04.003</t>
  </si>
  <si>
    <t>Switch - Transceiver</t>
  </si>
  <si>
    <t>OU.A3.07.04.004</t>
  </si>
  <si>
    <t>OU.A3.07.04.005</t>
  </si>
  <si>
    <t>Càmera màstil 2</t>
  </si>
  <si>
    <t>Càmera màstil 3</t>
  </si>
  <si>
    <t>Càmera1 màstil 1</t>
  </si>
  <si>
    <t>Càmera 2 màstil 1</t>
  </si>
  <si>
    <t>OU.A3.07.04.006</t>
  </si>
  <si>
    <t>OU.A3.07.04.007</t>
  </si>
  <si>
    <t>OU.A3.07.04.008</t>
  </si>
  <si>
    <t>Switch gigabit 10/100/1000 Mbps
Mínim 4 ports de fibra SFP
Mínim 8 ports RJ45 PoE+
TP-Link TL-SG3428P o similars
Model a validar per la DO
Muntat en armari existent.
Subministrament i instal·lació.</t>
  </si>
  <si>
    <t>OU.A3.07.04.009</t>
  </si>
  <si>
    <t>Mini-switch gigabit
- 1 entrada de fibra
- 4 port RJ45 PoE+
Model a validar per la DO
Muntat en caixa de doble aïllament.
Subministrament i instal·lació.</t>
  </si>
  <si>
    <t>OU.A3.07.04.010</t>
  </si>
  <si>
    <t>Armari mini-switch</t>
  </si>
  <si>
    <t>OU.A3.07.04.011</t>
  </si>
  <si>
    <t>Realització de les proves necessàries de telecomunicacions, incloent:
- Certificació dels punts de FO
- Certificació dels punts de CU</t>
  </si>
  <si>
    <t>OU.A3.07.04.012</t>
  </si>
  <si>
    <t>Armari CCTV existent</t>
  </si>
  <si>
    <t>OU.A3.07.04.013</t>
  </si>
  <si>
    <t>Connector RJ45 cat 6a.
Totalment instal·lat i connectat.</t>
  </si>
  <si>
    <t>OU.A3.07.04.014</t>
  </si>
  <si>
    <t>OU.A3.07.04.015</t>
  </si>
  <si>
    <t>OU.A3.07.04.016</t>
  </si>
  <si>
    <t>OU.A3.08.01.01.001</t>
  </si>
  <si>
    <t>OU.A3.08.01.01.002</t>
  </si>
  <si>
    <t>tipuana</t>
  </si>
  <si>
    <t>OU.A3.08.01.01.003</t>
  </si>
  <si>
    <t>OU.A3.08.01.01.004</t>
  </si>
  <si>
    <t>elaeagnus</t>
  </si>
  <si>
    <t>OU.A3.08.01.01.005</t>
  </si>
  <si>
    <t>OU.A3.08.01.01.006</t>
  </si>
  <si>
    <t>OU.A3.08.01.01/PR60-8YPA Plant.planifoli,pa terra/conten.,perím=14 a 18 cm,80x80x80cm,m.mec.,pend.inferior al 25 %,subst.100%</t>
  </si>
  <si>
    <t>OU.A3.08.01.02.001</t>
  </si>
  <si>
    <t>rampa RP</t>
  </si>
  <si>
    <t>talus i parterre hidro TPH</t>
  </si>
  <si>
    <t>OU.A3.08.01.02.002</t>
  </si>
  <si>
    <t>OU.A3.08.01.02.003</t>
  </si>
  <si>
    <t>Jardinera i parterres SOL JPS</t>
  </si>
  <si>
    <t>OU.A3.08.01.02.004</t>
  </si>
  <si>
    <t>Jardinera i parterre Ombra</t>
  </si>
  <si>
    <t>OU.A3.08.01.02.005</t>
  </si>
  <si>
    <t xml:space="preserve">Rampa </t>
  </si>
  <si>
    <t>jardinera i parterre Ombra</t>
  </si>
  <si>
    <t>talus i parterre hidrosembra</t>
  </si>
  <si>
    <t>OU.A3.08.01.02.006</t>
  </si>
  <si>
    <t>OU.A3.08.01.02.007</t>
  </si>
  <si>
    <t>OU.A3.08.01.02.008</t>
  </si>
  <si>
    <t>OU.A3.08.01.02.009</t>
  </si>
  <si>
    <t>OU.A3.08.01.02.010</t>
  </si>
  <si>
    <t>OU.A3.08.01.02.011</t>
  </si>
  <si>
    <t>OU.A3.08.01.02.012</t>
  </si>
  <si>
    <t>OU.A3.08.01.02.013</t>
  </si>
  <si>
    <t>OU.A3.08.01.02.014</t>
  </si>
  <si>
    <t>OU.A3.08.01.02.015</t>
  </si>
  <si>
    <t>OU.A3.08.01.02/PR4CS-939X Subministrament Erigeron karvinskianus en contenidor 1,3l</t>
  </si>
  <si>
    <t>OU.A3.08.01.02/PR4EK-R4OM Subministrament de Lobularia maritima d'alçària de 30 a 40 cm, en contenidor d'1,5 l</t>
  </si>
  <si>
    <t>OU.A3.08.01.02/PR4B3-9471 Subministrament Ceanothus thyrsiflorus repens h=20 a 40 cm, en contenidor 1,5l</t>
  </si>
  <si>
    <t>OU.A3.08.01.02/PR4B3-R471 Subministrament de Drosanthemum floribundum, en contenidor d'1,5 l</t>
  </si>
  <si>
    <t>OU.A3.08.01.02/PR4B3-R472 Subministrament de Dimorphotheca pluvialis, en contenidor d'1,5 l</t>
  </si>
  <si>
    <t>OU.A3.08.01.02/PR4B3-R473 Subministrament de Dimorphotheca sinuata, en contenidor d'1,5 l</t>
  </si>
  <si>
    <t>OU.A3.08.01.02.016</t>
  </si>
  <si>
    <t>OU.A3.08.01.02/PR4H2-94UI Subministrament Rosmarinus officinalis h=40 a 60 cm, en contenidor 3l</t>
  </si>
  <si>
    <t>OU.A3.08.01.02/PR4G2-93T1 Subministrament Perovskia atriplicifolia 30 a 50 cm,en contenidor 3l</t>
  </si>
  <si>
    <t>OU.A3.08.01.02.017</t>
  </si>
  <si>
    <t>OU.A3.08.01.02/PR4GH-R3Y8 Subministrament de Pistacia lentiscus d'alçària de 60 a 80 cm, en contenidor de 5 l</t>
  </si>
  <si>
    <t>OU.A3.08.01.02/PR4GH-R3Y9 Subministrament de Rhamnus alaternus d'alçària de 60 a 80 cm, en contenidor de 5 l</t>
  </si>
  <si>
    <t>OU.A3.08.01.02/PR4JG-952U Subministrament Viburnum tinus en contenidor 5l</t>
  </si>
  <si>
    <t>OU.A3.08.01.02/PR4JG-R52U Subministrament de Elaeagnus ebbingei, en contenidor de 5 l</t>
  </si>
  <si>
    <t>OU.A3.08.01.02/PR4JG-R62U Subministrament de Rhaphiolepsis x delacourii, en contenidor de 5 l</t>
  </si>
  <si>
    <t>OU.A3.08.01.02/PR4H5-R4WM Subministrament de Ruscus aculeatus en contenidor de 5 l</t>
  </si>
  <si>
    <t>OU.A3.08.01.02.018</t>
  </si>
  <si>
    <t>ombra</t>
  </si>
  <si>
    <t>sol</t>
  </si>
  <si>
    <t>OU.A3.08.01.02.019</t>
  </si>
  <si>
    <t>OU.A3.08.01.02.020</t>
  </si>
  <si>
    <t>OU.A3.08.01.02.021</t>
  </si>
  <si>
    <t xml:space="preserve"> Subministrament Hedera helix h=125 a 150 cm, en contenidor 3l</t>
  </si>
  <si>
    <t xml:space="preserve"> Subministrament Rosa banksiae 'Lutea' en contenidor 3l</t>
  </si>
  <si>
    <t>OU.A3.08.01.03.001</t>
  </si>
  <si>
    <t>hidrosembra 3 talus-parterre port</t>
  </si>
  <si>
    <t>OU.A3.08.01.03.002</t>
  </si>
  <si>
    <t>Hidrosembra tipus 3 - talús i parterres
Hidrosembra de barreja de llavors per a gespa tipus mixta amb addició d'espècies arbustives i/o de flor (Festuca arundinacea, Festuca ovina, Bellis perennis, Trifolium repens, Medicago lupulina, Calendula arvensis, Achillea millefolium, Silene vulgaris) segons NTJ 07N, amb una dosificació de 35 g/m2, aigua, mulch de fibra vegetal a base de palla picada i fibra curta de cel·lulosa (200g/m2), adob organo-mineral, d'alliberament lent, bioactivador microbià i estabilitzador sintètic de base acrílica, en una superfície &lt; 500 m2</t>
  </si>
  <si>
    <t>OU.A3.08.02.001</t>
  </si>
  <si>
    <t>Àmbit Port - Accés Sud</t>
  </si>
  <si>
    <t>OU.A3.08.02.002</t>
  </si>
  <si>
    <t>OU.A3.08.02.003</t>
  </si>
  <si>
    <t>OU.A3.08.02.004</t>
  </si>
  <si>
    <t>OU.A3.08.02.005</t>
  </si>
  <si>
    <t>Arbrat 3'</t>
  </si>
  <si>
    <t>OU.A3.08.02.006</t>
  </si>
  <si>
    <t>OU.A3.08.02.007</t>
  </si>
  <si>
    <t>OU.A3.08.02.008</t>
  </si>
  <si>
    <t>OU.A3.08.02.009</t>
  </si>
  <si>
    <t>OU.A3.08.02.010</t>
  </si>
  <si>
    <t>Port</t>
  </si>
  <si>
    <t>OU.A3.08.02.011</t>
  </si>
  <si>
    <t>Unió arbres</t>
  </si>
  <si>
    <t>OU.A3.08.02.012</t>
  </si>
  <si>
    <t>OU.A3.08.02.013</t>
  </si>
  <si>
    <t>Arbrat 1</t>
  </si>
  <si>
    <t>Arbrat 2</t>
  </si>
  <si>
    <t>OU.A3.08.02.014</t>
  </si>
  <si>
    <t>OU.A3.08.02.015</t>
  </si>
  <si>
    <t>OU.A3.08.02.016</t>
  </si>
  <si>
    <t>OU.A3.08.02.017</t>
  </si>
  <si>
    <t>OU.A3.08.02.018</t>
  </si>
  <si>
    <t>Pericons per vàlvules by-passos sectorials</t>
  </si>
  <si>
    <t>OU.A3.08.02.019</t>
  </si>
  <si>
    <t>OU.A3.08.02.020</t>
  </si>
  <si>
    <t>OU.A3.08.02.021</t>
  </si>
  <si>
    <t>OU.A3.08.02.022</t>
  </si>
  <si>
    <t>OU.A3.08.02.023</t>
  </si>
  <si>
    <t>OU.A3.08.02.024</t>
  </si>
  <si>
    <t>OU.A3.08.02.025</t>
  </si>
  <si>
    <t>OU.A3.08.02.026</t>
  </si>
  <si>
    <t>OU.A3.08.02.027</t>
  </si>
  <si>
    <t>Tubs arbrat</t>
  </si>
  <si>
    <t>OU.A3.08.02.028</t>
  </si>
  <si>
    <t>OU.A3.08.02.029</t>
  </si>
  <si>
    <t>OU.A3.08.02.030</t>
  </si>
  <si>
    <t>OU.A3.08.02.031</t>
  </si>
  <si>
    <t>OU.A3.08.02.032</t>
  </si>
  <si>
    <t>OU.A3.08.02.033</t>
  </si>
  <si>
    <t>OU.A3.08.02.034</t>
  </si>
  <si>
    <t>OU.A3.08.02.035</t>
  </si>
  <si>
    <t>OU.A3.08.02.036</t>
  </si>
  <si>
    <t>OU.A3.08.03.001</t>
  </si>
  <si>
    <t>RAMPA PORT</t>
  </si>
  <si>
    <t>JARD I PART SOL</t>
  </si>
  <si>
    <t>JARD I PART OMBRA</t>
  </si>
  <si>
    <t>TALUS I PART HIDROS</t>
  </si>
  <si>
    <t>OU.A3.08.03.002</t>
  </si>
  <si>
    <t>OU.A3.08.03.003</t>
  </si>
  <si>
    <t>OU.A3.CQ.001</t>
  </si>
  <si>
    <t>OU.A3.GR.001</t>
  </si>
  <si>
    <t>OU.A3.01/P214S-73G5 Enderroc reixat,hfins a 2 m,+enderr.daus form.,mà+compress.,càrrega man/mec.</t>
  </si>
  <si>
    <t>OU.A3.01/P214L-RCWL Enderroc complert de coberta plana (aïllament, impermeabilitzacions, capa protecció morter, capa pro</t>
  </si>
  <si>
    <t>OU.A3.01/P214R-8GWY Enderroc paret bloc mort.ciment,g=20cm,a mà+mart.trenc.man.,càrrega manual</t>
  </si>
  <si>
    <t>OU.A3.GR.002</t>
  </si>
  <si>
    <t>OU.A3.GR/P2R6-4I54 Càrr.mec. Residus inerts o no especials instal.gestió residus,camió transp.,12t,rec.més de 15 i fins</t>
  </si>
  <si>
    <t>OU.A3.SS.001</t>
  </si>
  <si>
    <t>OU.A4.01.001</t>
  </si>
  <si>
    <t>accés carrer Tortosa</t>
  </si>
  <si>
    <t>OU.A4.01.002</t>
  </si>
  <si>
    <t>OU.A4.01.003</t>
  </si>
  <si>
    <t>OU.A4.02.001</t>
  </si>
  <si>
    <t>OU.A4.02.002</t>
  </si>
  <si>
    <t>OU.A4.02.003</t>
  </si>
  <si>
    <t>buidat accés</t>
  </si>
  <si>
    <t>OU.A4.02.004</t>
  </si>
  <si>
    <t>Esponjament</t>
  </si>
  <si>
    <t>OU.A4.02.005</t>
  </si>
  <si>
    <t>parterre</t>
  </si>
  <si>
    <t>OU.A4.03.01.001</t>
  </si>
  <si>
    <t>OU.A4.03.01.002</t>
  </si>
  <si>
    <t>OU.A4.03.01.003</t>
  </si>
  <si>
    <t>Segun amidament auxiliar</t>
  </si>
  <si>
    <t>OU.A4.03.01.004</t>
  </si>
  <si>
    <t>Llosa 1</t>
  </si>
  <si>
    <t>Llosa 2</t>
  </si>
  <si>
    <t>OU.A4.03.01.005</t>
  </si>
  <si>
    <t>OU.A4.03.01.006</t>
  </si>
  <si>
    <t>OU.A4.03.01.007</t>
  </si>
  <si>
    <t>OU.A4.03.01.008</t>
  </si>
  <si>
    <t>OU.A4.03.01.009</t>
  </si>
  <si>
    <t>OU.A4.03.01.010</t>
  </si>
  <si>
    <t xml:space="preserve">Longitud total mur </t>
  </si>
  <si>
    <t>OU.A4.04.02.001</t>
  </si>
  <si>
    <t>OU.A4.05.01.001</t>
  </si>
  <si>
    <t>OU.A4.05.01.002</t>
  </si>
  <si>
    <t>OU.A4.05.01.003</t>
  </si>
  <si>
    <t>OU.A4.05.01.004</t>
  </si>
  <si>
    <t>OU.A4.05.02.001</t>
  </si>
  <si>
    <t>OU.A4.05.02.002</t>
  </si>
  <si>
    <t>OU.A4.05.02.003</t>
  </si>
  <si>
    <t>OU.A4.05.02.004</t>
  </si>
  <si>
    <t>OU.A4.05.02.005</t>
  </si>
  <si>
    <t>OU.A4.05.02.006</t>
  </si>
  <si>
    <t>OU.A4.05.02.007</t>
  </si>
  <si>
    <t>OU.A4.05.03.001</t>
  </si>
  <si>
    <t>OU.A4.05.03.002</t>
  </si>
  <si>
    <t>mpr</t>
  </si>
  <si>
    <t>OU.A4.05.03.003</t>
  </si>
  <si>
    <t>estampació fulles</t>
  </si>
  <si>
    <t>OU.A4.05.04.001</t>
  </si>
  <si>
    <t>OU.A4.05.04.002</t>
  </si>
  <si>
    <t>OU.A4.05.04.003</t>
  </si>
  <si>
    <t>OU.A4.05.04.004</t>
  </si>
  <si>
    <t>OU.A4.05.06.001</t>
  </si>
  <si>
    <t>OU.A4.06.001</t>
  </si>
  <si>
    <t>OU.A4.06.002</t>
  </si>
  <si>
    <t>port/tortosa</t>
  </si>
  <si>
    <t>OU.A4.07.01.001</t>
  </si>
  <si>
    <t>OU.A4.07.01.002</t>
  </si>
  <si>
    <t>Pous carrer (2u)</t>
  </si>
  <si>
    <t>OU.A4.07.02.02.001</t>
  </si>
  <si>
    <t>Rotonda pas inferior</t>
  </si>
  <si>
    <t>OU.A4.07.02.02.002</t>
  </si>
  <si>
    <t>Rotonda Pas inferior</t>
  </si>
  <si>
    <t>OU.A4.07.02.02.003</t>
  </si>
  <si>
    <t>Fanal amb columna d'acer galvanitzat i pintat, de fins a 12 m d'alçària, amb 2 llumeneres amb làmpades de LEDs, col·locat sobre dau de formigó.
Model Carandini QSA-5 + QSA-10L o similars.</t>
  </si>
  <si>
    <t>Subministrament nou fanal</t>
  </si>
  <si>
    <t>OU.A4.07.02.02.004</t>
  </si>
  <si>
    <t>OU.A4.07.02.02.005</t>
  </si>
  <si>
    <t>OU.A4.07.02.02.006</t>
  </si>
  <si>
    <t>OU.A4.07.02.02.007</t>
  </si>
  <si>
    <t>OU.A4.07.02.02.008</t>
  </si>
  <si>
    <t>OU.A4.07.02.02.009</t>
  </si>
  <si>
    <t>OU.A4.07.02.10.001</t>
  </si>
  <si>
    <t>OU.A4.07.02.10.002</t>
  </si>
  <si>
    <t>OU.A4.07.04.001</t>
  </si>
  <si>
    <t>Reubicació de farola d'enllumenat públic de 10m d'alt amb dos projectors a dolble alçada. Desplaçament aproximat de 10 metres. 
Inclou:
- Tasques de desmuntatge i muntatge. Incloient grua.
- Retirada del cable fins a la següent llumenera i reposició d'aquest per nou cablejat de la longitud que pertoca (50m)
- Tasques d'obra civil</t>
  </si>
  <si>
    <t>OU.A4.07.04.002</t>
  </si>
  <si>
    <t>OU.A4.08.01.01.001</t>
  </si>
  <si>
    <t>PORT -PAS TOLOSA</t>
  </si>
  <si>
    <t>OU.A4.08.01.01.002</t>
  </si>
  <si>
    <t>PORT - PAS TOLOSA</t>
  </si>
  <si>
    <t>OU.A4.08.01.01.003</t>
  </si>
  <si>
    <t>OU.A4.08.01.01.004</t>
  </si>
  <si>
    <t>OU.A4.08.01.01.005</t>
  </si>
  <si>
    <t>OU.A4.08.01.01/PR60-8YPA Plant.planifoli,pa terra/conten.,perím=14 a 18 cm,80x80x80cm,m.mec.,pend.inferior al 25 %,subst.100%</t>
  </si>
  <si>
    <t>OU.A4.08.01.02.001</t>
  </si>
  <si>
    <t>PORT-Tolosa</t>
  </si>
  <si>
    <t>OU.A4.08.01.02.002</t>
  </si>
  <si>
    <t>OU.A4.08.01.02.003</t>
  </si>
  <si>
    <t>OU.A4.08.01.02.004</t>
  </si>
  <si>
    <t>OU.A4.08.01.02.005</t>
  </si>
  <si>
    <t>OU.A4.08.01.02/PR4JG-952U Subministrament Viburnum tinus en contenidor 5l</t>
  </si>
  <si>
    <t>OU.A4.08.01.02/PR4JG-R52U Subministrament de Elaeagnus ebbingei, en contenidor de 5 l</t>
  </si>
  <si>
    <t>OU.A4.08.01.02/PR4JG-R62U Subministrament de Rhaphiolepsis x delacourii, en contenidor de 5 l</t>
  </si>
  <si>
    <t>OU.A4.08.01.02/PR4H5-R4WM Subministrament de Ruscus aculeatus en contenidor de 5 l</t>
  </si>
  <si>
    <t>OU.A4.08.02.001</t>
  </si>
  <si>
    <t>Àmbit Port - Pas C/Tortosa</t>
  </si>
  <si>
    <t>OU.A4.08.02.002</t>
  </si>
  <si>
    <t>OU.A4.08.02.003</t>
  </si>
  <si>
    <t>Vàlvula desgüàs (parterre)</t>
  </si>
  <si>
    <t>Vàlvula desgüàs (arbrat)</t>
  </si>
  <si>
    <t>OU.A4.08.02.004</t>
  </si>
  <si>
    <t>Vàlvula antidrenant (parterre)</t>
  </si>
  <si>
    <t>Vàlvula antidrenat (arbrat)</t>
  </si>
  <si>
    <t>OU.A4.08.02.005</t>
  </si>
  <si>
    <t>Parterre 5 + Arbrat 5</t>
  </si>
  <si>
    <t>OU.A4.08.02.006</t>
  </si>
  <si>
    <t>OU.A4.08.02.007</t>
  </si>
  <si>
    <t>OU.A4.08.02.008</t>
  </si>
  <si>
    <t>Vàlvula de tall</t>
  </si>
  <si>
    <t>OU.A4.08.02.009</t>
  </si>
  <si>
    <t>OU.A4.08.02.010</t>
  </si>
  <si>
    <t>OU.A4.08.02.011</t>
  </si>
  <si>
    <t>OU.A4.08.02.012</t>
  </si>
  <si>
    <t>OU.A4.08.03.001</t>
  </si>
  <si>
    <t>PORT- Tolosa</t>
  </si>
  <si>
    <t>OU.A4.08.03.002</t>
  </si>
  <si>
    <t>OU.A4.CQ.001</t>
  </si>
  <si>
    <t>OU.A4.GR.001</t>
  </si>
  <si>
    <t>OU.A4.01/P2146-RJ5K Demolició de paviment de qualsevol material (formigó, panot, asfalt, pedra) de fins a 30 cm de gruix</t>
  </si>
  <si>
    <t>OU.A4.01/P214U-IQEP Fresatge asfàlt.+càrrega s/camió</t>
  </si>
  <si>
    <t>OU.A4.GR.002</t>
  </si>
  <si>
    <t>OU.A4.GR/P2R6-4I54 Càrr.mec. Residus inerts o no especials instal.gestió residus,camió transp.,12t,rec.més de 15 i fins</t>
  </si>
  <si>
    <t>OU.A4.SS.001</t>
  </si>
  <si>
    <t>PEM:</t>
  </si>
  <si>
    <t>PEC (sense IVA):</t>
  </si>
  <si>
    <t>PQ22-RESC (A)</t>
  </si>
  <si>
    <t>PQ22-RESC (B)</t>
  </si>
  <si>
    <t xml:space="preserve">Disseny d’esfera armil·lar d’acer inoxidable 316 L de 6,0 m. de diàmetre que inclou plànols, memòria de materials i construcció, que ha d’incloure l’especejament de peces per al seu transport i muntatge in situ. El disseny final inclou un model 3D (digital o maqueta física a petita escala). </t>
  </si>
  <si>
    <t xml:space="preserve">Acer inoxidable 316 L per a la construcció d’esfera armil·lar de 6,0 m. de diàmetre acabat polit. Inclou materials, corbadora, làser etc. per a la seva fabricació a taller, càrrega, transport i muntatge, amb tots els materials, maquinària, treballs i permisos necessaris per a deixar la unitat d'obra completament acabada.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</si>
</sst>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1"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34">
    <xf numFmtId="0" fontId="0" fillId="0" borderId="0" xfId="0"/>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8" fillId="0" borderId="0" xfId="0" applyFont="1"/>
    <xf numFmtId="49" fontId="8" fillId="0" borderId="0" xfId="0" applyNumberFormat="1" applyFont="1"/>
    <xf numFmtId="0" fontId="9" fillId="0" borderId="0" xfId="0" applyFont="1" applyAlignment="1">
      <alignment vertical="top"/>
    </xf>
    <xf numFmtId="49" fontId="9" fillId="0" borderId="0" xfId="0" applyNumberFormat="1" applyFont="1" applyAlignment="1">
      <alignment vertical="top"/>
    </xf>
    <xf numFmtId="165" fontId="9" fillId="4" borderId="0" xfId="0" applyNumberFormat="1" applyFont="1" applyFill="1" applyAlignment="1" applyProtection="1">
      <alignment vertical="top"/>
      <protection locked="0"/>
    </xf>
    <xf numFmtId="0" fontId="5" fillId="5" borderId="0" xfId="0" applyFont="1" applyFill="1" applyProtection="1">
      <protection locked="0"/>
    </xf>
    <xf numFmtId="165" fontId="5" fillId="5" borderId="1" xfId="0" applyNumberFormat="1" applyFont="1" applyFill="1" applyBorder="1" applyAlignment="1" applyProtection="1">
      <alignment horizontal="right"/>
      <protection locked="0"/>
    </xf>
    <xf numFmtId="165" fontId="5" fillId="5" borderId="1" xfId="0" applyNumberFormat="1" applyFont="1" applyFill="1" applyBorder="1" applyProtection="1">
      <protection locked="0"/>
    </xf>
    <xf numFmtId="165" fontId="5" fillId="4" borderId="0" xfId="0" applyNumberFormat="1" applyFont="1" applyFill="1" applyProtection="1">
      <protection locked="0"/>
    </xf>
    <xf numFmtId="165" fontId="5" fillId="4" borderId="1" xfId="0" applyNumberFormat="1" applyFont="1" applyFill="1" applyBorder="1" applyProtection="1">
      <protection locked="0"/>
    </xf>
    <xf numFmtId="0" fontId="10" fillId="4" borderId="0" xfId="0" applyFont="1" applyFill="1" applyProtection="1">
      <protection locked="0"/>
    </xf>
    <xf numFmtId="165" fontId="10" fillId="4" borderId="1" xfId="0" applyNumberFormat="1" applyFont="1" applyFill="1" applyBorder="1" applyAlignment="1" applyProtection="1">
      <alignment horizontal="right"/>
      <protection locked="0"/>
    </xf>
    <xf numFmtId="165" fontId="10" fillId="4" borderId="1" xfId="0" applyNumberFormat="1" applyFont="1" applyFill="1" applyBorder="1" applyProtection="1">
      <protection locked="0"/>
    </xf>
    <xf numFmtId="0" fontId="4" fillId="0" borderId="0" xfId="0" applyFont="1" applyAlignment="1">
      <alignment horizontal="right"/>
    </xf>
    <xf numFmtId="0" fontId="1" fillId="0" borderId="0" xfId="0" applyFont="1"/>
    <xf numFmtId="0" fontId="9" fillId="0" borderId="0" xfId="0" applyFont="1" applyAlignment="1">
      <alignment horizontal="justify" vertical="top" wrapText="1"/>
    </xf>
    <xf numFmtId="0" fontId="6" fillId="0" borderId="0" xfId="0" applyFont="1"/>
    <xf numFmtId="0" fontId="7" fillId="2" borderId="0" xfId="0" applyFont="1" applyFill="1" applyAlignment="1">
      <alignment horizontal="center"/>
    </xf>
    <xf numFmtId="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72"/>
  <sheetViews>
    <sheetView tabSelected="1" workbookViewId="0">
      <pane ySplit="8" topLeftCell="A1158" activePane="bottomLeft" state="frozenSplit"/>
      <selection pane="bottomLeft" activeCell="O447" sqref="O447"/>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29" t="s">
        <v>0</v>
      </c>
      <c r="F1" s="29" t="s">
        <v>0</v>
      </c>
      <c r="G1" s="29" t="s">
        <v>0</v>
      </c>
      <c r="H1" s="29" t="s">
        <v>0</v>
      </c>
    </row>
    <row r="2" spans="1:8" x14ac:dyDescent="0.25">
      <c r="E2" s="29" t="s">
        <v>1</v>
      </c>
      <c r="F2" s="29" t="s">
        <v>1</v>
      </c>
      <c r="G2" s="29" t="s">
        <v>1</v>
      </c>
      <c r="H2" s="29" t="s">
        <v>1</v>
      </c>
    </row>
    <row r="3" spans="1:8" x14ac:dyDescent="0.25">
      <c r="E3" s="29" t="s">
        <v>2</v>
      </c>
      <c r="F3" s="29" t="s">
        <v>2</v>
      </c>
      <c r="G3" s="29" t="s">
        <v>2</v>
      </c>
      <c r="H3" s="29" t="s">
        <v>2</v>
      </c>
    </row>
    <row r="4" spans="1:8" x14ac:dyDescent="0.25">
      <c r="E4" s="29" t="s">
        <v>3</v>
      </c>
      <c r="F4" s="29" t="s">
        <v>3</v>
      </c>
      <c r="G4" s="29" t="s">
        <v>3</v>
      </c>
      <c r="H4" s="29" t="s">
        <v>3</v>
      </c>
    </row>
    <row r="6" spans="1:8" ht="18.75" x14ac:dyDescent="0.3">
      <c r="C6" s="2"/>
      <c r="D6" s="2"/>
      <c r="E6" s="3" t="s">
        <v>4</v>
      </c>
      <c r="F6" s="2"/>
      <c r="G6" s="2"/>
      <c r="H6" s="2"/>
    </row>
    <row r="8" spans="1:8" x14ac:dyDescent="0.25">
      <c r="F8" s="4" t="s">
        <v>5</v>
      </c>
      <c r="G8" s="4" t="s">
        <v>6</v>
      </c>
      <c r="H8" s="4" t="s">
        <v>7</v>
      </c>
    </row>
    <row r="10" spans="1:8" x14ac:dyDescent="0.25">
      <c r="C10" s="5" t="s">
        <v>8</v>
      </c>
      <c r="D10" s="6" t="s">
        <v>9</v>
      </c>
      <c r="E10" s="5" t="s">
        <v>10</v>
      </c>
    </row>
    <row r="11" spans="1:8" x14ac:dyDescent="0.25">
      <c r="C11" s="5" t="s">
        <v>11</v>
      </c>
      <c r="D11" s="6" t="s">
        <v>12</v>
      </c>
      <c r="E11" s="5" t="s">
        <v>13</v>
      </c>
    </row>
    <row r="12" spans="1:8" x14ac:dyDescent="0.25">
      <c r="C12" s="5" t="s">
        <v>14</v>
      </c>
      <c r="D12" s="6" t="s">
        <v>15</v>
      </c>
      <c r="E12" s="5" t="s">
        <v>16</v>
      </c>
    </row>
    <row r="14" spans="1:8" x14ac:dyDescent="0.25">
      <c r="A14" s="1" t="s">
        <v>17</v>
      </c>
      <c r="B14" s="1">
        <v>1</v>
      </c>
      <c r="C14" s="1" t="s">
        <v>18</v>
      </c>
      <c r="D14" s="7" t="s">
        <v>19</v>
      </c>
      <c r="E14" s="1" t="s">
        <v>20</v>
      </c>
      <c r="F14" s="8">
        <v>4.51</v>
      </c>
      <c r="G14" s="9">
        <v>170</v>
      </c>
      <c r="H14" s="10">
        <f t="shared" ref="H14:H20" si="0">ROUND(ROUND(F14,2)*ROUND(G14,3),2)</f>
        <v>766.7</v>
      </c>
    </row>
    <row r="15" spans="1:8" x14ac:dyDescent="0.25">
      <c r="A15" s="1" t="s">
        <v>17</v>
      </c>
      <c r="B15" s="1">
        <v>2</v>
      </c>
      <c r="C15" s="1" t="s">
        <v>21</v>
      </c>
      <c r="D15" s="7" t="s">
        <v>22</v>
      </c>
      <c r="E15" s="1" t="s">
        <v>23</v>
      </c>
      <c r="F15" s="8">
        <v>53.85</v>
      </c>
      <c r="G15" s="9">
        <v>101</v>
      </c>
      <c r="H15" s="10">
        <f t="shared" si="0"/>
        <v>5438.85</v>
      </c>
    </row>
    <row r="16" spans="1:8" x14ac:dyDescent="0.25">
      <c r="A16" s="1" t="s">
        <v>17</v>
      </c>
      <c r="B16" s="1">
        <v>3</v>
      </c>
      <c r="C16" s="1" t="s">
        <v>24</v>
      </c>
      <c r="D16" s="7" t="s">
        <v>22</v>
      </c>
      <c r="E16" s="1" t="s">
        <v>25</v>
      </c>
      <c r="F16" s="8">
        <v>197.79</v>
      </c>
      <c r="G16" s="9">
        <v>20</v>
      </c>
      <c r="H16" s="10">
        <f t="shared" si="0"/>
        <v>3955.8</v>
      </c>
    </row>
    <row r="17" spans="1:8" x14ac:dyDescent="0.25">
      <c r="A17" s="1" t="s">
        <v>17</v>
      </c>
      <c r="B17" s="1">
        <v>4</v>
      </c>
      <c r="C17" s="1" t="s">
        <v>26</v>
      </c>
      <c r="D17" s="7" t="s">
        <v>19</v>
      </c>
      <c r="E17" s="1" t="s">
        <v>27</v>
      </c>
      <c r="F17" s="8">
        <v>6.52</v>
      </c>
      <c r="G17" s="9">
        <v>98</v>
      </c>
      <c r="H17" s="10">
        <f t="shared" si="0"/>
        <v>638.96</v>
      </c>
    </row>
    <row r="18" spans="1:8" x14ac:dyDescent="0.25">
      <c r="A18" s="1" t="s">
        <v>17</v>
      </c>
      <c r="B18" s="1">
        <v>5</v>
      </c>
      <c r="C18" s="1" t="s">
        <v>28</v>
      </c>
      <c r="D18" s="7" t="s">
        <v>29</v>
      </c>
      <c r="E18" s="1" t="s">
        <v>30</v>
      </c>
      <c r="F18" s="8">
        <v>4.6100000000000003</v>
      </c>
      <c r="G18" s="9">
        <v>649</v>
      </c>
      <c r="H18" s="10">
        <f t="shared" si="0"/>
        <v>2991.89</v>
      </c>
    </row>
    <row r="19" spans="1:8" x14ac:dyDescent="0.25">
      <c r="A19" s="1" t="s">
        <v>17</v>
      </c>
      <c r="B19" s="1">
        <v>6</v>
      </c>
      <c r="C19" s="1" t="s">
        <v>31</v>
      </c>
      <c r="D19" s="7" t="s">
        <v>19</v>
      </c>
      <c r="E19" s="1" t="s">
        <v>32</v>
      </c>
      <c r="F19" s="8">
        <v>8.14</v>
      </c>
      <c r="G19" s="9">
        <v>20</v>
      </c>
      <c r="H19" s="10">
        <f t="shared" si="0"/>
        <v>162.80000000000001</v>
      </c>
    </row>
    <row r="20" spans="1:8" x14ac:dyDescent="0.25">
      <c r="A20" s="1" t="s">
        <v>17</v>
      </c>
      <c r="B20" s="1">
        <v>7</v>
      </c>
      <c r="C20" s="1" t="s">
        <v>33</v>
      </c>
      <c r="D20" s="7" t="s">
        <v>29</v>
      </c>
      <c r="E20" s="1" t="s">
        <v>34</v>
      </c>
      <c r="F20" s="8">
        <v>0.39</v>
      </c>
      <c r="G20" s="9">
        <v>120</v>
      </c>
      <c r="H20" s="10">
        <f t="shared" si="0"/>
        <v>46.8</v>
      </c>
    </row>
    <row r="21" spans="1:8" x14ac:dyDescent="0.25">
      <c r="E21" s="5" t="s">
        <v>35</v>
      </c>
      <c r="F21" s="5"/>
      <c r="G21" s="5"/>
      <c r="H21" s="11">
        <f>SUM(H14:H20)</f>
        <v>14001.8</v>
      </c>
    </row>
    <row r="23" spans="1:8" x14ac:dyDescent="0.25">
      <c r="C23" s="5" t="s">
        <v>8</v>
      </c>
      <c r="D23" s="6" t="s">
        <v>9</v>
      </c>
      <c r="E23" s="5" t="s">
        <v>10</v>
      </c>
    </row>
    <row r="24" spans="1:8" x14ac:dyDescent="0.25">
      <c r="C24" s="5" t="s">
        <v>11</v>
      </c>
      <c r="D24" s="6" t="s">
        <v>12</v>
      </c>
      <c r="E24" s="5" t="s">
        <v>13</v>
      </c>
    </row>
    <row r="25" spans="1:8" x14ac:dyDescent="0.25">
      <c r="C25" s="5" t="s">
        <v>14</v>
      </c>
      <c r="D25" s="6" t="s">
        <v>36</v>
      </c>
      <c r="E25" s="5" t="s">
        <v>37</v>
      </c>
    </row>
    <row r="27" spans="1:8" x14ac:dyDescent="0.25">
      <c r="A27" s="1" t="s">
        <v>38</v>
      </c>
      <c r="B27" s="1">
        <v>1</v>
      </c>
      <c r="C27" s="1" t="s">
        <v>39</v>
      </c>
      <c r="D27" s="7" t="s">
        <v>22</v>
      </c>
      <c r="E27" s="1" t="s">
        <v>40</v>
      </c>
      <c r="F27" s="8">
        <v>5.4</v>
      </c>
      <c r="G27" s="9">
        <v>2572.5</v>
      </c>
      <c r="H27" s="10">
        <f>ROUND(ROUND(F27,2)*ROUND(G27,3),2)</f>
        <v>13891.5</v>
      </c>
    </row>
    <row r="28" spans="1:8" x14ac:dyDescent="0.25">
      <c r="A28" s="1" t="s">
        <v>38</v>
      </c>
      <c r="B28" s="1">
        <v>2</v>
      </c>
      <c r="C28" s="1" t="s">
        <v>41</v>
      </c>
      <c r="D28" s="7" t="s">
        <v>22</v>
      </c>
      <c r="E28" s="1" t="s">
        <v>42</v>
      </c>
      <c r="F28" s="8">
        <v>2.5299999999999998</v>
      </c>
      <c r="G28" s="9">
        <v>2572.5</v>
      </c>
      <c r="H28" s="10">
        <f>ROUND(ROUND(F28,2)*ROUND(G28,3),2)</f>
        <v>6508.43</v>
      </c>
    </row>
    <row r="29" spans="1:8" x14ac:dyDescent="0.25">
      <c r="A29" s="1" t="s">
        <v>38</v>
      </c>
      <c r="B29" s="1">
        <v>3</v>
      </c>
      <c r="C29" s="1" t="s">
        <v>43</v>
      </c>
      <c r="D29" s="7" t="s">
        <v>22</v>
      </c>
      <c r="E29" s="1" t="s">
        <v>44</v>
      </c>
      <c r="F29" s="8">
        <v>3.93</v>
      </c>
      <c r="G29" s="9">
        <v>2452.5</v>
      </c>
      <c r="H29" s="10">
        <f>ROUND(ROUND(F29,2)*ROUND(G29,3),2)</f>
        <v>9638.33</v>
      </c>
    </row>
    <row r="30" spans="1:8" x14ac:dyDescent="0.25">
      <c r="A30" s="1" t="s">
        <v>38</v>
      </c>
      <c r="B30" s="1">
        <v>4</v>
      </c>
      <c r="C30" s="1" t="s">
        <v>45</v>
      </c>
      <c r="D30" s="7" t="s">
        <v>22</v>
      </c>
      <c r="E30" s="1" t="s">
        <v>46</v>
      </c>
      <c r="F30" s="8">
        <v>7.97</v>
      </c>
      <c r="G30" s="9">
        <v>194.4</v>
      </c>
      <c r="H30" s="10">
        <f>ROUND(ROUND(F30,2)*ROUND(G30,3),2)</f>
        <v>1549.37</v>
      </c>
    </row>
    <row r="31" spans="1:8" x14ac:dyDescent="0.25">
      <c r="A31" s="1" t="s">
        <v>38</v>
      </c>
      <c r="B31" s="1">
        <v>5</v>
      </c>
      <c r="C31" s="1" t="s">
        <v>47</v>
      </c>
      <c r="D31" s="7" t="s">
        <v>22</v>
      </c>
      <c r="E31" s="1" t="s">
        <v>48</v>
      </c>
      <c r="F31" s="8">
        <v>5.49</v>
      </c>
      <c r="G31" s="9">
        <v>120</v>
      </c>
      <c r="H31" s="10">
        <f>ROUND(ROUND(F31,2)*ROUND(G31,3),2)</f>
        <v>658.8</v>
      </c>
    </row>
    <row r="32" spans="1:8" x14ac:dyDescent="0.25">
      <c r="E32" s="5" t="s">
        <v>35</v>
      </c>
      <c r="F32" s="5"/>
      <c r="G32" s="5"/>
      <c r="H32" s="11">
        <f>SUM(H27:H31)</f>
        <v>32246.43</v>
      </c>
    </row>
    <row r="34" spans="1:8" x14ac:dyDescent="0.25">
      <c r="C34" s="5" t="s">
        <v>8</v>
      </c>
      <c r="D34" s="6" t="s">
        <v>9</v>
      </c>
      <c r="E34" s="5" t="s">
        <v>10</v>
      </c>
    </row>
    <row r="35" spans="1:8" x14ac:dyDescent="0.25">
      <c r="C35" s="5" t="s">
        <v>11</v>
      </c>
      <c r="D35" s="6" t="s">
        <v>12</v>
      </c>
      <c r="E35" s="5" t="s">
        <v>13</v>
      </c>
    </row>
    <row r="36" spans="1:8" x14ac:dyDescent="0.25">
      <c r="C36" s="5" t="s">
        <v>14</v>
      </c>
      <c r="D36" s="6" t="s">
        <v>49</v>
      </c>
      <c r="E36" s="5" t="s">
        <v>50</v>
      </c>
    </row>
    <row r="37" spans="1:8" x14ac:dyDescent="0.25">
      <c r="C37" s="5" t="s">
        <v>51</v>
      </c>
      <c r="D37" s="6" t="s">
        <v>15</v>
      </c>
      <c r="E37" s="5" t="s">
        <v>52</v>
      </c>
    </row>
    <row r="39" spans="1:8" x14ac:dyDescent="0.25">
      <c r="A39" s="1" t="s">
        <v>53</v>
      </c>
      <c r="B39" s="1">
        <v>1</v>
      </c>
      <c r="C39" s="1" t="s">
        <v>54</v>
      </c>
      <c r="D39" s="7" t="s">
        <v>22</v>
      </c>
      <c r="E39" s="1" t="s">
        <v>55</v>
      </c>
      <c r="F39" s="8">
        <v>132.29</v>
      </c>
      <c r="G39" s="9">
        <v>50.29</v>
      </c>
      <c r="H39" s="10">
        <f t="shared" ref="H39:H58" si="1">ROUND(ROUND(F39,2)*ROUND(G39,3),2)</f>
        <v>6652.86</v>
      </c>
    </row>
    <row r="40" spans="1:8" x14ac:dyDescent="0.25">
      <c r="A40" s="1" t="s">
        <v>53</v>
      </c>
      <c r="B40" s="1">
        <v>2</v>
      </c>
      <c r="C40" s="1" t="s">
        <v>56</v>
      </c>
      <c r="D40" s="7" t="s">
        <v>22</v>
      </c>
      <c r="E40" s="1" t="s">
        <v>57</v>
      </c>
      <c r="F40" s="8">
        <v>118.47</v>
      </c>
      <c r="G40" s="9">
        <v>81</v>
      </c>
      <c r="H40" s="10">
        <f t="shared" si="1"/>
        <v>9596.07</v>
      </c>
    </row>
    <row r="41" spans="1:8" x14ac:dyDescent="0.25">
      <c r="A41" s="1" t="s">
        <v>53</v>
      </c>
      <c r="B41" s="1">
        <v>3</v>
      </c>
      <c r="C41" s="1" t="s">
        <v>58</v>
      </c>
      <c r="D41" s="7" t="s">
        <v>22</v>
      </c>
      <c r="E41" s="1" t="s">
        <v>59</v>
      </c>
      <c r="F41" s="8">
        <v>158.44999999999999</v>
      </c>
      <c r="G41" s="9">
        <v>1.89</v>
      </c>
      <c r="H41" s="10">
        <f t="shared" si="1"/>
        <v>299.47000000000003</v>
      </c>
    </row>
    <row r="42" spans="1:8" x14ac:dyDescent="0.25">
      <c r="A42" s="1" t="s">
        <v>53</v>
      </c>
      <c r="B42" s="1">
        <v>4</v>
      </c>
      <c r="C42" s="1" t="s">
        <v>60</v>
      </c>
      <c r="D42" s="7" t="s">
        <v>22</v>
      </c>
      <c r="E42" s="1" t="s">
        <v>61</v>
      </c>
      <c r="F42" s="8">
        <v>130.11000000000001</v>
      </c>
      <c r="G42" s="9">
        <v>49.755000000000003</v>
      </c>
      <c r="H42" s="10">
        <f t="shared" si="1"/>
        <v>6473.62</v>
      </c>
    </row>
    <row r="43" spans="1:8" x14ac:dyDescent="0.25">
      <c r="A43" s="1" t="s">
        <v>53</v>
      </c>
      <c r="B43" s="1">
        <v>5</v>
      </c>
      <c r="C43" s="1" t="s">
        <v>62</v>
      </c>
      <c r="D43" s="7" t="s">
        <v>63</v>
      </c>
      <c r="E43" s="1" t="s">
        <v>64</v>
      </c>
      <c r="F43" s="8">
        <v>2.13</v>
      </c>
      <c r="G43" s="9">
        <v>18440.91</v>
      </c>
      <c r="H43" s="10">
        <f t="shared" si="1"/>
        <v>39279.14</v>
      </c>
    </row>
    <row r="44" spans="1:8" x14ac:dyDescent="0.25">
      <c r="A44" s="1" t="s">
        <v>53</v>
      </c>
      <c r="B44" s="1">
        <v>6</v>
      </c>
      <c r="C44" s="1" t="s">
        <v>65</v>
      </c>
      <c r="D44" s="7" t="s">
        <v>63</v>
      </c>
      <c r="E44" s="1" t="s">
        <v>66</v>
      </c>
      <c r="F44" s="8">
        <v>1.98</v>
      </c>
      <c r="G44" s="9">
        <v>25678.82</v>
      </c>
      <c r="H44" s="10">
        <f t="shared" si="1"/>
        <v>50844.06</v>
      </c>
    </row>
    <row r="45" spans="1:8" x14ac:dyDescent="0.25">
      <c r="A45" s="1" t="s">
        <v>53</v>
      </c>
      <c r="B45" s="1">
        <v>7</v>
      </c>
      <c r="C45" s="1" t="s">
        <v>67</v>
      </c>
      <c r="D45" s="7" t="s">
        <v>63</v>
      </c>
      <c r="E45" s="1" t="s">
        <v>68</v>
      </c>
      <c r="F45" s="8">
        <v>2.08</v>
      </c>
      <c r="G45" s="9">
        <v>12248.4</v>
      </c>
      <c r="H45" s="10">
        <f t="shared" si="1"/>
        <v>25476.67</v>
      </c>
    </row>
    <row r="46" spans="1:8" x14ac:dyDescent="0.25">
      <c r="A46" s="1" t="s">
        <v>53</v>
      </c>
      <c r="B46" s="1">
        <v>8</v>
      </c>
      <c r="C46" s="1" t="s">
        <v>69</v>
      </c>
      <c r="D46" s="7" t="s">
        <v>63</v>
      </c>
      <c r="E46" s="1" t="s">
        <v>70</v>
      </c>
      <c r="F46" s="8">
        <v>1.84</v>
      </c>
      <c r="G46" s="9">
        <v>418.2</v>
      </c>
      <c r="H46" s="10">
        <f t="shared" si="1"/>
        <v>769.49</v>
      </c>
    </row>
    <row r="47" spans="1:8" x14ac:dyDescent="0.25">
      <c r="A47" s="1" t="s">
        <v>53</v>
      </c>
      <c r="B47" s="1">
        <v>9</v>
      </c>
      <c r="C47" s="1" t="s">
        <v>71</v>
      </c>
      <c r="D47" s="7" t="s">
        <v>29</v>
      </c>
      <c r="E47" s="1" t="s">
        <v>72</v>
      </c>
      <c r="F47" s="8">
        <v>38.950000000000003</v>
      </c>
      <c r="G47" s="9">
        <v>329</v>
      </c>
      <c r="H47" s="10">
        <f t="shared" si="1"/>
        <v>12814.55</v>
      </c>
    </row>
    <row r="48" spans="1:8" x14ac:dyDescent="0.25">
      <c r="A48" s="1" t="s">
        <v>53</v>
      </c>
      <c r="B48" s="1">
        <v>10</v>
      </c>
      <c r="C48" s="1" t="s">
        <v>73</v>
      </c>
      <c r="D48" s="7" t="s">
        <v>29</v>
      </c>
      <c r="E48" s="1" t="s">
        <v>74</v>
      </c>
      <c r="F48" s="8">
        <v>34.44</v>
      </c>
      <c r="G48" s="9">
        <v>1</v>
      </c>
      <c r="H48" s="10">
        <f t="shared" si="1"/>
        <v>34.44</v>
      </c>
    </row>
    <row r="49" spans="1:8" x14ac:dyDescent="0.25">
      <c r="A49" s="1" t="s">
        <v>53</v>
      </c>
      <c r="B49" s="1">
        <v>11</v>
      </c>
      <c r="C49" s="1" t="s">
        <v>75</v>
      </c>
      <c r="D49" s="7" t="s">
        <v>29</v>
      </c>
      <c r="E49" s="1" t="s">
        <v>76</v>
      </c>
      <c r="F49" s="8">
        <v>13.93</v>
      </c>
      <c r="G49" s="9">
        <v>162</v>
      </c>
      <c r="H49" s="10">
        <f t="shared" si="1"/>
        <v>2256.66</v>
      </c>
    </row>
    <row r="50" spans="1:8" x14ac:dyDescent="0.25">
      <c r="A50" s="1" t="s">
        <v>53</v>
      </c>
      <c r="B50" s="1">
        <v>12</v>
      </c>
      <c r="C50" s="1" t="s">
        <v>45</v>
      </c>
      <c r="D50" s="7" t="s">
        <v>22</v>
      </c>
      <c r="E50" s="1" t="s">
        <v>46</v>
      </c>
      <c r="F50" s="8">
        <v>7.97</v>
      </c>
      <c r="G50" s="9">
        <v>81</v>
      </c>
      <c r="H50" s="10">
        <f t="shared" si="1"/>
        <v>645.57000000000005</v>
      </c>
    </row>
    <row r="51" spans="1:8" x14ac:dyDescent="0.25">
      <c r="A51" s="1" t="s">
        <v>53</v>
      </c>
      <c r="B51" s="1">
        <v>13</v>
      </c>
      <c r="C51" s="1" t="s">
        <v>77</v>
      </c>
      <c r="D51" s="7" t="s">
        <v>29</v>
      </c>
      <c r="E51" s="1" t="s">
        <v>78</v>
      </c>
      <c r="F51" s="8">
        <v>17.45</v>
      </c>
      <c r="G51" s="9">
        <v>42</v>
      </c>
      <c r="H51" s="10">
        <f t="shared" si="1"/>
        <v>732.9</v>
      </c>
    </row>
    <row r="52" spans="1:8" x14ac:dyDescent="0.25">
      <c r="A52" s="1" t="s">
        <v>53</v>
      </c>
      <c r="B52" s="1">
        <v>14</v>
      </c>
      <c r="C52" s="1" t="s">
        <v>79</v>
      </c>
      <c r="D52" s="7" t="s">
        <v>29</v>
      </c>
      <c r="E52" s="1" t="s">
        <v>80</v>
      </c>
      <c r="F52" s="8">
        <v>14.41</v>
      </c>
      <c r="G52" s="9">
        <v>162</v>
      </c>
      <c r="H52" s="10">
        <f t="shared" si="1"/>
        <v>2334.42</v>
      </c>
    </row>
    <row r="53" spans="1:8" x14ac:dyDescent="0.25">
      <c r="A53" s="1" t="s">
        <v>53</v>
      </c>
      <c r="B53" s="1">
        <v>15</v>
      </c>
      <c r="C53" s="1" t="s">
        <v>81</v>
      </c>
      <c r="D53" s="7" t="s">
        <v>29</v>
      </c>
      <c r="E53" s="1" t="s">
        <v>82</v>
      </c>
      <c r="F53" s="8">
        <v>71.2</v>
      </c>
      <c r="G53" s="9">
        <v>197.1</v>
      </c>
      <c r="H53" s="10">
        <f t="shared" si="1"/>
        <v>14033.52</v>
      </c>
    </row>
    <row r="54" spans="1:8" x14ac:dyDescent="0.25">
      <c r="A54" s="1" t="s">
        <v>53</v>
      </c>
      <c r="B54" s="1">
        <v>16</v>
      </c>
      <c r="C54" s="1" t="s">
        <v>83</v>
      </c>
      <c r="D54" s="7" t="s">
        <v>29</v>
      </c>
      <c r="E54" s="1" t="s">
        <v>84</v>
      </c>
      <c r="F54" s="8">
        <v>32.799999999999997</v>
      </c>
      <c r="G54" s="9">
        <v>25.2</v>
      </c>
      <c r="H54" s="10">
        <f t="shared" si="1"/>
        <v>826.56</v>
      </c>
    </row>
    <row r="55" spans="1:8" x14ac:dyDescent="0.25">
      <c r="A55" s="1" t="s">
        <v>53</v>
      </c>
      <c r="B55" s="1">
        <v>17</v>
      </c>
      <c r="C55" s="1" t="s">
        <v>85</v>
      </c>
      <c r="D55" s="7" t="s">
        <v>29</v>
      </c>
      <c r="E55" s="1" t="s">
        <v>86</v>
      </c>
      <c r="F55" s="8">
        <v>25.64</v>
      </c>
      <c r="G55" s="9">
        <v>162</v>
      </c>
      <c r="H55" s="10">
        <f t="shared" si="1"/>
        <v>4153.68</v>
      </c>
    </row>
    <row r="56" spans="1:8" x14ac:dyDescent="0.25">
      <c r="A56" s="1" t="s">
        <v>53</v>
      </c>
      <c r="B56" s="1">
        <v>18</v>
      </c>
      <c r="C56" s="1" t="s">
        <v>87</v>
      </c>
      <c r="D56" s="7" t="s">
        <v>19</v>
      </c>
      <c r="E56" s="1" t="s">
        <v>88</v>
      </c>
      <c r="F56" s="8">
        <v>16.739999999999998</v>
      </c>
      <c r="G56" s="9">
        <v>32.83</v>
      </c>
      <c r="H56" s="10">
        <f t="shared" si="1"/>
        <v>549.57000000000005</v>
      </c>
    </row>
    <row r="57" spans="1:8" x14ac:dyDescent="0.25">
      <c r="A57" s="1" t="s">
        <v>53</v>
      </c>
      <c r="B57" s="1">
        <v>19</v>
      </c>
      <c r="C57" s="1" t="s">
        <v>89</v>
      </c>
      <c r="D57" s="7" t="s">
        <v>29</v>
      </c>
      <c r="E57" s="1" t="s">
        <v>90</v>
      </c>
      <c r="F57" s="8">
        <v>632.08000000000004</v>
      </c>
      <c r="G57" s="9">
        <v>13</v>
      </c>
      <c r="H57" s="10">
        <f t="shared" si="1"/>
        <v>8217.0400000000009</v>
      </c>
    </row>
    <row r="58" spans="1:8" x14ac:dyDescent="0.25">
      <c r="A58" s="1" t="s">
        <v>53</v>
      </c>
      <c r="B58" s="1">
        <v>20</v>
      </c>
      <c r="C58" s="1" t="s">
        <v>91</v>
      </c>
      <c r="D58" s="7" t="s">
        <v>29</v>
      </c>
      <c r="E58" s="1" t="s">
        <v>92</v>
      </c>
      <c r="F58" s="8">
        <v>3.51</v>
      </c>
      <c r="G58" s="9">
        <v>162</v>
      </c>
      <c r="H58" s="10">
        <f t="shared" si="1"/>
        <v>568.62</v>
      </c>
    </row>
    <row r="59" spans="1:8" x14ac:dyDescent="0.25">
      <c r="E59" s="5" t="s">
        <v>35</v>
      </c>
      <c r="F59" s="5"/>
      <c r="G59" s="5"/>
      <c r="H59" s="11">
        <f>SUM(H39:H58)</f>
        <v>186558.91</v>
      </c>
    </row>
    <row r="61" spans="1:8" x14ac:dyDescent="0.25">
      <c r="C61" s="5" t="s">
        <v>8</v>
      </c>
      <c r="D61" s="6" t="s">
        <v>9</v>
      </c>
      <c r="E61" s="5" t="s">
        <v>10</v>
      </c>
    </row>
    <row r="62" spans="1:8" x14ac:dyDescent="0.25">
      <c r="C62" s="5" t="s">
        <v>11</v>
      </c>
      <c r="D62" s="6" t="s">
        <v>12</v>
      </c>
      <c r="E62" s="5" t="s">
        <v>13</v>
      </c>
    </row>
    <row r="63" spans="1:8" x14ac:dyDescent="0.25">
      <c r="C63" s="5" t="s">
        <v>14</v>
      </c>
      <c r="D63" s="6" t="s">
        <v>49</v>
      </c>
      <c r="E63" s="5" t="s">
        <v>50</v>
      </c>
    </row>
    <row r="64" spans="1:8" x14ac:dyDescent="0.25">
      <c r="C64" s="5" t="s">
        <v>51</v>
      </c>
      <c r="D64" s="6" t="s">
        <v>36</v>
      </c>
      <c r="E64" s="5" t="s">
        <v>93</v>
      </c>
    </row>
    <row r="66" spans="1:8" x14ac:dyDescent="0.25">
      <c r="A66" s="1" t="s">
        <v>94</v>
      </c>
      <c r="B66" s="1">
        <v>1</v>
      </c>
      <c r="C66" s="1" t="s">
        <v>75</v>
      </c>
      <c r="D66" s="7" t="s">
        <v>29</v>
      </c>
      <c r="E66" s="1" t="s">
        <v>76</v>
      </c>
      <c r="F66" s="8">
        <v>13.93</v>
      </c>
      <c r="G66" s="9">
        <v>163.80000000000001</v>
      </c>
      <c r="H66" s="10">
        <f t="shared" ref="H66:H73" si="2">ROUND(ROUND(F66,2)*ROUND(G66,3),2)</f>
        <v>2281.73</v>
      </c>
    </row>
    <row r="67" spans="1:8" x14ac:dyDescent="0.25">
      <c r="A67" s="1" t="s">
        <v>94</v>
      </c>
      <c r="B67" s="1">
        <v>2</v>
      </c>
      <c r="C67" s="1" t="s">
        <v>54</v>
      </c>
      <c r="D67" s="7" t="s">
        <v>22</v>
      </c>
      <c r="E67" s="1" t="s">
        <v>55</v>
      </c>
      <c r="F67" s="8">
        <v>132.29</v>
      </c>
      <c r="G67" s="9">
        <v>81.900000000000006</v>
      </c>
      <c r="H67" s="10">
        <f t="shared" si="2"/>
        <v>10834.55</v>
      </c>
    </row>
    <row r="68" spans="1:8" x14ac:dyDescent="0.25">
      <c r="A68" s="1" t="s">
        <v>94</v>
      </c>
      <c r="B68" s="1">
        <v>3</v>
      </c>
      <c r="C68" s="1" t="s">
        <v>95</v>
      </c>
      <c r="D68" s="7" t="s">
        <v>22</v>
      </c>
      <c r="E68" s="1" t="s">
        <v>96</v>
      </c>
      <c r="F68" s="8">
        <v>26</v>
      </c>
      <c r="G68" s="9">
        <v>81.900000000000006</v>
      </c>
      <c r="H68" s="10">
        <f t="shared" si="2"/>
        <v>2129.4</v>
      </c>
    </row>
    <row r="69" spans="1:8" x14ac:dyDescent="0.25">
      <c r="A69" s="1" t="s">
        <v>94</v>
      </c>
      <c r="B69" s="1">
        <v>4</v>
      </c>
      <c r="C69" s="1" t="s">
        <v>91</v>
      </c>
      <c r="D69" s="7" t="s">
        <v>29</v>
      </c>
      <c r="E69" s="1" t="s">
        <v>92</v>
      </c>
      <c r="F69" s="8">
        <v>3.51</v>
      </c>
      <c r="G69" s="9">
        <v>163.80000000000001</v>
      </c>
      <c r="H69" s="10">
        <f t="shared" si="2"/>
        <v>574.94000000000005</v>
      </c>
    </row>
    <row r="70" spans="1:8" x14ac:dyDescent="0.25">
      <c r="A70" s="1" t="s">
        <v>94</v>
      </c>
      <c r="B70" s="1">
        <v>5</v>
      </c>
      <c r="C70" s="1" t="s">
        <v>97</v>
      </c>
      <c r="D70" s="7" t="s">
        <v>29</v>
      </c>
      <c r="E70" s="1" t="s">
        <v>98</v>
      </c>
      <c r="F70" s="8">
        <v>4.93</v>
      </c>
      <c r="G70" s="9">
        <v>345.8</v>
      </c>
      <c r="H70" s="10">
        <f t="shared" si="2"/>
        <v>1704.79</v>
      </c>
    </row>
    <row r="71" spans="1:8" x14ac:dyDescent="0.25">
      <c r="A71" s="1" t="s">
        <v>94</v>
      </c>
      <c r="B71" s="1">
        <v>6</v>
      </c>
      <c r="C71" s="1" t="s">
        <v>62</v>
      </c>
      <c r="D71" s="7" t="s">
        <v>63</v>
      </c>
      <c r="E71" s="1" t="s">
        <v>64</v>
      </c>
      <c r="F71" s="8">
        <v>2.13</v>
      </c>
      <c r="G71" s="9">
        <v>2948.4</v>
      </c>
      <c r="H71" s="10">
        <f t="shared" si="2"/>
        <v>6280.09</v>
      </c>
    </row>
    <row r="72" spans="1:8" x14ac:dyDescent="0.25">
      <c r="A72" s="1" t="s">
        <v>94</v>
      </c>
      <c r="B72" s="1">
        <v>7</v>
      </c>
      <c r="C72" s="1" t="s">
        <v>71</v>
      </c>
      <c r="D72" s="7" t="s">
        <v>29</v>
      </c>
      <c r="E72" s="1" t="s">
        <v>72</v>
      </c>
      <c r="F72" s="8">
        <v>38.950000000000003</v>
      </c>
      <c r="G72" s="9">
        <v>182</v>
      </c>
      <c r="H72" s="10">
        <f t="shared" si="2"/>
        <v>7088.9</v>
      </c>
    </row>
    <row r="73" spans="1:8" x14ac:dyDescent="0.25">
      <c r="A73" s="1" t="s">
        <v>94</v>
      </c>
      <c r="B73" s="1">
        <v>8</v>
      </c>
      <c r="C73" s="1" t="s">
        <v>73</v>
      </c>
      <c r="D73" s="7" t="s">
        <v>29</v>
      </c>
      <c r="E73" s="1" t="s">
        <v>74</v>
      </c>
      <c r="F73" s="8">
        <v>34.44</v>
      </c>
      <c r="G73" s="9">
        <v>182</v>
      </c>
      <c r="H73" s="10">
        <f t="shared" si="2"/>
        <v>6268.08</v>
      </c>
    </row>
    <row r="74" spans="1:8" x14ac:dyDescent="0.25">
      <c r="E74" s="5" t="s">
        <v>35</v>
      </c>
      <c r="F74" s="5"/>
      <c r="G74" s="5"/>
      <c r="H74" s="11">
        <f>SUM(H66:H73)</f>
        <v>37162.480000000003</v>
      </c>
    </row>
    <row r="76" spans="1:8" x14ac:dyDescent="0.25">
      <c r="C76" s="5" t="s">
        <v>8</v>
      </c>
      <c r="D76" s="6" t="s">
        <v>9</v>
      </c>
      <c r="E76" s="5" t="s">
        <v>10</v>
      </c>
    </row>
    <row r="77" spans="1:8" x14ac:dyDescent="0.25">
      <c r="C77" s="5" t="s">
        <v>11</v>
      </c>
      <c r="D77" s="6" t="s">
        <v>12</v>
      </c>
      <c r="E77" s="5" t="s">
        <v>13</v>
      </c>
    </row>
    <row r="78" spans="1:8" x14ac:dyDescent="0.25">
      <c r="C78" s="5" t="s">
        <v>14</v>
      </c>
      <c r="D78" s="6" t="s">
        <v>99</v>
      </c>
      <c r="E78" s="5" t="s">
        <v>100</v>
      </c>
    </row>
    <row r="79" spans="1:8" x14ac:dyDescent="0.25">
      <c r="C79" s="5" t="s">
        <v>51</v>
      </c>
      <c r="D79" s="6" t="s">
        <v>15</v>
      </c>
      <c r="E79" s="5" t="s">
        <v>101</v>
      </c>
    </row>
    <row r="81" spans="1:8" x14ac:dyDescent="0.25">
      <c r="A81" s="1" t="s">
        <v>102</v>
      </c>
      <c r="B81" s="1">
        <v>1</v>
      </c>
      <c r="C81" s="1" t="s">
        <v>103</v>
      </c>
      <c r="D81" s="7" t="s">
        <v>19</v>
      </c>
      <c r="E81" s="1" t="s">
        <v>104</v>
      </c>
      <c r="F81" s="8">
        <v>124.05</v>
      </c>
      <c r="G81" s="9">
        <v>169</v>
      </c>
      <c r="H81" s="10">
        <f>ROUND(ROUND(F81,2)*ROUND(G81,3),2)</f>
        <v>20964.45</v>
      </c>
    </row>
    <row r="82" spans="1:8" x14ac:dyDescent="0.25">
      <c r="A82" s="1" t="s">
        <v>102</v>
      </c>
      <c r="B82" s="1">
        <v>2</v>
      </c>
      <c r="C82" s="1" t="s">
        <v>105</v>
      </c>
      <c r="D82" s="7" t="s">
        <v>29</v>
      </c>
      <c r="E82" s="1" t="s">
        <v>106</v>
      </c>
      <c r="F82" s="8">
        <v>169.93</v>
      </c>
      <c r="G82" s="9">
        <v>169</v>
      </c>
      <c r="H82" s="10">
        <f>ROUND(ROUND(F82,2)*ROUND(G82,3),2)</f>
        <v>28718.17</v>
      </c>
    </row>
    <row r="83" spans="1:8" x14ac:dyDescent="0.25">
      <c r="A83" s="1" t="s">
        <v>102</v>
      </c>
      <c r="B83" s="1">
        <v>3</v>
      </c>
      <c r="C83" s="1" t="s">
        <v>107</v>
      </c>
      <c r="D83" s="7" t="s">
        <v>19</v>
      </c>
      <c r="E83" s="1" t="s">
        <v>108</v>
      </c>
      <c r="F83" s="8">
        <v>102</v>
      </c>
      <c r="G83" s="9">
        <v>15</v>
      </c>
      <c r="H83" s="10">
        <f>ROUND(ROUND(F83,2)*ROUND(G83,3),2)</f>
        <v>1530</v>
      </c>
    </row>
    <row r="84" spans="1:8" x14ac:dyDescent="0.25">
      <c r="A84" s="1" t="s">
        <v>102</v>
      </c>
      <c r="B84" s="1">
        <v>4</v>
      </c>
      <c r="C84" s="1" t="s">
        <v>109</v>
      </c>
      <c r="D84" s="7" t="s">
        <v>29</v>
      </c>
      <c r="E84" s="1" t="s">
        <v>110</v>
      </c>
      <c r="F84" s="8">
        <v>27.65</v>
      </c>
      <c r="G84" s="9">
        <v>39</v>
      </c>
      <c r="H84" s="10">
        <f>ROUND(ROUND(F84,2)*ROUND(G84,3),2)</f>
        <v>1078.3499999999999</v>
      </c>
    </row>
    <row r="85" spans="1:8" x14ac:dyDescent="0.25">
      <c r="E85" s="5" t="s">
        <v>35</v>
      </c>
      <c r="F85" s="5"/>
      <c r="G85" s="5"/>
      <c r="H85" s="11">
        <f>SUM(H81:H84)</f>
        <v>52290.969999999994</v>
      </c>
    </row>
    <row r="87" spans="1:8" x14ac:dyDescent="0.25">
      <c r="C87" s="5" t="s">
        <v>8</v>
      </c>
      <c r="D87" s="6" t="s">
        <v>9</v>
      </c>
      <c r="E87" s="5" t="s">
        <v>10</v>
      </c>
    </row>
    <row r="88" spans="1:8" x14ac:dyDescent="0.25">
      <c r="C88" s="5" t="s">
        <v>11</v>
      </c>
      <c r="D88" s="6" t="s">
        <v>12</v>
      </c>
      <c r="E88" s="5" t="s">
        <v>13</v>
      </c>
    </row>
    <row r="89" spans="1:8" x14ac:dyDescent="0.25">
      <c r="C89" s="5" t="s">
        <v>14</v>
      </c>
      <c r="D89" s="6" t="s">
        <v>99</v>
      </c>
      <c r="E89" s="5" t="s">
        <v>100</v>
      </c>
    </row>
    <row r="90" spans="1:8" x14ac:dyDescent="0.25">
      <c r="C90" s="5" t="s">
        <v>51</v>
      </c>
      <c r="D90" s="6" t="s">
        <v>36</v>
      </c>
      <c r="E90" s="5" t="s">
        <v>111</v>
      </c>
    </row>
    <row r="92" spans="1:8" x14ac:dyDescent="0.25">
      <c r="A92" s="1" t="s">
        <v>112</v>
      </c>
      <c r="B92" s="1">
        <v>1</v>
      </c>
      <c r="C92" s="1" t="s">
        <v>113</v>
      </c>
      <c r="D92" s="7" t="s">
        <v>19</v>
      </c>
      <c r="E92" s="1" t="s">
        <v>114</v>
      </c>
      <c r="F92" s="8">
        <v>112.83</v>
      </c>
      <c r="G92" s="9">
        <v>175</v>
      </c>
      <c r="H92" s="10">
        <f t="shared" ref="H92:H97" si="3">ROUND(ROUND(F92,2)*ROUND(G92,3),2)</f>
        <v>19745.25</v>
      </c>
    </row>
    <row r="93" spans="1:8" x14ac:dyDescent="0.25">
      <c r="A93" s="1" t="s">
        <v>112</v>
      </c>
      <c r="B93" s="1">
        <v>2</v>
      </c>
      <c r="C93" s="1" t="s">
        <v>115</v>
      </c>
      <c r="D93" s="7" t="s">
        <v>19</v>
      </c>
      <c r="E93" s="1" t="s">
        <v>116</v>
      </c>
      <c r="F93" s="8">
        <v>24.49</v>
      </c>
      <c r="G93" s="9">
        <v>845</v>
      </c>
      <c r="H93" s="10">
        <f t="shared" si="3"/>
        <v>20694.05</v>
      </c>
    </row>
    <row r="94" spans="1:8" x14ac:dyDescent="0.25">
      <c r="A94" s="1" t="s">
        <v>112</v>
      </c>
      <c r="B94" s="1">
        <v>3</v>
      </c>
      <c r="C94" s="1" t="s">
        <v>117</v>
      </c>
      <c r="D94" s="7" t="s">
        <v>19</v>
      </c>
      <c r="E94" s="1" t="s">
        <v>118</v>
      </c>
      <c r="F94" s="8">
        <v>44.11</v>
      </c>
      <c r="G94" s="9">
        <v>150</v>
      </c>
      <c r="H94" s="10">
        <f t="shared" si="3"/>
        <v>6616.5</v>
      </c>
    </row>
    <row r="95" spans="1:8" ht="124.5" x14ac:dyDescent="0.25">
      <c r="A95" s="1" t="s">
        <v>112</v>
      </c>
      <c r="B95" s="1">
        <v>4</v>
      </c>
      <c r="C95" s="1" t="s">
        <v>119</v>
      </c>
      <c r="D95" s="7" t="s">
        <v>120</v>
      </c>
      <c r="E95" s="12" t="s">
        <v>121</v>
      </c>
      <c r="F95" s="8">
        <v>2716.48</v>
      </c>
      <c r="G95" s="9">
        <v>2</v>
      </c>
      <c r="H95" s="10">
        <f t="shared" si="3"/>
        <v>5432.96</v>
      </c>
    </row>
    <row r="96" spans="1:8" ht="124.5" x14ac:dyDescent="0.25">
      <c r="A96" s="1" t="s">
        <v>112</v>
      </c>
      <c r="B96" s="1">
        <v>5</v>
      </c>
      <c r="C96" s="1" t="s">
        <v>122</v>
      </c>
      <c r="D96" s="7" t="s">
        <v>120</v>
      </c>
      <c r="E96" s="12" t="s">
        <v>123</v>
      </c>
      <c r="F96" s="8">
        <v>2766.23</v>
      </c>
      <c r="G96" s="9">
        <v>4</v>
      </c>
      <c r="H96" s="10">
        <f t="shared" si="3"/>
        <v>11064.92</v>
      </c>
    </row>
    <row r="97" spans="1:8" ht="135.75" x14ac:dyDescent="0.25">
      <c r="A97" s="1" t="s">
        <v>112</v>
      </c>
      <c r="B97" s="1">
        <v>6</v>
      </c>
      <c r="C97" s="1" t="s">
        <v>124</v>
      </c>
      <c r="D97" s="7" t="s">
        <v>120</v>
      </c>
      <c r="E97" s="12" t="s">
        <v>125</v>
      </c>
      <c r="F97" s="8">
        <v>2682.23</v>
      </c>
      <c r="G97" s="9">
        <v>3</v>
      </c>
      <c r="H97" s="10">
        <f t="shared" si="3"/>
        <v>8046.69</v>
      </c>
    </row>
    <row r="98" spans="1:8" x14ac:dyDescent="0.25">
      <c r="E98" s="5" t="s">
        <v>35</v>
      </c>
      <c r="F98" s="5"/>
      <c r="G98" s="5"/>
      <c r="H98" s="11">
        <f>SUM(H92:H97)</f>
        <v>71600.37</v>
      </c>
    </row>
    <row r="100" spans="1:8" x14ac:dyDescent="0.25">
      <c r="C100" s="5" t="s">
        <v>8</v>
      </c>
      <c r="D100" s="6" t="s">
        <v>9</v>
      </c>
      <c r="E100" s="5" t="s">
        <v>10</v>
      </c>
    </row>
    <row r="101" spans="1:8" x14ac:dyDescent="0.25">
      <c r="C101" s="5" t="s">
        <v>11</v>
      </c>
      <c r="D101" s="6" t="s">
        <v>12</v>
      </c>
      <c r="E101" s="5" t="s">
        <v>13</v>
      </c>
    </row>
    <row r="102" spans="1:8" x14ac:dyDescent="0.25">
      <c r="C102" s="5" t="s">
        <v>14</v>
      </c>
      <c r="D102" s="6" t="s">
        <v>126</v>
      </c>
      <c r="E102" s="5" t="s">
        <v>127</v>
      </c>
    </row>
    <row r="103" spans="1:8" x14ac:dyDescent="0.25">
      <c r="C103" s="5" t="s">
        <v>51</v>
      </c>
      <c r="D103" s="6" t="s">
        <v>15</v>
      </c>
      <c r="E103" s="5" t="s">
        <v>128</v>
      </c>
    </row>
    <row r="105" spans="1:8" x14ac:dyDescent="0.25">
      <c r="A105" s="1" t="s">
        <v>129</v>
      </c>
      <c r="B105" s="1">
        <v>1</v>
      </c>
      <c r="C105" s="1" t="s">
        <v>130</v>
      </c>
      <c r="D105" s="7" t="s">
        <v>22</v>
      </c>
      <c r="E105" s="1" t="s">
        <v>131</v>
      </c>
      <c r="F105" s="8">
        <v>31.53</v>
      </c>
      <c r="G105" s="9">
        <v>799.6</v>
      </c>
      <c r="H105" s="10">
        <f>ROUND(ROUND(F105,2)*ROUND(G105,3),2)</f>
        <v>25211.39</v>
      </c>
    </row>
    <row r="106" spans="1:8" x14ac:dyDescent="0.25">
      <c r="A106" s="1" t="s">
        <v>129</v>
      </c>
      <c r="B106" s="1">
        <v>2</v>
      </c>
      <c r="C106" s="1" t="s">
        <v>132</v>
      </c>
      <c r="D106" s="7" t="s">
        <v>22</v>
      </c>
      <c r="E106" s="1" t="s">
        <v>133</v>
      </c>
      <c r="F106" s="8">
        <v>155.16999999999999</v>
      </c>
      <c r="G106" s="9">
        <v>799.6</v>
      </c>
      <c r="H106" s="10">
        <f>ROUND(ROUND(F106,2)*ROUND(G106,3),2)</f>
        <v>124073.93</v>
      </c>
    </row>
    <row r="107" spans="1:8" x14ac:dyDescent="0.25">
      <c r="A107" s="1" t="s">
        <v>129</v>
      </c>
      <c r="B107" s="1">
        <v>3</v>
      </c>
      <c r="C107" s="1" t="s">
        <v>134</v>
      </c>
      <c r="D107" s="7" t="s">
        <v>29</v>
      </c>
      <c r="E107" s="1" t="s">
        <v>135</v>
      </c>
      <c r="F107" s="8">
        <v>11.25</v>
      </c>
      <c r="G107" s="9">
        <v>1299</v>
      </c>
      <c r="H107" s="10">
        <f>ROUND(ROUND(F107,2)*ROUND(G107,3),2)</f>
        <v>14613.75</v>
      </c>
    </row>
    <row r="108" spans="1:8" x14ac:dyDescent="0.25">
      <c r="A108" s="1" t="s">
        <v>129</v>
      </c>
      <c r="B108" s="1">
        <v>4</v>
      </c>
      <c r="C108" s="1" t="s">
        <v>136</v>
      </c>
      <c r="D108" s="7" t="s">
        <v>120</v>
      </c>
      <c r="E108" s="1" t="s">
        <v>137</v>
      </c>
      <c r="F108" s="8">
        <v>54.36</v>
      </c>
      <c r="G108" s="9">
        <v>120</v>
      </c>
      <c r="H108" s="10">
        <f>ROUND(ROUND(F108,2)*ROUND(G108,3),2)</f>
        <v>6523.2</v>
      </c>
    </row>
    <row r="109" spans="1:8" x14ac:dyDescent="0.25">
      <c r="A109" s="1" t="s">
        <v>129</v>
      </c>
      <c r="B109" s="1">
        <v>5</v>
      </c>
      <c r="C109" s="1" t="s">
        <v>97</v>
      </c>
      <c r="D109" s="7" t="s">
        <v>29</v>
      </c>
      <c r="E109" s="1" t="s">
        <v>98</v>
      </c>
      <c r="F109" s="8">
        <v>4.93</v>
      </c>
      <c r="G109" s="9">
        <v>3906</v>
      </c>
      <c r="H109" s="10">
        <f>ROUND(ROUND(F109,2)*ROUND(G109,3),2)</f>
        <v>19256.580000000002</v>
      </c>
    </row>
    <row r="110" spans="1:8" x14ac:dyDescent="0.25">
      <c r="E110" s="5" t="s">
        <v>35</v>
      </c>
      <c r="F110" s="5"/>
      <c r="G110" s="5"/>
      <c r="H110" s="11">
        <f>SUM(H105:H109)</f>
        <v>189678.85000000003</v>
      </c>
    </row>
    <row r="112" spans="1:8" x14ac:dyDescent="0.25">
      <c r="C112" s="5" t="s">
        <v>8</v>
      </c>
      <c r="D112" s="6" t="s">
        <v>9</v>
      </c>
      <c r="E112" s="5" t="s">
        <v>10</v>
      </c>
    </row>
    <row r="113" spans="1:8" x14ac:dyDescent="0.25">
      <c r="C113" s="5" t="s">
        <v>11</v>
      </c>
      <c r="D113" s="6" t="s">
        <v>12</v>
      </c>
      <c r="E113" s="5" t="s">
        <v>13</v>
      </c>
    </row>
    <row r="114" spans="1:8" x14ac:dyDescent="0.25">
      <c r="C114" s="5" t="s">
        <v>14</v>
      </c>
      <c r="D114" s="6" t="s">
        <v>126</v>
      </c>
      <c r="E114" s="5" t="s">
        <v>127</v>
      </c>
    </row>
    <row r="115" spans="1:8" x14ac:dyDescent="0.25">
      <c r="C115" s="5" t="s">
        <v>51</v>
      </c>
      <c r="D115" s="6" t="s">
        <v>36</v>
      </c>
      <c r="E115" s="5" t="s">
        <v>138</v>
      </c>
    </row>
    <row r="117" spans="1:8" x14ac:dyDescent="0.25">
      <c r="A117" s="1" t="s">
        <v>139</v>
      </c>
      <c r="B117" s="1">
        <v>1</v>
      </c>
      <c r="C117" s="1" t="s">
        <v>140</v>
      </c>
      <c r="D117" s="7" t="s">
        <v>19</v>
      </c>
      <c r="E117" s="1" t="s">
        <v>141</v>
      </c>
      <c r="F117" s="8">
        <v>43.73</v>
      </c>
      <c r="G117" s="9">
        <v>143</v>
      </c>
      <c r="H117" s="10">
        <f t="shared" ref="H117:H128" si="4">ROUND(ROUND(F117,2)*ROUND(G117,3),2)</f>
        <v>6253.39</v>
      </c>
    </row>
    <row r="118" spans="1:8" x14ac:dyDescent="0.25">
      <c r="A118" s="1" t="s">
        <v>139</v>
      </c>
      <c r="B118" s="1">
        <v>2</v>
      </c>
      <c r="C118" s="1" t="s">
        <v>142</v>
      </c>
      <c r="D118" s="7" t="s">
        <v>19</v>
      </c>
      <c r="E118" s="1" t="s">
        <v>143</v>
      </c>
      <c r="F118" s="8">
        <v>51.78</v>
      </c>
      <c r="G118" s="9">
        <v>1</v>
      </c>
      <c r="H118" s="10">
        <f t="shared" si="4"/>
        <v>51.78</v>
      </c>
    </row>
    <row r="119" spans="1:8" x14ac:dyDescent="0.25">
      <c r="A119" s="1" t="s">
        <v>139</v>
      </c>
      <c r="B119" s="1">
        <v>3</v>
      </c>
      <c r="C119" s="1" t="s">
        <v>144</v>
      </c>
      <c r="D119" s="7" t="s">
        <v>22</v>
      </c>
      <c r="E119" s="1" t="s">
        <v>145</v>
      </c>
      <c r="F119" s="8">
        <v>106.8</v>
      </c>
      <c r="G119" s="9">
        <v>0.93799999999999994</v>
      </c>
      <c r="H119" s="10">
        <f t="shared" si="4"/>
        <v>100.18</v>
      </c>
    </row>
    <row r="120" spans="1:8" x14ac:dyDescent="0.25">
      <c r="A120" s="1" t="s">
        <v>139</v>
      </c>
      <c r="B120" s="1">
        <v>4</v>
      </c>
      <c r="C120" s="1" t="s">
        <v>146</v>
      </c>
      <c r="D120" s="7" t="s">
        <v>19</v>
      </c>
      <c r="E120" s="1" t="s">
        <v>147</v>
      </c>
      <c r="F120" s="8">
        <v>25.64</v>
      </c>
      <c r="G120" s="9">
        <v>15</v>
      </c>
      <c r="H120" s="10">
        <f t="shared" si="4"/>
        <v>384.6</v>
      </c>
    </row>
    <row r="121" spans="1:8" x14ac:dyDescent="0.25">
      <c r="A121" s="1" t="s">
        <v>139</v>
      </c>
      <c r="B121" s="1">
        <v>5</v>
      </c>
      <c r="C121" s="1" t="s">
        <v>148</v>
      </c>
      <c r="D121" s="7" t="s">
        <v>19</v>
      </c>
      <c r="E121" s="1" t="s">
        <v>149</v>
      </c>
      <c r="F121" s="8">
        <v>54.4</v>
      </c>
      <c r="G121" s="9">
        <v>140</v>
      </c>
      <c r="H121" s="10">
        <f t="shared" si="4"/>
        <v>7616</v>
      </c>
    </row>
    <row r="122" spans="1:8" x14ac:dyDescent="0.25">
      <c r="A122" s="1" t="s">
        <v>139</v>
      </c>
      <c r="B122" s="1">
        <v>6</v>
      </c>
      <c r="C122" s="1" t="s">
        <v>150</v>
      </c>
      <c r="D122" s="7" t="s">
        <v>120</v>
      </c>
      <c r="E122" s="1" t="s">
        <v>151</v>
      </c>
      <c r="F122" s="8">
        <v>273.89</v>
      </c>
      <c r="G122" s="9">
        <v>6</v>
      </c>
      <c r="H122" s="10">
        <f t="shared" si="4"/>
        <v>1643.34</v>
      </c>
    </row>
    <row r="123" spans="1:8" x14ac:dyDescent="0.25">
      <c r="A123" s="1" t="s">
        <v>139</v>
      </c>
      <c r="B123" s="1">
        <v>7</v>
      </c>
      <c r="C123" s="1" t="s">
        <v>152</v>
      </c>
      <c r="D123" s="7" t="s">
        <v>120</v>
      </c>
      <c r="E123" s="1" t="s">
        <v>153</v>
      </c>
      <c r="F123" s="8">
        <v>400.16</v>
      </c>
      <c r="G123" s="9">
        <v>5</v>
      </c>
      <c r="H123" s="10">
        <f t="shared" si="4"/>
        <v>2000.8</v>
      </c>
    </row>
    <row r="124" spans="1:8" x14ac:dyDescent="0.25">
      <c r="A124" s="1" t="s">
        <v>139</v>
      </c>
      <c r="B124" s="1">
        <v>8</v>
      </c>
      <c r="C124" s="1" t="s">
        <v>154</v>
      </c>
      <c r="D124" s="7" t="s">
        <v>120</v>
      </c>
      <c r="E124" s="1" t="s">
        <v>155</v>
      </c>
      <c r="F124" s="8">
        <v>524.95000000000005</v>
      </c>
      <c r="G124" s="9">
        <v>4</v>
      </c>
      <c r="H124" s="10">
        <f t="shared" si="4"/>
        <v>2099.8000000000002</v>
      </c>
    </row>
    <row r="125" spans="1:8" x14ac:dyDescent="0.25">
      <c r="A125" s="1" t="s">
        <v>139</v>
      </c>
      <c r="B125" s="1">
        <v>9</v>
      </c>
      <c r="C125" s="1" t="s">
        <v>156</v>
      </c>
      <c r="D125" s="7" t="s">
        <v>19</v>
      </c>
      <c r="E125" s="1" t="s">
        <v>157</v>
      </c>
      <c r="F125" s="8">
        <v>53.48</v>
      </c>
      <c r="G125" s="9">
        <v>118</v>
      </c>
      <c r="H125" s="10">
        <f t="shared" si="4"/>
        <v>6310.64</v>
      </c>
    </row>
    <row r="126" spans="1:8" x14ac:dyDescent="0.25">
      <c r="A126" s="1" t="s">
        <v>139</v>
      </c>
      <c r="B126" s="1">
        <v>10</v>
      </c>
      <c r="C126" s="1" t="s">
        <v>158</v>
      </c>
      <c r="D126" s="7" t="s">
        <v>19</v>
      </c>
      <c r="E126" s="1" t="s">
        <v>159</v>
      </c>
      <c r="F126" s="8">
        <v>241.75</v>
      </c>
      <c r="G126" s="9">
        <v>12.8</v>
      </c>
      <c r="H126" s="10">
        <f t="shared" si="4"/>
        <v>3094.4</v>
      </c>
    </row>
    <row r="127" spans="1:8" x14ac:dyDescent="0.25">
      <c r="A127" s="1" t="s">
        <v>139</v>
      </c>
      <c r="B127" s="1">
        <v>11</v>
      </c>
      <c r="C127" s="1" t="s">
        <v>160</v>
      </c>
      <c r="D127" s="7" t="s">
        <v>120</v>
      </c>
      <c r="E127" s="1" t="s">
        <v>161</v>
      </c>
      <c r="F127" s="8">
        <v>204.28</v>
      </c>
      <c r="G127" s="9">
        <v>4</v>
      </c>
      <c r="H127" s="10">
        <f t="shared" si="4"/>
        <v>817.12</v>
      </c>
    </row>
    <row r="128" spans="1:8" x14ac:dyDescent="0.25">
      <c r="A128" s="1" t="s">
        <v>139</v>
      </c>
      <c r="B128" s="1">
        <v>12</v>
      </c>
      <c r="C128" s="1" t="s">
        <v>162</v>
      </c>
      <c r="D128" s="7" t="s">
        <v>29</v>
      </c>
      <c r="E128" s="1" t="s">
        <v>163</v>
      </c>
      <c r="F128" s="8">
        <v>55.2</v>
      </c>
      <c r="G128" s="9">
        <v>28</v>
      </c>
      <c r="H128" s="10">
        <f t="shared" si="4"/>
        <v>1545.6</v>
      </c>
    </row>
    <row r="129" spans="1:8" x14ac:dyDescent="0.25">
      <c r="E129" s="5" t="s">
        <v>35</v>
      </c>
      <c r="F129" s="5"/>
      <c r="G129" s="5"/>
      <c r="H129" s="11">
        <f>SUM(H117:H128)</f>
        <v>31917.649999999998</v>
      </c>
    </row>
    <row r="131" spans="1:8" x14ac:dyDescent="0.25">
      <c r="C131" s="5" t="s">
        <v>8</v>
      </c>
      <c r="D131" s="6" t="s">
        <v>9</v>
      </c>
      <c r="E131" s="5" t="s">
        <v>10</v>
      </c>
    </row>
    <row r="132" spans="1:8" x14ac:dyDescent="0.25">
      <c r="C132" s="5" t="s">
        <v>11</v>
      </c>
      <c r="D132" s="6" t="s">
        <v>12</v>
      </c>
      <c r="E132" s="5" t="s">
        <v>13</v>
      </c>
    </row>
    <row r="133" spans="1:8" x14ac:dyDescent="0.25">
      <c r="C133" s="5" t="s">
        <v>14</v>
      </c>
      <c r="D133" s="6" t="s">
        <v>126</v>
      </c>
      <c r="E133" s="5" t="s">
        <v>127</v>
      </c>
    </row>
    <row r="134" spans="1:8" x14ac:dyDescent="0.25">
      <c r="C134" s="5" t="s">
        <v>51</v>
      </c>
      <c r="D134" s="6" t="s">
        <v>49</v>
      </c>
      <c r="E134" s="5" t="s">
        <v>164</v>
      </c>
    </row>
    <row r="136" spans="1:8" x14ac:dyDescent="0.25">
      <c r="A136" s="1" t="s">
        <v>165</v>
      </c>
      <c r="B136" s="1">
        <v>1</v>
      </c>
      <c r="C136" s="1" t="s">
        <v>166</v>
      </c>
      <c r="D136" s="7" t="s">
        <v>29</v>
      </c>
      <c r="E136" s="1" t="s">
        <v>167</v>
      </c>
      <c r="F136" s="8">
        <v>10.35</v>
      </c>
      <c r="G136" s="9">
        <v>183</v>
      </c>
      <c r="H136" s="10">
        <f>ROUND(ROUND(F136,2)*ROUND(G136,3),2)</f>
        <v>1894.05</v>
      </c>
    </row>
    <row r="137" spans="1:8" x14ac:dyDescent="0.25">
      <c r="E137" s="5" t="s">
        <v>35</v>
      </c>
      <c r="F137" s="5"/>
      <c r="G137" s="5"/>
      <c r="H137" s="11">
        <f>SUM(H136:H136)</f>
        <v>1894.05</v>
      </c>
    </row>
    <row r="139" spans="1:8" x14ac:dyDescent="0.25">
      <c r="C139" s="5" t="s">
        <v>8</v>
      </c>
      <c r="D139" s="6" t="s">
        <v>9</v>
      </c>
      <c r="E139" s="5" t="s">
        <v>10</v>
      </c>
    </row>
    <row r="140" spans="1:8" x14ac:dyDescent="0.25">
      <c r="C140" s="5" t="s">
        <v>11</v>
      </c>
      <c r="D140" s="6" t="s">
        <v>12</v>
      </c>
      <c r="E140" s="5" t="s">
        <v>13</v>
      </c>
    </row>
    <row r="141" spans="1:8" x14ac:dyDescent="0.25">
      <c r="C141" s="5" t="s">
        <v>14</v>
      </c>
      <c r="D141" s="6" t="s">
        <v>126</v>
      </c>
      <c r="E141" s="5" t="s">
        <v>127</v>
      </c>
    </row>
    <row r="142" spans="1:8" x14ac:dyDescent="0.25">
      <c r="C142" s="5" t="s">
        <v>51</v>
      </c>
      <c r="D142" s="6" t="s">
        <v>99</v>
      </c>
      <c r="E142" s="5" t="s">
        <v>168</v>
      </c>
    </row>
    <row r="144" spans="1:8" x14ac:dyDescent="0.25">
      <c r="A144" s="1" t="s">
        <v>169</v>
      </c>
      <c r="B144" s="1">
        <v>1</v>
      </c>
      <c r="C144" s="1" t="s">
        <v>170</v>
      </c>
      <c r="D144" s="7" t="s">
        <v>120</v>
      </c>
      <c r="E144" s="1" t="s">
        <v>171</v>
      </c>
      <c r="F144" s="8">
        <v>644.76</v>
      </c>
      <c r="G144" s="9">
        <v>1</v>
      </c>
      <c r="H144" s="10">
        <f>ROUND(ROUND(F144,2)*ROUND(G144,3),2)</f>
        <v>644.76</v>
      </c>
    </row>
    <row r="145" spans="1:8" x14ac:dyDescent="0.25">
      <c r="A145" s="1" t="s">
        <v>169</v>
      </c>
      <c r="B145" s="1">
        <v>2</v>
      </c>
      <c r="C145" s="1" t="s">
        <v>172</v>
      </c>
      <c r="D145" s="7" t="s">
        <v>29</v>
      </c>
      <c r="E145" s="1" t="s">
        <v>173</v>
      </c>
      <c r="F145" s="8">
        <v>0.56000000000000005</v>
      </c>
      <c r="G145" s="9">
        <v>159</v>
      </c>
      <c r="H145" s="10">
        <f>ROUND(ROUND(F145,2)*ROUND(G145,3),2)</f>
        <v>89.04</v>
      </c>
    </row>
    <row r="146" spans="1:8" x14ac:dyDescent="0.25">
      <c r="A146" s="1" t="s">
        <v>169</v>
      </c>
      <c r="B146" s="1">
        <v>3</v>
      </c>
      <c r="C146" s="1" t="s">
        <v>174</v>
      </c>
      <c r="D146" s="7" t="s">
        <v>175</v>
      </c>
      <c r="E146" s="1" t="s">
        <v>176</v>
      </c>
      <c r="F146" s="8">
        <v>68.87</v>
      </c>
      <c r="G146" s="9">
        <v>26.712</v>
      </c>
      <c r="H146" s="10">
        <f>ROUND(ROUND(F146,2)*ROUND(G146,3),2)</f>
        <v>1839.66</v>
      </c>
    </row>
    <row r="147" spans="1:8" x14ac:dyDescent="0.25">
      <c r="A147" s="1" t="s">
        <v>169</v>
      </c>
      <c r="B147" s="1">
        <v>4</v>
      </c>
      <c r="C147" s="1" t="s">
        <v>177</v>
      </c>
      <c r="D147" s="7" t="s">
        <v>29</v>
      </c>
      <c r="E147" s="1" t="s">
        <v>178</v>
      </c>
      <c r="F147" s="8">
        <v>0.5</v>
      </c>
      <c r="G147" s="9">
        <v>159</v>
      </c>
      <c r="H147" s="10">
        <f>ROUND(ROUND(F147,2)*ROUND(G147,3),2)</f>
        <v>79.5</v>
      </c>
    </row>
    <row r="148" spans="1:8" x14ac:dyDescent="0.25">
      <c r="A148" s="1" t="s">
        <v>169</v>
      </c>
      <c r="B148" s="1">
        <v>5</v>
      </c>
      <c r="C148" s="1" t="s">
        <v>179</v>
      </c>
      <c r="D148" s="7" t="s">
        <v>29</v>
      </c>
      <c r="E148" s="1" t="s">
        <v>180</v>
      </c>
      <c r="F148" s="8">
        <v>35.75</v>
      </c>
      <c r="G148" s="9">
        <v>159</v>
      </c>
      <c r="H148" s="10">
        <f>ROUND(ROUND(F148,2)*ROUND(G148,3),2)</f>
        <v>5684.25</v>
      </c>
    </row>
    <row r="149" spans="1:8" x14ac:dyDescent="0.25">
      <c r="E149" s="5" t="s">
        <v>35</v>
      </c>
      <c r="F149" s="5"/>
      <c r="G149" s="5"/>
      <c r="H149" s="11">
        <f>SUM(H144:H148)</f>
        <v>8337.2099999999991</v>
      </c>
    </row>
    <row r="151" spans="1:8" x14ac:dyDescent="0.25">
      <c r="C151" s="5" t="s">
        <v>8</v>
      </c>
      <c r="D151" s="6" t="s">
        <v>9</v>
      </c>
      <c r="E151" s="5" t="s">
        <v>10</v>
      </c>
    </row>
    <row r="152" spans="1:8" x14ac:dyDescent="0.25">
      <c r="C152" s="5" t="s">
        <v>11</v>
      </c>
      <c r="D152" s="6" t="s">
        <v>12</v>
      </c>
      <c r="E152" s="5" t="s">
        <v>13</v>
      </c>
    </row>
    <row r="153" spans="1:8" x14ac:dyDescent="0.25">
      <c r="C153" s="5" t="s">
        <v>14</v>
      </c>
      <c r="D153" s="6" t="s">
        <v>126</v>
      </c>
      <c r="E153" s="5" t="s">
        <v>127</v>
      </c>
    </row>
    <row r="154" spans="1:8" x14ac:dyDescent="0.25">
      <c r="C154" s="5" t="s">
        <v>51</v>
      </c>
      <c r="D154" s="6" t="s">
        <v>126</v>
      </c>
      <c r="E154" s="5" t="s">
        <v>181</v>
      </c>
    </row>
    <row r="156" spans="1:8" x14ac:dyDescent="0.25">
      <c r="A156" s="1" t="s">
        <v>182</v>
      </c>
      <c r="B156" s="1">
        <v>1</v>
      </c>
      <c r="C156" s="1" t="s">
        <v>183</v>
      </c>
      <c r="D156" s="7" t="s">
        <v>29</v>
      </c>
      <c r="E156" s="1" t="s">
        <v>184</v>
      </c>
      <c r="F156" s="8">
        <v>131.91</v>
      </c>
      <c r="G156" s="9">
        <v>92</v>
      </c>
      <c r="H156" s="10">
        <f>ROUND(ROUND(F156,2)*ROUND(G156,3),2)</f>
        <v>12135.72</v>
      </c>
    </row>
    <row r="157" spans="1:8" x14ac:dyDescent="0.25">
      <c r="E157" s="5" t="s">
        <v>35</v>
      </c>
      <c r="F157" s="5"/>
      <c r="G157" s="5"/>
      <c r="H157" s="11">
        <f>SUM(H156:H156)</f>
        <v>12135.72</v>
      </c>
    </row>
    <row r="159" spans="1:8" x14ac:dyDescent="0.25">
      <c r="C159" s="5" t="s">
        <v>8</v>
      </c>
      <c r="D159" s="6" t="s">
        <v>9</v>
      </c>
      <c r="E159" s="5" t="s">
        <v>10</v>
      </c>
    </row>
    <row r="160" spans="1:8" x14ac:dyDescent="0.25">
      <c r="C160" s="5" t="s">
        <v>11</v>
      </c>
      <c r="D160" s="6" t="s">
        <v>12</v>
      </c>
      <c r="E160" s="5" t="s">
        <v>13</v>
      </c>
    </row>
    <row r="161" spans="1:8" x14ac:dyDescent="0.25">
      <c r="C161" s="5" t="s">
        <v>14</v>
      </c>
      <c r="D161" s="6" t="s">
        <v>126</v>
      </c>
      <c r="E161" s="5" t="s">
        <v>127</v>
      </c>
    </row>
    <row r="162" spans="1:8" x14ac:dyDescent="0.25">
      <c r="C162" s="5" t="s">
        <v>51</v>
      </c>
      <c r="D162" s="6" t="s">
        <v>185</v>
      </c>
      <c r="E162" s="5" t="s">
        <v>186</v>
      </c>
    </row>
    <row r="164" spans="1:8" x14ac:dyDescent="0.25">
      <c r="A164" s="1" t="s">
        <v>187</v>
      </c>
      <c r="B164" s="1">
        <v>1</v>
      </c>
      <c r="C164" s="1" t="s">
        <v>188</v>
      </c>
      <c r="D164" s="7" t="s">
        <v>22</v>
      </c>
      <c r="E164" s="1" t="s">
        <v>189</v>
      </c>
      <c r="F164" s="8">
        <v>45.74</v>
      </c>
      <c r="G164" s="9">
        <v>82.8</v>
      </c>
      <c r="H164" s="10">
        <f>ROUND(ROUND(F164,2)*ROUND(G164,3),2)</f>
        <v>3787.27</v>
      </c>
    </row>
    <row r="165" spans="1:8" x14ac:dyDescent="0.25">
      <c r="A165" s="1" t="s">
        <v>187</v>
      </c>
      <c r="B165" s="1">
        <v>2</v>
      </c>
      <c r="C165" s="1" t="s">
        <v>190</v>
      </c>
      <c r="D165" s="7" t="s">
        <v>19</v>
      </c>
      <c r="E165" s="1" t="s">
        <v>191</v>
      </c>
      <c r="F165" s="8">
        <v>9.76</v>
      </c>
      <c r="G165" s="9">
        <v>435</v>
      </c>
      <c r="H165" s="10">
        <f>ROUND(ROUND(F165,2)*ROUND(G165,3),2)</f>
        <v>4245.6000000000004</v>
      </c>
    </row>
    <row r="166" spans="1:8" x14ac:dyDescent="0.25">
      <c r="E166" s="5" t="s">
        <v>35</v>
      </c>
      <c r="F166" s="5"/>
      <c r="G166" s="5"/>
      <c r="H166" s="11">
        <f>SUM(H164:H165)</f>
        <v>8032.8700000000008</v>
      </c>
    </row>
    <row r="168" spans="1:8" x14ac:dyDescent="0.25">
      <c r="C168" s="5" t="s">
        <v>8</v>
      </c>
      <c r="D168" s="6" t="s">
        <v>9</v>
      </c>
      <c r="E168" s="5" t="s">
        <v>10</v>
      </c>
    </row>
    <row r="169" spans="1:8" x14ac:dyDescent="0.25">
      <c r="C169" s="5" t="s">
        <v>11</v>
      </c>
      <c r="D169" s="6" t="s">
        <v>12</v>
      </c>
      <c r="E169" s="5" t="s">
        <v>13</v>
      </c>
    </row>
    <row r="170" spans="1:8" x14ac:dyDescent="0.25">
      <c r="C170" s="5" t="s">
        <v>14</v>
      </c>
      <c r="D170" s="6" t="s">
        <v>185</v>
      </c>
      <c r="E170" s="5" t="s">
        <v>192</v>
      </c>
    </row>
    <row r="171" spans="1:8" x14ac:dyDescent="0.25">
      <c r="C171" s="5" t="s">
        <v>51</v>
      </c>
      <c r="D171" s="6" t="s">
        <v>15</v>
      </c>
      <c r="E171" s="5" t="s">
        <v>193</v>
      </c>
    </row>
    <row r="173" spans="1:8" x14ac:dyDescent="0.25">
      <c r="A173" s="1" t="s">
        <v>194</v>
      </c>
      <c r="B173" s="1">
        <v>1</v>
      </c>
      <c r="C173" s="1" t="s">
        <v>195</v>
      </c>
      <c r="D173" s="7" t="s">
        <v>120</v>
      </c>
      <c r="E173" s="1" t="s">
        <v>196</v>
      </c>
      <c r="F173" s="8">
        <v>9704.91</v>
      </c>
      <c r="G173" s="9">
        <v>1</v>
      </c>
      <c r="H173" s="10">
        <f t="shared" ref="H173:H181" si="5">ROUND(ROUND(F173,2)*ROUND(G173,3),2)</f>
        <v>9704.91</v>
      </c>
    </row>
    <row r="174" spans="1:8" x14ac:dyDescent="0.25">
      <c r="A174" s="1" t="s">
        <v>194</v>
      </c>
      <c r="B174" s="1">
        <v>2</v>
      </c>
      <c r="C174" s="1" t="s">
        <v>197</v>
      </c>
      <c r="D174" s="7" t="s">
        <v>120</v>
      </c>
      <c r="E174" s="1" t="s">
        <v>198</v>
      </c>
      <c r="F174" s="8">
        <v>29.51</v>
      </c>
      <c r="G174" s="9">
        <v>20</v>
      </c>
      <c r="H174" s="10">
        <f t="shared" si="5"/>
        <v>590.20000000000005</v>
      </c>
    </row>
    <row r="175" spans="1:8" x14ac:dyDescent="0.25">
      <c r="A175" s="1" t="s">
        <v>194</v>
      </c>
      <c r="B175" s="1">
        <v>3</v>
      </c>
      <c r="C175" s="1" t="s">
        <v>199</v>
      </c>
      <c r="D175" s="7" t="s">
        <v>120</v>
      </c>
      <c r="E175" s="1" t="s">
        <v>200</v>
      </c>
      <c r="F175" s="8">
        <v>648.48</v>
      </c>
      <c r="G175" s="9">
        <v>1</v>
      </c>
      <c r="H175" s="10">
        <f t="shared" si="5"/>
        <v>648.48</v>
      </c>
    </row>
    <row r="176" spans="1:8" x14ac:dyDescent="0.25">
      <c r="A176" s="1" t="s">
        <v>194</v>
      </c>
      <c r="B176" s="1">
        <v>4</v>
      </c>
      <c r="C176" s="1" t="s">
        <v>201</v>
      </c>
      <c r="D176" s="7" t="s">
        <v>120</v>
      </c>
      <c r="E176" s="1" t="s">
        <v>202</v>
      </c>
      <c r="F176" s="8">
        <v>1322.7</v>
      </c>
      <c r="G176" s="9">
        <v>1</v>
      </c>
      <c r="H176" s="10">
        <f t="shared" si="5"/>
        <v>1322.7</v>
      </c>
    </row>
    <row r="177" spans="1:8" x14ac:dyDescent="0.25">
      <c r="A177" s="1" t="s">
        <v>194</v>
      </c>
      <c r="B177" s="1">
        <v>5</v>
      </c>
      <c r="C177" s="1" t="s">
        <v>203</v>
      </c>
      <c r="D177" s="7" t="s">
        <v>120</v>
      </c>
      <c r="E177" s="1" t="s">
        <v>204</v>
      </c>
      <c r="F177" s="8">
        <v>2000.98</v>
      </c>
      <c r="G177" s="9">
        <v>1</v>
      </c>
      <c r="H177" s="10">
        <f t="shared" si="5"/>
        <v>2000.98</v>
      </c>
    </row>
    <row r="178" spans="1:8" x14ac:dyDescent="0.25">
      <c r="A178" s="1" t="s">
        <v>194</v>
      </c>
      <c r="B178" s="1">
        <v>6</v>
      </c>
      <c r="C178" s="1" t="s">
        <v>205</v>
      </c>
      <c r="D178" s="7" t="s">
        <v>120</v>
      </c>
      <c r="E178" s="1" t="s">
        <v>206</v>
      </c>
      <c r="F178" s="8">
        <v>44957.52</v>
      </c>
      <c r="G178" s="9">
        <v>1</v>
      </c>
      <c r="H178" s="10">
        <f t="shared" si="5"/>
        <v>44957.52</v>
      </c>
    </row>
    <row r="179" spans="1:8" x14ac:dyDescent="0.25">
      <c r="A179" s="1" t="s">
        <v>194</v>
      </c>
      <c r="B179" s="1">
        <v>7</v>
      </c>
      <c r="C179" s="1" t="s">
        <v>207</v>
      </c>
      <c r="D179" s="7" t="s">
        <v>120</v>
      </c>
      <c r="E179" s="1" t="s">
        <v>208</v>
      </c>
      <c r="F179" s="8">
        <v>7748.66</v>
      </c>
      <c r="G179" s="9">
        <v>1</v>
      </c>
      <c r="H179" s="10">
        <f t="shared" si="5"/>
        <v>7748.66</v>
      </c>
    </row>
    <row r="180" spans="1:8" x14ac:dyDescent="0.25">
      <c r="A180" s="1" t="s">
        <v>194</v>
      </c>
      <c r="B180" s="1">
        <v>8</v>
      </c>
      <c r="C180" s="1" t="s">
        <v>209</v>
      </c>
      <c r="D180" s="7" t="s">
        <v>120</v>
      </c>
      <c r="E180" s="1" t="s">
        <v>210</v>
      </c>
      <c r="F180" s="8">
        <v>52871.91</v>
      </c>
      <c r="G180" s="9">
        <v>1</v>
      </c>
      <c r="H180" s="10">
        <f t="shared" si="5"/>
        <v>52871.91</v>
      </c>
    </row>
    <row r="181" spans="1:8" x14ac:dyDescent="0.25">
      <c r="A181" s="1" t="s">
        <v>194</v>
      </c>
      <c r="B181" s="1">
        <v>9</v>
      </c>
      <c r="C181" s="1" t="s">
        <v>211</v>
      </c>
      <c r="D181" s="7" t="s">
        <v>19</v>
      </c>
      <c r="E181" s="1" t="s">
        <v>212</v>
      </c>
      <c r="F181" s="8">
        <v>68.03</v>
      </c>
      <c r="G181" s="9">
        <v>26</v>
      </c>
      <c r="H181" s="10">
        <f t="shared" si="5"/>
        <v>1768.78</v>
      </c>
    </row>
    <row r="182" spans="1:8" x14ac:dyDescent="0.25">
      <c r="E182" s="5" t="s">
        <v>35</v>
      </c>
      <c r="F182" s="5"/>
      <c r="G182" s="5"/>
      <c r="H182" s="11">
        <f>SUM(H173:H181)</f>
        <v>121614.14</v>
      </c>
    </row>
    <row r="184" spans="1:8" x14ac:dyDescent="0.25">
      <c r="C184" s="5" t="s">
        <v>8</v>
      </c>
      <c r="D184" s="6" t="s">
        <v>9</v>
      </c>
      <c r="E184" s="5" t="s">
        <v>10</v>
      </c>
    </row>
    <row r="185" spans="1:8" x14ac:dyDescent="0.25">
      <c r="C185" s="5" t="s">
        <v>11</v>
      </c>
      <c r="D185" s="6" t="s">
        <v>12</v>
      </c>
      <c r="E185" s="5" t="s">
        <v>13</v>
      </c>
    </row>
    <row r="186" spans="1:8" x14ac:dyDescent="0.25">
      <c r="C186" s="5" t="s">
        <v>14</v>
      </c>
      <c r="D186" s="6" t="s">
        <v>185</v>
      </c>
      <c r="E186" s="5" t="s">
        <v>192</v>
      </c>
    </row>
    <row r="187" spans="1:8" x14ac:dyDescent="0.25">
      <c r="C187" s="5" t="s">
        <v>51</v>
      </c>
      <c r="D187" s="6" t="s">
        <v>36</v>
      </c>
      <c r="E187" s="5" t="s">
        <v>213</v>
      </c>
    </row>
    <row r="189" spans="1:8" ht="113.25" x14ac:dyDescent="0.25">
      <c r="A189" s="1" t="s">
        <v>214</v>
      </c>
      <c r="B189" s="1">
        <v>1</v>
      </c>
      <c r="C189" s="1" t="s">
        <v>215</v>
      </c>
      <c r="D189" s="7" t="s">
        <v>120</v>
      </c>
      <c r="E189" s="12" t="s">
        <v>216</v>
      </c>
      <c r="F189" s="8">
        <v>2437.1999999999998</v>
      </c>
      <c r="G189" s="9">
        <v>6</v>
      </c>
      <c r="H189" s="10">
        <f t="shared" ref="H189:H201" si="6">ROUND(ROUND(F189,2)*ROUND(G189,3),2)</f>
        <v>14623.2</v>
      </c>
    </row>
    <row r="190" spans="1:8" ht="90.75" x14ac:dyDescent="0.25">
      <c r="A190" s="1" t="s">
        <v>214</v>
      </c>
      <c r="B190" s="1">
        <v>2</v>
      </c>
      <c r="C190" s="1" t="s">
        <v>217</v>
      </c>
      <c r="D190" s="7" t="s">
        <v>120</v>
      </c>
      <c r="E190" s="12" t="s">
        <v>218</v>
      </c>
      <c r="F190" s="8">
        <v>846.21</v>
      </c>
      <c r="G190" s="9">
        <v>10</v>
      </c>
      <c r="H190" s="10">
        <f t="shared" si="6"/>
        <v>8462.1</v>
      </c>
    </row>
    <row r="191" spans="1:8" ht="90.75" x14ac:dyDescent="0.25">
      <c r="A191" s="1" t="s">
        <v>214</v>
      </c>
      <c r="B191" s="1">
        <v>3</v>
      </c>
      <c r="C191" s="1" t="s">
        <v>219</v>
      </c>
      <c r="D191" s="7" t="s">
        <v>120</v>
      </c>
      <c r="E191" s="12" t="s">
        <v>220</v>
      </c>
      <c r="F191" s="8">
        <v>602.20000000000005</v>
      </c>
      <c r="G191" s="9">
        <v>4</v>
      </c>
      <c r="H191" s="10">
        <f t="shared" si="6"/>
        <v>2408.8000000000002</v>
      </c>
    </row>
    <row r="192" spans="1:8" ht="113.25" x14ac:dyDescent="0.25">
      <c r="A192" s="1" t="s">
        <v>214</v>
      </c>
      <c r="B192" s="1">
        <v>4</v>
      </c>
      <c r="C192" s="1" t="s">
        <v>221</v>
      </c>
      <c r="D192" s="7" t="s">
        <v>120</v>
      </c>
      <c r="E192" s="12" t="s">
        <v>222</v>
      </c>
      <c r="F192" s="8">
        <v>1276.95</v>
      </c>
      <c r="G192" s="9">
        <v>3</v>
      </c>
      <c r="H192" s="10">
        <f t="shared" si="6"/>
        <v>3830.85</v>
      </c>
    </row>
    <row r="193" spans="1:8" ht="113.25" x14ac:dyDescent="0.25">
      <c r="A193" s="1" t="s">
        <v>214</v>
      </c>
      <c r="B193" s="1">
        <v>5</v>
      </c>
      <c r="C193" s="1" t="s">
        <v>223</v>
      </c>
      <c r="D193" s="7" t="s">
        <v>120</v>
      </c>
      <c r="E193" s="12" t="s">
        <v>224</v>
      </c>
      <c r="F193" s="8">
        <v>1423.95</v>
      </c>
      <c r="G193" s="9">
        <v>3</v>
      </c>
      <c r="H193" s="10">
        <f t="shared" si="6"/>
        <v>4271.8500000000004</v>
      </c>
    </row>
    <row r="194" spans="1:8" ht="90.75" x14ac:dyDescent="0.25">
      <c r="A194" s="1" t="s">
        <v>214</v>
      </c>
      <c r="B194" s="1">
        <v>6</v>
      </c>
      <c r="C194" s="1" t="s">
        <v>225</v>
      </c>
      <c r="D194" s="7" t="s">
        <v>120</v>
      </c>
      <c r="E194" s="12" t="s">
        <v>226</v>
      </c>
      <c r="F194" s="8">
        <v>762.21</v>
      </c>
      <c r="G194" s="9">
        <v>6</v>
      </c>
      <c r="H194" s="10">
        <f t="shared" si="6"/>
        <v>4573.26</v>
      </c>
    </row>
    <row r="195" spans="1:8" ht="90.75" x14ac:dyDescent="0.25">
      <c r="A195" s="1" t="s">
        <v>214</v>
      </c>
      <c r="B195" s="1">
        <v>7</v>
      </c>
      <c r="C195" s="1" t="s">
        <v>227</v>
      </c>
      <c r="D195" s="7" t="s">
        <v>120</v>
      </c>
      <c r="E195" s="12" t="s">
        <v>228</v>
      </c>
      <c r="F195" s="8">
        <v>473.46</v>
      </c>
      <c r="G195" s="9">
        <v>12</v>
      </c>
      <c r="H195" s="10">
        <f t="shared" si="6"/>
        <v>5681.52</v>
      </c>
    </row>
    <row r="196" spans="1:8" ht="90.75" x14ac:dyDescent="0.25">
      <c r="A196" s="1" t="s">
        <v>214</v>
      </c>
      <c r="B196" s="1">
        <v>8</v>
      </c>
      <c r="C196" s="1" t="s">
        <v>229</v>
      </c>
      <c r="D196" s="7" t="s">
        <v>120</v>
      </c>
      <c r="E196" s="12" t="s">
        <v>230</v>
      </c>
      <c r="F196" s="8">
        <v>1119.69</v>
      </c>
      <c r="G196" s="9">
        <v>4</v>
      </c>
      <c r="H196" s="10">
        <f t="shared" si="6"/>
        <v>4478.76</v>
      </c>
    </row>
    <row r="197" spans="1:8" x14ac:dyDescent="0.25">
      <c r="A197" s="1" t="s">
        <v>214</v>
      </c>
      <c r="B197" s="1">
        <v>9</v>
      </c>
      <c r="C197" s="1" t="s">
        <v>231</v>
      </c>
      <c r="D197" s="7" t="s">
        <v>120</v>
      </c>
      <c r="E197" s="1" t="s">
        <v>232</v>
      </c>
      <c r="F197" s="8">
        <v>826.44</v>
      </c>
      <c r="G197" s="9">
        <v>5</v>
      </c>
      <c r="H197" s="10">
        <f t="shared" si="6"/>
        <v>4132.2</v>
      </c>
    </row>
    <row r="198" spans="1:8" x14ac:dyDescent="0.25">
      <c r="A198" s="1" t="s">
        <v>214</v>
      </c>
      <c r="B198" s="1">
        <v>10</v>
      </c>
      <c r="C198" s="1" t="s">
        <v>233</v>
      </c>
      <c r="D198" s="7" t="s">
        <v>120</v>
      </c>
      <c r="E198" s="1" t="s">
        <v>234</v>
      </c>
      <c r="F198" s="8">
        <v>271.64999999999998</v>
      </c>
      <c r="G198" s="9">
        <v>15</v>
      </c>
      <c r="H198" s="10">
        <f t="shared" si="6"/>
        <v>4074.75</v>
      </c>
    </row>
    <row r="199" spans="1:8" x14ac:dyDescent="0.25">
      <c r="A199" s="1" t="s">
        <v>214</v>
      </c>
      <c r="B199" s="1">
        <v>11</v>
      </c>
      <c r="C199" s="1" t="s">
        <v>235</v>
      </c>
      <c r="D199" s="7" t="s">
        <v>120</v>
      </c>
      <c r="E199" s="1" t="s">
        <v>236</v>
      </c>
      <c r="F199" s="8">
        <v>66.400000000000006</v>
      </c>
      <c r="G199" s="9">
        <v>8</v>
      </c>
      <c r="H199" s="10">
        <f t="shared" si="6"/>
        <v>531.20000000000005</v>
      </c>
    </row>
    <row r="200" spans="1:8" x14ac:dyDescent="0.25">
      <c r="A200" s="1" t="s">
        <v>214</v>
      </c>
      <c r="B200" s="1">
        <v>12</v>
      </c>
      <c r="C200" s="1" t="s">
        <v>237</v>
      </c>
      <c r="D200" s="7" t="s">
        <v>120</v>
      </c>
      <c r="E200" s="1" t="s">
        <v>238</v>
      </c>
      <c r="F200" s="8">
        <v>3036.51</v>
      </c>
      <c r="G200" s="9">
        <v>1</v>
      </c>
      <c r="H200" s="10">
        <f t="shared" si="6"/>
        <v>3036.51</v>
      </c>
    </row>
    <row r="201" spans="1:8" x14ac:dyDescent="0.25">
      <c r="A201" s="1" t="s">
        <v>214</v>
      </c>
      <c r="B201" s="1">
        <v>13</v>
      </c>
      <c r="C201" s="1" t="s">
        <v>239</v>
      </c>
      <c r="D201" s="7" t="s">
        <v>240</v>
      </c>
      <c r="E201" s="1" t="s">
        <v>241</v>
      </c>
      <c r="F201" s="8">
        <v>3200</v>
      </c>
      <c r="G201" s="9">
        <v>1</v>
      </c>
      <c r="H201" s="10">
        <f t="shared" si="6"/>
        <v>3200</v>
      </c>
    </row>
    <row r="202" spans="1:8" x14ac:dyDescent="0.25">
      <c r="E202" s="5" t="s">
        <v>35</v>
      </c>
      <c r="F202" s="5"/>
      <c r="G202" s="5"/>
      <c r="H202" s="11">
        <f>SUM(H189:H201)</f>
        <v>63305</v>
      </c>
    </row>
    <row r="204" spans="1:8" x14ac:dyDescent="0.25">
      <c r="C204" s="5" t="s">
        <v>8</v>
      </c>
      <c r="D204" s="6" t="s">
        <v>9</v>
      </c>
      <c r="E204" s="5" t="s">
        <v>10</v>
      </c>
    </row>
    <row r="205" spans="1:8" x14ac:dyDescent="0.25">
      <c r="C205" s="5" t="s">
        <v>11</v>
      </c>
      <c r="D205" s="6" t="s">
        <v>12</v>
      </c>
      <c r="E205" s="5" t="s">
        <v>13</v>
      </c>
    </row>
    <row r="206" spans="1:8" x14ac:dyDescent="0.25">
      <c r="C206" s="5" t="s">
        <v>14</v>
      </c>
      <c r="D206" s="6" t="s">
        <v>242</v>
      </c>
      <c r="E206" s="5" t="s">
        <v>243</v>
      </c>
    </row>
    <row r="207" spans="1:8" x14ac:dyDescent="0.25">
      <c r="C207" s="5" t="s">
        <v>51</v>
      </c>
      <c r="D207" s="6" t="s">
        <v>15</v>
      </c>
      <c r="E207" s="5" t="s">
        <v>244</v>
      </c>
    </row>
    <row r="209" spans="1:8" x14ac:dyDescent="0.25">
      <c r="A209" s="1" t="s">
        <v>245</v>
      </c>
      <c r="B209" s="1">
        <v>1</v>
      </c>
      <c r="C209" s="1" t="s">
        <v>246</v>
      </c>
      <c r="D209" s="7" t="s">
        <v>19</v>
      </c>
      <c r="E209" s="1" t="s">
        <v>247</v>
      </c>
      <c r="F209" s="8">
        <v>47.97</v>
      </c>
      <c r="G209" s="9">
        <v>325</v>
      </c>
      <c r="H209" s="10">
        <f t="shared" ref="H209:H226" si="7">ROUND(ROUND(F209,2)*ROUND(G209,3),2)</f>
        <v>15590.25</v>
      </c>
    </row>
    <row r="210" spans="1:8" x14ac:dyDescent="0.25">
      <c r="A210" s="1" t="s">
        <v>245</v>
      </c>
      <c r="B210" s="1">
        <v>2</v>
      </c>
      <c r="C210" s="1" t="s">
        <v>248</v>
      </c>
      <c r="D210" s="7" t="s">
        <v>19</v>
      </c>
      <c r="E210" s="1" t="s">
        <v>249</v>
      </c>
      <c r="F210" s="8">
        <v>46.79</v>
      </c>
      <c r="G210" s="9">
        <v>55</v>
      </c>
      <c r="H210" s="10">
        <f t="shared" si="7"/>
        <v>2573.4499999999998</v>
      </c>
    </row>
    <row r="211" spans="1:8" x14ac:dyDescent="0.25">
      <c r="A211" s="1" t="s">
        <v>245</v>
      </c>
      <c r="B211" s="1">
        <v>3</v>
      </c>
      <c r="C211" s="1" t="s">
        <v>250</v>
      </c>
      <c r="D211" s="7" t="s">
        <v>19</v>
      </c>
      <c r="E211" s="1" t="s">
        <v>251</v>
      </c>
      <c r="F211" s="8">
        <v>37.18</v>
      </c>
      <c r="G211" s="9">
        <v>120</v>
      </c>
      <c r="H211" s="10">
        <f t="shared" si="7"/>
        <v>4461.6000000000004</v>
      </c>
    </row>
    <row r="212" spans="1:8" x14ac:dyDescent="0.25">
      <c r="A212" s="1" t="s">
        <v>245</v>
      </c>
      <c r="B212" s="1">
        <v>4</v>
      </c>
      <c r="C212" s="1" t="s">
        <v>252</v>
      </c>
      <c r="D212" s="7" t="s">
        <v>19</v>
      </c>
      <c r="E212" s="1" t="s">
        <v>253</v>
      </c>
      <c r="F212" s="8">
        <v>21.61</v>
      </c>
      <c r="G212" s="9">
        <v>65</v>
      </c>
      <c r="H212" s="10">
        <f t="shared" si="7"/>
        <v>1404.65</v>
      </c>
    </row>
    <row r="213" spans="1:8" x14ac:dyDescent="0.25">
      <c r="A213" s="1" t="s">
        <v>245</v>
      </c>
      <c r="B213" s="1">
        <v>5</v>
      </c>
      <c r="C213" s="1" t="s">
        <v>254</v>
      </c>
      <c r="D213" s="7" t="s">
        <v>19</v>
      </c>
      <c r="E213" s="1" t="s">
        <v>255</v>
      </c>
      <c r="F213" s="8">
        <v>28.56</v>
      </c>
      <c r="G213" s="9">
        <v>55</v>
      </c>
      <c r="H213" s="10">
        <f t="shared" si="7"/>
        <v>1570.8</v>
      </c>
    </row>
    <row r="214" spans="1:8" x14ac:dyDescent="0.25">
      <c r="A214" s="1" t="s">
        <v>245</v>
      </c>
      <c r="B214" s="1">
        <v>6</v>
      </c>
      <c r="C214" s="1" t="s">
        <v>256</v>
      </c>
      <c r="D214" s="7" t="s">
        <v>19</v>
      </c>
      <c r="E214" s="1" t="s">
        <v>257</v>
      </c>
      <c r="F214" s="8">
        <v>17.23</v>
      </c>
      <c r="G214" s="9">
        <v>32</v>
      </c>
      <c r="H214" s="10">
        <f t="shared" si="7"/>
        <v>551.36</v>
      </c>
    </row>
    <row r="215" spans="1:8" x14ac:dyDescent="0.25">
      <c r="A215" s="1" t="s">
        <v>245</v>
      </c>
      <c r="B215" s="1">
        <v>7</v>
      </c>
      <c r="C215" s="1" t="s">
        <v>258</v>
      </c>
      <c r="D215" s="7" t="s">
        <v>120</v>
      </c>
      <c r="E215" s="1" t="s">
        <v>259</v>
      </c>
      <c r="F215" s="8">
        <v>141.88</v>
      </c>
      <c r="G215" s="9">
        <v>1</v>
      </c>
      <c r="H215" s="10">
        <f t="shared" si="7"/>
        <v>141.88</v>
      </c>
    </row>
    <row r="216" spans="1:8" x14ac:dyDescent="0.25">
      <c r="A216" s="1" t="s">
        <v>245</v>
      </c>
      <c r="B216" s="1">
        <v>8</v>
      </c>
      <c r="C216" s="1" t="s">
        <v>260</v>
      </c>
      <c r="D216" s="7" t="s">
        <v>120</v>
      </c>
      <c r="E216" s="1" t="s">
        <v>261</v>
      </c>
      <c r="F216" s="8">
        <v>49.58</v>
      </c>
      <c r="G216" s="9">
        <v>1</v>
      </c>
      <c r="H216" s="10">
        <f t="shared" si="7"/>
        <v>49.58</v>
      </c>
    </row>
    <row r="217" spans="1:8" x14ac:dyDescent="0.25">
      <c r="A217" s="1" t="s">
        <v>245</v>
      </c>
      <c r="B217" s="1">
        <v>9</v>
      </c>
      <c r="C217" s="1" t="s">
        <v>262</v>
      </c>
      <c r="D217" s="7" t="s">
        <v>120</v>
      </c>
      <c r="E217" s="1" t="s">
        <v>263</v>
      </c>
      <c r="F217" s="8">
        <v>563.53</v>
      </c>
      <c r="G217" s="9">
        <v>1</v>
      </c>
      <c r="H217" s="10">
        <f t="shared" si="7"/>
        <v>563.53</v>
      </c>
    </row>
    <row r="218" spans="1:8" ht="79.5" x14ac:dyDescent="0.25">
      <c r="A218" s="1" t="s">
        <v>245</v>
      </c>
      <c r="B218" s="1">
        <v>10</v>
      </c>
      <c r="C218" s="1" t="s">
        <v>264</v>
      </c>
      <c r="D218" s="7" t="s">
        <v>120</v>
      </c>
      <c r="E218" s="12" t="s">
        <v>265</v>
      </c>
      <c r="F218" s="8">
        <v>504.51</v>
      </c>
      <c r="G218" s="9">
        <v>1</v>
      </c>
      <c r="H218" s="10">
        <f t="shared" si="7"/>
        <v>504.51</v>
      </c>
    </row>
    <row r="219" spans="1:8" ht="102" x14ac:dyDescent="0.25">
      <c r="A219" s="1" t="s">
        <v>245</v>
      </c>
      <c r="B219" s="1">
        <v>11</v>
      </c>
      <c r="C219" s="1" t="s">
        <v>266</v>
      </c>
      <c r="D219" s="7" t="s">
        <v>120</v>
      </c>
      <c r="E219" s="12" t="s">
        <v>267</v>
      </c>
      <c r="F219" s="8">
        <v>586.16</v>
      </c>
      <c r="G219" s="9">
        <v>5</v>
      </c>
      <c r="H219" s="10">
        <f t="shared" si="7"/>
        <v>2930.8</v>
      </c>
    </row>
    <row r="220" spans="1:8" x14ac:dyDescent="0.25">
      <c r="A220" s="1" t="s">
        <v>245</v>
      </c>
      <c r="B220" s="1">
        <v>12</v>
      </c>
      <c r="C220" s="1" t="s">
        <v>268</v>
      </c>
      <c r="D220" s="7" t="s">
        <v>120</v>
      </c>
      <c r="E220" s="1" t="s">
        <v>269</v>
      </c>
      <c r="F220" s="8">
        <v>42.39</v>
      </c>
      <c r="G220" s="9">
        <v>1</v>
      </c>
      <c r="H220" s="10">
        <f t="shared" si="7"/>
        <v>42.39</v>
      </c>
    </row>
    <row r="221" spans="1:8" ht="45.75" x14ac:dyDescent="0.25">
      <c r="A221" s="1" t="s">
        <v>245</v>
      </c>
      <c r="B221" s="1">
        <v>13</v>
      </c>
      <c r="C221" s="1" t="s">
        <v>270</v>
      </c>
      <c r="D221" s="7" t="s">
        <v>240</v>
      </c>
      <c r="E221" s="12" t="s">
        <v>271</v>
      </c>
      <c r="F221" s="8">
        <v>3097.5</v>
      </c>
      <c r="G221" s="9">
        <v>1</v>
      </c>
      <c r="H221" s="10">
        <f t="shared" si="7"/>
        <v>3097.5</v>
      </c>
    </row>
    <row r="222" spans="1:8" ht="57" x14ac:dyDescent="0.25">
      <c r="A222" s="1" t="s">
        <v>245</v>
      </c>
      <c r="B222" s="1">
        <v>14</v>
      </c>
      <c r="C222" s="1" t="s">
        <v>272</v>
      </c>
      <c r="D222" s="7" t="s">
        <v>240</v>
      </c>
      <c r="E222" s="12" t="s">
        <v>273</v>
      </c>
      <c r="F222" s="8">
        <v>4357.5</v>
      </c>
      <c r="G222" s="9">
        <v>1</v>
      </c>
      <c r="H222" s="10">
        <f t="shared" si="7"/>
        <v>4357.5</v>
      </c>
    </row>
    <row r="223" spans="1:8" x14ac:dyDescent="0.25">
      <c r="A223" s="1" t="s">
        <v>245</v>
      </c>
      <c r="B223" s="1">
        <v>15</v>
      </c>
      <c r="C223" s="1" t="s">
        <v>274</v>
      </c>
      <c r="D223" s="7" t="s">
        <v>120</v>
      </c>
      <c r="E223" s="1" t="s">
        <v>275</v>
      </c>
      <c r="F223" s="8">
        <v>378</v>
      </c>
      <c r="G223" s="9">
        <v>1</v>
      </c>
      <c r="H223" s="10">
        <f t="shared" si="7"/>
        <v>378</v>
      </c>
    </row>
    <row r="224" spans="1:8" x14ac:dyDescent="0.25">
      <c r="A224" s="1" t="s">
        <v>245</v>
      </c>
      <c r="B224" s="1">
        <v>16</v>
      </c>
      <c r="C224" s="1" t="s">
        <v>276</v>
      </c>
      <c r="D224" s="7" t="s">
        <v>120</v>
      </c>
      <c r="E224" s="1" t="s">
        <v>277</v>
      </c>
      <c r="F224" s="8">
        <v>205.27</v>
      </c>
      <c r="G224" s="9">
        <v>21</v>
      </c>
      <c r="H224" s="10">
        <f t="shared" si="7"/>
        <v>4310.67</v>
      </c>
    </row>
    <row r="225" spans="1:8" x14ac:dyDescent="0.25">
      <c r="A225" s="1" t="s">
        <v>245</v>
      </c>
      <c r="B225" s="1">
        <v>17</v>
      </c>
      <c r="C225" s="1" t="s">
        <v>278</v>
      </c>
      <c r="D225" s="7" t="s">
        <v>120</v>
      </c>
      <c r="E225" s="1" t="s">
        <v>279</v>
      </c>
      <c r="F225" s="8">
        <v>209.34</v>
      </c>
      <c r="G225" s="9">
        <v>21</v>
      </c>
      <c r="H225" s="10">
        <f t="shared" si="7"/>
        <v>4396.1400000000003</v>
      </c>
    </row>
    <row r="226" spans="1:8" x14ac:dyDescent="0.25">
      <c r="A226" s="1" t="s">
        <v>245</v>
      </c>
      <c r="B226" s="1">
        <v>18</v>
      </c>
      <c r="C226" s="1" t="s">
        <v>280</v>
      </c>
      <c r="D226" s="7" t="s">
        <v>240</v>
      </c>
      <c r="E226" s="1" t="s">
        <v>281</v>
      </c>
      <c r="F226" s="8">
        <v>4252.5</v>
      </c>
      <c r="G226" s="9">
        <v>1</v>
      </c>
      <c r="H226" s="10">
        <f t="shared" si="7"/>
        <v>4252.5</v>
      </c>
    </row>
    <row r="227" spans="1:8" x14ac:dyDescent="0.25">
      <c r="E227" s="5" t="s">
        <v>35</v>
      </c>
      <c r="F227" s="5"/>
      <c r="G227" s="5"/>
      <c r="H227" s="11">
        <f>SUM(H209:H226)</f>
        <v>51177.11</v>
      </c>
    </row>
    <row r="229" spans="1:8" x14ac:dyDescent="0.25">
      <c r="C229" s="5" t="s">
        <v>8</v>
      </c>
      <c r="D229" s="6" t="s">
        <v>9</v>
      </c>
      <c r="E229" s="5" t="s">
        <v>10</v>
      </c>
    </row>
    <row r="230" spans="1:8" x14ac:dyDescent="0.25">
      <c r="C230" s="5" t="s">
        <v>11</v>
      </c>
      <c r="D230" s="6" t="s">
        <v>12</v>
      </c>
      <c r="E230" s="5" t="s">
        <v>13</v>
      </c>
    </row>
    <row r="231" spans="1:8" x14ac:dyDescent="0.25">
      <c r="C231" s="5" t="s">
        <v>14</v>
      </c>
      <c r="D231" s="6" t="s">
        <v>242</v>
      </c>
      <c r="E231" s="5" t="s">
        <v>243</v>
      </c>
    </row>
    <row r="232" spans="1:8" x14ac:dyDescent="0.25">
      <c r="C232" s="5" t="s">
        <v>51</v>
      </c>
      <c r="D232" s="6" t="s">
        <v>36</v>
      </c>
      <c r="E232" s="5" t="s">
        <v>282</v>
      </c>
    </row>
    <row r="234" spans="1:8" x14ac:dyDescent="0.25">
      <c r="A234" s="1" t="s">
        <v>283</v>
      </c>
      <c r="B234" s="1">
        <v>1</v>
      </c>
      <c r="C234" s="1" t="s">
        <v>284</v>
      </c>
      <c r="D234" s="7" t="s">
        <v>120</v>
      </c>
      <c r="E234" s="1" t="s">
        <v>285</v>
      </c>
      <c r="F234" s="8">
        <v>1391.3</v>
      </c>
      <c r="G234" s="9">
        <v>1</v>
      </c>
      <c r="H234" s="10">
        <f t="shared" ref="H234:H250" si="8">ROUND(ROUND(F234,2)*ROUND(G234,3),2)</f>
        <v>1391.3</v>
      </c>
    </row>
    <row r="235" spans="1:8" x14ac:dyDescent="0.25">
      <c r="A235" s="1" t="s">
        <v>283</v>
      </c>
      <c r="B235" s="1">
        <v>2</v>
      </c>
      <c r="C235" s="1" t="s">
        <v>286</v>
      </c>
      <c r="D235" s="7" t="s">
        <v>120</v>
      </c>
      <c r="E235" s="1" t="s">
        <v>287</v>
      </c>
      <c r="F235" s="8">
        <v>25.41</v>
      </c>
      <c r="G235" s="9">
        <v>3</v>
      </c>
      <c r="H235" s="10">
        <f t="shared" si="8"/>
        <v>76.23</v>
      </c>
    </row>
    <row r="236" spans="1:8" x14ac:dyDescent="0.25">
      <c r="A236" s="1" t="s">
        <v>283</v>
      </c>
      <c r="B236" s="1">
        <v>3</v>
      </c>
      <c r="C236" s="1" t="s">
        <v>288</v>
      </c>
      <c r="D236" s="7" t="s">
        <v>120</v>
      </c>
      <c r="E236" s="1" t="s">
        <v>289</v>
      </c>
      <c r="F236" s="8">
        <v>26.49</v>
      </c>
      <c r="G236" s="9">
        <v>1</v>
      </c>
      <c r="H236" s="10">
        <f t="shared" si="8"/>
        <v>26.49</v>
      </c>
    </row>
    <row r="237" spans="1:8" x14ac:dyDescent="0.25">
      <c r="A237" s="1" t="s">
        <v>283</v>
      </c>
      <c r="B237" s="1">
        <v>4</v>
      </c>
      <c r="C237" s="1" t="s">
        <v>290</v>
      </c>
      <c r="D237" s="7" t="s">
        <v>120</v>
      </c>
      <c r="E237" s="1" t="s">
        <v>291</v>
      </c>
      <c r="F237" s="8">
        <v>145.08000000000001</v>
      </c>
      <c r="G237" s="9">
        <v>1</v>
      </c>
      <c r="H237" s="10">
        <f t="shared" si="8"/>
        <v>145.08000000000001</v>
      </c>
    </row>
    <row r="238" spans="1:8" x14ac:dyDescent="0.25">
      <c r="A238" s="1" t="s">
        <v>283</v>
      </c>
      <c r="B238" s="1">
        <v>5</v>
      </c>
      <c r="C238" s="1" t="s">
        <v>292</v>
      </c>
      <c r="D238" s="7" t="s">
        <v>120</v>
      </c>
      <c r="E238" s="1" t="s">
        <v>293</v>
      </c>
      <c r="F238" s="8">
        <v>25.02</v>
      </c>
      <c r="G238" s="9">
        <v>1</v>
      </c>
      <c r="H238" s="10">
        <f t="shared" si="8"/>
        <v>25.02</v>
      </c>
    </row>
    <row r="239" spans="1:8" x14ac:dyDescent="0.25">
      <c r="A239" s="1" t="s">
        <v>283</v>
      </c>
      <c r="B239" s="1">
        <v>6</v>
      </c>
      <c r="C239" s="1" t="s">
        <v>294</v>
      </c>
      <c r="D239" s="7" t="s">
        <v>120</v>
      </c>
      <c r="E239" s="1" t="s">
        <v>295</v>
      </c>
      <c r="F239" s="8">
        <v>32.770000000000003</v>
      </c>
      <c r="G239" s="9">
        <v>1</v>
      </c>
      <c r="H239" s="10">
        <f t="shared" si="8"/>
        <v>32.770000000000003</v>
      </c>
    </row>
    <row r="240" spans="1:8" x14ac:dyDescent="0.25">
      <c r="A240" s="1" t="s">
        <v>283</v>
      </c>
      <c r="B240" s="1">
        <v>7</v>
      </c>
      <c r="C240" s="1" t="s">
        <v>296</v>
      </c>
      <c r="D240" s="7" t="s">
        <v>19</v>
      </c>
      <c r="E240" s="1" t="s">
        <v>297</v>
      </c>
      <c r="F240" s="8">
        <v>40.15</v>
      </c>
      <c r="G240" s="9">
        <v>60</v>
      </c>
      <c r="H240" s="10">
        <f t="shared" si="8"/>
        <v>2409</v>
      </c>
    </row>
    <row r="241" spans="1:8" x14ac:dyDescent="0.25">
      <c r="A241" s="1" t="s">
        <v>283</v>
      </c>
      <c r="B241" s="1">
        <v>8</v>
      </c>
      <c r="C241" s="1" t="s">
        <v>298</v>
      </c>
      <c r="D241" s="7" t="s">
        <v>19</v>
      </c>
      <c r="E241" s="1" t="s">
        <v>299</v>
      </c>
      <c r="F241" s="8">
        <v>6.19</v>
      </c>
      <c r="G241" s="9">
        <v>35</v>
      </c>
      <c r="H241" s="10">
        <f t="shared" si="8"/>
        <v>216.65</v>
      </c>
    </row>
    <row r="242" spans="1:8" x14ac:dyDescent="0.25">
      <c r="A242" s="1" t="s">
        <v>283</v>
      </c>
      <c r="B242" s="1">
        <v>9</v>
      </c>
      <c r="C242" s="1" t="s">
        <v>300</v>
      </c>
      <c r="D242" s="7" t="s">
        <v>19</v>
      </c>
      <c r="E242" s="1" t="s">
        <v>301</v>
      </c>
      <c r="F242" s="8">
        <v>6.06</v>
      </c>
      <c r="G242" s="9">
        <v>27</v>
      </c>
      <c r="H242" s="10">
        <f t="shared" si="8"/>
        <v>163.62</v>
      </c>
    </row>
    <row r="243" spans="1:8" ht="90.75" x14ac:dyDescent="0.25">
      <c r="A243" s="1" t="s">
        <v>283</v>
      </c>
      <c r="B243" s="1">
        <v>10</v>
      </c>
      <c r="C243" s="1" t="s">
        <v>302</v>
      </c>
      <c r="D243" s="7" t="s">
        <v>120</v>
      </c>
      <c r="E243" s="12" t="s">
        <v>303</v>
      </c>
      <c r="F243" s="8">
        <v>77.37</v>
      </c>
      <c r="G243" s="9">
        <v>1</v>
      </c>
      <c r="H243" s="10">
        <f t="shared" si="8"/>
        <v>77.37</v>
      </c>
    </row>
    <row r="244" spans="1:8" x14ac:dyDescent="0.25">
      <c r="A244" s="1" t="s">
        <v>283</v>
      </c>
      <c r="B244" s="1">
        <v>11</v>
      </c>
      <c r="C244" s="1" t="s">
        <v>304</v>
      </c>
      <c r="D244" s="7" t="s">
        <v>19</v>
      </c>
      <c r="E244" s="1" t="s">
        <v>305</v>
      </c>
      <c r="F244" s="8">
        <v>2.78</v>
      </c>
      <c r="G244" s="9">
        <v>60</v>
      </c>
      <c r="H244" s="10">
        <f t="shared" si="8"/>
        <v>166.8</v>
      </c>
    </row>
    <row r="245" spans="1:8" x14ac:dyDescent="0.25">
      <c r="A245" s="1" t="s">
        <v>283</v>
      </c>
      <c r="B245" s="1">
        <v>12</v>
      </c>
      <c r="C245" s="1" t="s">
        <v>306</v>
      </c>
      <c r="D245" s="7" t="s">
        <v>120</v>
      </c>
      <c r="E245" s="1" t="s">
        <v>307</v>
      </c>
      <c r="F245" s="8">
        <v>129.94999999999999</v>
      </c>
      <c r="G245" s="9">
        <v>1</v>
      </c>
      <c r="H245" s="10">
        <f t="shared" si="8"/>
        <v>129.94999999999999</v>
      </c>
    </row>
    <row r="246" spans="1:8" x14ac:dyDescent="0.25">
      <c r="A246" s="1" t="s">
        <v>283</v>
      </c>
      <c r="B246" s="1">
        <v>13</v>
      </c>
      <c r="C246" s="1" t="s">
        <v>308</v>
      </c>
      <c r="D246" s="7" t="s">
        <v>120</v>
      </c>
      <c r="E246" s="1" t="s">
        <v>309</v>
      </c>
      <c r="F246" s="8">
        <v>255.15</v>
      </c>
      <c r="G246" s="9">
        <v>2</v>
      </c>
      <c r="H246" s="10">
        <f t="shared" si="8"/>
        <v>510.3</v>
      </c>
    </row>
    <row r="247" spans="1:8" x14ac:dyDescent="0.25">
      <c r="A247" s="1" t="s">
        <v>283</v>
      </c>
      <c r="B247" s="1">
        <v>14</v>
      </c>
      <c r="C247" s="1" t="s">
        <v>260</v>
      </c>
      <c r="D247" s="7" t="s">
        <v>120</v>
      </c>
      <c r="E247" s="1" t="s">
        <v>261</v>
      </c>
      <c r="F247" s="8">
        <v>49.58</v>
      </c>
      <c r="G247" s="9">
        <v>4</v>
      </c>
      <c r="H247" s="10">
        <f t="shared" si="8"/>
        <v>198.32</v>
      </c>
    </row>
    <row r="248" spans="1:8" x14ac:dyDescent="0.25">
      <c r="A248" s="1" t="s">
        <v>283</v>
      </c>
      <c r="B248" s="1">
        <v>15</v>
      </c>
      <c r="C248" s="1" t="s">
        <v>310</v>
      </c>
      <c r="D248" s="7" t="s">
        <v>120</v>
      </c>
      <c r="E248" s="1" t="s">
        <v>311</v>
      </c>
      <c r="F248" s="8">
        <v>22.74</v>
      </c>
      <c r="G248" s="9">
        <v>1</v>
      </c>
      <c r="H248" s="10">
        <f t="shared" si="8"/>
        <v>22.74</v>
      </c>
    </row>
    <row r="249" spans="1:8" x14ac:dyDescent="0.25">
      <c r="A249" s="1" t="s">
        <v>283</v>
      </c>
      <c r="B249" s="1">
        <v>16</v>
      </c>
      <c r="C249" s="1" t="s">
        <v>312</v>
      </c>
      <c r="D249" s="7" t="s">
        <v>120</v>
      </c>
      <c r="E249" s="1" t="s">
        <v>313</v>
      </c>
      <c r="F249" s="8">
        <v>19.32</v>
      </c>
      <c r="G249" s="9">
        <v>3</v>
      </c>
      <c r="H249" s="10">
        <f t="shared" si="8"/>
        <v>57.96</v>
      </c>
    </row>
    <row r="250" spans="1:8" x14ac:dyDescent="0.25">
      <c r="A250" s="1" t="s">
        <v>283</v>
      </c>
      <c r="B250" s="1">
        <v>17</v>
      </c>
      <c r="C250" s="1" t="s">
        <v>274</v>
      </c>
      <c r="D250" s="7" t="s">
        <v>120</v>
      </c>
      <c r="E250" s="1" t="s">
        <v>275</v>
      </c>
      <c r="F250" s="8">
        <v>378</v>
      </c>
      <c r="G250" s="9">
        <v>1</v>
      </c>
      <c r="H250" s="10">
        <f t="shared" si="8"/>
        <v>378</v>
      </c>
    </row>
    <row r="251" spans="1:8" x14ac:dyDescent="0.25">
      <c r="E251" s="5" t="s">
        <v>35</v>
      </c>
      <c r="F251" s="5"/>
      <c r="G251" s="5"/>
      <c r="H251" s="11">
        <f>SUM(H234:H250)</f>
        <v>6027.5999999999985</v>
      </c>
    </row>
    <row r="253" spans="1:8" x14ac:dyDescent="0.25">
      <c r="C253" s="5" t="s">
        <v>8</v>
      </c>
      <c r="D253" s="6" t="s">
        <v>9</v>
      </c>
      <c r="E253" s="5" t="s">
        <v>10</v>
      </c>
    </row>
    <row r="254" spans="1:8" x14ac:dyDescent="0.25">
      <c r="C254" s="5" t="s">
        <v>11</v>
      </c>
      <c r="D254" s="6" t="s">
        <v>12</v>
      </c>
      <c r="E254" s="5" t="s">
        <v>13</v>
      </c>
    </row>
    <row r="255" spans="1:8" x14ac:dyDescent="0.25">
      <c r="C255" s="5" t="s">
        <v>14</v>
      </c>
      <c r="D255" s="6" t="s">
        <v>242</v>
      </c>
      <c r="E255" s="5" t="s">
        <v>243</v>
      </c>
    </row>
    <row r="256" spans="1:8" x14ac:dyDescent="0.25">
      <c r="C256" s="5" t="s">
        <v>51</v>
      </c>
      <c r="D256" s="6" t="s">
        <v>49</v>
      </c>
      <c r="E256" s="5" t="s">
        <v>314</v>
      </c>
    </row>
    <row r="257" spans="1:8" x14ac:dyDescent="0.25">
      <c r="C257" s="5" t="s">
        <v>315</v>
      </c>
      <c r="D257" s="6" t="s">
        <v>49</v>
      </c>
      <c r="E257" s="5" t="s">
        <v>316</v>
      </c>
    </row>
    <row r="259" spans="1:8" ht="68.25" x14ac:dyDescent="0.25">
      <c r="A259" s="1" t="s">
        <v>317</v>
      </c>
      <c r="B259" s="1">
        <v>1</v>
      </c>
      <c r="C259" s="1" t="s">
        <v>318</v>
      </c>
      <c r="D259" s="7" t="s">
        <v>319</v>
      </c>
      <c r="E259" s="12" t="s">
        <v>320</v>
      </c>
      <c r="F259" s="8">
        <v>3990</v>
      </c>
      <c r="G259" s="9">
        <v>1</v>
      </c>
      <c r="H259" s="10">
        <f t="shared" ref="H259:H272" si="9">ROUND(ROUND(F259,2)*ROUND(G259,3),2)</f>
        <v>3990</v>
      </c>
    </row>
    <row r="260" spans="1:8" x14ac:dyDescent="0.25">
      <c r="A260" s="1" t="s">
        <v>317</v>
      </c>
      <c r="B260" s="1">
        <v>2</v>
      </c>
      <c r="C260" s="1" t="s">
        <v>321</v>
      </c>
      <c r="D260" s="7" t="s">
        <v>120</v>
      </c>
      <c r="E260" s="1" t="s">
        <v>322</v>
      </c>
      <c r="F260" s="8">
        <v>1890</v>
      </c>
      <c r="G260" s="9">
        <v>1</v>
      </c>
      <c r="H260" s="10">
        <f t="shared" si="9"/>
        <v>1890</v>
      </c>
    </row>
    <row r="261" spans="1:8" x14ac:dyDescent="0.25">
      <c r="A261" s="1" t="s">
        <v>317</v>
      </c>
      <c r="B261" s="1">
        <v>3</v>
      </c>
      <c r="C261" s="1" t="s">
        <v>323</v>
      </c>
      <c r="D261" s="7" t="s">
        <v>19</v>
      </c>
      <c r="E261" s="1" t="s">
        <v>324</v>
      </c>
      <c r="F261" s="8">
        <v>9.27</v>
      </c>
      <c r="G261" s="9">
        <v>400</v>
      </c>
      <c r="H261" s="10">
        <f t="shared" si="9"/>
        <v>3708</v>
      </c>
    </row>
    <row r="262" spans="1:8" x14ac:dyDescent="0.25">
      <c r="A262" s="1" t="s">
        <v>317</v>
      </c>
      <c r="B262" s="1">
        <v>4</v>
      </c>
      <c r="C262" s="1" t="s">
        <v>325</v>
      </c>
      <c r="D262" s="7" t="s">
        <v>19</v>
      </c>
      <c r="E262" s="1" t="s">
        <v>326</v>
      </c>
      <c r="F262" s="8">
        <v>13.49</v>
      </c>
      <c r="G262" s="9">
        <v>400</v>
      </c>
      <c r="H262" s="10">
        <f t="shared" si="9"/>
        <v>5396</v>
      </c>
    </row>
    <row r="263" spans="1:8" x14ac:dyDescent="0.25">
      <c r="A263" s="1" t="s">
        <v>317</v>
      </c>
      <c r="B263" s="1">
        <v>5</v>
      </c>
      <c r="C263" s="1" t="s">
        <v>327</v>
      </c>
      <c r="D263" s="7" t="s">
        <v>120</v>
      </c>
      <c r="E263" s="1" t="s">
        <v>328</v>
      </c>
      <c r="F263" s="8">
        <v>86.15</v>
      </c>
      <c r="G263" s="9">
        <v>22</v>
      </c>
      <c r="H263" s="10">
        <f t="shared" si="9"/>
        <v>1895.3</v>
      </c>
    </row>
    <row r="264" spans="1:8" x14ac:dyDescent="0.25">
      <c r="A264" s="1" t="s">
        <v>317</v>
      </c>
      <c r="B264" s="1">
        <v>6</v>
      </c>
      <c r="C264" s="1" t="s">
        <v>260</v>
      </c>
      <c r="D264" s="7" t="s">
        <v>120</v>
      </c>
      <c r="E264" s="1" t="s">
        <v>261</v>
      </c>
      <c r="F264" s="8">
        <v>49.58</v>
      </c>
      <c r="G264" s="9">
        <v>22</v>
      </c>
      <c r="H264" s="10">
        <f t="shared" si="9"/>
        <v>1090.76</v>
      </c>
    </row>
    <row r="265" spans="1:8" x14ac:dyDescent="0.25">
      <c r="A265" s="1" t="s">
        <v>317</v>
      </c>
      <c r="B265" s="1">
        <v>7</v>
      </c>
      <c r="C265" s="1" t="s">
        <v>329</v>
      </c>
      <c r="D265" s="7" t="s">
        <v>19</v>
      </c>
      <c r="E265" s="1" t="s">
        <v>330</v>
      </c>
      <c r="F265" s="8">
        <v>3.26</v>
      </c>
      <c r="G265" s="9">
        <v>190</v>
      </c>
      <c r="H265" s="10">
        <f t="shared" si="9"/>
        <v>619.4</v>
      </c>
    </row>
    <row r="266" spans="1:8" x14ac:dyDescent="0.25">
      <c r="A266" s="1" t="s">
        <v>317</v>
      </c>
      <c r="B266" s="1">
        <v>8</v>
      </c>
      <c r="C266" s="1" t="s">
        <v>331</v>
      </c>
      <c r="D266" s="7" t="s">
        <v>120</v>
      </c>
      <c r="E266" s="1" t="s">
        <v>332</v>
      </c>
      <c r="F266" s="8">
        <v>63.01</v>
      </c>
      <c r="G266" s="9">
        <v>8</v>
      </c>
      <c r="H266" s="10">
        <f t="shared" si="9"/>
        <v>504.08</v>
      </c>
    </row>
    <row r="267" spans="1:8" x14ac:dyDescent="0.25">
      <c r="A267" s="1" t="s">
        <v>317</v>
      </c>
      <c r="B267" s="1">
        <v>9</v>
      </c>
      <c r="C267" s="1" t="s">
        <v>333</v>
      </c>
      <c r="D267" s="7" t="s">
        <v>19</v>
      </c>
      <c r="E267" s="1" t="s">
        <v>334</v>
      </c>
      <c r="F267" s="8">
        <v>47.36</v>
      </c>
      <c r="G267" s="9">
        <v>650</v>
      </c>
      <c r="H267" s="10">
        <f t="shared" si="9"/>
        <v>30784</v>
      </c>
    </row>
    <row r="268" spans="1:8" x14ac:dyDescent="0.25">
      <c r="A268" s="1" t="s">
        <v>317</v>
      </c>
      <c r="B268" s="1">
        <v>10</v>
      </c>
      <c r="C268" s="1" t="s">
        <v>335</v>
      </c>
      <c r="D268" s="7" t="s">
        <v>19</v>
      </c>
      <c r="E268" s="1" t="s">
        <v>336</v>
      </c>
      <c r="F268" s="8">
        <v>53.34</v>
      </c>
      <c r="G268" s="9">
        <v>20</v>
      </c>
      <c r="H268" s="10">
        <f t="shared" si="9"/>
        <v>1066.8</v>
      </c>
    </row>
    <row r="269" spans="1:8" ht="203.25" x14ac:dyDescent="0.25">
      <c r="A269" s="1" t="s">
        <v>317</v>
      </c>
      <c r="B269" s="1">
        <v>11</v>
      </c>
      <c r="C269" s="1" t="s">
        <v>337</v>
      </c>
      <c r="D269" s="7" t="s">
        <v>120</v>
      </c>
      <c r="E269" s="12" t="s">
        <v>338</v>
      </c>
      <c r="F269" s="8">
        <v>9839.4500000000007</v>
      </c>
      <c r="G269" s="9">
        <v>1</v>
      </c>
      <c r="H269" s="10">
        <f t="shared" si="9"/>
        <v>9839.4500000000007</v>
      </c>
    </row>
    <row r="270" spans="1:8" ht="135.75" x14ac:dyDescent="0.25">
      <c r="A270" s="1" t="s">
        <v>317</v>
      </c>
      <c r="B270" s="1">
        <v>12</v>
      </c>
      <c r="C270" s="1" t="s">
        <v>339</v>
      </c>
      <c r="D270" s="7" t="s">
        <v>120</v>
      </c>
      <c r="E270" s="12" t="s">
        <v>340</v>
      </c>
      <c r="F270" s="8">
        <v>61.93</v>
      </c>
      <c r="G270" s="9">
        <v>22</v>
      </c>
      <c r="H270" s="10">
        <f t="shared" si="9"/>
        <v>1362.46</v>
      </c>
    </row>
    <row r="271" spans="1:8" ht="237" x14ac:dyDescent="0.25">
      <c r="A271" s="1" t="s">
        <v>317</v>
      </c>
      <c r="B271" s="1">
        <v>13</v>
      </c>
      <c r="C271" s="1" t="s">
        <v>341</v>
      </c>
      <c r="D271" s="7" t="s">
        <v>120</v>
      </c>
      <c r="E271" s="12" t="s">
        <v>342</v>
      </c>
      <c r="F271" s="8">
        <v>2694.45</v>
      </c>
      <c r="G271" s="9">
        <v>1</v>
      </c>
      <c r="H271" s="10">
        <f t="shared" si="9"/>
        <v>2694.45</v>
      </c>
    </row>
    <row r="272" spans="1:8" x14ac:dyDescent="0.25">
      <c r="A272" s="1" t="s">
        <v>317</v>
      </c>
      <c r="B272" s="1">
        <v>14</v>
      </c>
      <c r="C272" s="1" t="s">
        <v>343</v>
      </c>
      <c r="D272" s="7" t="s">
        <v>19</v>
      </c>
      <c r="E272" s="1" t="s">
        <v>344</v>
      </c>
      <c r="F272" s="8">
        <v>11.44</v>
      </c>
      <c r="G272" s="9">
        <v>300</v>
      </c>
      <c r="H272" s="10">
        <f t="shared" si="9"/>
        <v>3432</v>
      </c>
    </row>
    <row r="273" spans="1:8" x14ac:dyDescent="0.25">
      <c r="E273" s="5" t="s">
        <v>35</v>
      </c>
      <c r="F273" s="5"/>
      <c r="G273" s="5"/>
      <c r="H273" s="11">
        <f>SUM(H259:H272)</f>
        <v>68272.700000000012</v>
      </c>
    </row>
    <row r="275" spans="1:8" x14ac:dyDescent="0.25">
      <c r="C275" s="5" t="s">
        <v>8</v>
      </c>
      <c r="D275" s="6" t="s">
        <v>9</v>
      </c>
      <c r="E275" s="5" t="s">
        <v>10</v>
      </c>
    </row>
    <row r="276" spans="1:8" x14ac:dyDescent="0.25">
      <c r="C276" s="5" t="s">
        <v>11</v>
      </c>
      <c r="D276" s="6" t="s">
        <v>12</v>
      </c>
      <c r="E276" s="5" t="s">
        <v>13</v>
      </c>
    </row>
    <row r="277" spans="1:8" x14ac:dyDescent="0.25">
      <c r="C277" s="5" t="s">
        <v>14</v>
      </c>
      <c r="D277" s="6" t="s">
        <v>242</v>
      </c>
      <c r="E277" s="5" t="s">
        <v>243</v>
      </c>
    </row>
    <row r="278" spans="1:8" x14ac:dyDescent="0.25">
      <c r="C278" s="5" t="s">
        <v>51</v>
      </c>
      <c r="D278" s="6" t="s">
        <v>49</v>
      </c>
      <c r="E278" s="5" t="s">
        <v>314</v>
      </c>
    </row>
    <row r="279" spans="1:8" x14ac:dyDescent="0.25">
      <c r="C279" s="5" t="s">
        <v>315</v>
      </c>
      <c r="D279" s="6" t="s">
        <v>345</v>
      </c>
      <c r="E279" s="5" t="s">
        <v>346</v>
      </c>
    </row>
    <row r="281" spans="1:8" ht="102" x14ac:dyDescent="0.25">
      <c r="A281" s="1" t="s">
        <v>347</v>
      </c>
      <c r="B281" s="1">
        <v>1</v>
      </c>
      <c r="C281" s="1" t="s">
        <v>348</v>
      </c>
      <c r="D281" s="7" t="s">
        <v>120</v>
      </c>
      <c r="E281" s="12" t="s">
        <v>349</v>
      </c>
      <c r="F281" s="8">
        <v>2332.1799999999998</v>
      </c>
      <c r="G281" s="9">
        <v>1</v>
      </c>
      <c r="H281" s="10">
        <f t="shared" ref="H281:H287" si="10">ROUND(ROUND(F281,2)*ROUND(G281,3),2)</f>
        <v>2332.1799999999998</v>
      </c>
    </row>
    <row r="282" spans="1:8" ht="102" x14ac:dyDescent="0.25">
      <c r="A282" s="1" t="s">
        <v>347</v>
      </c>
      <c r="B282" s="1">
        <v>2</v>
      </c>
      <c r="C282" s="1" t="s">
        <v>350</v>
      </c>
      <c r="D282" s="7" t="s">
        <v>120</v>
      </c>
      <c r="E282" s="12" t="s">
        <v>351</v>
      </c>
      <c r="F282" s="8">
        <v>1182.43</v>
      </c>
      <c r="G282" s="9">
        <v>2</v>
      </c>
      <c r="H282" s="10">
        <f t="shared" si="10"/>
        <v>2364.86</v>
      </c>
    </row>
    <row r="283" spans="1:8" ht="102" x14ac:dyDescent="0.25">
      <c r="A283" s="1" t="s">
        <v>347</v>
      </c>
      <c r="B283" s="1">
        <v>3</v>
      </c>
      <c r="C283" s="1" t="s">
        <v>352</v>
      </c>
      <c r="D283" s="7" t="s">
        <v>120</v>
      </c>
      <c r="E283" s="12" t="s">
        <v>351</v>
      </c>
      <c r="F283" s="8">
        <v>1182.43</v>
      </c>
      <c r="G283" s="9">
        <v>9</v>
      </c>
      <c r="H283" s="10">
        <f t="shared" si="10"/>
        <v>10641.87</v>
      </c>
    </row>
    <row r="284" spans="1:8" ht="102" x14ac:dyDescent="0.25">
      <c r="A284" s="1" t="s">
        <v>347</v>
      </c>
      <c r="B284" s="1">
        <v>4</v>
      </c>
      <c r="C284" s="1" t="s">
        <v>353</v>
      </c>
      <c r="D284" s="7" t="s">
        <v>120</v>
      </c>
      <c r="E284" s="12" t="s">
        <v>354</v>
      </c>
      <c r="F284" s="8">
        <v>1182.43</v>
      </c>
      <c r="G284" s="9">
        <v>5</v>
      </c>
      <c r="H284" s="10">
        <f t="shared" si="10"/>
        <v>5912.15</v>
      </c>
    </row>
    <row r="285" spans="1:8" x14ac:dyDescent="0.25">
      <c r="A285" s="1" t="s">
        <v>347</v>
      </c>
      <c r="B285" s="1">
        <v>5</v>
      </c>
      <c r="C285" s="1" t="s">
        <v>355</v>
      </c>
      <c r="D285" s="7" t="s">
        <v>120</v>
      </c>
      <c r="E285" s="1" t="s">
        <v>356</v>
      </c>
      <c r="F285" s="8">
        <v>1029.3699999999999</v>
      </c>
      <c r="G285" s="9">
        <v>46</v>
      </c>
      <c r="H285" s="10">
        <f t="shared" si="10"/>
        <v>47351.02</v>
      </c>
    </row>
    <row r="286" spans="1:8" ht="90.75" x14ac:dyDescent="0.25">
      <c r="A286" s="1" t="s">
        <v>347</v>
      </c>
      <c r="B286" s="1">
        <v>6</v>
      </c>
      <c r="C286" s="1" t="s">
        <v>357</v>
      </c>
      <c r="D286" s="7" t="s">
        <v>120</v>
      </c>
      <c r="E286" s="12" t="s">
        <v>358</v>
      </c>
      <c r="F286" s="8">
        <v>1252.78</v>
      </c>
      <c r="G286" s="9">
        <v>4</v>
      </c>
      <c r="H286" s="10">
        <f t="shared" si="10"/>
        <v>5011.12</v>
      </c>
    </row>
    <row r="287" spans="1:8" x14ac:dyDescent="0.25">
      <c r="A287" s="1" t="s">
        <v>347</v>
      </c>
      <c r="B287" s="1">
        <v>7</v>
      </c>
      <c r="C287" s="1" t="s">
        <v>359</v>
      </c>
      <c r="D287" s="7" t="s">
        <v>120</v>
      </c>
      <c r="E287" s="1" t="s">
        <v>360</v>
      </c>
      <c r="F287" s="8">
        <v>890.77</v>
      </c>
      <c r="G287" s="9">
        <v>4</v>
      </c>
      <c r="H287" s="10">
        <f t="shared" si="10"/>
        <v>3563.08</v>
      </c>
    </row>
    <row r="288" spans="1:8" x14ac:dyDescent="0.25">
      <c r="E288" s="5" t="s">
        <v>35</v>
      </c>
      <c r="F288" s="5"/>
      <c r="G288" s="5"/>
      <c r="H288" s="11">
        <f>SUM(H281:H287)</f>
        <v>77176.279999999984</v>
      </c>
    </row>
    <row r="290" spans="1:8" x14ac:dyDescent="0.25">
      <c r="C290" s="5" t="s">
        <v>8</v>
      </c>
      <c r="D290" s="6" t="s">
        <v>9</v>
      </c>
      <c r="E290" s="5" t="s">
        <v>10</v>
      </c>
    </row>
    <row r="291" spans="1:8" x14ac:dyDescent="0.25">
      <c r="C291" s="5" t="s">
        <v>11</v>
      </c>
      <c r="D291" s="6" t="s">
        <v>12</v>
      </c>
      <c r="E291" s="5" t="s">
        <v>13</v>
      </c>
    </row>
    <row r="292" spans="1:8" x14ac:dyDescent="0.25">
      <c r="C292" s="5" t="s">
        <v>14</v>
      </c>
      <c r="D292" s="6" t="s">
        <v>242</v>
      </c>
      <c r="E292" s="5" t="s">
        <v>243</v>
      </c>
    </row>
    <row r="293" spans="1:8" x14ac:dyDescent="0.25">
      <c r="C293" s="5" t="s">
        <v>51</v>
      </c>
      <c r="D293" s="6" t="s">
        <v>126</v>
      </c>
      <c r="E293" s="5" t="s">
        <v>361</v>
      </c>
    </row>
    <row r="295" spans="1:8" ht="57" x14ac:dyDescent="0.25">
      <c r="A295" s="1" t="s">
        <v>362</v>
      </c>
      <c r="B295" s="1">
        <v>1</v>
      </c>
      <c r="C295" s="1" t="s">
        <v>363</v>
      </c>
      <c r="D295" s="7" t="s">
        <v>120</v>
      </c>
      <c r="E295" s="12" t="s">
        <v>364</v>
      </c>
      <c r="F295" s="8">
        <v>3990</v>
      </c>
      <c r="G295" s="9">
        <v>1</v>
      </c>
      <c r="H295" s="10">
        <f>ROUND(ROUND(F295,2)*ROUND(G295,3),2)</f>
        <v>3990</v>
      </c>
    </row>
    <row r="296" spans="1:8" x14ac:dyDescent="0.25">
      <c r="E296" s="5" t="s">
        <v>35</v>
      </c>
      <c r="F296" s="5"/>
      <c r="G296" s="5"/>
      <c r="H296" s="11">
        <f>SUM(H295:H295)</f>
        <v>3990</v>
      </c>
    </row>
    <row r="298" spans="1:8" x14ac:dyDescent="0.25">
      <c r="C298" s="5" t="s">
        <v>8</v>
      </c>
      <c r="D298" s="6" t="s">
        <v>9</v>
      </c>
      <c r="E298" s="5" t="s">
        <v>10</v>
      </c>
    </row>
    <row r="299" spans="1:8" x14ac:dyDescent="0.25">
      <c r="C299" s="5" t="s">
        <v>11</v>
      </c>
      <c r="D299" s="6" t="s">
        <v>12</v>
      </c>
      <c r="E299" s="5" t="s">
        <v>13</v>
      </c>
    </row>
    <row r="300" spans="1:8" x14ac:dyDescent="0.25">
      <c r="C300" s="5" t="s">
        <v>14</v>
      </c>
      <c r="D300" s="6" t="s">
        <v>365</v>
      </c>
      <c r="E300" s="5" t="s">
        <v>366</v>
      </c>
    </row>
    <row r="301" spans="1:8" x14ac:dyDescent="0.25">
      <c r="C301" s="5" t="s">
        <v>51</v>
      </c>
      <c r="D301" s="6" t="s">
        <v>15</v>
      </c>
      <c r="E301" s="5" t="s">
        <v>367</v>
      </c>
    </row>
    <row r="302" spans="1:8" x14ac:dyDescent="0.25">
      <c r="C302" s="5" t="s">
        <v>315</v>
      </c>
      <c r="D302" s="6" t="s">
        <v>15</v>
      </c>
      <c r="E302" s="5" t="s">
        <v>368</v>
      </c>
    </row>
    <row r="304" spans="1:8" x14ac:dyDescent="0.25">
      <c r="A304" s="1" t="s">
        <v>369</v>
      </c>
      <c r="B304" s="1">
        <v>1</v>
      </c>
      <c r="C304" s="1" t="s">
        <v>370</v>
      </c>
      <c r="D304" s="7" t="s">
        <v>120</v>
      </c>
      <c r="E304" s="1" t="s">
        <v>371</v>
      </c>
      <c r="F304" s="8">
        <v>154.58000000000001</v>
      </c>
      <c r="G304" s="9">
        <v>6</v>
      </c>
      <c r="H304" s="10">
        <f t="shared" ref="H304:H315" si="11">ROUND(ROUND(F304,2)*ROUND(G304,3),2)</f>
        <v>927.48</v>
      </c>
    </row>
    <row r="305" spans="1:8" x14ac:dyDescent="0.25">
      <c r="A305" s="1" t="s">
        <v>369</v>
      </c>
      <c r="B305" s="1">
        <v>2</v>
      </c>
      <c r="C305" s="1" t="s">
        <v>372</v>
      </c>
      <c r="D305" s="7" t="s">
        <v>120</v>
      </c>
      <c r="E305" s="1" t="s">
        <v>373</v>
      </c>
      <c r="F305" s="8">
        <v>71.83</v>
      </c>
      <c r="G305" s="9">
        <v>8</v>
      </c>
      <c r="H305" s="10">
        <f t="shared" si="11"/>
        <v>574.64</v>
      </c>
    </row>
    <row r="306" spans="1:8" x14ac:dyDescent="0.25">
      <c r="A306" s="1" t="s">
        <v>369</v>
      </c>
      <c r="B306" s="1">
        <v>3</v>
      </c>
      <c r="C306" s="1" t="s">
        <v>374</v>
      </c>
      <c r="D306" s="7" t="s">
        <v>120</v>
      </c>
      <c r="E306" s="1" t="s">
        <v>375</v>
      </c>
      <c r="F306" s="8">
        <v>134.77000000000001</v>
      </c>
      <c r="G306" s="9">
        <v>14</v>
      </c>
      <c r="H306" s="10">
        <f t="shared" si="11"/>
        <v>1886.78</v>
      </c>
    </row>
    <row r="307" spans="1:8" x14ac:dyDescent="0.25">
      <c r="A307" s="1" t="s">
        <v>369</v>
      </c>
      <c r="B307" s="1">
        <v>4</v>
      </c>
      <c r="C307" s="1" t="s">
        <v>376</v>
      </c>
      <c r="D307" s="7" t="s">
        <v>120</v>
      </c>
      <c r="E307" s="1" t="s">
        <v>377</v>
      </c>
      <c r="F307" s="8">
        <v>128.41999999999999</v>
      </c>
      <c r="G307" s="9">
        <v>9</v>
      </c>
      <c r="H307" s="10">
        <f t="shared" si="11"/>
        <v>1155.78</v>
      </c>
    </row>
    <row r="308" spans="1:8" x14ac:dyDescent="0.25">
      <c r="A308" s="1" t="s">
        <v>369</v>
      </c>
      <c r="B308" s="1">
        <v>5</v>
      </c>
      <c r="C308" s="1" t="s">
        <v>378</v>
      </c>
      <c r="D308" s="7" t="s">
        <v>120</v>
      </c>
      <c r="E308" s="1" t="s">
        <v>379</v>
      </c>
      <c r="F308" s="8">
        <v>98.63</v>
      </c>
      <c r="G308" s="9">
        <v>11</v>
      </c>
      <c r="H308" s="10">
        <f t="shared" si="11"/>
        <v>1084.93</v>
      </c>
    </row>
    <row r="309" spans="1:8" x14ac:dyDescent="0.25">
      <c r="A309" s="1" t="s">
        <v>369</v>
      </c>
      <c r="B309" s="1">
        <v>6</v>
      </c>
      <c r="C309" s="1" t="s">
        <v>380</v>
      </c>
      <c r="D309" s="7" t="s">
        <v>120</v>
      </c>
      <c r="E309" s="1" t="s">
        <v>381</v>
      </c>
      <c r="F309" s="8">
        <v>102.34</v>
      </c>
      <c r="G309" s="9">
        <v>6</v>
      </c>
      <c r="H309" s="10">
        <f t="shared" si="11"/>
        <v>614.04</v>
      </c>
    </row>
    <row r="310" spans="1:8" x14ac:dyDescent="0.25">
      <c r="A310" s="1" t="s">
        <v>369</v>
      </c>
      <c r="B310" s="1">
        <v>7</v>
      </c>
      <c r="C310" s="1" t="s">
        <v>382</v>
      </c>
      <c r="D310" s="7" t="s">
        <v>120</v>
      </c>
      <c r="E310" s="1" t="s">
        <v>383</v>
      </c>
      <c r="F310" s="8">
        <v>86.1</v>
      </c>
      <c r="G310" s="9">
        <v>8</v>
      </c>
      <c r="H310" s="10">
        <f t="shared" si="11"/>
        <v>688.8</v>
      </c>
    </row>
    <row r="311" spans="1:8" x14ac:dyDescent="0.25">
      <c r="A311" s="1" t="s">
        <v>369</v>
      </c>
      <c r="B311" s="1">
        <v>8</v>
      </c>
      <c r="C311" s="1" t="s">
        <v>384</v>
      </c>
      <c r="D311" s="7" t="s">
        <v>120</v>
      </c>
      <c r="E311" s="1" t="s">
        <v>385</v>
      </c>
      <c r="F311" s="8">
        <v>99.93</v>
      </c>
      <c r="G311" s="9">
        <v>8</v>
      </c>
      <c r="H311" s="10">
        <f t="shared" si="11"/>
        <v>799.44</v>
      </c>
    </row>
    <row r="312" spans="1:8" x14ac:dyDescent="0.25">
      <c r="A312" s="1" t="s">
        <v>369</v>
      </c>
      <c r="B312" s="1">
        <v>9</v>
      </c>
      <c r="C312" s="1" t="s">
        <v>386</v>
      </c>
      <c r="D312" s="7" t="s">
        <v>120</v>
      </c>
      <c r="E312" s="1" t="s">
        <v>387</v>
      </c>
      <c r="F312" s="8">
        <v>166.15</v>
      </c>
      <c r="G312" s="9">
        <v>6</v>
      </c>
      <c r="H312" s="10">
        <f t="shared" si="11"/>
        <v>996.9</v>
      </c>
    </row>
    <row r="313" spans="1:8" x14ac:dyDescent="0.25">
      <c r="A313" s="1" t="s">
        <v>369</v>
      </c>
      <c r="B313" s="1">
        <v>10</v>
      </c>
      <c r="C313" s="1" t="s">
        <v>388</v>
      </c>
      <c r="D313" s="7" t="s">
        <v>120</v>
      </c>
      <c r="E313" s="1" t="s">
        <v>389</v>
      </c>
      <c r="F313" s="8">
        <v>61.85</v>
      </c>
      <c r="G313" s="9">
        <v>5</v>
      </c>
      <c r="H313" s="10">
        <f t="shared" si="11"/>
        <v>309.25</v>
      </c>
    </row>
    <row r="314" spans="1:8" x14ac:dyDescent="0.25">
      <c r="A314" s="1" t="s">
        <v>369</v>
      </c>
      <c r="B314" s="1">
        <v>11</v>
      </c>
      <c r="C314" s="1" t="s">
        <v>390</v>
      </c>
      <c r="D314" s="7" t="s">
        <v>120</v>
      </c>
      <c r="E314" s="1" t="s">
        <v>391</v>
      </c>
      <c r="F314" s="8">
        <v>63.8</v>
      </c>
      <c r="G314" s="9">
        <v>53</v>
      </c>
      <c r="H314" s="10">
        <f t="shared" si="11"/>
        <v>3381.4</v>
      </c>
    </row>
    <row r="315" spans="1:8" x14ac:dyDescent="0.25">
      <c r="A315" s="1" t="s">
        <v>369</v>
      </c>
      <c r="B315" s="1">
        <v>12</v>
      </c>
      <c r="C315" s="1" t="s">
        <v>392</v>
      </c>
      <c r="D315" s="7" t="s">
        <v>120</v>
      </c>
      <c r="E315" s="1" t="s">
        <v>393</v>
      </c>
      <c r="F315" s="8">
        <v>38.57</v>
      </c>
      <c r="G315" s="9">
        <v>67</v>
      </c>
      <c r="H315" s="10">
        <f t="shared" si="11"/>
        <v>2584.19</v>
      </c>
    </row>
    <row r="316" spans="1:8" x14ac:dyDescent="0.25">
      <c r="E316" s="5" t="s">
        <v>35</v>
      </c>
      <c r="F316" s="5"/>
      <c r="G316" s="5"/>
      <c r="H316" s="11">
        <f>SUM(H304:H315)</f>
        <v>15003.63</v>
      </c>
    </row>
    <row r="318" spans="1:8" x14ac:dyDescent="0.25">
      <c r="C318" s="5" t="s">
        <v>8</v>
      </c>
      <c r="D318" s="6" t="s">
        <v>9</v>
      </c>
      <c r="E318" s="5" t="s">
        <v>10</v>
      </c>
    </row>
    <row r="319" spans="1:8" x14ac:dyDescent="0.25">
      <c r="C319" s="5" t="s">
        <v>11</v>
      </c>
      <c r="D319" s="6" t="s">
        <v>12</v>
      </c>
      <c r="E319" s="5" t="s">
        <v>13</v>
      </c>
    </row>
    <row r="320" spans="1:8" x14ac:dyDescent="0.25">
      <c r="C320" s="5" t="s">
        <v>14</v>
      </c>
      <c r="D320" s="6" t="s">
        <v>365</v>
      </c>
      <c r="E320" s="5" t="s">
        <v>366</v>
      </c>
    </row>
    <row r="321" spans="1:8" x14ac:dyDescent="0.25">
      <c r="C321" s="5" t="s">
        <v>51</v>
      </c>
      <c r="D321" s="6" t="s">
        <v>15</v>
      </c>
      <c r="E321" s="5" t="s">
        <v>367</v>
      </c>
    </row>
    <row r="322" spans="1:8" x14ac:dyDescent="0.25">
      <c r="C322" s="5" t="s">
        <v>315</v>
      </c>
      <c r="D322" s="6" t="s">
        <v>36</v>
      </c>
      <c r="E322" s="5" t="s">
        <v>394</v>
      </c>
    </row>
    <row r="324" spans="1:8" x14ac:dyDescent="0.25">
      <c r="A324" s="1" t="s">
        <v>395</v>
      </c>
      <c r="B324" s="1">
        <v>1</v>
      </c>
      <c r="C324" s="1" t="s">
        <v>396</v>
      </c>
      <c r="D324" s="7" t="s">
        <v>120</v>
      </c>
      <c r="E324" s="1" t="s">
        <v>397</v>
      </c>
      <c r="F324" s="8">
        <v>5.67</v>
      </c>
      <c r="G324" s="9">
        <v>361</v>
      </c>
      <c r="H324" s="10">
        <f t="shared" ref="H324:H352" si="12">ROUND(ROUND(F324,2)*ROUND(G324,3),2)</f>
        <v>2046.87</v>
      </c>
    </row>
    <row r="325" spans="1:8" x14ac:dyDescent="0.25">
      <c r="A325" s="1" t="s">
        <v>395</v>
      </c>
      <c r="B325" s="1">
        <v>2</v>
      </c>
      <c r="C325" s="1" t="s">
        <v>398</v>
      </c>
      <c r="D325" s="7" t="s">
        <v>120</v>
      </c>
      <c r="E325" s="1" t="s">
        <v>399</v>
      </c>
      <c r="F325" s="8">
        <v>5.61</v>
      </c>
      <c r="G325" s="9">
        <v>223</v>
      </c>
      <c r="H325" s="10">
        <f t="shared" si="12"/>
        <v>1251.03</v>
      </c>
    </row>
    <row r="326" spans="1:8" x14ac:dyDescent="0.25">
      <c r="A326" s="1" t="s">
        <v>395</v>
      </c>
      <c r="B326" s="1">
        <v>3</v>
      </c>
      <c r="C326" s="1" t="s">
        <v>400</v>
      </c>
      <c r="D326" s="7" t="s">
        <v>120</v>
      </c>
      <c r="E326" s="1" t="s">
        <v>401</v>
      </c>
      <c r="F326" s="8">
        <v>5.71</v>
      </c>
      <c r="G326" s="9">
        <v>321</v>
      </c>
      <c r="H326" s="10">
        <f t="shared" si="12"/>
        <v>1832.91</v>
      </c>
    </row>
    <row r="327" spans="1:8" x14ac:dyDescent="0.25">
      <c r="A327" s="1" t="s">
        <v>395</v>
      </c>
      <c r="B327" s="1">
        <v>4</v>
      </c>
      <c r="C327" s="1" t="s">
        <v>402</v>
      </c>
      <c r="D327" s="7" t="s">
        <v>120</v>
      </c>
      <c r="E327" s="1" t="s">
        <v>403</v>
      </c>
      <c r="F327" s="8">
        <v>5.47</v>
      </c>
      <c r="G327" s="9">
        <v>324</v>
      </c>
      <c r="H327" s="10">
        <f t="shared" si="12"/>
        <v>1772.28</v>
      </c>
    </row>
    <row r="328" spans="1:8" x14ac:dyDescent="0.25">
      <c r="A328" s="1" t="s">
        <v>395</v>
      </c>
      <c r="B328" s="1">
        <v>5</v>
      </c>
      <c r="C328" s="1" t="s">
        <v>404</v>
      </c>
      <c r="D328" s="7" t="s">
        <v>120</v>
      </c>
      <c r="E328" s="1" t="s">
        <v>405</v>
      </c>
      <c r="F328" s="8">
        <v>5.46</v>
      </c>
      <c r="G328" s="9">
        <v>223</v>
      </c>
      <c r="H328" s="10">
        <f t="shared" si="12"/>
        <v>1217.58</v>
      </c>
    </row>
    <row r="329" spans="1:8" x14ac:dyDescent="0.25">
      <c r="A329" s="1" t="s">
        <v>395</v>
      </c>
      <c r="B329" s="1">
        <v>6</v>
      </c>
      <c r="C329" s="1" t="s">
        <v>406</v>
      </c>
      <c r="D329" s="7" t="s">
        <v>120</v>
      </c>
      <c r="E329" s="1" t="s">
        <v>407</v>
      </c>
      <c r="F329" s="8">
        <v>2.6</v>
      </c>
      <c r="G329" s="9">
        <v>627</v>
      </c>
      <c r="H329" s="10">
        <f t="shared" si="12"/>
        <v>1630.2</v>
      </c>
    </row>
    <row r="330" spans="1:8" x14ac:dyDescent="0.25">
      <c r="A330" s="1" t="s">
        <v>395</v>
      </c>
      <c r="B330" s="1">
        <v>7</v>
      </c>
      <c r="C330" s="1" t="s">
        <v>408</v>
      </c>
      <c r="D330" s="7" t="s">
        <v>120</v>
      </c>
      <c r="E330" s="1" t="s">
        <v>409</v>
      </c>
      <c r="F330" s="8">
        <v>3.39</v>
      </c>
      <c r="G330" s="9">
        <v>627</v>
      </c>
      <c r="H330" s="10">
        <f t="shared" si="12"/>
        <v>2125.5300000000002</v>
      </c>
    </row>
    <row r="331" spans="1:8" x14ac:dyDescent="0.25">
      <c r="A331" s="1" t="s">
        <v>395</v>
      </c>
      <c r="B331" s="1">
        <v>8</v>
      </c>
      <c r="C331" s="1" t="s">
        <v>410</v>
      </c>
      <c r="D331" s="7" t="s">
        <v>120</v>
      </c>
      <c r="E331" s="1" t="s">
        <v>411</v>
      </c>
      <c r="F331" s="8">
        <v>2.63</v>
      </c>
      <c r="G331" s="9">
        <v>189</v>
      </c>
      <c r="H331" s="10">
        <f t="shared" si="12"/>
        <v>497.07</v>
      </c>
    </row>
    <row r="332" spans="1:8" x14ac:dyDescent="0.25">
      <c r="A332" s="1" t="s">
        <v>395</v>
      </c>
      <c r="B332" s="1">
        <v>9</v>
      </c>
      <c r="C332" s="1" t="s">
        <v>412</v>
      </c>
      <c r="D332" s="7" t="s">
        <v>120</v>
      </c>
      <c r="E332" s="1" t="s">
        <v>413</v>
      </c>
      <c r="F332" s="8">
        <v>3.37</v>
      </c>
      <c r="G332" s="9">
        <v>627</v>
      </c>
      <c r="H332" s="10">
        <f t="shared" si="12"/>
        <v>2112.9899999999998</v>
      </c>
    </row>
    <row r="333" spans="1:8" x14ac:dyDescent="0.25">
      <c r="A333" s="1" t="s">
        <v>395</v>
      </c>
      <c r="B333" s="1">
        <v>10</v>
      </c>
      <c r="C333" s="1" t="s">
        <v>414</v>
      </c>
      <c r="D333" s="7" t="s">
        <v>120</v>
      </c>
      <c r="E333" s="1" t="s">
        <v>415</v>
      </c>
      <c r="F333" s="8">
        <v>3.37</v>
      </c>
      <c r="G333" s="9">
        <v>627</v>
      </c>
      <c r="H333" s="10">
        <f t="shared" si="12"/>
        <v>2112.9899999999998</v>
      </c>
    </row>
    <row r="334" spans="1:8" x14ac:dyDescent="0.25">
      <c r="A334" s="1" t="s">
        <v>395</v>
      </c>
      <c r="B334" s="1">
        <v>11</v>
      </c>
      <c r="C334" s="1" t="s">
        <v>416</v>
      </c>
      <c r="D334" s="7" t="s">
        <v>120</v>
      </c>
      <c r="E334" s="1" t="s">
        <v>417</v>
      </c>
      <c r="F334" s="8">
        <v>3.4</v>
      </c>
      <c r="G334" s="9">
        <v>223</v>
      </c>
      <c r="H334" s="10">
        <f t="shared" si="12"/>
        <v>758.2</v>
      </c>
    </row>
    <row r="335" spans="1:8" x14ac:dyDescent="0.25">
      <c r="A335" s="1" t="s">
        <v>395</v>
      </c>
      <c r="B335" s="1">
        <v>12</v>
      </c>
      <c r="C335" s="1" t="s">
        <v>418</v>
      </c>
      <c r="D335" s="7" t="s">
        <v>120</v>
      </c>
      <c r="E335" s="1" t="s">
        <v>419</v>
      </c>
      <c r="F335" s="8">
        <v>3.27</v>
      </c>
      <c r="G335" s="9">
        <v>189</v>
      </c>
      <c r="H335" s="10">
        <f t="shared" si="12"/>
        <v>618.03</v>
      </c>
    </row>
    <row r="336" spans="1:8" x14ac:dyDescent="0.25">
      <c r="A336" s="1" t="s">
        <v>395</v>
      </c>
      <c r="B336" s="1">
        <v>13</v>
      </c>
      <c r="C336" s="1" t="s">
        <v>420</v>
      </c>
      <c r="D336" s="7" t="s">
        <v>120</v>
      </c>
      <c r="E336" s="1" t="s">
        <v>421</v>
      </c>
      <c r="F336" s="8">
        <v>2.78</v>
      </c>
      <c r="G336" s="9">
        <v>219</v>
      </c>
      <c r="H336" s="10">
        <f t="shared" si="12"/>
        <v>608.82000000000005</v>
      </c>
    </row>
    <row r="337" spans="1:8" x14ac:dyDescent="0.25">
      <c r="A337" s="1" t="s">
        <v>395</v>
      </c>
      <c r="B337" s="1">
        <v>14</v>
      </c>
      <c r="C337" s="1" t="s">
        <v>422</v>
      </c>
      <c r="D337" s="7" t="s">
        <v>120</v>
      </c>
      <c r="E337" s="1" t="s">
        <v>423</v>
      </c>
      <c r="F337" s="8">
        <v>3.36</v>
      </c>
      <c r="G337" s="9">
        <v>219</v>
      </c>
      <c r="H337" s="10">
        <f t="shared" si="12"/>
        <v>735.84</v>
      </c>
    </row>
    <row r="338" spans="1:8" x14ac:dyDescent="0.25">
      <c r="A338" s="1" t="s">
        <v>395</v>
      </c>
      <c r="B338" s="1">
        <v>15</v>
      </c>
      <c r="C338" s="1" t="s">
        <v>424</v>
      </c>
      <c r="D338" s="7" t="s">
        <v>120</v>
      </c>
      <c r="E338" s="1" t="s">
        <v>425</v>
      </c>
      <c r="F338" s="8">
        <v>2.4700000000000002</v>
      </c>
      <c r="G338" s="9">
        <v>219</v>
      </c>
      <c r="H338" s="10">
        <f t="shared" si="12"/>
        <v>540.92999999999995</v>
      </c>
    </row>
    <row r="339" spans="1:8" x14ac:dyDescent="0.25">
      <c r="A339" s="1" t="s">
        <v>395</v>
      </c>
      <c r="B339" s="1">
        <v>16</v>
      </c>
      <c r="C339" s="1" t="s">
        <v>426</v>
      </c>
      <c r="D339" s="7" t="s">
        <v>120</v>
      </c>
      <c r="E339" s="1" t="s">
        <v>427</v>
      </c>
      <c r="F339" s="8">
        <v>4.7300000000000004</v>
      </c>
      <c r="G339" s="9">
        <v>219</v>
      </c>
      <c r="H339" s="10">
        <f t="shared" si="12"/>
        <v>1035.8699999999999</v>
      </c>
    </row>
    <row r="340" spans="1:8" x14ac:dyDescent="0.25">
      <c r="A340" s="1" t="s">
        <v>395</v>
      </c>
      <c r="B340" s="1">
        <v>17</v>
      </c>
      <c r="C340" s="1" t="s">
        <v>428</v>
      </c>
      <c r="D340" s="7" t="s">
        <v>120</v>
      </c>
      <c r="E340" s="1" t="s">
        <v>429</v>
      </c>
      <c r="F340" s="8">
        <v>1.91</v>
      </c>
      <c r="G340" s="9">
        <v>219</v>
      </c>
      <c r="H340" s="10">
        <f t="shared" si="12"/>
        <v>418.29</v>
      </c>
    </row>
    <row r="341" spans="1:8" x14ac:dyDescent="0.25">
      <c r="A341" s="1" t="s">
        <v>395</v>
      </c>
      <c r="B341" s="1">
        <v>18</v>
      </c>
      <c r="C341" s="1" t="s">
        <v>430</v>
      </c>
      <c r="D341" s="7" t="s">
        <v>120</v>
      </c>
      <c r="E341" s="1" t="s">
        <v>431</v>
      </c>
      <c r="F341" s="8">
        <v>3.51</v>
      </c>
      <c r="G341" s="9">
        <v>257</v>
      </c>
      <c r="H341" s="10">
        <f t="shared" si="12"/>
        <v>902.07</v>
      </c>
    </row>
    <row r="342" spans="1:8" x14ac:dyDescent="0.25">
      <c r="A342" s="1" t="s">
        <v>395</v>
      </c>
      <c r="B342" s="1">
        <v>19</v>
      </c>
      <c r="C342" s="1" t="s">
        <v>432</v>
      </c>
      <c r="D342" s="7" t="s">
        <v>120</v>
      </c>
      <c r="E342" s="1" t="s">
        <v>433</v>
      </c>
      <c r="F342" s="8">
        <v>5.61</v>
      </c>
      <c r="G342" s="9">
        <v>37</v>
      </c>
      <c r="H342" s="10">
        <f t="shared" si="12"/>
        <v>207.57</v>
      </c>
    </row>
    <row r="343" spans="1:8" x14ac:dyDescent="0.25">
      <c r="A343" s="1" t="s">
        <v>395</v>
      </c>
      <c r="B343" s="1">
        <v>20</v>
      </c>
      <c r="C343" s="1" t="s">
        <v>434</v>
      </c>
      <c r="D343" s="7" t="s">
        <v>120</v>
      </c>
      <c r="E343" s="1" t="s">
        <v>435</v>
      </c>
      <c r="F343" s="8">
        <v>5.04</v>
      </c>
      <c r="G343" s="9">
        <v>37</v>
      </c>
      <c r="H343" s="10">
        <f t="shared" si="12"/>
        <v>186.48</v>
      </c>
    </row>
    <row r="344" spans="1:8" x14ac:dyDescent="0.25">
      <c r="A344" s="1" t="s">
        <v>395</v>
      </c>
      <c r="B344" s="1">
        <v>21</v>
      </c>
      <c r="C344" s="1" t="s">
        <v>436</v>
      </c>
      <c r="D344" s="7" t="s">
        <v>120</v>
      </c>
      <c r="E344" s="1" t="s">
        <v>437</v>
      </c>
      <c r="F344" s="8">
        <v>3.52</v>
      </c>
      <c r="G344" s="9">
        <v>220</v>
      </c>
      <c r="H344" s="10">
        <f t="shared" si="12"/>
        <v>774.4</v>
      </c>
    </row>
    <row r="345" spans="1:8" x14ac:dyDescent="0.25">
      <c r="A345" s="1" t="s">
        <v>395</v>
      </c>
      <c r="B345" s="1">
        <v>22</v>
      </c>
      <c r="C345" s="1" t="s">
        <v>438</v>
      </c>
      <c r="D345" s="7" t="s">
        <v>120</v>
      </c>
      <c r="E345" s="1" t="s">
        <v>439</v>
      </c>
      <c r="F345" s="8">
        <v>1.77</v>
      </c>
      <c r="G345" s="9">
        <v>96</v>
      </c>
      <c r="H345" s="10">
        <f t="shared" si="12"/>
        <v>169.92</v>
      </c>
    </row>
    <row r="346" spans="1:8" x14ac:dyDescent="0.25">
      <c r="A346" s="1" t="s">
        <v>395</v>
      </c>
      <c r="B346" s="1">
        <v>23</v>
      </c>
      <c r="C346" s="1" t="s">
        <v>440</v>
      </c>
      <c r="D346" s="7" t="s">
        <v>120</v>
      </c>
      <c r="E346" s="1" t="s">
        <v>441</v>
      </c>
      <c r="F346" s="8">
        <v>3.36</v>
      </c>
      <c r="G346" s="9">
        <v>96</v>
      </c>
      <c r="H346" s="10">
        <f t="shared" si="12"/>
        <v>322.56</v>
      </c>
    </row>
    <row r="347" spans="1:8" x14ac:dyDescent="0.25">
      <c r="A347" s="1" t="s">
        <v>395</v>
      </c>
      <c r="B347" s="1">
        <v>24</v>
      </c>
      <c r="C347" s="1" t="s">
        <v>442</v>
      </c>
      <c r="D347" s="7" t="s">
        <v>120</v>
      </c>
      <c r="E347" s="1" t="s">
        <v>443</v>
      </c>
      <c r="F347" s="8">
        <v>0.69</v>
      </c>
      <c r="G347" s="9">
        <v>96</v>
      </c>
      <c r="H347" s="10">
        <f t="shared" si="12"/>
        <v>66.239999999999995</v>
      </c>
    </row>
    <row r="348" spans="1:8" x14ac:dyDescent="0.25">
      <c r="A348" s="1" t="s">
        <v>395</v>
      </c>
      <c r="B348" s="1">
        <v>25</v>
      </c>
      <c r="C348" s="1" t="s">
        <v>444</v>
      </c>
      <c r="D348" s="7" t="s">
        <v>120</v>
      </c>
      <c r="E348" s="1" t="s">
        <v>445</v>
      </c>
      <c r="F348" s="8">
        <v>2</v>
      </c>
      <c r="G348" s="9">
        <v>96</v>
      </c>
      <c r="H348" s="10">
        <f t="shared" si="12"/>
        <v>192</v>
      </c>
    </row>
    <row r="349" spans="1:8" x14ac:dyDescent="0.25">
      <c r="A349" s="1" t="s">
        <v>395</v>
      </c>
      <c r="B349" s="1">
        <v>26</v>
      </c>
      <c r="C349" s="1" t="s">
        <v>446</v>
      </c>
      <c r="D349" s="7" t="s">
        <v>120</v>
      </c>
      <c r="E349" s="1" t="s">
        <v>447</v>
      </c>
      <c r="F349" s="8">
        <v>3.78</v>
      </c>
      <c r="G349" s="9">
        <v>96</v>
      </c>
      <c r="H349" s="10">
        <f t="shared" si="12"/>
        <v>362.88</v>
      </c>
    </row>
    <row r="350" spans="1:8" x14ac:dyDescent="0.25">
      <c r="A350" s="1" t="s">
        <v>395</v>
      </c>
      <c r="B350" s="1">
        <v>27</v>
      </c>
      <c r="C350" s="1" t="s">
        <v>448</v>
      </c>
      <c r="D350" s="7" t="s">
        <v>120</v>
      </c>
      <c r="E350" s="1" t="s">
        <v>449</v>
      </c>
      <c r="F350" s="8">
        <v>4.4400000000000004</v>
      </c>
      <c r="G350" s="9">
        <v>1287</v>
      </c>
      <c r="H350" s="10">
        <f t="shared" si="12"/>
        <v>5714.28</v>
      </c>
    </row>
    <row r="351" spans="1:8" x14ac:dyDescent="0.25">
      <c r="A351" s="1" t="s">
        <v>395</v>
      </c>
      <c r="B351" s="1">
        <v>28</v>
      </c>
      <c r="C351" s="1" t="s">
        <v>450</v>
      </c>
      <c r="D351" s="7" t="s">
        <v>120</v>
      </c>
      <c r="E351" s="1" t="s">
        <v>451</v>
      </c>
      <c r="F351" s="8">
        <v>7.73</v>
      </c>
      <c r="G351" s="9">
        <v>3651</v>
      </c>
      <c r="H351" s="10">
        <f t="shared" si="12"/>
        <v>28222.23</v>
      </c>
    </row>
    <row r="352" spans="1:8" x14ac:dyDescent="0.25">
      <c r="A352" s="1" t="s">
        <v>395</v>
      </c>
      <c r="B352" s="1">
        <v>29</v>
      </c>
      <c r="C352" s="1" t="s">
        <v>452</v>
      </c>
      <c r="D352" s="7" t="s">
        <v>120</v>
      </c>
      <c r="E352" s="1" t="s">
        <v>453</v>
      </c>
      <c r="F352" s="8">
        <v>13.4</v>
      </c>
      <c r="G352" s="9">
        <v>1749</v>
      </c>
      <c r="H352" s="10">
        <f t="shared" si="12"/>
        <v>23436.6</v>
      </c>
    </row>
    <row r="353" spans="1:8" x14ac:dyDescent="0.25">
      <c r="E353" s="5" t="s">
        <v>35</v>
      </c>
      <c r="F353" s="5"/>
      <c r="G353" s="5"/>
      <c r="H353" s="11">
        <f>SUM(H324:H352)</f>
        <v>81872.66</v>
      </c>
    </row>
    <row r="355" spans="1:8" x14ac:dyDescent="0.25">
      <c r="C355" s="5" t="s">
        <v>8</v>
      </c>
      <c r="D355" s="6" t="s">
        <v>9</v>
      </c>
      <c r="E355" s="5" t="s">
        <v>10</v>
      </c>
    </row>
    <row r="356" spans="1:8" x14ac:dyDescent="0.25">
      <c r="C356" s="5" t="s">
        <v>11</v>
      </c>
      <c r="D356" s="6" t="s">
        <v>12</v>
      </c>
      <c r="E356" s="5" t="s">
        <v>13</v>
      </c>
    </row>
    <row r="357" spans="1:8" x14ac:dyDescent="0.25">
      <c r="C357" s="5" t="s">
        <v>14</v>
      </c>
      <c r="D357" s="6" t="s">
        <v>365</v>
      </c>
      <c r="E357" s="5" t="s">
        <v>366</v>
      </c>
    </row>
    <row r="358" spans="1:8" x14ac:dyDescent="0.25">
      <c r="C358" s="5" t="s">
        <v>51</v>
      </c>
      <c r="D358" s="6" t="s">
        <v>15</v>
      </c>
      <c r="E358" s="5" t="s">
        <v>367</v>
      </c>
    </row>
    <row r="359" spans="1:8" x14ac:dyDescent="0.25">
      <c r="C359" s="5" t="s">
        <v>315</v>
      </c>
      <c r="D359" s="6" t="s">
        <v>49</v>
      </c>
      <c r="E359" s="5" t="s">
        <v>454</v>
      </c>
    </row>
    <row r="361" spans="1:8" x14ac:dyDescent="0.25">
      <c r="A361" s="1" t="s">
        <v>455</v>
      </c>
      <c r="B361" s="1">
        <v>1</v>
      </c>
      <c r="C361" s="1" t="s">
        <v>456</v>
      </c>
      <c r="D361" s="7" t="s">
        <v>22</v>
      </c>
      <c r="E361" s="1" t="s">
        <v>457</v>
      </c>
      <c r="F361" s="8">
        <v>57.97</v>
      </c>
      <c r="G361" s="9">
        <v>111.3</v>
      </c>
      <c r="H361" s="10">
        <f>ROUND(ROUND(F361,2)*ROUND(G361,3),2)</f>
        <v>6452.06</v>
      </c>
    </row>
    <row r="362" spans="1:8" ht="102" x14ac:dyDescent="0.25">
      <c r="A362" s="1" t="s">
        <v>455</v>
      </c>
      <c r="B362" s="1">
        <v>2</v>
      </c>
      <c r="C362" s="1" t="s">
        <v>458</v>
      </c>
      <c r="D362" s="7" t="s">
        <v>29</v>
      </c>
      <c r="E362" s="12" t="s">
        <v>459</v>
      </c>
      <c r="F362" s="8">
        <v>1.6</v>
      </c>
      <c r="G362" s="9">
        <v>637</v>
      </c>
      <c r="H362" s="10">
        <f>ROUND(ROUND(F362,2)*ROUND(G362,3),2)</f>
        <v>1019.2</v>
      </c>
    </row>
    <row r="363" spans="1:8" ht="102" x14ac:dyDescent="0.25">
      <c r="A363" s="1" t="s">
        <v>455</v>
      </c>
      <c r="B363" s="1">
        <v>3</v>
      </c>
      <c r="C363" s="1" t="s">
        <v>460</v>
      </c>
      <c r="D363" s="7" t="s">
        <v>29</v>
      </c>
      <c r="E363" s="12" t="s">
        <v>461</v>
      </c>
      <c r="F363" s="8">
        <v>1.6</v>
      </c>
      <c r="G363" s="9">
        <v>105</v>
      </c>
      <c r="H363" s="10">
        <f>ROUND(ROUND(F363,2)*ROUND(G363,3),2)</f>
        <v>168</v>
      </c>
    </row>
    <row r="364" spans="1:8" x14ac:dyDescent="0.25">
      <c r="E364" s="5" t="s">
        <v>35</v>
      </c>
      <c r="F364" s="5"/>
      <c r="G364" s="5"/>
      <c r="H364" s="11">
        <f>SUM(H361:H363)</f>
        <v>7639.26</v>
      </c>
    </row>
    <row r="366" spans="1:8" x14ac:dyDescent="0.25">
      <c r="C366" s="5" t="s">
        <v>8</v>
      </c>
      <c r="D366" s="6" t="s">
        <v>9</v>
      </c>
      <c r="E366" s="5" t="s">
        <v>10</v>
      </c>
    </row>
    <row r="367" spans="1:8" x14ac:dyDescent="0.25">
      <c r="C367" s="5" t="s">
        <v>11</v>
      </c>
      <c r="D367" s="6" t="s">
        <v>12</v>
      </c>
      <c r="E367" s="5" t="s">
        <v>13</v>
      </c>
    </row>
    <row r="368" spans="1:8" x14ac:dyDescent="0.25">
      <c r="C368" s="5" t="s">
        <v>14</v>
      </c>
      <c r="D368" s="6" t="s">
        <v>365</v>
      </c>
      <c r="E368" s="5" t="s">
        <v>366</v>
      </c>
    </row>
    <row r="369" spans="1:8" x14ac:dyDescent="0.25">
      <c r="C369" s="5" t="s">
        <v>51</v>
      </c>
      <c r="D369" s="6" t="s">
        <v>36</v>
      </c>
      <c r="E369" s="5" t="s">
        <v>462</v>
      </c>
    </row>
    <row r="371" spans="1:8" ht="90.75" x14ac:dyDescent="0.25">
      <c r="A371" s="1" t="s">
        <v>463</v>
      </c>
      <c r="B371" s="1">
        <v>1</v>
      </c>
      <c r="C371" s="1" t="s">
        <v>464</v>
      </c>
      <c r="D371" s="7" t="s">
        <v>120</v>
      </c>
      <c r="E371" s="12" t="s">
        <v>465</v>
      </c>
      <c r="F371" s="8">
        <v>672</v>
      </c>
      <c r="G371" s="9">
        <v>1</v>
      </c>
      <c r="H371" s="10">
        <f t="shared" ref="H371:H407" si="13">ROUND(ROUND(F371,2)*ROUND(G371,3),2)</f>
        <v>672</v>
      </c>
    </row>
    <row r="372" spans="1:8" x14ac:dyDescent="0.25">
      <c r="A372" s="1" t="s">
        <v>463</v>
      </c>
      <c r="B372" s="1">
        <v>2</v>
      </c>
      <c r="C372" s="1" t="s">
        <v>466</v>
      </c>
      <c r="D372" s="7" t="s">
        <v>120</v>
      </c>
      <c r="E372" s="1" t="s">
        <v>467</v>
      </c>
      <c r="F372" s="8">
        <v>15.54</v>
      </c>
      <c r="G372" s="9">
        <v>13</v>
      </c>
      <c r="H372" s="10">
        <f t="shared" si="13"/>
        <v>202.02</v>
      </c>
    </row>
    <row r="373" spans="1:8" x14ac:dyDescent="0.25">
      <c r="A373" s="1" t="s">
        <v>463</v>
      </c>
      <c r="B373" s="1">
        <v>3</v>
      </c>
      <c r="C373" s="1" t="s">
        <v>468</v>
      </c>
      <c r="D373" s="7" t="s">
        <v>120</v>
      </c>
      <c r="E373" s="1" t="s">
        <v>469</v>
      </c>
      <c r="F373" s="8">
        <v>18.809999999999999</v>
      </c>
      <c r="G373" s="9">
        <v>61</v>
      </c>
      <c r="H373" s="10">
        <f t="shared" si="13"/>
        <v>1147.4100000000001</v>
      </c>
    </row>
    <row r="374" spans="1:8" x14ac:dyDescent="0.25">
      <c r="A374" s="1" t="s">
        <v>463</v>
      </c>
      <c r="B374" s="1">
        <v>4</v>
      </c>
      <c r="C374" s="1" t="s">
        <v>470</v>
      </c>
      <c r="D374" s="7" t="s">
        <v>19</v>
      </c>
      <c r="E374" s="1" t="s">
        <v>471</v>
      </c>
      <c r="F374" s="8">
        <v>3.51</v>
      </c>
      <c r="G374" s="9">
        <v>5683</v>
      </c>
      <c r="H374" s="10">
        <f t="shared" si="13"/>
        <v>19947.330000000002</v>
      </c>
    </row>
    <row r="375" spans="1:8" x14ac:dyDescent="0.25">
      <c r="A375" s="1" t="s">
        <v>463</v>
      </c>
      <c r="B375" s="1">
        <v>5</v>
      </c>
      <c r="C375" s="1" t="s">
        <v>472</v>
      </c>
      <c r="D375" s="7" t="s">
        <v>120</v>
      </c>
      <c r="E375" s="1" t="s">
        <v>473</v>
      </c>
      <c r="F375" s="8">
        <v>20.25</v>
      </c>
      <c r="G375" s="9">
        <v>13</v>
      </c>
      <c r="H375" s="10">
        <f t="shared" si="13"/>
        <v>263.25</v>
      </c>
    </row>
    <row r="376" spans="1:8" x14ac:dyDescent="0.25">
      <c r="A376" s="1" t="s">
        <v>463</v>
      </c>
      <c r="B376" s="1">
        <v>6</v>
      </c>
      <c r="C376" s="1" t="s">
        <v>474</v>
      </c>
      <c r="D376" s="7" t="s">
        <v>19</v>
      </c>
      <c r="E376" s="1" t="s">
        <v>475</v>
      </c>
      <c r="F376" s="8">
        <v>4.8099999999999996</v>
      </c>
      <c r="G376" s="9">
        <v>25</v>
      </c>
      <c r="H376" s="10">
        <f t="shared" si="13"/>
        <v>120.25</v>
      </c>
    </row>
    <row r="377" spans="1:8" x14ac:dyDescent="0.25">
      <c r="A377" s="1" t="s">
        <v>463</v>
      </c>
      <c r="B377" s="1">
        <v>7</v>
      </c>
      <c r="C377" s="1" t="s">
        <v>476</v>
      </c>
      <c r="D377" s="7" t="s">
        <v>19</v>
      </c>
      <c r="E377" s="1" t="s">
        <v>477</v>
      </c>
      <c r="F377" s="8">
        <v>3.85</v>
      </c>
      <c r="G377" s="9">
        <v>43</v>
      </c>
      <c r="H377" s="10">
        <f t="shared" si="13"/>
        <v>165.55</v>
      </c>
    </row>
    <row r="378" spans="1:8" x14ac:dyDescent="0.25">
      <c r="A378" s="1" t="s">
        <v>463</v>
      </c>
      <c r="B378" s="1">
        <v>8</v>
      </c>
      <c r="C378" s="1" t="s">
        <v>478</v>
      </c>
      <c r="D378" s="7" t="s">
        <v>19</v>
      </c>
      <c r="E378" s="1" t="s">
        <v>479</v>
      </c>
      <c r="F378" s="8">
        <v>6.26</v>
      </c>
      <c r="G378" s="9">
        <v>63.5</v>
      </c>
      <c r="H378" s="10">
        <f t="shared" si="13"/>
        <v>397.51</v>
      </c>
    </row>
    <row r="379" spans="1:8" x14ac:dyDescent="0.25">
      <c r="A379" s="1" t="s">
        <v>463</v>
      </c>
      <c r="B379" s="1">
        <v>9</v>
      </c>
      <c r="C379" s="1" t="s">
        <v>480</v>
      </c>
      <c r="D379" s="7" t="s">
        <v>19</v>
      </c>
      <c r="E379" s="1" t="s">
        <v>481</v>
      </c>
      <c r="F379" s="8">
        <v>7.77</v>
      </c>
      <c r="G379" s="9">
        <v>27</v>
      </c>
      <c r="H379" s="10">
        <f t="shared" si="13"/>
        <v>209.79</v>
      </c>
    </row>
    <row r="380" spans="1:8" x14ac:dyDescent="0.25">
      <c r="A380" s="1" t="s">
        <v>463</v>
      </c>
      <c r="B380" s="1">
        <v>10</v>
      </c>
      <c r="C380" s="1" t="s">
        <v>482</v>
      </c>
      <c r="D380" s="7" t="s">
        <v>19</v>
      </c>
      <c r="E380" s="1" t="s">
        <v>483</v>
      </c>
      <c r="F380" s="8">
        <v>13.11</v>
      </c>
      <c r="G380" s="9">
        <v>99</v>
      </c>
      <c r="H380" s="10">
        <f t="shared" si="13"/>
        <v>1297.8900000000001</v>
      </c>
    </row>
    <row r="381" spans="1:8" x14ac:dyDescent="0.25">
      <c r="A381" s="1" t="s">
        <v>463</v>
      </c>
      <c r="B381" s="1">
        <v>11</v>
      </c>
      <c r="C381" s="1" t="s">
        <v>484</v>
      </c>
      <c r="D381" s="7" t="s">
        <v>485</v>
      </c>
      <c r="E381" s="1" t="s">
        <v>486</v>
      </c>
      <c r="F381" s="8">
        <v>1155</v>
      </c>
      <c r="G381" s="9">
        <v>1</v>
      </c>
      <c r="H381" s="10">
        <f t="shared" si="13"/>
        <v>1155</v>
      </c>
    </row>
    <row r="382" spans="1:8" ht="113.25" x14ac:dyDescent="0.25">
      <c r="A382" s="1" t="s">
        <v>463</v>
      </c>
      <c r="B382" s="1">
        <v>12</v>
      </c>
      <c r="C382" s="1" t="s">
        <v>487</v>
      </c>
      <c r="D382" s="7" t="s">
        <v>120</v>
      </c>
      <c r="E382" s="12" t="s">
        <v>488</v>
      </c>
      <c r="F382" s="8">
        <v>1254.3900000000001</v>
      </c>
      <c r="G382" s="9">
        <v>1</v>
      </c>
      <c r="H382" s="10">
        <f t="shared" si="13"/>
        <v>1254.3900000000001</v>
      </c>
    </row>
    <row r="383" spans="1:8" x14ac:dyDescent="0.25">
      <c r="A383" s="1" t="s">
        <v>463</v>
      </c>
      <c r="B383" s="1">
        <v>13</v>
      </c>
      <c r="C383" s="1" t="s">
        <v>489</v>
      </c>
      <c r="D383" s="7" t="s">
        <v>19</v>
      </c>
      <c r="E383" s="1" t="s">
        <v>490</v>
      </c>
      <c r="F383" s="8">
        <v>46.87</v>
      </c>
      <c r="G383" s="9">
        <v>360</v>
      </c>
      <c r="H383" s="10">
        <f t="shared" si="13"/>
        <v>16873.2</v>
      </c>
    </row>
    <row r="384" spans="1:8" x14ac:dyDescent="0.25">
      <c r="A384" s="1" t="s">
        <v>463</v>
      </c>
      <c r="B384" s="1">
        <v>14</v>
      </c>
      <c r="C384" s="1" t="s">
        <v>491</v>
      </c>
      <c r="D384" s="7" t="s">
        <v>19</v>
      </c>
      <c r="E384" s="1" t="s">
        <v>492</v>
      </c>
      <c r="F384" s="8">
        <v>49.22</v>
      </c>
      <c r="G384" s="9">
        <v>189.5</v>
      </c>
      <c r="H384" s="10">
        <f t="shared" si="13"/>
        <v>9327.19</v>
      </c>
    </row>
    <row r="385" spans="1:8" x14ac:dyDescent="0.25">
      <c r="A385" s="1" t="s">
        <v>463</v>
      </c>
      <c r="B385" s="1">
        <v>15</v>
      </c>
      <c r="C385" s="1" t="s">
        <v>493</v>
      </c>
      <c r="D385" s="7" t="s">
        <v>120</v>
      </c>
      <c r="E385" s="1" t="s">
        <v>494</v>
      </c>
      <c r="F385" s="8">
        <v>35.69</v>
      </c>
      <c r="G385" s="9">
        <v>1</v>
      </c>
      <c r="H385" s="10">
        <f t="shared" si="13"/>
        <v>35.69</v>
      </c>
    </row>
    <row r="386" spans="1:8" x14ac:dyDescent="0.25">
      <c r="A386" s="1" t="s">
        <v>463</v>
      </c>
      <c r="B386" s="1">
        <v>16</v>
      </c>
      <c r="C386" s="1" t="s">
        <v>495</v>
      </c>
      <c r="D386" s="7" t="s">
        <v>120</v>
      </c>
      <c r="E386" s="1" t="s">
        <v>496</v>
      </c>
      <c r="F386" s="8">
        <v>73.260000000000005</v>
      </c>
      <c r="G386" s="9">
        <v>3</v>
      </c>
      <c r="H386" s="10">
        <f t="shared" si="13"/>
        <v>219.78</v>
      </c>
    </row>
    <row r="387" spans="1:8" x14ac:dyDescent="0.25">
      <c r="A387" s="1" t="s">
        <v>463</v>
      </c>
      <c r="B387" s="1">
        <v>17</v>
      </c>
      <c r="C387" s="1" t="s">
        <v>497</v>
      </c>
      <c r="D387" s="7" t="s">
        <v>120</v>
      </c>
      <c r="E387" s="1" t="s">
        <v>498</v>
      </c>
      <c r="F387" s="8">
        <v>170.05</v>
      </c>
      <c r="G387" s="9">
        <v>5</v>
      </c>
      <c r="H387" s="10">
        <f t="shared" si="13"/>
        <v>850.25</v>
      </c>
    </row>
    <row r="388" spans="1:8" x14ac:dyDescent="0.25">
      <c r="A388" s="1" t="s">
        <v>463</v>
      </c>
      <c r="B388" s="1">
        <v>18</v>
      </c>
      <c r="C388" s="1" t="s">
        <v>499</v>
      </c>
      <c r="D388" s="7" t="s">
        <v>120</v>
      </c>
      <c r="E388" s="1" t="s">
        <v>500</v>
      </c>
      <c r="F388" s="8">
        <v>191.65</v>
      </c>
      <c r="G388" s="9">
        <v>32</v>
      </c>
      <c r="H388" s="10">
        <f t="shared" si="13"/>
        <v>6132.8</v>
      </c>
    </row>
    <row r="389" spans="1:8" x14ac:dyDescent="0.25">
      <c r="A389" s="1" t="s">
        <v>463</v>
      </c>
      <c r="B389" s="1">
        <v>19</v>
      </c>
      <c r="C389" s="1" t="s">
        <v>501</v>
      </c>
      <c r="D389" s="7" t="s">
        <v>120</v>
      </c>
      <c r="E389" s="1" t="s">
        <v>502</v>
      </c>
      <c r="F389" s="8">
        <v>498.57</v>
      </c>
      <c r="G389" s="9">
        <v>2</v>
      </c>
      <c r="H389" s="10">
        <f t="shared" si="13"/>
        <v>997.14</v>
      </c>
    </row>
    <row r="390" spans="1:8" x14ac:dyDescent="0.25">
      <c r="A390" s="1" t="s">
        <v>463</v>
      </c>
      <c r="B390" s="1">
        <v>20</v>
      </c>
      <c r="C390" s="1" t="s">
        <v>503</v>
      </c>
      <c r="D390" s="7" t="s">
        <v>120</v>
      </c>
      <c r="E390" s="1" t="s">
        <v>504</v>
      </c>
      <c r="F390" s="8">
        <v>298.39</v>
      </c>
      <c r="G390" s="9">
        <v>1</v>
      </c>
      <c r="H390" s="10">
        <f t="shared" si="13"/>
        <v>298.39</v>
      </c>
    </row>
    <row r="391" spans="1:8" x14ac:dyDescent="0.25">
      <c r="A391" s="1" t="s">
        <v>463</v>
      </c>
      <c r="B391" s="1">
        <v>21</v>
      </c>
      <c r="C391" s="1" t="s">
        <v>505</v>
      </c>
      <c r="D391" s="7" t="s">
        <v>120</v>
      </c>
      <c r="E391" s="1" t="s">
        <v>506</v>
      </c>
      <c r="F391" s="8">
        <v>1083.03</v>
      </c>
      <c r="G391" s="9">
        <v>1</v>
      </c>
      <c r="H391" s="10">
        <f t="shared" si="13"/>
        <v>1083.03</v>
      </c>
    </row>
    <row r="392" spans="1:8" x14ac:dyDescent="0.25">
      <c r="A392" s="1" t="s">
        <v>463</v>
      </c>
      <c r="B392" s="1">
        <v>22</v>
      </c>
      <c r="C392" s="1" t="s">
        <v>507</v>
      </c>
      <c r="D392" s="7" t="s">
        <v>120</v>
      </c>
      <c r="E392" s="1" t="s">
        <v>508</v>
      </c>
      <c r="F392" s="8">
        <v>3064.8</v>
      </c>
      <c r="G392" s="9">
        <v>1</v>
      </c>
      <c r="H392" s="10">
        <f t="shared" si="13"/>
        <v>3064.8</v>
      </c>
    </row>
    <row r="393" spans="1:8" x14ac:dyDescent="0.25">
      <c r="A393" s="1" t="s">
        <v>463</v>
      </c>
      <c r="B393" s="1">
        <v>23</v>
      </c>
      <c r="C393" s="1" t="s">
        <v>509</v>
      </c>
      <c r="D393" s="7" t="s">
        <v>120</v>
      </c>
      <c r="E393" s="1" t="s">
        <v>510</v>
      </c>
      <c r="F393" s="8">
        <v>262.7</v>
      </c>
      <c r="G393" s="9">
        <v>1</v>
      </c>
      <c r="H393" s="10">
        <f t="shared" si="13"/>
        <v>262.7</v>
      </c>
    </row>
    <row r="394" spans="1:8" x14ac:dyDescent="0.25">
      <c r="A394" s="1" t="s">
        <v>463</v>
      </c>
      <c r="B394" s="1">
        <v>24</v>
      </c>
      <c r="C394" s="1" t="s">
        <v>511</v>
      </c>
      <c r="D394" s="7" t="s">
        <v>120</v>
      </c>
      <c r="E394" s="1" t="s">
        <v>512</v>
      </c>
      <c r="F394" s="8">
        <v>2805.09</v>
      </c>
      <c r="G394" s="9">
        <v>1</v>
      </c>
      <c r="H394" s="10">
        <f t="shared" si="13"/>
        <v>2805.09</v>
      </c>
    </row>
    <row r="395" spans="1:8" x14ac:dyDescent="0.25">
      <c r="A395" s="1" t="s">
        <v>463</v>
      </c>
      <c r="B395" s="1">
        <v>25</v>
      </c>
      <c r="C395" s="1" t="s">
        <v>513</v>
      </c>
      <c r="D395" s="7" t="s">
        <v>19</v>
      </c>
      <c r="E395" s="1" t="s">
        <v>514</v>
      </c>
      <c r="F395" s="8">
        <v>3.18</v>
      </c>
      <c r="G395" s="9">
        <v>250</v>
      </c>
      <c r="H395" s="10">
        <f t="shared" si="13"/>
        <v>795</v>
      </c>
    </row>
    <row r="396" spans="1:8" x14ac:dyDescent="0.25">
      <c r="A396" s="1" t="s">
        <v>463</v>
      </c>
      <c r="B396" s="1">
        <v>26</v>
      </c>
      <c r="C396" s="1" t="s">
        <v>515</v>
      </c>
      <c r="D396" s="7" t="s">
        <v>19</v>
      </c>
      <c r="E396" s="1" t="s">
        <v>516</v>
      </c>
      <c r="F396" s="8">
        <v>4.8899999999999997</v>
      </c>
      <c r="G396" s="9">
        <v>310</v>
      </c>
      <c r="H396" s="10">
        <f t="shared" si="13"/>
        <v>1515.9</v>
      </c>
    </row>
    <row r="397" spans="1:8" x14ac:dyDescent="0.25">
      <c r="A397" s="1" t="s">
        <v>463</v>
      </c>
      <c r="B397" s="1">
        <v>27</v>
      </c>
      <c r="C397" s="1" t="s">
        <v>517</v>
      </c>
      <c r="D397" s="7" t="s">
        <v>19</v>
      </c>
      <c r="E397" s="1" t="s">
        <v>518</v>
      </c>
      <c r="F397" s="8">
        <v>7.09</v>
      </c>
      <c r="G397" s="9">
        <v>34</v>
      </c>
      <c r="H397" s="10">
        <f t="shared" si="13"/>
        <v>241.06</v>
      </c>
    </row>
    <row r="398" spans="1:8" x14ac:dyDescent="0.25">
      <c r="A398" s="1" t="s">
        <v>463</v>
      </c>
      <c r="B398" s="1">
        <v>28</v>
      </c>
      <c r="C398" s="1" t="s">
        <v>519</v>
      </c>
      <c r="D398" s="7" t="s">
        <v>19</v>
      </c>
      <c r="E398" s="1" t="s">
        <v>520</v>
      </c>
      <c r="F398" s="8">
        <v>8.5500000000000007</v>
      </c>
      <c r="G398" s="9">
        <v>270</v>
      </c>
      <c r="H398" s="10">
        <f t="shared" si="13"/>
        <v>2308.5</v>
      </c>
    </row>
    <row r="399" spans="1:8" x14ac:dyDescent="0.25">
      <c r="A399" s="1" t="s">
        <v>463</v>
      </c>
      <c r="B399" s="1">
        <v>29</v>
      </c>
      <c r="C399" s="1" t="s">
        <v>521</v>
      </c>
      <c r="D399" s="7" t="s">
        <v>19</v>
      </c>
      <c r="E399" s="1" t="s">
        <v>522</v>
      </c>
      <c r="F399" s="8">
        <v>10.050000000000001</v>
      </c>
      <c r="G399" s="9">
        <v>50</v>
      </c>
      <c r="H399" s="10">
        <f t="shared" si="13"/>
        <v>502.5</v>
      </c>
    </row>
    <row r="400" spans="1:8" x14ac:dyDescent="0.25">
      <c r="A400" s="1" t="s">
        <v>463</v>
      </c>
      <c r="B400" s="1">
        <v>30</v>
      </c>
      <c r="C400" s="1" t="s">
        <v>523</v>
      </c>
      <c r="D400" s="7" t="s">
        <v>19</v>
      </c>
      <c r="E400" s="1" t="s">
        <v>524</v>
      </c>
      <c r="F400" s="8">
        <v>13.11</v>
      </c>
      <c r="G400" s="9">
        <v>395</v>
      </c>
      <c r="H400" s="10">
        <f t="shared" si="13"/>
        <v>5178.45</v>
      </c>
    </row>
    <row r="401" spans="1:8" x14ac:dyDescent="0.25">
      <c r="A401" s="1" t="s">
        <v>463</v>
      </c>
      <c r="B401" s="1">
        <v>31</v>
      </c>
      <c r="C401" s="1" t="s">
        <v>525</v>
      </c>
      <c r="D401" s="7" t="s">
        <v>120</v>
      </c>
      <c r="E401" s="1" t="s">
        <v>526</v>
      </c>
      <c r="F401" s="8">
        <v>89.18</v>
      </c>
      <c r="G401" s="9">
        <v>1</v>
      </c>
      <c r="H401" s="10">
        <f t="shared" si="13"/>
        <v>89.18</v>
      </c>
    </row>
    <row r="402" spans="1:8" x14ac:dyDescent="0.25">
      <c r="A402" s="1" t="s">
        <v>463</v>
      </c>
      <c r="B402" s="1">
        <v>32</v>
      </c>
      <c r="C402" s="1" t="s">
        <v>527</v>
      </c>
      <c r="D402" s="7" t="s">
        <v>120</v>
      </c>
      <c r="E402" s="1" t="s">
        <v>528</v>
      </c>
      <c r="F402" s="8">
        <v>176.51</v>
      </c>
      <c r="G402" s="9">
        <v>5</v>
      </c>
      <c r="H402" s="10">
        <f t="shared" si="13"/>
        <v>882.55</v>
      </c>
    </row>
    <row r="403" spans="1:8" x14ac:dyDescent="0.25">
      <c r="A403" s="1" t="s">
        <v>463</v>
      </c>
      <c r="B403" s="1">
        <v>33</v>
      </c>
      <c r="C403" s="1" t="s">
        <v>529</v>
      </c>
      <c r="D403" s="7" t="s">
        <v>120</v>
      </c>
      <c r="E403" s="1" t="s">
        <v>530</v>
      </c>
      <c r="F403" s="8">
        <v>142.41999999999999</v>
      </c>
      <c r="G403" s="9">
        <v>1</v>
      </c>
      <c r="H403" s="10">
        <f t="shared" si="13"/>
        <v>142.41999999999999</v>
      </c>
    </row>
    <row r="404" spans="1:8" x14ac:dyDescent="0.25">
      <c r="A404" s="1" t="s">
        <v>463</v>
      </c>
      <c r="B404" s="1">
        <v>34</v>
      </c>
      <c r="C404" s="1" t="s">
        <v>531</v>
      </c>
      <c r="D404" s="7" t="s">
        <v>120</v>
      </c>
      <c r="E404" s="1" t="s">
        <v>532</v>
      </c>
      <c r="F404" s="8">
        <v>390.57</v>
      </c>
      <c r="G404" s="9">
        <v>5</v>
      </c>
      <c r="H404" s="10">
        <f t="shared" si="13"/>
        <v>1952.85</v>
      </c>
    </row>
    <row r="405" spans="1:8" x14ac:dyDescent="0.25">
      <c r="A405" s="1" t="s">
        <v>463</v>
      </c>
      <c r="B405" s="1">
        <v>35</v>
      </c>
      <c r="C405" s="1" t="s">
        <v>533</v>
      </c>
      <c r="D405" s="7" t="s">
        <v>120</v>
      </c>
      <c r="E405" s="1" t="s">
        <v>534</v>
      </c>
      <c r="F405" s="8">
        <v>50.69</v>
      </c>
      <c r="G405" s="9">
        <v>1</v>
      </c>
      <c r="H405" s="10">
        <f t="shared" si="13"/>
        <v>50.69</v>
      </c>
    </row>
    <row r="406" spans="1:8" x14ac:dyDescent="0.25">
      <c r="A406" s="1" t="s">
        <v>463</v>
      </c>
      <c r="B406" s="1">
        <v>36</v>
      </c>
      <c r="C406" s="1" t="s">
        <v>535</v>
      </c>
      <c r="D406" s="7" t="s">
        <v>120</v>
      </c>
      <c r="E406" s="1" t="s">
        <v>536</v>
      </c>
      <c r="F406" s="8">
        <v>45.21</v>
      </c>
      <c r="G406" s="9">
        <v>5</v>
      </c>
      <c r="H406" s="10">
        <f t="shared" si="13"/>
        <v>226.05</v>
      </c>
    </row>
    <row r="407" spans="1:8" x14ac:dyDescent="0.25">
      <c r="A407" s="1" t="s">
        <v>463</v>
      </c>
      <c r="B407" s="1">
        <v>37</v>
      </c>
      <c r="C407" s="1" t="s">
        <v>537</v>
      </c>
      <c r="D407" s="7" t="s">
        <v>120</v>
      </c>
      <c r="E407" s="1" t="s">
        <v>538</v>
      </c>
      <c r="F407" s="8">
        <v>26.47</v>
      </c>
      <c r="G407" s="9">
        <v>1</v>
      </c>
      <c r="H407" s="10">
        <f t="shared" si="13"/>
        <v>26.47</v>
      </c>
    </row>
    <row r="408" spans="1:8" x14ac:dyDescent="0.25">
      <c r="E408" s="5" t="s">
        <v>35</v>
      </c>
      <c r="F408" s="5"/>
      <c r="G408" s="5"/>
      <c r="H408" s="11">
        <f>SUM(H371:H407)</f>
        <v>82694.069999999992</v>
      </c>
    </row>
    <row r="410" spans="1:8" x14ac:dyDescent="0.25">
      <c r="C410" s="5" t="s">
        <v>8</v>
      </c>
      <c r="D410" s="6" t="s">
        <v>9</v>
      </c>
      <c r="E410" s="5" t="s">
        <v>10</v>
      </c>
    </row>
    <row r="411" spans="1:8" x14ac:dyDescent="0.25">
      <c r="C411" s="5" t="s">
        <v>11</v>
      </c>
      <c r="D411" s="6" t="s">
        <v>12</v>
      </c>
      <c r="E411" s="5" t="s">
        <v>13</v>
      </c>
    </row>
    <row r="412" spans="1:8" x14ac:dyDescent="0.25">
      <c r="C412" s="5" t="s">
        <v>14</v>
      </c>
      <c r="D412" s="6" t="s">
        <v>365</v>
      </c>
      <c r="E412" s="5" t="s">
        <v>366</v>
      </c>
    </row>
    <row r="413" spans="1:8" x14ac:dyDescent="0.25">
      <c r="C413" s="5" t="s">
        <v>51</v>
      </c>
      <c r="D413" s="6" t="s">
        <v>49</v>
      </c>
      <c r="E413" s="5" t="s">
        <v>539</v>
      </c>
    </row>
    <row r="415" spans="1:8" x14ac:dyDescent="0.25">
      <c r="A415" s="1" t="s">
        <v>540</v>
      </c>
      <c r="B415" s="1">
        <v>1</v>
      </c>
      <c r="C415" s="1" t="s">
        <v>541</v>
      </c>
      <c r="D415" s="7" t="s">
        <v>29</v>
      </c>
      <c r="E415" s="1" t="s">
        <v>542</v>
      </c>
      <c r="F415" s="8">
        <v>5.69</v>
      </c>
      <c r="G415" s="9">
        <v>2430</v>
      </c>
      <c r="H415" s="10">
        <f>ROUND(ROUND(F415,2)*ROUND(G415,3),2)</f>
        <v>13826.7</v>
      </c>
    </row>
    <row r="416" spans="1:8" x14ac:dyDescent="0.25">
      <c r="A416" s="1" t="s">
        <v>540</v>
      </c>
      <c r="B416" s="1">
        <v>2</v>
      </c>
      <c r="C416" s="1" t="s">
        <v>543</v>
      </c>
      <c r="D416" s="7" t="s">
        <v>120</v>
      </c>
      <c r="E416" s="1" t="s">
        <v>544</v>
      </c>
      <c r="F416" s="8">
        <v>23.45</v>
      </c>
      <c r="G416" s="9">
        <v>53</v>
      </c>
      <c r="H416" s="10">
        <f>ROUND(ROUND(F416,2)*ROUND(G416,3),2)</f>
        <v>1242.8499999999999</v>
      </c>
    </row>
    <row r="417" spans="1:8" x14ac:dyDescent="0.25">
      <c r="A417" s="1" t="s">
        <v>540</v>
      </c>
      <c r="B417" s="1">
        <v>3</v>
      </c>
      <c r="C417" s="1" t="s">
        <v>545</v>
      </c>
      <c r="D417" s="7" t="s">
        <v>19</v>
      </c>
      <c r="E417" s="1" t="s">
        <v>546</v>
      </c>
      <c r="F417" s="8">
        <v>3.93</v>
      </c>
      <c r="G417" s="9">
        <v>844</v>
      </c>
      <c r="H417" s="10">
        <f>ROUND(ROUND(F417,2)*ROUND(G417,3),2)</f>
        <v>3316.92</v>
      </c>
    </row>
    <row r="418" spans="1:8" x14ac:dyDescent="0.25">
      <c r="E418" s="5" t="s">
        <v>35</v>
      </c>
      <c r="F418" s="5"/>
      <c r="G418" s="5"/>
      <c r="H418" s="11">
        <f>SUM(H415:H417)</f>
        <v>18386.47</v>
      </c>
    </row>
    <row r="420" spans="1:8" x14ac:dyDescent="0.25">
      <c r="C420" s="5" t="s">
        <v>8</v>
      </c>
      <c r="D420" s="6" t="s">
        <v>9</v>
      </c>
      <c r="E420" s="5" t="s">
        <v>10</v>
      </c>
    </row>
    <row r="421" spans="1:8" x14ac:dyDescent="0.25">
      <c r="C421" s="5" t="s">
        <v>11</v>
      </c>
      <c r="D421" s="6" t="s">
        <v>12</v>
      </c>
      <c r="E421" s="5" t="s">
        <v>13</v>
      </c>
    </row>
    <row r="422" spans="1:8" x14ac:dyDescent="0.25">
      <c r="C422" s="5" t="s">
        <v>14</v>
      </c>
      <c r="D422" s="6" t="s">
        <v>547</v>
      </c>
      <c r="E422" s="5" t="s">
        <v>548</v>
      </c>
    </row>
    <row r="424" spans="1:8" ht="34.5" x14ac:dyDescent="0.25">
      <c r="A424" s="1" t="s">
        <v>549</v>
      </c>
      <c r="B424" s="1">
        <v>1</v>
      </c>
      <c r="C424" s="1" t="s">
        <v>550</v>
      </c>
      <c r="D424" s="7" t="s">
        <v>120</v>
      </c>
      <c r="E424" s="12" t="s">
        <v>551</v>
      </c>
      <c r="F424" s="8">
        <v>4295.45</v>
      </c>
      <c r="G424" s="9">
        <v>1</v>
      </c>
      <c r="H424" s="10">
        <f>ROUND(ROUND(F424,2)*ROUND(G424,3),2)</f>
        <v>4295.45</v>
      </c>
    </row>
    <row r="425" spans="1:8" x14ac:dyDescent="0.25">
      <c r="E425" s="5" t="s">
        <v>35</v>
      </c>
      <c r="F425" s="5"/>
      <c r="G425" s="5"/>
      <c r="H425" s="11">
        <f>SUM(H424:H424)</f>
        <v>4295.45</v>
      </c>
    </row>
    <row r="427" spans="1:8" x14ac:dyDescent="0.25">
      <c r="C427" s="5" t="s">
        <v>8</v>
      </c>
      <c r="D427" s="6" t="s">
        <v>9</v>
      </c>
      <c r="E427" s="5" t="s">
        <v>10</v>
      </c>
    </row>
    <row r="428" spans="1:8" x14ac:dyDescent="0.25">
      <c r="C428" s="5" t="s">
        <v>11</v>
      </c>
      <c r="D428" s="6" t="s">
        <v>12</v>
      </c>
      <c r="E428" s="5" t="s">
        <v>13</v>
      </c>
    </row>
    <row r="429" spans="1:8" x14ac:dyDescent="0.25">
      <c r="C429" s="5" t="s">
        <v>14</v>
      </c>
      <c r="D429" s="6" t="s">
        <v>552</v>
      </c>
      <c r="E429" s="5" t="s">
        <v>553</v>
      </c>
    </row>
    <row r="431" spans="1:8" x14ac:dyDescent="0.25">
      <c r="A431" s="1" t="s">
        <v>554</v>
      </c>
      <c r="B431" s="1">
        <v>1</v>
      </c>
      <c r="C431" s="1" t="s">
        <v>555</v>
      </c>
      <c r="D431" s="7" t="s">
        <v>22</v>
      </c>
      <c r="E431" s="1" t="s">
        <v>556</v>
      </c>
      <c r="F431" s="8">
        <v>10.5</v>
      </c>
      <c r="G431" s="9">
        <v>515.29499999999996</v>
      </c>
      <c r="H431" s="10">
        <f>ROUND(ROUND(F431,2)*ROUND(G431,3),2)</f>
        <v>5410.6</v>
      </c>
    </row>
    <row r="432" spans="1:8" x14ac:dyDescent="0.25">
      <c r="A432" s="1" t="s">
        <v>554</v>
      </c>
      <c r="B432" s="1">
        <v>2</v>
      </c>
      <c r="C432" s="1" t="s">
        <v>557</v>
      </c>
      <c r="D432" s="7" t="s">
        <v>22</v>
      </c>
      <c r="E432" s="1" t="s">
        <v>558</v>
      </c>
      <c r="F432" s="8">
        <v>21.49</v>
      </c>
      <c r="G432" s="9">
        <v>515.29499999999996</v>
      </c>
      <c r="H432" s="10">
        <f>ROUND(ROUND(F432,2)*ROUND(G432,3),2)</f>
        <v>11073.69</v>
      </c>
    </row>
    <row r="433" spans="1:10" x14ac:dyDescent="0.25">
      <c r="E433" s="5" t="s">
        <v>35</v>
      </c>
      <c r="F433" s="5"/>
      <c r="G433" s="5"/>
      <c r="H433" s="11">
        <f>SUM(H431:H432)</f>
        <v>16484.29</v>
      </c>
    </row>
    <row r="435" spans="1:10" x14ac:dyDescent="0.25">
      <c r="C435" s="5" t="s">
        <v>8</v>
      </c>
      <c r="D435" s="6" t="s">
        <v>9</v>
      </c>
      <c r="E435" s="5" t="s">
        <v>10</v>
      </c>
    </row>
    <row r="436" spans="1:10" x14ac:dyDescent="0.25">
      <c r="C436" s="5" t="s">
        <v>11</v>
      </c>
      <c r="D436" s="6" t="s">
        <v>12</v>
      </c>
      <c r="E436" s="5" t="s">
        <v>13</v>
      </c>
    </row>
    <row r="437" spans="1:10" x14ac:dyDescent="0.25">
      <c r="C437" s="5" t="s">
        <v>14</v>
      </c>
      <c r="D437" s="6" t="s">
        <v>559</v>
      </c>
      <c r="E437" s="5" t="s">
        <v>560</v>
      </c>
    </row>
    <row r="439" spans="1:10" ht="102" x14ac:dyDescent="0.25">
      <c r="A439" s="1" t="s">
        <v>561</v>
      </c>
      <c r="B439" s="1">
        <v>1</v>
      </c>
      <c r="C439" s="1" t="s">
        <v>562</v>
      </c>
      <c r="D439" s="7" t="s">
        <v>240</v>
      </c>
      <c r="E439" s="12" t="s">
        <v>563</v>
      </c>
      <c r="F439" s="8">
        <v>24000</v>
      </c>
      <c r="G439" s="9">
        <v>1</v>
      </c>
      <c r="H439" s="10">
        <f>ROUND(ROUND(F439,2)*ROUND(G439,3),2)</f>
        <v>24000</v>
      </c>
    </row>
    <row r="440" spans="1:10" x14ac:dyDescent="0.25">
      <c r="E440" s="5" t="s">
        <v>35</v>
      </c>
      <c r="F440" s="5"/>
      <c r="G440" s="5"/>
      <c r="H440" s="11">
        <f>SUM(H439:H439)</f>
        <v>24000</v>
      </c>
    </row>
    <row r="442" spans="1:10" x14ac:dyDescent="0.25">
      <c r="C442" s="5" t="s">
        <v>8</v>
      </c>
      <c r="D442" s="6" t="s">
        <v>9</v>
      </c>
      <c r="E442" s="5" t="s">
        <v>10</v>
      </c>
    </row>
    <row r="443" spans="1:10" x14ac:dyDescent="0.25">
      <c r="C443" s="5" t="s">
        <v>11</v>
      </c>
      <c r="D443" s="6" t="s">
        <v>12</v>
      </c>
      <c r="E443" s="5" t="s">
        <v>13</v>
      </c>
    </row>
    <row r="444" spans="1:10" x14ac:dyDescent="0.25">
      <c r="C444" s="5" t="s">
        <v>14</v>
      </c>
      <c r="D444" s="6" t="s">
        <v>564</v>
      </c>
      <c r="E444" s="5" t="s">
        <v>565</v>
      </c>
    </row>
    <row r="446" spans="1:10" ht="57" x14ac:dyDescent="0.25">
      <c r="A446" s="1" t="s">
        <v>566</v>
      </c>
      <c r="B446" s="1">
        <v>1</v>
      </c>
      <c r="C446" s="1" t="s">
        <v>1939</v>
      </c>
      <c r="D446" s="7" t="s">
        <v>120</v>
      </c>
      <c r="E446" s="12" t="s">
        <v>1941</v>
      </c>
      <c r="F446" s="8">
        <v>10023</v>
      </c>
      <c r="G446" s="9">
        <v>1</v>
      </c>
      <c r="H446" s="10">
        <f t="shared" ref="H446:H453" si="14">ROUND(ROUND(F446,2)*ROUND(G446,3),2)</f>
        <v>10023</v>
      </c>
    </row>
    <row r="447" spans="1:10" ht="57" x14ac:dyDescent="0.25">
      <c r="A447" s="1" t="s">
        <v>566</v>
      </c>
      <c r="B447" s="1">
        <v>1</v>
      </c>
      <c r="C447" s="1" t="s">
        <v>1940</v>
      </c>
      <c r="D447" s="7" t="s">
        <v>63</v>
      </c>
      <c r="E447" s="12" t="s">
        <v>1942</v>
      </c>
      <c r="F447" s="8">
        <v>13.59</v>
      </c>
      <c r="G447" s="9">
        <v>10300</v>
      </c>
      <c r="H447" s="10">
        <f t="shared" ref="H447" si="15">ROUND(ROUND(F447,2)*ROUND(G447,3),2)</f>
        <v>139977</v>
      </c>
    </row>
    <row r="448" spans="1:10" x14ac:dyDescent="0.25">
      <c r="A448" s="1" t="s">
        <v>566</v>
      </c>
      <c r="B448" s="1">
        <v>2</v>
      </c>
      <c r="C448" s="1" t="s">
        <v>75</v>
      </c>
      <c r="D448" s="7" t="s">
        <v>29</v>
      </c>
      <c r="E448" s="1" t="s">
        <v>76</v>
      </c>
      <c r="F448" s="8">
        <v>13.93</v>
      </c>
      <c r="G448" s="9">
        <v>16</v>
      </c>
      <c r="H448" s="10">
        <f t="shared" si="14"/>
        <v>222.88</v>
      </c>
      <c r="J448" s="33"/>
    </row>
    <row r="449" spans="1:8" x14ac:dyDescent="0.25">
      <c r="A449" s="1" t="s">
        <v>566</v>
      </c>
      <c r="B449" s="1">
        <v>3</v>
      </c>
      <c r="C449" s="1" t="s">
        <v>62</v>
      </c>
      <c r="D449" s="7" t="s">
        <v>63</v>
      </c>
      <c r="E449" s="1" t="s">
        <v>64</v>
      </c>
      <c r="F449" s="8">
        <v>2.13</v>
      </c>
      <c r="G449" s="9">
        <v>800</v>
      </c>
      <c r="H449" s="10">
        <f t="shared" si="14"/>
        <v>1704</v>
      </c>
    </row>
    <row r="450" spans="1:8" x14ac:dyDescent="0.25">
      <c r="A450" s="1" t="s">
        <v>566</v>
      </c>
      <c r="B450" s="1">
        <v>4</v>
      </c>
      <c r="C450" s="1" t="s">
        <v>45</v>
      </c>
      <c r="D450" s="7" t="s">
        <v>22</v>
      </c>
      <c r="E450" s="1" t="s">
        <v>46</v>
      </c>
      <c r="F450" s="8">
        <v>7.97</v>
      </c>
      <c r="G450" s="9">
        <v>9.6</v>
      </c>
      <c r="H450" s="10">
        <f t="shared" si="14"/>
        <v>76.510000000000005</v>
      </c>
    </row>
    <row r="451" spans="1:8" x14ac:dyDescent="0.25">
      <c r="A451" s="1" t="s">
        <v>566</v>
      </c>
      <c r="B451" s="1">
        <v>5</v>
      </c>
      <c r="C451" s="1" t="s">
        <v>73</v>
      </c>
      <c r="D451" s="7" t="s">
        <v>29</v>
      </c>
      <c r="E451" s="1" t="s">
        <v>74</v>
      </c>
      <c r="F451" s="8">
        <v>34.44</v>
      </c>
      <c r="G451" s="9">
        <v>8</v>
      </c>
      <c r="H451" s="10">
        <f t="shared" si="14"/>
        <v>275.52</v>
      </c>
    </row>
    <row r="452" spans="1:8" x14ac:dyDescent="0.25">
      <c r="A452" s="1" t="s">
        <v>566</v>
      </c>
      <c r="B452" s="1">
        <v>6</v>
      </c>
      <c r="C452" s="1" t="s">
        <v>568</v>
      </c>
      <c r="D452" s="7" t="s">
        <v>22</v>
      </c>
      <c r="E452" s="1" t="s">
        <v>569</v>
      </c>
      <c r="F452" s="8">
        <v>130.11000000000001</v>
      </c>
      <c r="G452" s="9">
        <v>8</v>
      </c>
      <c r="H452" s="10">
        <f t="shared" si="14"/>
        <v>1040.8800000000001</v>
      </c>
    </row>
    <row r="453" spans="1:8" x14ac:dyDescent="0.25">
      <c r="A453" s="1" t="s">
        <v>566</v>
      </c>
      <c r="B453" s="1">
        <v>7</v>
      </c>
      <c r="C453" s="1" t="s">
        <v>570</v>
      </c>
      <c r="D453" s="7" t="s">
        <v>120</v>
      </c>
      <c r="E453" s="1" t="s">
        <v>571</v>
      </c>
      <c r="F453" s="8">
        <v>18.68</v>
      </c>
      <c r="G453" s="9">
        <v>30</v>
      </c>
      <c r="H453" s="10">
        <f t="shared" si="14"/>
        <v>560.4</v>
      </c>
    </row>
    <row r="454" spans="1:8" x14ac:dyDescent="0.25">
      <c r="E454" s="5" t="s">
        <v>35</v>
      </c>
      <c r="F454" s="5"/>
      <c r="G454" s="5"/>
      <c r="H454" s="11">
        <f>SUM(H446:H453)</f>
        <v>153880.19</v>
      </c>
    </row>
    <row r="456" spans="1:8" x14ac:dyDescent="0.25">
      <c r="C456" s="5" t="s">
        <v>8</v>
      </c>
      <c r="D456" s="6" t="s">
        <v>9</v>
      </c>
      <c r="E456" s="5" t="s">
        <v>10</v>
      </c>
    </row>
    <row r="457" spans="1:8" x14ac:dyDescent="0.25">
      <c r="C457" s="5" t="s">
        <v>11</v>
      </c>
      <c r="D457" s="6" t="s">
        <v>572</v>
      </c>
      <c r="E457" s="5" t="s">
        <v>573</v>
      </c>
    </row>
    <row r="458" spans="1:8" x14ac:dyDescent="0.25">
      <c r="C458" s="5" t="s">
        <v>14</v>
      </c>
      <c r="D458" s="6" t="s">
        <v>15</v>
      </c>
      <c r="E458" s="5" t="s">
        <v>16</v>
      </c>
    </row>
    <row r="460" spans="1:8" x14ac:dyDescent="0.25">
      <c r="A460" s="1" t="s">
        <v>574</v>
      </c>
      <c r="B460" s="1">
        <v>1</v>
      </c>
      <c r="C460" s="1" t="s">
        <v>26</v>
      </c>
      <c r="D460" s="7" t="s">
        <v>19</v>
      </c>
      <c r="E460" s="1" t="s">
        <v>27</v>
      </c>
      <c r="F460" s="8">
        <v>6.52</v>
      </c>
      <c r="G460" s="9">
        <v>164</v>
      </c>
      <c r="H460" s="10">
        <f t="shared" ref="H460:H465" si="16">ROUND(ROUND(F460,2)*ROUND(G460,3),2)</f>
        <v>1069.28</v>
      </c>
    </row>
    <row r="461" spans="1:8" x14ac:dyDescent="0.25">
      <c r="A461" s="1" t="s">
        <v>574</v>
      </c>
      <c r="B461" s="1">
        <v>2</v>
      </c>
      <c r="C461" s="1" t="s">
        <v>28</v>
      </c>
      <c r="D461" s="7" t="s">
        <v>29</v>
      </c>
      <c r="E461" s="1" t="s">
        <v>30</v>
      </c>
      <c r="F461" s="8">
        <v>4.6100000000000003</v>
      </c>
      <c r="G461" s="9">
        <v>1642</v>
      </c>
      <c r="H461" s="10">
        <f t="shared" si="16"/>
        <v>7569.62</v>
      </c>
    </row>
    <row r="462" spans="1:8" x14ac:dyDescent="0.25">
      <c r="A462" s="1" t="s">
        <v>574</v>
      </c>
      <c r="B462" s="1">
        <v>3</v>
      </c>
      <c r="C462" s="1" t="s">
        <v>18</v>
      </c>
      <c r="D462" s="7" t="s">
        <v>19</v>
      </c>
      <c r="E462" s="1" t="s">
        <v>20</v>
      </c>
      <c r="F462" s="8">
        <v>4.51</v>
      </c>
      <c r="G462" s="9">
        <v>238</v>
      </c>
      <c r="H462" s="10">
        <f t="shared" si="16"/>
        <v>1073.3800000000001</v>
      </c>
    </row>
    <row r="463" spans="1:8" x14ac:dyDescent="0.25">
      <c r="A463" s="1" t="s">
        <v>574</v>
      </c>
      <c r="B463" s="1">
        <v>4</v>
      </c>
      <c r="C463" s="1" t="s">
        <v>575</v>
      </c>
      <c r="D463" s="7" t="s">
        <v>29</v>
      </c>
      <c r="E463" s="1" t="s">
        <v>576</v>
      </c>
      <c r="F463" s="8">
        <v>8.64</v>
      </c>
      <c r="G463" s="9">
        <v>540</v>
      </c>
      <c r="H463" s="10">
        <f t="shared" si="16"/>
        <v>4665.6000000000004</v>
      </c>
    </row>
    <row r="464" spans="1:8" x14ac:dyDescent="0.25">
      <c r="A464" s="1" t="s">
        <v>574</v>
      </c>
      <c r="B464" s="1">
        <v>5</v>
      </c>
      <c r="C464" s="1" t="s">
        <v>577</v>
      </c>
      <c r="D464" s="7" t="s">
        <v>29</v>
      </c>
      <c r="E464" s="1" t="s">
        <v>578</v>
      </c>
      <c r="F464" s="8">
        <v>18.84</v>
      </c>
      <c r="G464" s="9">
        <v>19</v>
      </c>
      <c r="H464" s="10">
        <f t="shared" si="16"/>
        <v>357.96</v>
      </c>
    </row>
    <row r="465" spans="1:8" x14ac:dyDescent="0.25">
      <c r="A465" s="1" t="s">
        <v>574</v>
      </c>
      <c r="B465" s="1">
        <v>6</v>
      </c>
      <c r="C465" s="1" t="s">
        <v>33</v>
      </c>
      <c r="D465" s="7" t="s">
        <v>29</v>
      </c>
      <c r="E465" s="1" t="s">
        <v>34</v>
      </c>
      <c r="F465" s="8">
        <v>0.39</v>
      </c>
      <c r="G465" s="9">
        <v>1051</v>
      </c>
      <c r="H465" s="10">
        <f t="shared" si="16"/>
        <v>409.89</v>
      </c>
    </row>
    <row r="466" spans="1:8" x14ac:dyDescent="0.25">
      <c r="E466" s="5" t="s">
        <v>35</v>
      </c>
      <c r="F466" s="5"/>
      <c r="G466" s="5"/>
      <c r="H466" s="11">
        <f>SUM(H460:H465)</f>
        <v>15145.729999999998</v>
      </c>
    </row>
    <row r="468" spans="1:8" x14ac:dyDescent="0.25">
      <c r="C468" s="5" t="s">
        <v>8</v>
      </c>
      <c r="D468" s="6" t="s">
        <v>9</v>
      </c>
      <c r="E468" s="5" t="s">
        <v>10</v>
      </c>
    </row>
    <row r="469" spans="1:8" x14ac:dyDescent="0.25">
      <c r="C469" s="5" t="s">
        <v>11</v>
      </c>
      <c r="D469" s="6" t="s">
        <v>572</v>
      </c>
      <c r="E469" s="5" t="s">
        <v>573</v>
      </c>
    </row>
    <row r="470" spans="1:8" x14ac:dyDescent="0.25">
      <c r="C470" s="5" t="s">
        <v>14</v>
      </c>
      <c r="D470" s="6" t="s">
        <v>36</v>
      </c>
      <c r="E470" s="5" t="s">
        <v>37</v>
      </c>
    </row>
    <row r="472" spans="1:8" x14ac:dyDescent="0.25">
      <c r="A472" s="1" t="s">
        <v>579</v>
      </c>
      <c r="B472" s="1">
        <v>1</v>
      </c>
      <c r="C472" s="1" t="s">
        <v>39</v>
      </c>
      <c r="D472" s="7" t="s">
        <v>22</v>
      </c>
      <c r="E472" s="1" t="s">
        <v>40</v>
      </c>
      <c r="F472" s="8">
        <v>5.4</v>
      </c>
      <c r="G472" s="9">
        <v>2350.6</v>
      </c>
      <c r="H472" s="10">
        <f>ROUND(ROUND(F472,2)*ROUND(G472,3),2)</f>
        <v>12693.24</v>
      </c>
    </row>
    <row r="473" spans="1:8" x14ac:dyDescent="0.25">
      <c r="A473" s="1" t="s">
        <v>579</v>
      </c>
      <c r="B473" s="1">
        <v>2</v>
      </c>
      <c r="C473" s="1" t="s">
        <v>43</v>
      </c>
      <c r="D473" s="7" t="s">
        <v>22</v>
      </c>
      <c r="E473" s="1" t="s">
        <v>44</v>
      </c>
      <c r="F473" s="8">
        <v>3.93</v>
      </c>
      <c r="G473" s="9">
        <v>1880.48</v>
      </c>
      <c r="H473" s="10">
        <f>ROUND(ROUND(F473,2)*ROUND(G473,3),2)</f>
        <v>7390.29</v>
      </c>
    </row>
    <row r="474" spans="1:8" x14ac:dyDescent="0.25">
      <c r="A474" s="1" t="s">
        <v>579</v>
      </c>
      <c r="B474" s="1">
        <v>3</v>
      </c>
      <c r="C474" s="1" t="s">
        <v>47</v>
      </c>
      <c r="D474" s="7" t="s">
        <v>22</v>
      </c>
      <c r="E474" s="1" t="s">
        <v>48</v>
      </c>
      <c r="F474" s="8">
        <v>5.49</v>
      </c>
      <c r="G474" s="9">
        <v>8.5500000000000007</v>
      </c>
      <c r="H474" s="10">
        <f>ROUND(ROUND(F474,2)*ROUND(G474,3),2)</f>
        <v>46.94</v>
      </c>
    </row>
    <row r="475" spans="1:8" x14ac:dyDescent="0.25">
      <c r="A475" s="1" t="s">
        <v>579</v>
      </c>
      <c r="B475" s="1">
        <v>4</v>
      </c>
      <c r="C475" s="1" t="s">
        <v>45</v>
      </c>
      <c r="D475" s="7" t="s">
        <v>22</v>
      </c>
      <c r="E475" s="1" t="s">
        <v>46</v>
      </c>
      <c r="F475" s="8">
        <v>7.97</v>
      </c>
      <c r="G475" s="9">
        <v>563.92899999999997</v>
      </c>
      <c r="H475" s="10">
        <f>ROUND(ROUND(F475,2)*ROUND(G475,3),2)</f>
        <v>4494.51</v>
      </c>
    </row>
    <row r="476" spans="1:8" x14ac:dyDescent="0.25">
      <c r="A476" s="1" t="s">
        <v>579</v>
      </c>
      <c r="B476" s="1">
        <v>5</v>
      </c>
      <c r="C476" s="1" t="s">
        <v>41</v>
      </c>
      <c r="D476" s="7" t="s">
        <v>22</v>
      </c>
      <c r="E476" s="1" t="s">
        <v>42</v>
      </c>
      <c r="F476" s="8">
        <v>2.5299999999999998</v>
      </c>
      <c r="G476" s="9">
        <v>221.72399999999999</v>
      </c>
      <c r="H476" s="10">
        <f>ROUND(ROUND(F476,2)*ROUND(G476,3),2)</f>
        <v>560.96</v>
      </c>
    </row>
    <row r="477" spans="1:8" x14ac:dyDescent="0.25">
      <c r="E477" s="5" t="s">
        <v>35</v>
      </c>
      <c r="F477" s="5"/>
      <c r="G477" s="5"/>
      <c r="H477" s="11">
        <f>SUM(H472:H476)</f>
        <v>25185.939999999995</v>
      </c>
    </row>
    <row r="479" spans="1:8" x14ac:dyDescent="0.25">
      <c r="C479" s="5" t="s">
        <v>8</v>
      </c>
      <c r="D479" s="6" t="s">
        <v>9</v>
      </c>
      <c r="E479" s="5" t="s">
        <v>10</v>
      </c>
    </row>
    <row r="480" spans="1:8" x14ac:dyDescent="0.25">
      <c r="C480" s="5" t="s">
        <v>11</v>
      </c>
      <c r="D480" s="6" t="s">
        <v>572</v>
      </c>
      <c r="E480" s="5" t="s">
        <v>573</v>
      </c>
    </row>
    <row r="481" spans="1:8" x14ac:dyDescent="0.25">
      <c r="C481" s="5" t="s">
        <v>14</v>
      </c>
      <c r="D481" s="6" t="s">
        <v>49</v>
      </c>
      <c r="E481" s="5" t="s">
        <v>50</v>
      </c>
    </row>
    <row r="482" spans="1:8" x14ac:dyDescent="0.25">
      <c r="C482" s="5" t="s">
        <v>51</v>
      </c>
      <c r="D482" s="6" t="s">
        <v>15</v>
      </c>
      <c r="E482" s="5" t="s">
        <v>580</v>
      </c>
    </row>
    <row r="484" spans="1:8" x14ac:dyDescent="0.25">
      <c r="A484" s="1" t="s">
        <v>581</v>
      </c>
      <c r="B484" s="1">
        <v>1</v>
      </c>
      <c r="C484" s="1" t="s">
        <v>54</v>
      </c>
      <c r="D484" s="7" t="s">
        <v>22</v>
      </c>
      <c r="E484" s="1" t="s">
        <v>55</v>
      </c>
      <c r="F484" s="8">
        <v>132.29</v>
      </c>
      <c r="G484" s="9">
        <v>110.19799999999999</v>
      </c>
      <c r="H484" s="10">
        <f t="shared" ref="H484:H496" si="17">ROUND(ROUND(F484,2)*ROUND(G484,3),2)</f>
        <v>14578.09</v>
      </c>
    </row>
    <row r="485" spans="1:8" x14ac:dyDescent="0.25">
      <c r="A485" s="1" t="s">
        <v>581</v>
      </c>
      <c r="B485" s="1">
        <v>2</v>
      </c>
      <c r="C485" s="1" t="s">
        <v>56</v>
      </c>
      <c r="D485" s="7" t="s">
        <v>22</v>
      </c>
      <c r="E485" s="1" t="s">
        <v>57</v>
      </c>
      <c r="F485" s="8">
        <v>118.47</v>
      </c>
      <c r="G485" s="9">
        <v>66.878</v>
      </c>
      <c r="H485" s="10">
        <f t="shared" si="17"/>
        <v>7923.04</v>
      </c>
    </row>
    <row r="486" spans="1:8" x14ac:dyDescent="0.25">
      <c r="A486" s="1" t="s">
        <v>581</v>
      </c>
      <c r="B486" s="1">
        <v>3</v>
      </c>
      <c r="C486" s="1" t="s">
        <v>62</v>
      </c>
      <c r="D486" s="7" t="s">
        <v>63</v>
      </c>
      <c r="E486" s="1" t="s">
        <v>64</v>
      </c>
      <c r="F486" s="8">
        <v>2.13</v>
      </c>
      <c r="G486" s="9">
        <v>5839.66</v>
      </c>
      <c r="H486" s="10">
        <f t="shared" si="17"/>
        <v>12438.48</v>
      </c>
    </row>
    <row r="487" spans="1:8" x14ac:dyDescent="0.25">
      <c r="A487" s="1" t="s">
        <v>581</v>
      </c>
      <c r="B487" s="1">
        <v>4</v>
      </c>
      <c r="C487" s="1" t="s">
        <v>582</v>
      </c>
      <c r="D487" s="7" t="s">
        <v>63</v>
      </c>
      <c r="E487" s="1" t="s">
        <v>583</v>
      </c>
      <c r="F487" s="8">
        <v>2.06</v>
      </c>
      <c r="G487" s="9">
        <v>7558.86</v>
      </c>
      <c r="H487" s="10">
        <f t="shared" si="17"/>
        <v>15571.25</v>
      </c>
    </row>
    <row r="488" spans="1:8" x14ac:dyDescent="0.25">
      <c r="A488" s="1" t="s">
        <v>581</v>
      </c>
      <c r="B488" s="1">
        <v>5</v>
      </c>
      <c r="C488" s="1" t="s">
        <v>71</v>
      </c>
      <c r="D488" s="7" t="s">
        <v>29</v>
      </c>
      <c r="E488" s="1" t="s">
        <v>72</v>
      </c>
      <c r="F488" s="8">
        <v>38.950000000000003</v>
      </c>
      <c r="G488" s="9">
        <v>275.08800000000002</v>
      </c>
      <c r="H488" s="10">
        <f t="shared" si="17"/>
        <v>10714.68</v>
      </c>
    </row>
    <row r="489" spans="1:8" x14ac:dyDescent="0.25">
      <c r="A489" s="1" t="s">
        <v>581</v>
      </c>
      <c r="B489" s="1">
        <v>6</v>
      </c>
      <c r="C489" s="1" t="s">
        <v>73</v>
      </c>
      <c r="D489" s="7" t="s">
        <v>29</v>
      </c>
      <c r="E489" s="1" t="s">
        <v>74</v>
      </c>
      <c r="F489" s="8">
        <v>34.44</v>
      </c>
      <c r="G489" s="9">
        <v>90.622</v>
      </c>
      <c r="H489" s="10">
        <f t="shared" si="17"/>
        <v>3121.02</v>
      </c>
    </row>
    <row r="490" spans="1:8" x14ac:dyDescent="0.25">
      <c r="A490" s="1" t="s">
        <v>581</v>
      </c>
      <c r="B490" s="1">
        <v>7</v>
      </c>
      <c r="C490" s="1" t="s">
        <v>75</v>
      </c>
      <c r="D490" s="7" t="s">
        <v>29</v>
      </c>
      <c r="E490" s="1" t="s">
        <v>76</v>
      </c>
      <c r="F490" s="8">
        <v>13.93</v>
      </c>
      <c r="G490" s="9">
        <v>148.03399999999999</v>
      </c>
      <c r="H490" s="10">
        <f t="shared" si="17"/>
        <v>2062.11</v>
      </c>
    </row>
    <row r="491" spans="1:8" x14ac:dyDescent="0.25">
      <c r="A491" s="1" t="s">
        <v>581</v>
      </c>
      <c r="B491" s="1">
        <v>8</v>
      </c>
      <c r="C491" s="1" t="s">
        <v>45</v>
      </c>
      <c r="D491" s="7" t="s">
        <v>22</v>
      </c>
      <c r="E491" s="1" t="s">
        <v>46</v>
      </c>
      <c r="F491" s="8">
        <v>7.97</v>
      </c>
      <c r="G491" s="9">
        <v>106.587</v>
      </c>
      <c r="H491" s="10">
        <f t="shared" si="17"/>
        <v>849.5</v>
      </c>
    </row>
    <row r="492" spans="1:8" x14ac:dyDescent="0.25">
      <c r="A492" s="1" t="s">
        <v>581</v>
      </c>
      <c r="B492" s="1">
        <v>9</v>
      </c>
      <c r="C492" s="1" t="s">
        <v>77</v>
      </c>
      <c r="D492" s="7" t="s">
        <v>29</v>
      </c>
      <c r="E492" s="1" t="s">
        <v>78</v>
      </c>
      <c r="F492" s="8">
        <v>17.45</v>
      </c>
      <c r="G492" s="9">
        <v>129.86199999999999</v>
      </c>
      <c r="H492" s="10">
        <f t="shared" si="17"/>
        <v>2266.09</v>
      </c>
    </row>
    <row r="493" spans="1:8" x14ac:dyDescent="0.25">
      <c r="A493" s="1" t="s">
        <v>581</v>
      </c>
      <c r="B493" s="1">
        <v>10</v>
      </c>
      <c r="C493" s="1" t="s">
        <v>87</v>
      </c>
      <c r="D493" s="7" t="s">
        <v>19</v>
      </c>
      <c r="E493" s="1" t="s">
        <v>88</v>
      </c>
      <c r="F493" s="8">
        <v>16.739999999999998</v>
      </c>
      <c r="G493" s="9">
        <v>84.41</v>
      </c>
      <c r="H493" s="10">
        <f t="shared" si="17"/>
        <v>1413.02</v>
      </c>
    </row>
    <row r="494" spans="1:8" x14ac:dyDescent="0.25">
      <c r="A494" s="1" t="s">
        <v>581</v>
      </c>
      <c r="B494" s="1">
        <v>11</v>
      </c>
      <c r="C494" s="1" t="s">
        <v>584</v>
      </c>
      <c r="D494" s="7" t="s">
        <v>19</v>
      </c>
      <c r="E494" s="1" t="s">
        <v>585</v>
      </c>
      <c r="F494" s="8">
        <v>16.940000000000001</v>
      </c>
      <c r="G494" s="9">
        <v>23.34</v>
      </c>
      <c r="H494" s="10">
        <f t="shared" si="17"/>
        <v>395.38</v>
      </c>
    </row>
    <row r="495" spans="1:8" x14ac:dyDescent="0.25">
      <c r="A495" s="1" t="s">
        <v>581</v>
      </c>
      <c r="B495" s="1">
        <v>12</v>
      </c>
      <c r="C495" s="1" t="s">
        <v>586</v>
      </c>
      <c r="D495" s="7" t="s">
        <v>19</v>
      </c>
      <c r="E495" s="1" t="s">
        <v>587</v>
      </c>
      <c r="F495" s="8">
        <v>27.69</v>
      </c>
      <c r="G495" s="9">
        <v>23.34</v>
      </c>
      <c r="H495" s="10">
        <f t="shared" si="17"/>
        <v>646.28</v>
      </c>
    </row>
    <row r="496" spans="1:8" x14ac:dyDescent="0.25">
      <c r="A496" s="1" t="s">
        <v>581</v>
      </c>
      <c r="B496" s="1">
        <v>13</v>
      </c>
      <c r="C496" s="1" t="s">
        <v>588</v>
      </c>
      <c r="D496" s="7" t="s">
        <v>29</v>
      </c>
      <c r="E496" s="1" t="s">
        <v>589</v>
      </c>
      <c r="F496" s="8">
        <v>12.1</v>
      </c>
      <c r="G496" s="9">
        <v>23.34</v>
      </c>
      <c r="H496" s="10">
        <f t="shared" si="17"/>
        <v>282.41000000000003</v>
      </c>
    </row>
    <row r="497" spans="1:8" x14ac:dyDescent="0.25">
      <c r="E497" s="5" t="s">
        <v>35</v>
      </c>
      <c r="F497" s="5"/>
      <c r="G497" s="5"/>
      <c r="H497" s="11">
        <f>SUM(H484:H496)</f>
        <v>72261.350000000006</v>
      </c>
    </row>
    <row r="499" spans="1:8" x14ac:dyDescent="0.25">
      <c r="C499" s="5" t="s">
        <v>8</v>
      </c>
      <c r="D499" s="6" t="s">
        <v>9</v>
      </c>
      <c r="E499" s="5" t="s">
        <v>10</v>
      </c>
    </row>
    <row r="500" spans="1:8" x14ac:dyDescent="0.25">
      <c r="C500" s="5" t="s">
        <v>11</v>
      </c>
      <c r="D500" s="6" t="s">
        <v>572</v>
      </c>
      <c r="E500" s="5" t="s">
        <v>573</v>
      </c>
    </row>
    <row r="501" spans="1:8" x14ac:dyDescent="0.25">
      <c r="C501" s="5" t="s">
        <v>14</v>
      </c>
      <c r="D501" s="6" t="s">
        <v>49</v>
      </c>
      <c r="E501" s="5" t="s">
        <v>50</v>
      </c>
    </row>
    <row r="502" spans="1:8" x14ac:dyDescent="0.25">
      <c r="C502" s="5" t="s">
        <v>51</v>
      </c>
      <c r="D502" s="6" t="s">
        <v>36</v>
      </c>
      <c r="E502" s="5" t="s">
        <v>590</v>
      </c>
    </row>
    <row r="504" spans="1:8" x14ac:dyDescent="0.25">
      <c r="A504" s="1" t="s">
        <v>591</v>
      </c>
      <c r="B504" s="1">
        <v>1</v>
      </c>
      <c r="C504" s="1" t="s">
        <v>54</v>
      </c>
      <c r="D504" s="7" t="s">
        <v>22</v>
      </c>
      <c r="E504" s="1" t="s">
        <v>55</v>
      </c>
      <c r="F504" s="8">
        <v>132.29</v>
      </c>
      <c r="G504" s="9">
        <v>50.433999999999997</v>
      </c>
      <c r="H504" s="10">
        <f t="shared" ref="H504:H528" si="18">ROUND(ROUND(F504,2)*ROUND(G504,3),2)</f>
        <v>6671.91</v>
      </c>
    </row>
    <row r="505" spans="1:8" x14ac:dyDescent="0.25">
      <c r="A505" s="1" t="s">
        <v>591</v>
      </c>
      <c r="B505" s="1">
        <v>2</v>
      </c>
      <c r="C505" s="1" t="s">
        <v>592</v>
      </c>
      <c r="D505" s="7" t="s">
        <v>22</v>
      </c>
      <c r="E505" s="1" t="s">
        <v>593</v>
      </c>
      <c r="F505" s="8">
        <v>136.52000000000001</v>
      </c>
      <c r="G505" s="9">
        <v>82.786000000000001</v>
      </c>
      <c r="H505" s="10">
        <f t="shared" si="18"/>
        <v>11301.94</v>
      </c>
    </row>
    <row r="506" spans="1:8" x14ac:dyDescent="0.25">
      <c r="A506" s="1" t="s">
        <v>591</v>
      </c>
      <c r="B506" s="1">
        <v>3</v>
      </c>
      <c r="C506" s="1" t="s">
        <v>58</v>
      </c>
      <c r="D506" s="7" t="s">
        <v>22</v>
      </c>
      <c r="E506" s="1" t="s">
        <v>59</v>
      </c>
      <c r="F506" s="8">
        <v>158.44999999999999</v>
      </c>
      <c r="G506" s="9">
        <v>4.875</v>
      </c>
      <c r="H506" s="10">
        <f t="shared" si="18"/>
        <v>772.44</v>
      </c>
    </row>
    <row r="507" spans="1:8" x14ac:dyDescent="0.25">
      <c r="A507" s="1" t="s">
        <v>591</v>
      </c>
      <c r="B507" s="1">
        <v>4</v>
      </c>
      <c r="C507" s="1" t="s">
        <v>594</v>
      </c>
      <c r="D507" s="7" t="s">
        <v>22</v>
      </c>
      <c r="E507" s="1" t="s">
        <v>595</v>
      </c>
      <c r="F507" s="8">
        <v>138.06</v>
      </c>
      <c r="G507" s="9">
        <v>16.613</v>
      </c>
      <c r="H507" s="10">
        <f t="shared" si="18"/>
        <v>2293.59</v>
      </c>
    </row>
    <row r="508" spans="1:8" x14ac:dyDescent="0.25">
      <c r="A508" s="1" t="s">
        <v>591</v>
      </c>
      <c r="B508" s="1">
        <v>5</v>
      </c>
      <c r="C508" s="1" t="s">
        <v>596</v>
      </c>
      <c r="D508" s="7" t="s">
        <v>29</v>
      </c>
      <c r="E508" s="1" t="s">
        <v>597</v>
      </c>
      <c r="F508" s="8">
        <v>25.55</v>
      </c>
      <c r="G508" s="9">
        <v>229</v>
      </c>
      <c r="H508" s="10">
        <f t="shared" si="18"/>
        <v>5850.95</v>
      </c>
    </row>
    <row r="509" spans="1:8" x14ac:dyDescent="0.25">
      <c r="A509" s="1" t="s">
        <v>591</v>
      </c>
      <c r="B509" s="1">
        <v>6</v>
      </c>
      <c r="C509" s="1" t="s">
        <v>62</v>
      </c>
      <c r="D509" s="7" t="s">
        <v>63</v>
      </c>
      <c r="E509" s="1" t="s">
        <v>64</v>
      </c>
      <c r="F509" s="8">
        <v>2.13</v>
      </c>
      <c r="G509" s="9">
        <v>7012.55</v>
      </c>
      <c r="H509" s="10">
        <f t="shared" si="18"/>
        <v>14936.73</v>
      </c>
    </row>
    <row r="510" spans="1:8" x14ac:dyDescent="0.25">
      <c r="A510" s="1" t="s">
        <v>591</v>
      </c>
      <c r="B510" s="1">
        <v>7</v>
      </c>
      <c r="C510" s="1" t="s">
        <v>598</v>
      </c>
      <c r="D510" s="7" t="s">
        <v>63</v>
      </c>
      <c r="E510" s="1" t="s">
        <v>599</v>
      </c>
      <c r="F510" s="8">
        <v>1.81</v>
      </c>
      <c r="G510" s="9">
        <v>6857.64</v>
      </c>
      <c r="H510" s="10">
        <f t="shared" si="18"/>
        <v>12412.33</v>
      </c>
    </row>
    <row r="511" spans="1:8" x14ac:dyDescent="0.25">
      <c r="A511" s="1" t="s">
        <v>591</v>
      </c>
      <c r="B511" s="1">
        <v>8</v>
      </c>
      <c r="C511" s="1" t="s">
        <v>69</v>
      </c>
      <c r="D511" s="7" t="s">
        <v>63</v>
      </c>
      <c r="E511" s="1" t="s">
        <v>70</v>
      </c>
      <c r="F511" s="8">
        <v>1.84</v>
      </c>
      <c r="G511" s="9">
        <v>2418.27</v>
      </c>
      <c r="H511" s="10">
        <f t="shared" si="18"/>
        <v>4449.62</v>
      </c>
    </row>
    <row r="512" spans="1:8" x14ac:dyDescent="0.25">
      <c r="A512" s="1" t="s">
        <v>591</v>
      </c>
      <c r="B512" s="1">
        <v>9</v>
      </c>
      <c r="C512" s="1" t="s">
        <v>600</v>
      </c>
      <c r="D512" s="7" t="s">
        <v>63</v>
      </c>
      <c r="E512" s="1" t="s">
        <v>601</v>
      </c>
      <c r="F512" s="8">
        <v>2.02</v>
      </c>
      <c r="G512" s="9">
        <v>10804.45</v>
      </c>
      <c r="H512" s="10">
        <f t="shared" si="18"/>
        <v>21824.99</v>
      </c>
    </row>
    <row r="513" spans="1:8" x14ac:dyDescent="0.25">
      <c r="A513" s="1" t="s">
        <v>591</v>
      </c>
      <c r="B513" s="1">
        <v>10</v>
      </c>
      <c r="C513" s="1" t="s">
        <v>71</v>
      </c>
      <c r="D513" s="7" t="s">
        <v>29</v>
      </c>
      <c r="E513" s="1" t="s">
        <v>72</v>
      </c>
      <c r="F513" s="8">
        <v>38.950000000000003</v>
      </c>
      <c r="G513" s="9">
        <v>255.852</v>
      </c>
      <c r="H513" s="10">
        <f t="shared" si="18"/>
        <v>9965.44</v>
      </c>
    </row>
    <row r="514" spans="1:8" x14ac:dyDescent="0.25">
      <c r="A514" s="1" t="s">
        <v>591</v>
      </c>
      <c r="B514" s="1">
        <v>11</v>
      </c>
      <c r="C514" s="1" t="s">
        <v>73</v>
      </c>
      <c r="D514" s="7" t="s">
        <v>29</v>
      </c>
      <c r="E514" s="1" t="s">
        <v>74</v>
      </c>
      <c r="F514" s="8">
        <v>34.44</v>
      </c>
      <c r="G514" s="9">
        <v>106.13</v>
      </c>
      <c r="H514" s="10">
        <f t="shared" si="18"/>
        <v>3655.12</v>
      </c>
    </row>
    <row r="515" spans="1:8" x14ac:dyDescent="0.25">
      <c r="A515" s="1" t="s">
        <v>591</v>
      </c>
      <c r="B515" s="1">
        <v>12</v>
      </c>
      <c r="C515" s="1" t="s">
        <v>75</v>
      </c>
      <c r="D515" s="7" t="s">
        <v>29</v>
      </c>
      <c r="E515" s="1" t="s">
        <v>76</v>
      </c>
      <c r="F515" s="8">
        <v>13.93</v>
      </c>
      <c r="G515" s="9">
        <v>98.66</v>
      </c>
      <c r="H515" s="10">
        <f t="shared" si="18"/>
        <v>1374.33</v>
      </c>
    </row>
    <row r="516" spans="1:8" x14ac:dyDescent="0.25">
      <c r="A516" s="1" t="s">
        <v>591</v>
      </c>
      <c r="B516" s="1">
        <v>13</v>
      </c>
      <c r="C516" s="1" t="s">
        <v>45</v>
      </c>
      <c r="D516" s="7" t="s">
        <v>22</v>
      </c>
      <c r="E516" s="1" t="s">
        <v>46</v>
      </c>
      <c r="F516" s="8">
        <v>7.97</v>
      </c>
      <c r="G516" s="9">
        <v>208.05500000000001</v>
      </c>
      <c r="H516" s="10">
        <f t="shared" si="18"/>
        <v>1658.2</v>
      </c>
    </row>
    <row r="517" spans="1:8" x14ac:dyDescent="0.25">
      <c r="A517" s="1" t="s">
        <v>591</v>
      </c>
      <c r="B517" s="1">
        <v>14</v>
      </c>
      <c r="C517" s="1" t="s">
        <v>77</v>
      </c>
      <c r="D517" s="7" t="s">
        <v>29</v>
      </c>
      <c r="E517" s="1" t="s">
        <v>78</v>
      </c>
      <c r="F517" s="8">
        <v>17.45</v>
      </c>
      <c r="G517" s="9">
        <v>126.086</v>
      </c>
      <c r="H517" s="10">
        <f t="shared" si="18"/>
        <v>2200.1999999999998</v>
      </c>
    </row>
    <row r="518" spans="1:8" x14ac:dyDescent="0.25">
      <c r="A518" s="1" t="s">
        <v>591</v>
      </c>
      <c r="B518" s="1">
        <v>15</v>
      </c>
      <c r="C518" s="1" t="s">
        <v>79</v>
      </c>
      <c r="D518" s="7" t="s">
        <v>29</v>
      </c>
      <c r="E518" s="1" t="s">
        <v>80</v>
      </c>
      <c r="F518" s="8">
        <v>14.41</v>
      </c>
      <c r="G518" s="9">
        <v>229</v>
      </c>
      <c r="H518" s="10">
        <f t="shared" si="18"/>
        <v>3299.89</v>
      </c>
    </row>
    <row r="519" spans="1:8" x14ac:dyDescent="0.25">
      <c r="A519" s="1" t="s">
        <v>591</v>
      </c>
      <c r="B519" s="1">
        <v>16</v>
      </c>
      <c r="C519" s="1" t="s">
        <v>81</v>
      </c>
      <c r="D519" s="7" t="s">
        <v>29</v>
      </c>
      <c r="E519" s="1" t="s">
        <v>82</v>
      </c>
      <c r="F519" s="8">
        <v>71.2</v>
      </c>
      <c r="G519" s="9">
        <v>67.004000000000005</v>
      </c>
      <c r="H519" s="10">
        <f t="shared" si="18"/>
        <v>4770.68</v>
      </c>
    </row>
    <row r="520" spans="1:8" x14ac:dyDescent="0.25">
      <c r="A520" s="1" t="s">
        <v>591</v>
      </c>
      <c r="B520" s="1">
        <v>17</v>
      </c>
      <c r="C520" s="1" t="s">
        <v>83</v>
      </c>
      <c r="D520" s="7" t="s">
        <v>29</v>
      </c>
      <c r="E520" s="1" t="s">
        <v>84</v>
      </c>
      <c r="F520" s="8">
        <v>32.799999999999997</v>
      </c>
      <c r="G520" s="9">
        <v>39</v>
      </c>
      <c r="H520" s="10">
        <f t="shared" si="18"/>
        <v>1279.2</v>
      </c>
    </row>
    <row r="521" spans="1:8" x14ac:dyDescent="0.25">
      <c r="A521" s="1" t="s">
        <v>591</v>
      </c>
      <c r="B521" s="1">
        <v>18</v>
      </c>
      <c r="C521" s="1" t="s">
        <v>85</v>
      </c>
      <c r="D521" s="7" t="s">
        <v>29</v>
      </c>
      <c r="E521" s="1" t="s">
        <v>86</v>
      </c>
      <c r="F521" s="8">
        <v>25.64</v>
      </c>
      <c r="G521" s="9">
        <v>247.65</v>
      </c>
      <c r="H521" s="10">
        <f t="shared" si="18"/>
        <v>6349.75</v>
      </c>
    </row>
    <row r="522" spans="1:8" x14ac:dyDescent="0.25">
      <c r="A522" s="1" t="s">
        <v>591</v>
      </c>
      <c r="B522" s="1">
        <v>19</v>
      </c>
      <c r="C522" s="1" t="s">
        <v>89</v>
      </c>
      <c r="D522" s="7" t="s">
        <v>29</v>
      </c>
      <c r="E522" s="1" t="s">
        <v>90</v>
      </c>
      <c r="F522" s="8">
        <v>632.08000000000004</v>
      </c>
      <c r="G522" s="9">
        <v>3.6</v>
      </c>
      <c r="H522" s="10">
        <f t="shared" si="18"/>
        <v>2275.4899999999998</v>
      </c>
    </row>
    <row r="523" spans="1:8" x14ac:dyDescent="0.25">
      <c r="A523" s="1" t="s">
        <v>591</v>
      </c>
      <c r="B523" s="1">
        <v>20</v>
      </c>
      <c r="C523" s="1" t="s">
        <v>602</v>
      </c>
      <c r="D523" s="7" t="s">
        <v>120</v>
      </c>
      <c r="E523" s="1" t="s">
        <v>603</v>
      </c>
      <c r="F523" s="8">
        <v>1758.06</v>
      </c>
      <c r="G523" s="9">
        <v>1</v>
      </c>
      <c r="H523" s="10">
        <f t="shared" si="18"/>
        <v>1758.06</v>
      </c>
    </row>
    <row r="524" spans="1:8" x14ac:dyDescent="0.25">
      <c r="A524" s="1" t="s">
        <v>591</v>
      </c>
      <c r="B524" s="1">
        <v>21</v>
      </c>
      <c r="C524" s="1" t="s">
        <v>604</v>
      </c>
      <c r="D524" s="7" t="s">
        <v>19</v>
      </c>
      <c r="E524" s="1" t="s">
        <v>605</v>
      </c>
      <c r="F524" s="8">
        <v>101.19</v>
      </c>
      <c r="G524" s="9">
        <v>441</v>
      </c>
      <c r="H524" s="10">
        <f t="shared" si="18"/>
        <v>44624.79</v>
      </c>
    </row>
    <row r="525" spans="1:8" x14ac:dyDescent="0.25">
      <c r="A525" s="1" t="s">
        <v>591</v>
      </c>
      <c r="B525" s="1">
        <v>22</v>
      </c>
      <c r="C525" s="1" t="s">
        <v>606</v>
      </c>
      <c r="D525" s="7" t="s">
        <v>120</v>
      </c>
      <c r="E525" s="1" t="s">
        <v>607</v>
      </c>
      <c r="F525" s="8">
        <v>2.96</v>
      </c>
      <c r="G525" s="9">
        <v>336</v>
      </c>
      <c r="H525" s="10">
        <f t="shared" si="18"/>
        <v>994.56</v>
      </c>
    </row>
    <row r="526" spans="1:8" x14ac:dyDescent="0.25">
      <c r="A526" s="1" t="s">
        <v>591</v>
      </c>
      <c r="B526" s="1">
        <v>23</v>
      </c>
      <c r="C526" s="1" t="s">
        <v>608</v>
      </c>
      <c r="D526" s="7" t="s">
        <v>29</v>
      </c>
      <c r="E526" s="1" t="s">
        <v>609</v>
      </c>
      <c r="F526" s="8">
        <v>62.49</v>
      </c>
      <c r="G526" s="9">
        <v>229</v>
      </c>
      <c r="H526" s="10">
        <f t="shared" si="18"/>
        <v>14310.21</v>
      </c>
    </row>
    <row r="527" spans="1:8" x14ac:dyDescent="0.25">
      <c r="A527" s="1" t="s">
        <v>591</v>
      </c>
      <c r="B527" s="1">
        <v>24</v>
      </c>
      <c r="C527" s="1" t="s">
        <v>610</v>
      </c>
      <c r="D527" s="7" t="s">
        <v>19</v>
      </c>
      <c r="E527" s="1" t="s">
        <v>611</v>
      </c>
      <c r="F527" s="8">
        <v>30.62</v>
      </c>
      <c r="G527" s="9">
        <v>28</v>
      </c>
      <c r="H527" s="10">
        <f t="shared" si="18"/>
        <v>857.36</v>
      </c>
    </row>
    <row r="528" spans="1:8" x14ac:dyDescent="0.25">
      <c r="A528" s="1" t="s">
        <v>591</v>
      </c>
      <c r="B528" s="1">
        <v>25</v>
      </c>
      <c r="C528" s="1" t="s">
        <v>87</v>
      </c>
      <c r="D528" s="7" t="s">
        <v>19</v>
      </c>
      <c r="E528" s="1" t="s">
        <v>88</v>
      </c>
      <c r="F528" s="8">
        <v>16.739999999999998</v>
      </c>
      <c r="G528" s="9">
        <v>28.03</v>
      </c>
      <c r="H528" s="10">
        <f t="shared" si="18"/>
        <v>469.22</v>
      </c>
    </row>
    <row r="529" spans="1:8" x14ac:dyDescent="0.25">
      <c r="E529" s="5" t="s">
        <v>35</v>
      </c>
      <c r="F529" s="5"/>
      <c r="G529" s="5"/>
      <c r="H529" s="11">
        <f>SUM(H504:H528)</f>
        <v>180356.99999999997</v>
      </c>
    </row>
    <row r="531" spans="1:8" x14ac:dyDescent="0.25">
      <c r="C531" s="5" t="s">
        <v>8</v>
      </c>
      <c r="D531" s="6" t="s">
        <v>9</v>
      </c>
      <c r="E531" s="5" t="s">
        <v>10</v>
      </c>
    </row>
    <row r="532" spans="1:8" x14ac:dyDescent="0.25">
      <c r="C532" s="5" t="s">
        <v>11</v>
      </c>
      <c r="D532" s="6" t="s">
        <v>572</v>
      </c>
      <c r="E532" s="5" t="s">
        <v>573</v>
      </c>
    </row>
    <row r="533" spans="1:8" x14ac:dyDescent="0.25">
      <c r="C533" s="5" t="s">
        <v>14</v>
      </c>
      <c r="D533" s="6" t="s">
        <v>49</v>
      </c>
      <c r="E533" s="5" t="s">
        <v>50</v>
      </c>
    </row>
    <row r="534" spans="1:8" x14ac:dyDescent="0.25">
      <c r="C534" s="5" t="s">
        <v>51</v>
      </c>
      <c r="D534" s="6" t="s">
        <v>49</v>
      </c>
      <c r="E534" s="5" t="s">
        <v>612</v>
      </c>
    </row>
    <row r="536" spans="1:8" x14ac:dyDescent="0.25">
      <c r="A536" s="1" t="s">
        <v>613</v>
      </c>
      <c r="B536" s="1">
        <v>1</v>
      </c>
      <c r="C536" s="1" t="s">
        <v>614</v>
      </c>
      <c r="D536" s="7" t="s">
        <v>63</v>
      </c>
      <c r="E536" s="1" t="s">
        <v>615</v>
      </c>
      <c r="F536" s="8">
        <v>5.63</v>
      </c>
      <c r="G536" s="9">
        <v>650</v>
      </c>
      <c r="H536" s="10">
        <f t="shared" ref="H536:H547" si="19">ROUND(ROUND(F536,2)*ROUND(G536,3),2)</f>
        <v>3659.5</v>
      </c>
    </row>
    <row r="537" spans="1:8" x14ac:dyDescent="0.25">
      <c r="A537" s="1" t="s">
        <v>613</v>
      </c>
      <c r="B537" s="1">
        <v>2</v>
      </c>
      <c r="C537" s="1" t="s">
        <v>616</v>
      </c>
      <c r="D537" s="7" t="s">
        <v>22</v>
      </c>
      <c r="E537" s="1" t="s">
        <v>617</v>
      </c>
      <c r="F537" s="8">
        <v>138.06</v>
      </c>
      <c r="G537" s="9">
        <v>12.903</v>
      </c>
      <c r="H537" s="10">
        <f t="shared" si="19"/>
        <v>1781.39</v>
      </c>
    </row>
    <row r="538" spans="1:8" x14ac:dyDescent="0.25">
      <c r="A538" s="1" t="s">
        <v>613</v>
      </c>
      <c r="B538" s="1">
        <v>3</v>
      </c>
      <c r="C538" s="1" t="s">
        <v>596</v>
      </c>
      <c r="D538" s="7" t="s">
        <v>29</v>
      </c>
      <c r="E538" s="1" t="s">
        <v>597</v>
      </c>
      <c r="F538" s="8">
        <v>25.55</v>
      </c>
      <c r="G538" s="9">
        <v>480</v>
      </c>
      <c r="H538" s="10">
        <f t="shared" si="19"/>
        <v>12264</v>
      </c>
    </row>
    <row r="539" spans="1:8" x14ac:dyDescent="0.25">
      <c r="A539" s="1" t="s">
        <v>613</v>
      </c>
      <c r="B539" s="1">
        <v>4</v>
      </c>
      <c r="C539" s="1" t="s">
        <v>600</v>
      </c>
      <c r="D539" s="7" t="s">
        <v>63</v>
      </c>
      <c r="E539" s="1" t="s">
        <v>601</v>
      </c>
      <c r="F539" s="8">
        <v>2.02</v>
      </c>
      <c r="G539" s="9">
        <v>3677.355</v>
      </c>
      <c r="H539" s="10">
        <f t="shared" si="19"/>
        <v>7428.26</v>
      </c>
    </row>
    <row r="540" spans="1:8" x14ac:dyDescent="0.25">
      <c r="A540" s="1" t="s">
        <v>613</v>
      </c>
      <c r="B540" s="1">
        <v>5</v>
      </c>
      <c r="C540" s="1" t="s">
        <v>618</v>
      </c>
      <c r="D540" s="7" t="s">
        <v>63</v>
      </c>
      <c r="E540" s="1" t="s">
        <v>619</v>
      </c>
      <c r="F540" s="8">
        <v>2.19</v>
      </c>
      <c r="G540" s="9">
        <v>4411.3620000000001</v>
      </c>
      <c r="H540" s="10">
        <f t="shared" si="19"/>
        <v>9660.8799999999992</v>
      </c>
    </row>
    <row r="541" spans="1:8" x14ac:dyDescent="0.25">
      <c r="A541" s="1" t="s">
        <v>613</v>
      </c>
      <c r="B541" s="1">
        <v>6</v>
      </c>
      <c r="C541" s="1" t="s">
        <v>620</v>
      </c>
      <c r="D541" s="7" t="s">
        <v>63</v>
      </c>
      <c r="E541" s="1" t="s">
        <v>621</v>
      </c>
      <c r="F541" s="8">
        <v>2.23</v>
      </c>
      <c r="G541" s="9">
        <v>3862.7550000000001</v>
      </c>
      <c r="H541" s="10">
        <f t="shared" si="19"/>
        <v>8613.94</v>
      </c>
    </row>
    <row r="542" spans="1:8" x14ac:dyDescent="0.25">
      <c r="A542" s="1" t="s">
        <v>613</v>
      </c>
      <c r="B542" s="1">
        <v>7</v>
      </c>
      <c r="C542" s="1" t="s">
        <v>570</v>
      </c>
      <c r="D542" s="7" t="s">
        <v>120</v>
      </c>
      <c r="E542" s="1" t="s">
        <v>571</v>
      </c>
      <c r="F542" s="8">
        <v>18.68</v>
      </c>
      <c r="G542" s="9">
        <v>204</v>
      </c>
      <c r="H542" s="10">
        <f t="shared" si="19"/>
        <v>3810.72</v>
      </c>
    </row>
    <row r="543" spans="1:8" x14ac:dyDescent="0.25">
      <c r="A543" s="1" t="s">
        <v>613</v>
      </c>
      <c r="B543" s="1">
        <v>8</v>
      </c>
      <c r="C543" s="1" t="s">
        <v>622</v>
      </c>
      <c r="D543" s="7" t="s">
        <v>22</v>
      </c>
      <c r="E543" s="1" t="s">
        <v>623</v>
      </c>
      <c r="F543" s="8">
        <v>1600.44</v>
      </c>
      <c r="G543" s="9">
        <v>4.8609999999999998</v>
      </c>
      <c r="H543" s="10">
        <f t="shared" si="19"/>
        <v>7779.74</v>
      </c>
    </row>
    <row r="544" spans="1:8" x14ac:dyDescent="0.25">
      <c r="A544" s="1" t="s">
        <v>613</v>
      </c>
      <c r="B544" s="1">
        <v>9</v>
      </c>
      <c r="C544" s="1" t="s">
        <v>624</v>
      </c>
      <c r="D544" s="7" t="s">
        <v>63</v>
      </c>
      <c r="E544" s="1" t="s">
        <v>625</v>
      </c>
      <c r="F544" s="8">
        <v>2.14</v>
      </c>
      <c r="G544" s="9">
        <v>6000</v>
      </c>
      <c r="H544" s="10">
        <f t="shared" si="19"/>
        <v>12840</v>
      </c>
    </row>
    <row r="545" spans="1:8" x14ac:dyDescent="0.25">
      <c r="A545" s="1" t="s">
        <v>613</v>
      </c>
      <c r="B545" s="1">
        <v>10</v>
      </c>
      <c r="C545" s="1" t="s">
        <v>626</v>
      </c>
      <c r="D545" s="7" t="s">
        <v>29</v>
      </c>
      <c r="E545" s="1" t="s">
        <v>627</v>
      </c>
      <c r="F545" s="8">
        <v>21.89</v>
      </c>
      <c r="G545" s="9">
        <v>378.45</v>
      </c>
      <c r="H545" s="10">
        <f t="shared" si="19"/>
        <v>8284.27</v>
      </c>
    </row>
    <row r="546" spans="1:8" x14ac:dyDescent="0.25">
      <c r="A546" s="1" t="s">
        <v>613</v>
      </c>
      <c r="B546" s="1">
        <v>11</v>
      </c>
      <c r="C546" s="1" t="s">
        <v>628</v>
      </c>
      <c r="D546" s="7" t="s">
        <v>29</v>
      </c>
      <c r="E546" s="1" t="s">
        <v>629</v>
      </c>
      <c r="F546" s="8">
        <v>6.36</v>
      </c>
      <c r="G546" s="9">
        <v>550</v>
      </c>
      <c r="H546" s="10">
        <f t="shared" si="19"/>
        <v>3498</v>
      </c>
    </row>
    <row r="547" spans="1:8" x14ac:dyDescent="0.25">
      <c r="A547" s="1" t="s">
        <v>613</v>
      </c>
      <c r="B547" s="1">
        <v>12</v>
      </c>
      <c r="C547" s="1" t="s">
        <v>630</v>
      </c>
      <c r="D547" s="7" t="s">
        <v>29</v>
      </c>
      <c r="E547" s="1" t="s">
        <v>631</v>
      </c>
      <c r="F547" s="8">
        <v>42.41</v>
      </c>
      <c r="G547" s="9">
        <v>165</v>
      </c>
      <c r="H547" s="10">
        <f t="shared" si="19"/>
        <v>6997.65</v>
      </c>
    </row>
    <row r="548" spans="1:8" x14ac:dyDescent="0.25">
      <c r="E548" s="5" t="s">
        <v>35</v>
      </c>
      <c r="F548" s="5"/>
      <c r="G548" s="5"/>
      <c r="H548" s="11">
        <f>SUM(H536:H547)</f>
        <v>86618.349999999991</v>
      </c>
    </row>
    <row r="550" spans="1:8" x14ac:dyDescent="0.25">
      <c r="C550" s="5" t="s">
        <v>8</v>
      </c>
      <c r="D550" s="6" t="s">
        <v>9</v>
      </c>
      <c r="E550" s="5" t="s">
        <v>10</v>
      </c>
    </row>
    <row r="551" spans="1:8" x14ac:dyDescent="0.25">
      <c r="C551" s="5" t="s">
        <v>11</v>
      </c>
      <c r="D551" s="6" t="s">
        <v>572</v>
      </c>
      <c r="E551" s="5" t="s">
        <v>573</v>
      </c>
    </row>
    <row r="552" spans="1:8" x14ac:dyDescent="0.25">
      <c r="C552" s="5" t="s">
        <v>14</v>
      </c>
      <c r="D552" s="6" t="s">
        <v>49</v>
      </c>
      <c r="E552" s="5" t="s">
        <v>50</v>
      </c>
    </row>
    <row r="553" spans="1:8" x14ac:dyDescent="0.25">
      <c r="C553" s="5" t="s">
        <v>51</v>
      </c>
      <c r="D553" s="6" t="s">
        <v>99</v>
      </c>
      <c r="E553" s="5" t="s">
        <v>632</v>
      </c>
    </row>
    <row r="555" spans="1:8" x14ac:dyDescent="0.25">
      <c r="A555" s="1" t="s">
        <v>633</v>
      </c>
      <c r="B555" s="1">
        <v>1</v>
      </c>
      <c r="C555" s="1" t="s">
        <v>592</v>
      </c>
      <c r="D555" s="7" t="s">
        <v>22</v>
      </c>
      <c r="E555" s="1" t="s">
        <v>593</v>
      </c>
      <c r="F555" s="8">
        <v>136.52000000000001</v>
      </c>
      <c r="G555" s="9">
        <v>11.4</v>
      </c>
      <c r="H555" s="10">
        <f t="shared" ref="H555:H570" si="20">ROUND(ROUND(F555,2)*ROUND(G555,3),2)</f>
        <v>1556.33</v>
      </c>
    </row>
    <row r="556" spans="1:8" x14ac:dyDescent="0.25">
      <c r="A556" s="1" t="s">
        <v>633</v>
      </c>
      <c r="B556" s="1">
        <v>2</v>
      </c>
      <c r="C556" s="1" t="s">
        <v>634</v>
      </c>
      <c r="D556" s="7" t="s">
        <v>22</v>
      </c>
      <c r="E556" s="1" t="s">
        <v>635</v>
      </c>
      <c r="F556" s="8">
        <v>130.11000000000001</v>
      </c>
      <c r="G556" s="9">
        <v>16.2</v>
      </c>
      <c r="H556" s="10">
        <f t="shared" si="20"/>
        <v>2107.7800000000002</v>
      </c>
    </row>
    <row r="557" spans="1:8" x14ac:dyDescent="0.25">
      <c r="A557" s="1" t="s">
        <v>633</v>
      </c>
      <c r="B557" s="1">
        <v>3</v>
      </c>
      <c r="C557" s="1" t="s">
        <v>596</v>
      </c>
      <c r="D557" s="7" t="s">
        <v>29</v>
      </c>
      <c r="E557" s="1" t="s">
        <v>597</v>
      </c>
      <c r="F557" s="8">
        <v>25.55</v>
      </c>
      <c r="G557" s="9">
        <v>162</v>
      </c>
      <c r="H557" s="10">
        <f t="shared" si="20"/>
        <v>4139.1000000000004</v>
      </c>
    </row>
    <row r="558" spans="1:8" x14ac:dyDescent="0.25">
      <c r="A558" s="1" t="s">
        <v>633</v>
      </c>
      <c r="B558" s="1">
        <v>4</v>
      </c>
      <c r="C558" s="1" t="s">
        <v>598</v>
      </c>
      <c r="D558" s="7" t="s">
        <v>63</v>
      </c>
      <c r="E558" s="1" t="s">
        <v>599</v>
      </c>
      <c r="F558" s="8">
        <v>1.81</v>
      </c>
      <c r="G558" s="9">
        <v>1840.44</v>
      </c>
      <c r="H558" s="10">
        <f t="shared" si="20"/>
        <v>3331.2</v>
      </c>
    </row>
    <row r="559" spans="1:8" x14ac:dyDescent="0.25">
      <c r="A559" s="1" t="s">
        <v>633</v>
      </c>
      <c r="B559" s="1">
        <v>5</v>
      </c>
      <c r="C559" s="1" t="s">
        <v>618</v>
      </c>
      <c r="D559" s="7" t="s">
        <v>63</v>
      </c>
      <c r="E559" s="1" t="s">
        <v>619</v>
      </c>
      <c r="F559" s="8">
        <v>2.19</v>
      </c>
      <c r="G559" s="9">
        <v>4940.4549999999999</v>
      </c>
      <c r="H559" s="10">
        <f t="shared" si="20"/>
        <v>10819.6</v>
      </c>
    </row>
    <row r="560" spans="1:8" x14ac:dyDescent="0.25">
      <c r="A560" s="1" t="s">
        <v>633</v>
      </c>
      <c r="B560" s="1">
        <v>6</v>
      </c>
      <c r="C560" s="1" t="s">
        <v>620</v>
      </c>
      <c r="D560" s="7" t="s">
        <v>63</v>
      </c>
      <c r="E560" s="1" t="s">
        <v>621</v>
      </c>
      <c r="F560" s="8">
        <v>2.23</v>
      </c>
      <c r="G560" s="9">
        <v>2763.27</v>
      </c>
      <c r="H560" s="10">
        <f t="shared" si="20"/>
        <v>6162.09</v>
      </c>
    </row>
    <row r="561" spans="1:8" x14ac:dyDescent="0.25">
      <c r="A561" s="1" t="s">
        <v>633</v>
      </c>
      <c r="B561" s="1">
        <v>7</v>
      </c>
      <c r="C561" s="1" t="s">
        <v>624</v>
      </c>
      <c r="D561" s="7" t="s">
        <v>63</v>
      </c>
      <c r="E561" s="1" t="s">
        <v>625</v>
      </c>
      <c r="F561" s="8">
        <v>2.14</v>
      </c>
      <c r="G561" s="9">
        <v>1702.14</v>
      </c>
      <c r="H561" s="10">
        <f t="shared" si="20"/>
        <v>3642.58</v>
      </c>
    </row>
    <row r="562" spans="1:8" x14ac:dyDescent="0.25">
      <c r="A562" s="1" t="s">
        <v>633</v>
      </c>
      <c r="B562" s="1">
        <v>8</v>
      </c>
      <c r="C562" s="1" t="s">
        <v>73</v>
      </c>
      <c r="D562" s="7" t="s">
        <v>29</v>
      </c>
      <c r="E562" s="1" t="s">
        <v>74</v>
      </c>
      <c r="F562" s="8">
        <v>34.44</v>
      </c>
      <c r="G562" s="9">
        <v>55.2</v>
      </c>
      <c r="H562" s="10">
        <f t="shared" si="20"/>
        <v>1901.09</v>
      </c>
    </row>
    <row r="563" spans="1:8" x14ac:dyDescent="0.25">
      <c r="A563" s="1" t="s">
        <v>633</v>
      </c>
      <c r="B563" s="1">
        <v>9</v>
      </c>
      <c r="C563" s="1" t="s">
        <v>610</v>
      </c>
      <c r="D563" s="7" t="s">
        <v>19</v>
      </c>
      <c r="E563" s="1" t="s">
        <v>611</v>
      </c>
      <c r="F563" s="8">
        <v>30.62</v>
      </c>
      <c r="G563" s="9">
        <v>20</v>
      </c>
      <c r="H563" s="10">
        <f t="shared" si="20"/>
        <v>612.4</v>
      </c>
    </row>
    <row r="564" spans="1:8" x14ac:dyDescent="0.25">
      <c r="A564" s="1" t="s">
        <v>633</v>
      </c>
      <c r="B564" s="1">
        <v>10</v>
      </c>
      <c r="C564" s="1" t="s">
        <v>606</v>
      </c>
      <c r="D564" s="7" t="s">
        <v>120</v>
      </c>
      <c r="E564" s="1" t="s">
        <v>607</v>
      </c>
      <c r="F564" s="8">
        <v>2.96</v>
      </c>
      <c r="G564" s="9">
        <v>160</v>
      </c>
      <c r="H564" s="10">
        <f t="shared" si="20"/>
        <v>473.6</v>
      </c>
    </row>
    <row r="565" spans="1:8" x14ac:dyDescent="0.25">
      <c r="A565" s="1" t="s">
        <v>633</v>
      </c>
      <c r="B565" s="1">
        <v>11</v>
      </c>
      <c r="C565" s="1" t="s">
        <v>75</v>
      </c>
      <c r="D565" s="7" t="s">
        <v>29</v>
      </c>
      <c r="E565" s="1" t="s">
        <v>76</v>
      </c>
      <c r="F565" s="8">
        <v>13.93</v>
      </c>
      <c r="G565" s="9">
        <v>20.8</v>
      </c>
      <c r="H565" s="10">
        <f t="shared" si="20"/>
        <v>289.74</v>
      </c>
    </row>
    <row r="566" spans="1:8" x14ac:dyDescent="0.25">
      <c r="A566" s="1" t="s">
        <v>633</v>
      </c>
      <c r="B566" s="1">
        <v>12</v>
      </c>
      <c r="C566" s="1" t="s">
        <v>45</v>
      </c>
      <c r="D566" s="7" t="s">
        <v>22</v>
      </c>
      <c r="E566" s="1" t="s">
        <v>46</v>
      </c>
      <c r="F566" s="8">
        <v>7.97</v>
      </c>
      <c r="G566" s="9">
        <v>120.96</v>
      </c>
      <c r="H566" s="10">
        <f t="shared" si="20"/>
        <v>964.05</v>
      </c>
    </row>
    <row r="567" spans="1:8" x14ac:dyDescent="0.25">
      <c r="A567" s="1" t="s">
        <v>633</v>
      </c>
      <c r="B567" s="1">
        <v>13</v>
      </c>
      <c r="C567" s="1" t="s">
        <v>636</v>
      </c>
      <c r="D567" s="7" t="s">
        <v>19</v>
      </c>
      <c r="E567" s="1" t="s">
        <v>637</v>
      </c>
      <c r="F567" s="8">
        <v>89.53</v>
      </c>
      <c r="G567" s="9">
        <v>160</v>
      </c>
      <c r="H567" s="10">
        <f t="shared" si="20"/>
        <v>14324.8</v>
      </c>
    </row>
    <row r="568" spans="1:8" x14ac:dyDescent="0.25">
      <c r="A568" s="1" t="s">
        <v>633</v>
      </c>
      <c r="B568" s="1">
        <v>14</v>
      </c>
      <c r="C568" s="1" t="s">
        <v>638</v>
      </c>
      <c r="D568" s="7" t="s">
        <v>29</v>
      </c>
      <c r="E568" s="1" t="s">
        <v>639</v>
      </c>
      <c r="F568" s="8">
        <v>27.58</v>
      </c>
      <c r="G568" s="9">
        <v>151.19999999999999</v>
      </c>
      <c r="H568" s="10">
        <f t="shared" si="20"/>
        <v>4170.1000000000004</v>
      </c>
    </row>
    <row r="569" spans="1:8" x14ac:dyDescent="0.25">
      <c r="A569" s="1" t="s">
        <v>633</v>
      </c>
      <c r="B569" s="1">
        <v>15</v>
      </c>
      <c r="C569" s="1" t="s">
        <v>584</v>
      </c>
      <c r="D569" s="7" t="s">
        <v>19</v>
      </c>
      <c r="E569" s="1" t="s">
        <v>585</v>
      </c>
      <c r="F569" s="8">
        <v>16.940000000000001</v>
      </c>
      <c r="G569" s="9">
        <v>10.28</v>
      </c>
      <c r="H569" s="10">
        <f t="shared" si="20"/>
        <v>174.14</v>
      </c>
    </row>
    <row r="570" spans="1:8" x14ac:dyDescent="0.25">
      <c r="A570" s="1" t="s">
        <v>633</v>
      </c>
      <c r="B570" s="1">
        <v>16</v>
      </c>
      <c r="C570" s="1" t="s">
        <v>640</v>
      </c>
      <c r="D570" s="7" t="s">
        <v>19</v>
      </c>
      <c r="E570" s="1" t="s">
        <v>641</v>
      </c>
      <c r="F570" s="8">
        <v>8.09</v>
      </c>
      <c r="G570" s="9">
        <v>10.28</v>
      </c>
      <c r="H570" s="10">
        <f t="shared" si="20"/>
        <v>83.17</v>
      </c>
    </row>
    <row r="571" spans="1:8" x14ac:dyDescent="0.25">
      <c r="E571" s="5" t="s">
        <v>35</v>
      </c>
      <c r="F571" s="5"/>
      <c r="G571" s="5"/>
      <c r="H571" s="11">
        <f>SUM(H555:H570)</f>
        <v>54751.77</v>
      </c>
    </row>
    <row r="573" spans="1:8" x14ac:dyDescent="0.25">
      <c r="C573" s="5" t="s">
        <v>8</v>
      </c>
      <c r="D573" s="6" t="s">
        <v>9</v>
      </c>
      <c r="E573" s="5" t="s">
        <v>10</v>
      </c>
    </row>
    <row r="574" spans="1:8" x14ac:dyDescent="0.25">
      <c r="C574" s="5" t="s">
        <v>11</v>
      </c>
      <c r="D574" s="6" t="s">
        <v>572</v>
      </c>
      <c r="E574" s="5" t="s">
        <v>573</v>
      </c>
    </row>
    <row r="575" spans="1:8" x14ac:dyDescent="0.25">
      <c r="C575" s="5" t="s">
        <v>14</v>
      </c>
      <c r="D575" s="6" t="s">
        <v>49</v>
      </c>
      <c r="E575" s="5" t="s">
        <v>50</v>
      </c>
    </row>
    <row r="576" spans="1:8" x14ac:dyDescent="0.25">
      <c r="C576" s="5" t="s">
        <v>51</v>
      </c>
      <c r="D576" s="6" t="s">
        <v>126</v>
      </c>
      <c r="E576" s="5" t="s">
        <v>642</v>
      </c>
    </row>
    <row r="578" spans="1:8" x14ac:dyDescent="0.25">
      <c r="A578" s="1" t="s">
        <v>643</v>
      </c>
      <c r="B578" s="1">
        <v>1</v>
      </c>
      <c r="C578" s="1" t="s">
        <v>620</v>
      </c>
      <c r="D578" s="7" t="s">
        <v>63</v>
      </c>
      <c r="E578" s="1" t="s">
        <v>621</v>
      </c>
      <c r="F578" s="8">
        <v>2.23</v>
      </c>
      <c r="G578" s="9">
        <v>9040.4750000000004</v>
      </c>
      <c r="H578" s="10">
        <f>ROUND(ROUND(F578,2)*ROUND(G578,3),2)</f>
        <v>20160.259999999998</v>
      </c>
    </row>
    <row r="579" spans="1:8" x14ac:dyDescent="0.25">
      <c r="A579" s="1" t="s">
        <v>643</v>
      </c>
      <c r="B579" s="1">
        <v>2</v>
      </c>
      <c r="C579" s="1" t="s">
        <v>570</v>
      </c>
      <c r="D579" s="7" t="s">
        <v>120</v>
      </c>
      <c r="E579" s="1" t="s">
        <v>571</v>
      </c>
      <c r="F579" s="8">
        <v>18.68</v>
      </c>
      <c r="G579" s="9">
        <v>396</v>
      </c>
      <c r="H579" s="10">
        <f>ROUND(ROUND(F579,2)*ROUND(G579,3),2)</f>
        <v>7397.28</v>
      </c>
    </row>
    <row r="580" spans="1:8" x14ac:dyDescent="0.25">
      <c r="E580" s="5" t="s">
        <v>35</v>
      </c>
      <c r="F580" s="5"/>
      <c r="G580" s="5"/>
      <c r="H580" s="11">
        <f>SUM(H578:H579)</f>
        <v>27557.539999999997</v>
      </c>
    </row>
    <row r="582" spans="1:8" x14ac:dyDescent="0.25">
      <c r="C582" s="5" t="s">
        <v>8</v>
      </c>
      <c r="D582" s="6" t="s">
        <v>9</v>
      </c>
      <c r="E582" s="5" t="s">
        <v>10</v>
      </c>
    </row>
    <row r="583" spans="1:8" x14ac:dyDescent="0.25">
      <c r="C583" s="5" t="s">
        <v>11</v>
      </c>
      <c r="D583" s="6" t="s">
        <v>572</v>
      </c>
      <c r="E583" s="5" t="s">
        <v>573</v>
      </c>
    </row>
    <row r="584" spans="1:8" x14ac:dyDescent="0.25">
      <c r="C584" s="5" t="s">
        <v>14</v>
      </c>
      <c r="D584" s="6" t="s">
        <v>49</v>
      </c>
      <c r="E584" s="5" t="s">
        <v>50</v>
      </c>
    </row>
    <row r="585" spans="1:8" x14ac:dyDescent="0.25">
      <c r="C585" s="5" t="s">
        <v>51</v>
      </c>
      <c r="D585" s="6" t="s">
        <v>185</v>
      </c>
      <c r="E585" s="5" t="s">
        <v>644</v>
      </c>
    </row>
    <row r="587" spans="1:8" x14ac:dyDescent="0.25">
      <c r="A587" s="1" t="s">
        <v>645</v>
      </c>
      <c r="B587" s="1">
        <v>1</v>
      </c>
      <c r="C587" s="1" t="s">
        <v>75</v>
      </c>
      <c r="D587" s="7" t="s">
        <v>29</v>
      </c>
      <c r="E587" s="1" t="s">
        <v>76</v>
      </c>
      <c r="F587" s="8">
        <v>13.93</v>
      </c>
      <c r="G587" s="9">
        <v>17.100000000000001</v>
      </c>
      <c r="H587" s="10">
        <f t="shared" ref="H587:H593" si="21">ROUND(ROUND(F587,2)*ROUND(G587,3),2)</f>
        <v>238.2</v>
      </c>
    </row>
    <row r="588" spans="1:8" x14ac:dyDescent="0.25">
      <c r="A588" s="1" t="s">
        <v>645</v>
      </c>
      <c r="B588" s="1">
        <v>2</v>
      </c>
      <c r="C588" s="1" t="s">
        <v>54</v>
      </c>
      <c r="D588" s="7" t="s">
        <v>22</v>
      </c>
      <c r="E588" s="1" t="s">
        <v>55</v>
      </c>
      <c r="F588" s="8">
        <v>132.29</v>
      </c>
      <c r="G588" s="9">
        <v>8.5500000000000007</v>
      </c>
      <c r="H588" s="10">
        <f t="shared" si="21"/>
        <v>1131.08</v>
      </c>
    </row>
    <row r="589" spans="1:8" x14ac:dyDescent="0.25">
      <c r="A589" s="1" t="s">
        <v>645</v>
      </c>
      <c r="B589" s="1">
        <v>3</v>
      </c>
      <c r="C589" s="1" t="s">
        <v>95</v>
      </c>
      <c r="D589" s="7" t="s">
        <v>22</v>
      </c>
      <c r="E589" s="1" t="s">
        <v>96</v>
      </c>
      <c r="F589" s="8">
        <v>26</v>
      </c>
      <c r="G589" s="9">
        <v>8.5500000000000007</v>
      </c>
      <c r="H589" s="10">
        <f t="shared" si="21"/>
        <v>222.3</v>
      </c>
    </row>
    <row r="590" spans="1:8" x14ac:dyDescent="0.25">
      <c r="A590" s="1" t="s">
        <v>645</v>
      </c>
      <c r="B590" s="1">
        <v>4</v>
      </c>
      <c r="C590" s="1" t="s">
        <v>91</v>
      </c>
      <c r="D590" s="7" t="s">
        <v>29</v>
      </c>
      <c r="E590" s="1" t="s">
        <v>92</v>
      </c>
      <c r="F590" s="8">
        <v>3.51</v>
      </c>
      <c r="G590" s="9">
        <v>17.100000000000001</v>
      </c>
      <c r="H590" s="10">
        <f t="shared" si="21"/>
        <v>60.02</v>
      </c>
    </row>
    <row r="591" spans="1:8" x14ac:dyDescent="0.25">
      <c r="A591" s="1" t="s">
        <v>645</v>
      </c>
      <c r="B591" s="1">
        <v>5</v>
      </c>
      <c r="C591" s="1" t="s">
        <v>97</v>
      </c>
      <c r="D591" s="7" t="s">
        <v>29</v>
      </c>
      <c r="E591" s="1" t="s">
        <v>98</v>
      </c>
      <c r="F591" s="8">
        <v>4.93</v>
      </c>
      <c r="G591" s="9">
        <v>36.1</v>
      </c>
      <c r="H591" s="10">
        <f t="shared" si="21"/>
        <v>177.97</v>
      </c>
    </row>
    <row r="592" spans="1:8" x14ac:dyDescent="0.25">
      <c r="A592" s="1" t="s">
        <v>645</v>
      </c>
      <c r="B592" s="1">
        <v>6</v>
      </c>
      <c r="C592" s="1" t="s">
        <v>62</v>
      </c>
      <c r="D592" s="7" t="s">
        <v>63</v>
      </c>
      <c r="E592" s="1" t="s">
        <v>64</v>
      </c>
      <c r="F592" s="8">
        <v>2.13</v>
      </c>
      <c r="G592" s="9">
        <v>684</v>
      </c>
      <c r="H592" s="10">
        <f t="shared" si="21"/>
        <v>1456.92</v>
      </c>
    </row>
    <row r="593" spans="1:8" x14ac:dyDescent="0.25">
      <c r="A593" s="1" t="s">
        <v>645</v>
      </c>
      <c r="B593" s="1">
        <v>7</v>
      </c>
      <c r="C593" s="1" t="s">
        <v>71</v>
      </c>
      <c r="D593" s="7" t="s">
        <v>29</v>
      </c>
      <c r="E593" s="1" t="s">
        <v>72</v>
      </c>
      <c r="F593" s="8">
        <v>38.950000000000003</v>
      </c>
      <c r="G593" s="9">
        <v>38</v>
      </c>
      <c r="H593" s="10">
        <f t="shared" si="21"/>
        <v>1480.1</v>
      </c>
    </row>
    <row r="594" spans="1:8" x14ac:dyDescent="0.25">
      <c r="E594" s="5" t="s">
        <v>35</v>
      </c>
      <c r="F594" s="5"/>
      <c r="G594" s="5"/>
      <c r="H594" s="11">
        <f>SUM(H587:H593)</f>
        <v>4766.59</v>
      </c>
    </row>
    <row r="596" spans="1:8" x14ac:dyDescent="0.25">
      <c r="C596" s="5" t="s">
        <v>8</v>
      </c>
      <c r="D596" s="6" t="s">
        <v>9</v>
      </c>
      <c r="E596" s="5" t="s">
        <v>10</v>
      </c>
    </row>
    <row r="597" spans="1:8" x14ac:dyDescent="0.25">
      <c r="C597" s="5" t="s">
        <v>11</v>
      </c>
      <c r="D597" s="6" t="s">
        <v>572</v>
      </c>
      <c r="E597" s="5" t="s">
        <v>573</v>
      </c>
    </row>
    <row r="598" spans="1:8" x14ac:dyDescent="0.25">
      <c r="C598" s="5" t="s">
        <v>14</v>
      </c>
      <c r="D598" s="6" t="s">
        <v>99</v>
      </c>
      <c r="E598" s="5" t="s">
        <v>100</v>
      </c>
    </row>
    <row r="599" spans="1:8" x14ac:dyDescent="0.25">
      <c r="C599" s="5" t="s">
        <v>51</v>
      </c>
      <c r="D599" s="6" t="s">
        <v>15</v>
      </c>
      <c r="E599" s="5" t="s">
        <v>101</v>
      </c>
    </row>
    <row r="601" spans="1:8" x14ac:dyDescent="0.25">
      <c r="A601" s="1" t="s">
        <v>646</v>
      </c>
      <c r="B601" s="1">
        <v>1</v>
      </c>
      <c r="C601" s="1" t="s">
        <v>647</v>
      </c>
      <c r="D601" s="7" t="s">
        <v>19</v>
      </c>
      <c r="E601" s="1" t="s">
        <v>648</v>
      </c>
      <c r="F601" s="8">
        <v>127.75</v>
      </c>
      <c r="G601" s="9">
        <v>78</v>
      </c>
      <c r="H601" s="10">
        <f t="shared" ref="H601:H608" si="22">ROUND(ROUND(F601,2)*ROUND(G601,3),2)</f>
        <v>9964.5</v>
      </c>
    </row>
    <row r="602" spans="1:8" x14ac:dyDescent="0.25">
      <c r="A602" s="1" t="s">
        <v>646</v>
      </c>
      <c r="B602" s="1">
        <v>2</v>
      </c>
      <c r="C602" s="1" t="s">
        <v>649</v>
      </c>
      <c r="D602" s="7" t="s">
        <v>29</v>
      </c>
      <c r="E602" s="1" t="s">
        <v>650</v>
      </c>
      <c r="F602" s="8">
        <v>270.73</v>
      </c>
      <c r="G602" s="9">
        <v>95.4</v>
      </c>
      <c r="H602" s="10">
        <f t="shared" si="22"/>
        <v>25827.64</v>
      </c>
    </row>
    <row r="603" spans="1:8" x14ac:dyDescent="0.25">
      <c r="A603" s="1" t="s">
        <v>646</v>
      </c>
      <c r="B603" s="1">
        <v>3</v>
      </c>
      <c r="C603" s="1" t="s">
        <v>109</v>
      </c>
      <c r="D603" s="7" t="s">
        <v>29</v>
      </c>
      <c r="E603" s="1" t="s">
        <v>110</v>
      </c>
      <c r="F603" s="8">
        <v>27.65</v>
      </c>
      <c r="G603" s="9">
        <v>89.125</v>
      </c>
      <c r="H603" s="10">
        <f t="shared" si="22"/>
        <v>2464.31</v>
      </c>
    </row>
    <row r="604" spans="1:8" ht="90.75" x14ac:dyDescent="0.25">
      <c r="A604" s="1" t="s">
        <v>646</v>
      </c>
      <c r="B604" s="1">
        <v>4</v>
      </c>
      <c r="C604" s="1" t="s">
        <v>651</v>
      </c>
      <c r="D604" s="7" t="s">
        <v>120</v>
      </c>
      <c r="E604" s="12" t="s">
        <v>652</v>
      </c>
      <c r="F604" s="8">
        <v>1183.05</v>
      </c>
      <c r="G604" s="9">
        <v>2</v>
      </c>
      <c r="H604" s="10">
        <f t="shared" si="22"/>
        <v>2366.1</v>
      </c>
    </row>
    <row r="605" spans="1:8" x14ac:dyDescent="0.25">
      <c r="A605" s="1" t="s">
        <v>646</v>
      </c>
      <c r="B605" s="1">
        <v>5</v>
      </c>
      <c r="C605" s="1" t="s">
        <v>653</v>
      </c>
      <c r="D605" s="7" t="s">
        <v>19</v>
      </c>
      <c r="E605" s="1" t="s">
        <v>654</v>
      </c>
      <c r="F605" s="8">
        <v>123.22</v>
      </c>
      <c r="G605" s="9">
        <v>54</v>
      </c>
      <c r="H605" s="10">
        <f t="shared" si="22"/>
        <v>6653.88</v>
      </c>
    </row>
    <row r="606" spans="1:8" x14ac:dyDescent="0.25">
      <c r="A606" s="1" t="s">
        <v>646</v>
      </c>
      <c r="B606" s="1">
        <v>6</v>
      </c>
      <c r="C606" s="1" t="s">
        <v>655</v>
      </c>
      <c r="D606" s="7" t="s">
        <v>120</v>
      </c>
      <c r="E606" s="1" t="s">
        <v>656</v>
      </c>
      <c r="F606" s="8">
        <v>154.32</v>
      </c>
      <c r="G606" s="9">
        <v>20</v>
      </c>
      <c r="H606" s="10">
        <f t="shared" si="22"/>
        <v>3086.4</v>
      </c>
    </row>
    <row r="607" spans="1:8" ht="169.5" x14ac:dyDescent="0.25">
      <c r="A607" s="1" t="s">
        <v>646</v>
      </c>
      <c r="B607" s="1">
        <v>7</v>
      </c>
      <c r="C607" s="1" t="s">
        <v>657</v>
      </c>
      <c r="D607" s="7" t="s">
        <v>120</v>
      </c>
      <c r="E607" s="12" t="s">
        <v>658</v>
      </c>
      <c r="F607" s="8">
        <v>6779.21</v>
      </c>
      <c r="G607" s="9">
        <v>1</v>
      </c>
      <c r="H607" s="10">
        <f t="shared" si="22"/>
        <v>6779.21</v>
      </c>
    </row>
    <row r="608" spans="1:8" ht="169.5" x14ac:dyDescent="0.25">
      <c r="A608" s="1" t="s">
        <v>646</v>
      </c>
      <c r="B608" s="1">
        <v>8</v>
      </c>
      <c r="C608" s="1" t="s">
        <v>659</v>
      </c>
      <c r="D608" s="7" t="s">
        <v>120</v>
      </c>
      <c r="E608" s="12" t="s">
        <v>660</v>
      </c>
      <c r="F608" s="8">
        <v>6779.21</v>
      </c>
      <c r="G608" s="9">
        <v>2</v>
      </c>
      <c r="H608" s="10">
        <f t="shared" si="22"/>
        <v>13558.42</v>
      </c>
    </row>
    <row r="609" spans="1:8" x14ac:dyDescent="0.25">
      <c r="E609" s="5" t="s">
        <v>35</v>
      </c>
      <c r="F609" s="5"/>
      <c r="G609" s="5"/>
      <c r="H609" s="11">
        <f>SUM(H601:H608)</f>
        <v>70700.459999999992</v>
      </c>
    </row>
    <row r="611" spans="1:8" x14ac:dyDescent="0.25">
      <c r="C611" s="5" t="s">
        <v>8</v>
      </c>
      <c r="D611" s="6" t="s">
        <v>9</v>
      </c>
      <c r="E611" s="5" t="s">
        <v>10</v>
      </c>
    </row>
    <row r="612" spans="1:8" x14ac:dyDescent="0.25">
      <c r="C612" s="5" t="s">
        <v>11</v>
      </c>
      <c r="D612" s="6" t="s">
        <v>572</v>
      </c>
      <c r="E612" s="5" t="s">
        <v>573</v>
      </c>
    </row>
    <row r="613" spans="1:8" x14ac:dyDescent="0.25">
      <c r="C613" s="5" t="s">
        <v>14</v>
      </c>
      <c r="D613" s="6" t="s">
        <v>99</v>
      </c>
      <c r="E613" s="5" t="s">
        <v>100</v>
      </c>
    </row>
    <row r="614" spans="1:8" x14ac:dyDescent="0.25">
      <c r="C614" s="5" t="s">
        <v>51</v>
      </c>
      <c r="D614" s="6" t="s">
        <v>36</v>
      </c>
      <c r="E614" s="5" t="s">
        <v>111</v>
      </c>
    </row>
    <row r="616" spans="1:8" x14ac:dyDescent="0.25">
      <c r="A616" s="1" t="s">
        <v>661</v>
      </c>
      <c r="B616" s="1">
        <v>1</v>
      </c>
      <c r="C616" s="1" t="s">
        <v>113</v>
      </c>
      <c r="D616" s="7" t="s">
        <v>19</v>
      </c>
      <c r="E616" s="1" t="s">
        <v>114</v>
      </c>
      <c r="F616" s="8">
        <v>112.83</v>
      </c>
      <c r="G616" s="9">
        <v>75</v>
      </c>
      <c r="H616" s="10">
        <f>ROUND(ROUND(F616,2)*ROUND(G616,3),2)</f>
        <v>8462.25</v>
      </c>
    </row>
    <row r="617" spans="1:8" x14ac:dyDescent="0.25">
      <c r="A617" s="1" t="s">
        <v>661</v>
      </c>
      <c r="B617" s="1">
        <v>2</v>
      </c>
      <c r="C617" s="1" t="s">
        <v>115</v>
      </c>
      <c r="D617" s="7" t="s">
        <v>19</v>
      </c>
      <c r="E617" s="1" t="s">
        <v>116</v>
      </c>
      <c r="F617" s="8">
        <v>24.49</v>
      </c>
      <c r="G617" s="9">
        <v>354</v>
      </c>
      <c r="H617" s="10">
        <f>ROUND(ROUND(F617,2)*ROUND(G617,3),2)</f>
        <v>8669.4599999999991</v>
      </c>
    </row>
    <row r="618" spans="1:8" x14ac:dyDescent="0.25">
      <c r="A618" s="1" t="s">
        <v>661</v>
      </c>
      <c r="B618" s="1">
        <v>3</v>
      </c>
      <c r="C618" s="1" t="s">
        <v>117</v>
      </c>
      <c r="D618" s="7" t="s">
        <v>19</v>
      </c>
      <c r="E618" s="1" t="s">
        <v>118</v>
      </c>
      <c r="F618" s="8">
        <v>44.11</v>
      </c>
      <c r="G618" s="9">
        <v>22</v>
      </c>
      <c r="H618" s="10">
        <f>ROUND(ROUND(F618,2)*ROUND(G618,3),2)</f>
        <v>970.42</v>
      </c>
    </row>
    <row r="619" spans="1:8" x14ac:dyDescent="0.25">
      <c r="E619" s="5" t="s">
        <v>35</v>
      </c>
      <c r="F619" s="5"/>
      <c r="G619" s="5"/>
      <c r="H619" s="11">
        <f>SUM(H616:H618)</f>
        <v>18102.129999999997</v>
      </c>
    </row>
    <row r="621" spans="1:8" x14ac:dyDescent="0.25">
      <c r="C621" s="5" t="s">
        <v>8</v>
      </c>
      <c r="D621" s="6" t="s">
        <v>9</v>
      </c>
      <c r="E621" s="5" t="s">
        <v>10</v>
      </c>
    </row>
    <row r="622" spans="1:8" x14ac:dyDescent="0.25">
      <c r="C622" s="5" t="s">
        <v>11</v>
      </c>
      <c r="D622" s="6" t="s">
        <v>572</v>
      </c>
      <c r="E622" s="5" t="s">
        <v>573</v>
      </c>
    </row>
    <row r="623" spans="1:8" x14ac:dyDescent="0.25">
      <c r="C623" s="5" t="s">
        <v>14</v>
      </c>
      <c r="D623" s="6" t="s">
        <v>99</v>
      </c>
      <c r="E623" s="5" t="s">
        <v>100</v>
      </c>
    </row>
    <row r="624" spans="1:8" x14ac:dyDescent="0.25">
      <c r="C624" s="5" t="s">
        <v>51</v>
      </c>
      <c r="D624" s="6" t="s">
        <v>49</v>
      </c>
      <c r="E624" s="5" t="s">
        <v>662</v>
      </c>
    </row>
    <row r="626" spans="1:8" x14ac:dyDescent="0.25">
      <c r="A626" s="1" t="s">
        <v>663</v>
      </c>
      <c r="B626" s="1">
        <v>1</v>
      </c>
      <c r="C626" s="1" t="s">
        <v>664</v>
      </c>
      <c r="D626" s="7" t="s">
        <v>63</v>
      </c>
      <c r="E626" s="1" t="s">
        <v>665</v>
      </c>
      <c r="F626" s="8">
        <v>3</v>
      </c>
      <c r="G626" s="9">
        <v>12029.766</v>
      </c>
      <c r="H626" s="10">
        <f t="shared" ref="H626:H631" si="23">ROUND(ROUND(F626,2)*ROUND(G626,3),2)</f>
        <v>36089.300000000003</v>
      </c>
    </row>
    <row r="627" spans="1:8" x14ac:dyDescent="0.25">
      <c r="A627" s="1" t="s">
        <v>663</v>
      </c>
      <c r="B627" s="1">
        <v>2</v>
      </c>
      <c r="C627" s="1" t="s">
        <v>649</v>
      </c>
      <c r="D627" s="7" t="s">
        <v>29</v>
      </c>
      <c r="E627" s="1" t="s">
        <v>650</v>
      </c>
      <c r="F627" s="8">
        <v>270.73</v>
      </c>
      <c r="G627" s="9">
        <v>243.81</v>
      </c>
      <c r="H627" s="10">
        <f t="shared" si="23"/>
        <v>66006.679999999993</v>
      </c>
    </row>
    <row r="628" spans="1:8" x14ac:dyDescent="0.25">
      <c r="A628" s="1" t="s">
        <v>663</v>
      </c>
      <c r="B628" s="1">
        <v>3</v>
      </c>
      <c r="C628" s="1" t="s">
        <v>666</v>
      </c>
      <c r="D628" s="7" t="s">
        <v>29</v>
      </c>
      <c r="E628" s="1" t="s">
        <v>667</v>
      </c>
      <c r="F628" s="8">
        <v>44.29</v>
      </c>
      <c r="G628" s="9">
        <v>560.01</v>
      </c>
      <c r="H628" s="10">
        <f t="shared" si="23"/>
        <v>24802.84</v>
      </c>
    </row>
    <row r="629" spans="1:8" x14ac:dyDescent="0.25">
      <c r="A629" s="1" t="s">
        <v>663</v>
      </c>
      <c r="B629" s="1">
        <v>4</v>
      </c>
      <c r="C629" s="1" t="s">
        <v>668</v>
      </c>
      <c r="D629" s="7" t="s">
        <v>29</v>
      </c>
      <c r="E629" s="1" t="s">
        <v>669</v>
      </c>
      <c r="F629" s="8">
        <v>61.4</v>
      </c>
      <c r="G629" s="9">
        <v>1</v>
      </c>
      <c r="H629" s="10">
        <f t="shared" si="23"/>
        <v>61.4</v>
      </c>
    </row>
    <row r="630" spans="1:8" x14ac:dyDescent="0.25">
      <c r="A630" s="1" t="s">
        <v>663</v>
      </c>
      <c r="B630" s="1">
        <v>5</v>
      </c>
      <c r="C630" s="1" t="s">
        <v>670</v>
      </c>
      <c r="D630" s="7" t="s">
        <v>120</v>
      </c>
      <c r="E630" s="1" t="s">
        <v>671</v>
      </c>
      <c r="F630" s="8">
        <v>6.93</v>
      </c>
      <c r="G630" s="9">
        <v>248</v>
      </c>
      <c r="H630" s="10">
        <f t="shared" si="23"/>
        <v>1718.64</v>
      </c>
    </row>
    <row r="631" spans="1:8" x14ac:dyDescent="0.25">
      <c r="A631" s="1" t="s">
        <v>663</v>
      </c>
      <c r="B631" s="1">
        <v>6</v>
      </c>
      <c r="C631" s="1" t="s">
        <v>672</v>
      </c>
      <c r="D631" s="7" t="s">
        <v>19</v>
      </c>
      <c r="E631" s="1" t="s">
        <v>673</v>
      </c>
      <c r="F631" s="8">
        <v>55.38</v>
      </c>
      <c r="G631" s="9">
        <v>278.05</v>
      </c>
      <c r="H631" s="10">
        <f t="shared" si="23"/>
        <v>15398.41</v>
      </c>
    </row>
    <row r="632" spans="1:8" x14ac:dyDescent="0.25">
      <c r="E632" s="5" t="s">
        <v>35</v>
      </c>
      <c r="F632" s="5"/>
      <c r="G632" s="5"/>
      <c r="H632" s="11">
        <f>SUM(H626:H631)</f>
        <v>144077.26999999999</v>
      </c>
    </row>
    <row r="634" spans="1:8" x14ac:dyDescent="0.25">
      <c r="C634" s="5" t="s">
        <v>8</v>
      </c>
      <c r="D634" s="6" t="s">
        <v>9</v>
      </c>
      <c r="E634" s="5" t="s">
        <v>10</v>
      </c>
    </row>
    <row r="635" spans="1:8" x14ac:dyDescent="0.25">
      <c r="C635" s="5" t="s">
        <v>11</v>
      </c>
      <c r="D635" s="6" t="s">
        <v>572</v>
      </c>
      <c r="E635" s="5" t="s">
        <v>573</v>
      </c>
    </row>
    <row r="636" spans="1:8" x14ac:dyDescent="0.25">
      <c r="C636" s="5" t="s">
        <v>14</v>
      </c>
      <c r="D636" s="6" t="s">
        <v>126</v>
      </c>
      <c r="E636" s="5" t="s">
        <v>127</v>
      </c>
    </row>
    <row r="637" spans="1:8" x14ac:dyDescent="0.25">
      <c r="C637" s="5" t="s">
        <v>51</v>
      </c>
      <c r="D637" s="6" t="s">
        <v>15</v>
      </c>
      <c r="E637" s="5" t="s">
        <v>128</v>
      </c>
    </row>
    <row r="639" spans="1:8" x14ac:dyDescent="0.25">
      <c r="A639" s="1" t="s">
        <v>674</v>
      </c>
      <c r="B639" s="1">
        <v>1</v>
      </c>
      <c r="C639" s="1" t="s">
        <v>130</v>
      </c>
      <c r="D639" s="7" t="s">
        <v>22</v>
      </c>
      <c r="E639" s="1" t="s">
        <v>131</v>
      </c>
      <c r="F639" s="8">
        <v>31.53</v>
      </c>
      <c r="G639" s="9">
        <v>358.6</v>
      </c>
      <c r="H639" s="10">
        <f>ROUND(ROUND(F639,2)*ROUND(G639,3),2)</f>
        <v>11306.66</v>
      </c>
    </row>
    <row r="640" spans="1:8" x14ac:dyDescent="0.25">
      <c r="A640" s="1" t="s">
        <v>674</v>
      </c>
      <c r="B640" s="1">
        <v>2</v>
      </c>
      <c r="C640" s="1" t="s">
        <v>132</v>
      </c>
      <c r="D640" s="7" t="s">
        <v>22</v>
      </c>
      <c r="E640" s="1" t="s">
        <v>133</v>
      </c>
      <c r="F640" s="8">
        <v>155.16999999999999</v>
      </c>
      <c r="G640" s="9">
        <v>252.61</v>
      </c>
      <c r="H640" s="10">
        <f>ROUND(ROUND(F640,2)*ROUND(G640,3),2)</f>
        <v>39197.49</v>
      </c>
    </row>
    <row r="641" spans="1:8" x14ac:dyDescent="0.25">
      <c r="A641" s="1" t="s">
        <v>674</v>
      </c>
      <c r="B641" s="1">
        <v>3</v>
      </c>
      <c r="C641" s="1" t="s">
        <v>136</v>
      </c>
      <c r="D641" s="7" t="s">
        <v>120</v>
      </c>
      <c r="E641" s="1" t="s">
        <v>137</v>
      </c>
      <c r="F641" s="8">
        <v>54.36</v>
      </c>
      <c r="G641" s="9">
        <v>20</v>
      </c>
      <c r="H641" s="10">
        <f>ROUND(ROUND(F641,2)*ROUND(G641,3),2)</f>
        <v>1087.2</v>
      </c>
    </row>
    <row r="642" spans="1:8" x14ac:dyDescent="0.25">
      <c r="A642" s="1" t="s">
        <v>674</v>
      </c>
      <c r="B642" s="1">
        <v>4</v>
      </c>
      <c r="C642" s="1" t="s">
        <v>97</v>
      </c>
      <c r="D642" s="7" t="s">
        <v>29</v>
      </c>
      <c r="E642" s="1" t="s">
        <v>98</v>
      </c>
      <c r="F642" s="8">
        <v>4.93</v>
      </c>
      <c r="G642" s="9">
        <v>1793.7</v>
      </c>
      <c r="H642" s="10">
        <f>ROUND(ROUND(F642,2)*ROUND(G642,3),2)</f>
        <v>8842.94</v>
      </c>
    </row>
    <row r="643" spans="1:8" x14ac:dyDescent="0.25">
      <c r="E643" s="5" t="s">
        <v>35</v>
      </c>
      <c r="F643" s="5"/>
      <c r="G643" s="5"/>
      <c r="H643" s="11">
        <f>SUM(H639:H642)</f>
        <v>60434.289999999994</v>
      </c>
    </row>
    <row r="645" spans="1:8" x14ac:dyDescent="0.25">
      <c r="C645" s="5" t="s">
        <v>8</v>
      </c>
      <c r="D645" s="6" t="s">
        <v>9</v>
      </c>
      <c r="E645" s="5" t="s">
        <v>10</v>
      </c>
    </row>
    <row r="646" spans="1:8" x14ac:dyDescent="0.25">
      <c r="C646" s="5" t="s">
        <v>11</v>
      </c>
      <c r="D646" s="6" t="s">
        <v>572</v>
      </c>
      <c r="E646" s="5" t="s">
        <v>573</v>
      </c>
    </row>
    <row r="647" spans="1:8" x14ac:dyDescent="0.25">
      <c r="C647" s="5" t="s">
        <v>14</v>
      </c>
      <c r="D647" s="6" t="s">
        <v>126</v>
      </c>
      <c r="E647" s="5" t="s">
        <v>127</v>
      </c>
    </row>
    <row r="648" spans="1:8" x14ac:dyDescent="0.25">
      <c r="C648" s="5" t="s">
        <v>51</v>
      </c>
      <c r="D648" s="6" t="s">
        <v>36</v>
      </c>
      <c r="E648" s="5" t="s">
        <v>138</v>
      </c>
    </row>
    <row r="650" spans="1:8" x14ac:dyDescent="0.25">
      <c r="A650" s="1" t="s">
        <v>675</v>
      </c>
      <c r="B650" s="1">
        <v>1</v>
      </c>
      <c r="C650" s="1" t="s">
        <v>140</v>
      </c>
      <c r="D650" s="7" t="s">
        <v>19</v>
      </c>
      <c r="E650" s="1" t="s">
        <v>141</v>
      </c>
      <c r="F650" s="8">
        <v>43.73</v>
      </c>
      <c r="G650" s="9">
        <v>48</v>
      </c>
      <c r="H650" s="10">
        <f t="shared" ref="H650:H655" si="24">ROUND(ROUND(F650,2)*ROUND(G650,3),2)</f>
        <v>2099.04</v>
      </c>
    </row>
    <row r="651" spans="1:8" x14ac:dyDescent="0.25">
      <c r="A651" s="1" t="s">
        <v>675</v>
      </c>
      <c r="B651" s="1">
        <v>2</v>
      </c>
      <c r="C651" s="1" t="s">
        <v>144</v>
      </c>
      <c r="D651" s="7" t="s">
        <v>22</v>
      </c>
      <c r="E651" s="1" t="s">
        <v>145</v>
      </c>
      <c r="F651" s="8">
        <v>106.8</v>
      </c>
      <c r="G651" s="9">
        <v>6.0629999999999997</v>
      </c>
      <c r="H651" s="10">
        <f t="shared" si="24"/>
        <v>647.53</v>
      </c>
    </row>
    <row r="652" spans="1:8" x14ac:dyDescent="0.25">
      <c r="A652" s="1" t="s">
        <v>675</v>
      </c>
      <c r="B652" s="1">
        <v>3</v>
      </c>
      <c r="C652" s="1" t="s">
        <v>146</v>
      </c>
      <c r="D652" s="7" t="s">
        <v>19</v>
      </c>
      <c r="E652" s="1" t="s">
        <v>147</v>
      </c>
      <c r="F652" s="8">
        <v>25.64</v>
      </c>
      <c r="G652" s="9">
        <v>97</v>
      </c>
      <c r="H652" s="10">
        <f t="shared" si="24"/>
        <v>2487.08</v>
      </c>
    </row>
    <row r="653" spans="1:8" x14ac:dyDescent="0.25">
      <c r="A653" s="1" t="s">
        <v>675</v>
      </c>
      <c r="B653" s="1">
        <v>4</v>
      </c>
      <c r="C653" s="1" t="s">
        <v>148</v>
      </c>
      <c r="D653" s="7" t="s">
        <v>19</v>
      </c>
      <c r="E653" s="1" t="s">
        <v>149</v>
      </c>
      <c r="F653" s="8">
        <v>54.4</v>
      </c>
      <c r="G653" s="9">
        <v>148</v>
      </c>
      <c r="H653" s="10">
        <f t="shared" si="24"/>
        <v>8051.2</v>
      </c>
    </row>
    <row r="654" spans="1:8" x14ac:dyDescent="0.25">
      <c r="A654" s="1" t="s">
        <v>675</v>
      </c>
      <c r="B654" s="1">
        <v>5</v>
      </c>
      <c r="C654" s="1" t="s">
        <v>676</v>
      </c>
      <c r="D654" s="7" t="s">
        <v>19</v>
      </c>
      <c r="E654" s="1" t="s">
        <v>677</v>
      </c>
      <c r="F654" s="8">
        <v>72.73</v>
      </c>
      <c r="G654" s="9">
        <v>307</v>
      </c>
      <c r="H654" s="10">
        <f t="shared" si="24"/>
        <v>22328.11</v>
      </c>
    </row>
    <row r="655" spans="1:8" x14ac:dyDescent="0.25">
      <c r="A655" s="1" t="s">
        <v>675</v>
      </c>
      <c r="B655" s="1">
        <v>6</v>
      </c>
      <c r="C655" s="1" t="s">
        <v>156</v>
      </c>
      <c r="D655" s="7" t="s">
        <v>19</v>
      </c>
      <c r="E655" s="1" t="s">
        <v>157</v>
      </c>
      <c r="F655" s="8">
        <v>53.48</v>
      </c>
      <c r="G655" s="9">
        <v>84.6</v>
      </c>
      <c r="H655" s="10">
        <f t="shared" si="24"/>
        <v>4524.41</v>
      </c>
    </row>
    <row r="656" spans="1:8" x14ac:dyDescent="0.25">
      <c r="E656" s="5" t="s">
        <v>35</v>
      </c>
      <c r="F656" s="5"/>
      <c r="G656" s="5"/>
      <c r="H656" s="11">
        <f>SUM(H650:H655)</f>
        <v>40137.369999999995</v>
      </c>
    </row>
    <row r="658" spans="1:8" x14ac:dyDescent="0.25">
      <c r="C658" s="5" t="s">
        <v>8</v>
      </c>
      <c r="D658" s="6" t="s">
        <v>9</v>
      </c>
      <c r="E658" s="5" t="s">
        <v>10</v>
      </c>
    </row>
    <row r="659" spans="1:8" x14ac:dyDescent="0.25">
      <c r="C659" s="5" t="s">
        <v>11</v>
      </c>
      <c r="D659" s="6" t="s">
        <v>572</v>
      </c>
      <c r="E659" s="5" t="s">
        <v>573</v>
      </c>
    </row>
    <row r="660" spans="1:8" x14ac:dyDescent="0.25">
      <c r="C660" s="5" t="s">
        <v>14</v>
      </c>
      <c r="D660" s="6" t="s">
        <v>126</v>
      </c>
      <c r="E660" s="5" t="s">
        <v>127</v>
      </c>
    </row>
    <row r="661" spans="1:8" x14ac:dyDescent="0.25">
      <c r="C661" s="5" t="s">
        <v>51</v>
      </c>
      <c r="D661" s="6" t="s">
        <v>49</v>
      </c>
      <c r="E661" s="5" t="s">
        <v>164</v>
      </c>
    </row>
    <row r="663" spans="1:8" x14ac:dyDescent="0.25">
      <c r="A663" s="1" t="s">
        <v>678</v>
      </c>
      <c r="B663" s="1">
        <v>1</v>
      </c>
      <c r="C663" s="1" t="s">
        <v>166</v>
      </c>
      <c r="D663" s="7" t="s">
        <v>29</v>
      </c>
      <c r="E663" s="1" t="s">
        <v>167</v>
      </c>
      <c r="F663" s="8">
        <v>10.35</v>
      </c>
      <c r="G663" s="9">
        <v>76</v>
      </c>
      <c r="H663" s="10">
        <f>ROUND(ROUND(F663,2)*ROUND(G663,3),2)</f>
        <v>786.6</v>
      </c>
    </row>
    <row r="664" spans="1:8" x14ac:dyDescent="0.25">
      <c r="A664" s="1" t="s">
        <v>678</v>
      </c>
      <c r="B664" s="1">
        <v>2</v>
      </c>
      <c r="C664" s="1" t="s">
        <v>679</v>
      </c>
      <c r="D664" s="7" t="s">
        <v>19</v>
      </c>
      <c r="E664" s="1" t="s">
        <v>680</v>
      </c>
      <c r="F664" s="8">
        <v>0.87</v>
      </c>
      <c r="G664" s="9">
        <v>111</v>
      </c>
      <c r="H664" s="10">
        <f>ROUND(ROUND(F664,2)*ROUND(G664,3),2)</f>
        <v>96.57</v>
      </c>
    </row>
    <row r="665" spans="1:8" x14ac:dyDescent="0.25">
      <c r="E665" s="5" t="s">
        <v>35</v>
      </c>
      <c r="F665" s="5"/>
      <c r="G665" s="5"/>
      <c r="H665" s="11">
        <f>SUM(H663:H664)</f>
        <v>883.17000000000007</v>
      </c>
    </row>
    <row r="667" spans="1:8" x14ac:dyDescent="0.25">
      <c r="C667" s="5" t="s">
        <v>8</v>
      </c>
      <c r="D667" s="6" t="s">
        <v>9</v>
      </c>
      <c r="E667" s="5" t="s">
        <v>10</v>
      </c>
    </row>
    <row r="668" spans="1:8" x14ac:dyDescent="0.25">
      <c r="C668" s="5" t="s">
        <v>11</v>
      </c>
      <c r="D668" s="6" t="s">
        <v>572</v>
      </c>
      <c r="E668" s="5" t="s">
        <v>573</v>
      </c>
    </row>
    <row r="669" spans="1:8" x14ac:dyDescent="0.25">
      <c r="C669" s="5" t="s">
        <v>14</v>
      </c>
      <c r="D669" s="6" t="s">
        <v>126</v>
      </c>
      <c r="E669" s="5" t="s">
        <v>127</v>
      </c>
    </row>
    <row r="670" spans="1:8" x14ac:dyDescent="0.25">
      <c r="C670" s="5" t="s">
        <v>51</v>
      </c>
      <c r="D670" s="6" t="s">
        <v>99</v>
      </c>
      <c r="E670" s="5" t="s">
        <v>168</v>
      </c>
    </row>
    <row r="672" spans="1:8" x14ac:dyDescent="0.25">
      <c r="A672" s="1" t="s">
        <v>681</v>
      </c>
      <c r="B672" s="1">
        <v>1</v>
      </c>
      <c r="C672" s="1" t="s">
        <v>170</v>
      </c>
      <c r="D672" s="7" t="s">
        <v>120</v>
      </c>
      <c r="E672" s="1" t="s">
        <v>171</v>
      </c>
      <c r="F672" s="8">
        <v>644.76</v>
      </c>
      <c r="G672" s="9">
        <v>1</v>
      </c>
      <c r="H672" s="10">
        <f>ROUND(ROUND(F672,2)*ROUND(G672,3),2)</f>
        <v>644.76</v>
      </c>
    </row>
    <row r="673" spans="1:8" x14ac:dyDescent="0.25">
      <c r="A673" s="1" t="s">
        <v>681</v>
      </c>
      <c r="B673" s="1">
        <v>2</v>
      </c>
      <c r="C673" s="1" t="s">
        <v>177</v>
      </c>
      <c r="D673" s="7" t="s">
        <v>29</v>
      </c>
      <c r="E673" s="1" t="s">
        <v>178</v>
      </c>
      <c r="F673" s="8">
        <v>0.5</v>
      </c>
      <c r="G673" s="9">
        <v>610</v>
      </c>
      <c r="H673" s="10">
        <f>ROUND(ROUND(F673,2)*ROUND(G673,3),2)</f>
        <v>305</v>
      </c>
    </row>
    <row r="674" spans="1:8" x14ac:dyDescent="0.25">
      <c r="A674" s="1" t="s">
        <v>681</v>
      </c>
      <c r="B674" s="1">
        <v>3</v>
      </c>
      <c r="C674" s="1" t="s">
        <v>174</v>
      </c>
      <c r="D674" s="7" t="s">
        <v>175</v>
      </c>
      <c r="E674" s="1" t="s">
        <v>176</v>
      </c>
      <c r="F674" s="8">
        <v>68.87</v>
      </c>
      <c r="G674" s="9">
        <v>102.48</v>
      </c>
      <c r="H674" s="10">
        <f>ROUND(ROUND(F674,2)*ROUND(G674,3),2)</f>
        <v>7057.8</v>
      </c>
    </row>
    <row r="675" spans="1:8" x14ac:dyDescent="0.25">
      <c r="A675" s="1" t="s">
        <v>681</v>
      </c>
      <c r="B675" s="1">
        <v>4</v>
      </c>
      <c r="C675" s="1" t="s">
        <v>172</v>
      </c>
      <c r="D675" s="7" t="s">
        <v>29</v>
      </c>
      <c r="E675" s="1" t="s">
        <v>173</v>
      </c>
      <c r="F675" s="8">
        <v>0.56000000000000005</v>
      </c>
      <c r="G675" s="9">
        <v>610</v>
      </c>
      <c r="H675" s="10">
        <f>ROUND(ROUND(F675,2)*ROUND(G675,3),2)</f>
        <v>341.6</v>
      </c>
    </row>
    <row r="676" spans="1:8" x14ac:dyDescent="0.25">
      <c r="A676" s="1" t="s">
        <v>681</v>
      </c>
      <c r="B676" s="1">
        <v>5</v>
      </c>
      <c r="C676" s="1" t="s">
        <v>179</v>
      </c>
      <c r="D676" s="7" t="s">
        <v>29</v>
      </c>
      <c r="E676" s="1" t="s">
        <v>180</v>
      </c>
      <c r="F676" s="8">
        <v>35.75</v>
      </c>
      <c r="G676" s="9">
        <v>610</v>
      </c>
      <c r="H676" s="10">
        <f>ROUND(ROUND(F676,2)*ROUND(G676,3),2)</f>
        <v>21807.5</v>
      </c>
    </row>
    <row r="677" spans="1:8" x14ac:dyDescent="0.25">
      <c r="E677" s="5" t="s">
        <v>35</v>
      </c>
      <c r="F677" s="5"/>
      <c r="G677" s="5"/>
      <c r="H677" s="11">
        <f>SUM(H672:H676)</f>
        <v>30156.66</v>
      </c>
    </row>
    <row r="679" spans="1:8" x14ac:dyDescent="0.25">
      <c r="C679" s="5" t="s">
        <v>8</v>
      </c>
      <c r="D679" s="6" t="s">
        <v>9</v>
      </c>
      <c r="E679" s="5" t="s">
        <v>10</v>
      </c>
    </row>
    <row r="680" spans="1:8" x14ac:dyDescent="0.25">
      <c r="C680" s="5" t="s">
        <v>11</v>
      </c>
      <c r="D680" s="6" t="s">
        <v>572</v>
      </c>
      <c r="E680" s="5" t="s">
        <v>573</v>
      </c>
    </row>
    <row r="681" spans="1:8" x14ac:dyDescent="0.25">
      <c r="C681" s="5" t="s">
        <v>14</v>
      </c>
      <c r="D681" s="6" t="s">
        <v>126</v>
      </c>
      <c r="E681" s="5" t="s">
        <v>127</v>
      </c>
    </row>
    <row r="682" spans="1:8" x14ac:dyDescent="0.25">
      <c r="C682" s="5" t="s">
        <v>51</v>
      </c>
      <c r="D682" s="6" t="s">
        <v>185</v>
      </c>
      <c r="E682" s="5" t="s">
        <v>186</v>
      </c>
    </row>
    <row r="684" spans="1:8" x14ac:dyDescent="0.25">
      <c r="A684" s="1" t="s">
        <v>682</v>
      </c>
      <c r="B684" s="1">
        <v>1</v>
      </c>
      <c r="C684" s="1" t="s">
        <v>190</v>
      </c>
      <c r="D684" s="7" t="s">
        <v>19</v>
      </c>
      <c r="E684" s="1" t="s">
        <v>191</v>
      </c>
      <c r="F684" s="8">
        <v>9.76</v>
      </c>
      <c r="G684" s="9">
        <v>154</v>
      </c>
      <c r="H684" s="10">
        <f>ROUND(ROUND(F684,2)*ROUND(G684,3),2)</f>
        <v>1503.04</v>
      </c>
    </row>
    <row r="685" spans="1:8" x14ac:dyDescent="0.25">
      <c r="E685" s="5" t="s">
        <v>35</v>
      </c>
      <c r="F685" s="5"/>
      <c r="G685" s="5"/>
      <c r="H685" s="11">
        <f>SUM(H684:H684)</f>
        <v>1503.04</v>
      </c>
    </row>
    <row r="687" spans="1:8" x14ac:dyDescent="0.25">
      <c r="C687" s="5" t="s">
        <v>8</v>
      </c>
      <c r="D687" s="6" t="s">
        <v>9</v>
      </c>
      <c r="E687" s="5" t="s">
        <v>10</v>
      </c>
    </row>
    <row r="688" spans="1:8" x14ac:dyDescent="0.25">
      <c r="C688" s="5" t="s">
        <v>11</v>
      </c>
      <c r="D688" s="6" t="s">
        <v>572</v>
      </c>
      <c r="E688" s="5" t="s">
        <v>573</v>
      </c>
    </row>
    <row r="689" spans="1:8" x14ac:dyDescent="0.25">
      <c r="C689" s="5" t="s">
        <v>14</v>
      </c>
      <c r="D689" s="6" t="s">
        <v>126</v>
      </c>
      <c r="E689" s="5" t="s">
        <v>127</v>
      </c>
    </row>
    <row r="690" spans="1:8" x14ac:dyDescent="0.25">
      <c r="C690" s="5" t="s">
        <v>51</v>
      </c>
      <c r="D690" s="6" t="s">
        <v>242</v>
      </c>
      <c r="E690" s="5" t="s">
        <v>683</v>
      </c>
    </row>
    <row r="692" spans="1:8" x14ac:dyDescent="0.25">
      <c r="A692" s="1" t="s">
        <v>684</v>
      </c>
      <c r="B692" s="1">
        <v>1</v>
      </c>
      <c r="C692" s="1" t="s">
        <v>685</v>
      </c>
      <c r="D692" s="7" t="s">
        <v>29</v>
      </c>
      <c r="E692" s="1" t="s">
        <v>686</v>
      </c>
      <c r="F692" s="8">
        <v>26.18</v>
      </c>
      <c r="G692" s="9">
        <v>996</v>
      </c>
      <c r="H692" s="10">
        <f t="shared" ref="H692:H698" si="25">ROUND(ROUND(F692,2)*ROUND(G692,3),2)</f>
        <v>26075.279999999999</v>
      </c>
    </row>
    <row r="693" spans="1:8" x14ac:dyDescent="0.25">
      <c r="A693" s="1" t="s">
        <v>684</v>
      </c>
      <c r="B693" s="1">
        <v>2</v>
      </c>
      <c r="C693" s="1" t="s">
        <v>687</v>
      </c>
      <c r="D693" s="7" t="s">
        <v>29</v>
      </c>
      <c r="E693" s="1" t="s">
        <v>688</v>
      </c>
      <c r="F693" s="8">
        <v>13.09</v>
      </c>
      <c r="G693" s="9">
        <v>135</v>
      </c>
      <c r="H693" s="10">
        <f t="shared" si="25"/>
        <v>1767.15</v>
      </c>
    </row>
    <row r="694" spans="1:8" x14ac:dyDescent="0.25">
      <c r="A694" s="1" t="s">
        <v>684</v>
      </c>
      <c r="B694" s="1">
        <v>3</v>
      </c>
      <c r="C694" s="1" t="s">
        <v>689</v>
      </c>
      <c r="D694" s="7" t="s">
        <v>29</v>
      </c>
      <c r="E694" s="1" t="s">
        <v>690</v>
      </c>
      <c r="F694" s="8">
        <v>19.32</v>
      </c>
      <c r="G694" s="9">
        <v>540</v>
      </c>
      <c r="H694" s="10">
        <f t="shared" si="25"/>
        <v>10432.799999999999</v>
      </c>
    </row>
    <row r="695" spans="1:8" x14ac:dyDescent="0.25">
      <c r="A695" s="1" t="s">
        <v>684</v>
      </c>
      <c r="B695" s="1">
        <v>4</v>
      </c>
      <c r="C695" s="1" t="s">
        <v>691</v>
      </c>
      <c r="D695" s="7" t="s">
        <v>29</v>
      </c>
      <c r="E695" s="1" t="s">
        <v>692</v>
      </c>
      <c r="F695" s="8">
        <v>22.89</v>
      </c>
      <c r="G695" s="9">
        <v>344</v>
      </c>
      <c r="H695" s="10">
        <f t="shared" si="25"/>
        <v>7874.16</v>
      </c>
    </row>
    <row r="696" spans="1:8" x14ac:dyDescent="0.25">
      <c r="A696" s="1" t="s">
        <v>684</v>
      </c>
      <c r="B696" s="1">
        <v>5</v>
      </c>
      <c r="C696" s="1" t="s">
        <v>693</v>
      </c>
      <c r="D696" s="7" t="s">
        <v>29</v>
      </c>
      <c r="E696" s="1" t="s">
        <v>694</v>
      </c>
      <c r="F696" s="8">
        <v>3.28</v>
      </c>
      <c r="G696" s="9">
        <v>964.4</v>
      </c>
      <c r="H696" s="10">
        <f t="shared" si="25"/>
        <v>3163.23</v>
      </c>
    </row>
    <row r="697" spans="1:8" x14ac:dyDescent="0.25">
      <c r="A697" s="1" t="s">
        <v>684</v>
      </c>
      <c r="B697" s="1">
        <v>6</v>
      </c>
      <c r="C697" s="1" t="s">
        <v>695</v>
      </c>
      <c r="D697" s="7" t="s">
        <v>19</v>
      </c>
      <c r="E697" s="1" t="s">
        <v>696</v>
      </c>
      <c r="F697" s="8">
        <v>100.17</v>
      </c>
      <c r="G697" s="9">
        <v>60</v>
      </c>
      <c r="H697" s="10">
        <f t="shared" si="25"/>
        <v>6010.2</v>
      </c>
    </row>
    <row r="698" spans="1:8" x14ac:dyDescent="0.25">
      <c r="A698" s="1" t="s">
        <v>684</v>
      </c>
      <c r="B698" s="1">
        <v>7</v>
      </c>
      <c r="C698" s="1" t="s">
        <v>697</v>
      </c>
      <c r="D698" s="7" t="s">
        <v>19</v>
      </c>
      <c r="E698" s="1" t="s">
        <v>698</v>
      </c>
      <c r="F698" s="8">
        <v>34.880000000000003</v>
      </c>
      <c r="G698" s="9">
        <v>30</v>
      </c>
      <c r="H698" s="10">
        <f t="shared" si="25"/>
        <v>1046.4000000000001</v>
      </c>
    </row>
    <row r="699" spans="1:8" x14ac:dyDescent="0.25">
      <c r="E699" s="5" t="s">
        <v>35</v>
      </c>
      <c r="F699" s="5"/>
      <c r="G699" s="5"/>
      <c r="H699" s="11">
        <f>SUM(H692:H698)</f>
        <v>56369.22</v>
      </c>
    </row>
    <row r="701" spans="1:8" x14ac:dyDescent="0.25">
      <c r="C701" s="5" t="s">
        <v>8</v>
      </c>
      <c r="D701" s="6" t="s">
        <v>9</v>
      </c>
      <c r="E701" s="5" t="s">
        <v>10</v>
      </c>
    </row>
    <row r="702" spans="1:8" x14ac:dyDescent="0.25">
      <c r="C702" s="5" t="s">
        <v>11</v>
      </c>
      <c r="D702" s="6" t="s">
        <v>572</v>
      </c>
      <c r="E702" s="5" t="s">
        <v>573</v>
      </c>
    </row>
    <row r="703" spans="1:8" x14ac:dyDescent="0.25">
      <c r="C703" s="5" t="s">
        <v>14</v>
      </c>
      <c r="D703" s="6" t="s">
        <v>185</v>
      </c>
      <c r="E703" s="5" t="s">
        <v>192</v>
      </c>
    </row>
    <row r="704" spans="1:8" x14ac:dyDescent="0.25">
      <c r="C704" s="5" t="s">
        <v>51</v>
      </c>
      <c r="D704" s="6" t="s">
        <v>36</v>
      </c>
      <c r="E704" s="5" t="s">
        <v>213</v>
      </c>
    </row>
    <row r="706" spans="1:8" ht="90.75" x14ac:dyDescent="0.25">
      <c r="A706" s="1" t="s">
        <v>699</v>
      </c>
      <c r="B706" s="1">
        <v>1</v>
      </c>
      <c r="C706" s="1" t="s">
        <v>217</v>
      </c>
      <c r="D706" s="7" t="s">
        <v>120</v>
      </c>
      <c r="E706" s="12" t="s">
        <v>218</v>
      </c>
      <c r="F706" s="8">
        <v>846.21</v>
      </c>
      <c r="G706" s="9">
        <v>2</v>
      </c>
      <c r="H706" s="10">
        <f t="shared" ref="H706:H712" si="26">ROUND(ROUND(F706,2)*ROUND(G706,3),2)</f>
        <v>1692.42</v>
      </c>
    </row>
    <row r="707" spans="1:8" ht="90.75" x14ac:dyDescent="0.25">
      <c r="A707" s="1" t="s">
        <v>699</v>
      </c>
      <c r="B707" s="1">
        <v>2</v>
      </c>
      <c r="C707" s="1" t="s">
        <v>225</v>
      </c>
      <c r="D707" s="7" t="s">
        <v>120</v>
      </c>
      <c r="E707" s="12" t="s">
        <v>226</v>
      </c>
      <c r="F707" s="8">
        <v>762.21</v>
      </c>
      <c r="G707" s="9">
        <v>3</v>
      </c>
      <c r="H707" s="10">
        <f t="shared" si="26"/>
        <v>2286.63</v>
      </c>
    </row>
    <row r="708" spans="1:8" x14ac:dyDescent="0.25">
      <c r="A708" s="1" t="s">
        <v>699</v>
      </c>
      <c r="B708" s="1">
        <v>3</v>
      </c>
      <c r="C708" s="1" t="s">
        <v>231</v>
      </c>
      <c r="D708" s="7" t="s">
        <v>120</v>
      </c>
      <c r="E708" s="1" t="s">
        <v>232</v>
      </c>
      <c r="F708" s="8">
        <v>826.44</v>
      </c>
      <c r="G708" s="9">
        <v>2</v>
      </c>
      <c r="H708" s="10">
        <f t="shared" si="26"/>
        <v>1652.88</v>
      </c>
    </row>
    <row r="709" spans="1:8" x14ac:dyDescent="0.25">
      <c r="A709" s="1" t="s">
        <v>699</v>
      </c>
      <c r="B709" s="1">
        <v>4</v>
      </c>
      <c r="C709" s="1" t="s">
        <v>700</v>
      </c>
      <c r="D709" s="7" t="s">
        <v>19</v>
      </c>
      <c r="E709" s="1" t="s">
        <v>701</v>
      </c>
      <c r="F709" s="8">
        <v>93.12</v>
      </c>
      <c r="G709" s="9">
        <v>86</v>
      </c>
      <c r="H709" s="10">
        <f t="shared" si="26"/>
        <v>8008.32</v>
      </c>
    </row>
    <row r="710" spans="1:8" x14ac:dyDescent="0.25">
      <c r="A710" s="1" t="s">
        <v>699</v>
      </c>
      <c r="B710" s="1">
        <v>5</v>
      </c>
      <c r="C710" s="1" t="s">
        <v>702</v>
      </c>
      <c r="D710" s="7" t="s">
        <v>29</v>
      </c>
      <c r="E710" s="1" t="s">
        <v>703</v>
      </c>
      <c r="F710" s="8">
        <v>17.45</v>
      </c>
      <c r="G710" s="9">
        <v>1446.2</v>
      </c>
      <c r="H710" s="10">
        <f t="shared" si="26"/>
        <v>25236.19</v>
      </c>
    </row>
    <row r="711" spans="1:8" x14ac:dyDescent="0.25">
      <c r="A711" s="1" t="s">
        <v>699</v>
      </c>
      <c r="B711" s="1">
        <v>6</v>
      </c>
      <c r="C711" s="1" t="s">
        <v>704</v>
      </c>
      <c r="D711" s="7" t="s">
        <v>120</v>
      </c>
      <c r="E711" s="1" t="s">
        <v>705</v>
      </c>
      <c r="F711" s="8">
        <v>877.12</v>
      </c>
      <c r="G711" s="9">
        <v>6</v>
      </c>
      <c r="H711" s="10">
        <f t="shared" si="26"/>
        <v>5262.72</v>
      </c>
    </row>
    <row r="712" spans="1:8" x14ac:dyDescent="0.25">
      <c r="A712" s="1" t="s">
        <v>699</v>
      </c>
      <c r="B712" s="1">
        <v>7</v>
      </c>
      <c r="C712" s="1" t="s">
        <v>706</v>
      </c>
      <c r="D712" s="7" t="s">
        <v>120</v>
      </c>
      <c r="E712" s="1" t="s">
        <v>707</v>
      </c>
      <c r="F712" s="8">
        <v>900.65</v>
      </c>
      <c r="G712" s="9">
        <v>22</v>
      </c>
      <c r="H712" s="10">
        <f t="shared" si="26"/>
        <v>19814.3</v>
      </c>
    </row>
    <row r="713" spans="1:8" x14ac:dyDescent="0.25">
      <c r="E713" s="5" t="s">
        <v>35</v>
      </c>
      <c r="F713" s="5"/>
      <c r="G713" s="5"/>
      <c r="H713" s="11">
        <f>SUM(H706:H712)</f>
        <v>63953.460000000006</v>
      </c>
    </row>
    <row r="715" spans="1:8" x14ac:dyDescent="0.25">
      <c r="C715" s="5" t="s">
        <v>8</v>
      </c>
      <c r="D715" s="6" t="s">
        <v>9</v>
      </c>
      <c r="E715" s="5" t="s">
        <v>10</v>
      </c>
    </row>
    <row r="716" spans="1:8" x14ac:dyDescent="0.25">
      <c r="C716" s="5" t="s">
        <v>11</v>
      </c>
      <c r="D716" s="6" t="s">
        <v>572</v>
      </c>
      <c r="E716" s="5" t="s">
        <v>573</v>
      </c>
    </row>
    <row r="717" spans="1:8" x14ac:dyDescent="0.25">
      <c r="C717" s="5" t="s">
        <v>14</v>
      </c>
      <c r="D717" s="6" t="s">
        <v>242</v>
      </c>
      <c r="E717" s="5" t="s">
        <v>243</v>
      </c>
    </row>
    <row r="718" spans="1:8" x14ac:dyDescent="0.25">
      <c r="C718" s="5" t="s">
        <v>51</v>
      </c>
      <c r="D718" s="6" t="s">
        <v>15</v>
      </c>
      <c r="E718" s="5" t="s">
        <v>244</v>
      </c>
    </row>
    <row r="720" spans="1:8" x14ac:dyDescent="0.25">
      <c r="A720" s="1" t="s">
        <v>708</v>
      </c>
      <c r="B720" s="1">
        <v>1</v>
      </c>
      <c r="C720" s="1" t="s">
        <v>246</v>
      </c>
      <c r="D720" s="7" t="s">
        <v>19</v>
      </c>
      <c r="E720" s="1" t="s">
        <v>247</v>
      </c>
      <c r="F720" s="8">
        <v>47.97</v>
      </c>
      <c r="G720" s="9">
        <v>42</v>
      </c>
      <c r="H720" s="10">
        <f t="shared" ref="H720:H734" si="27">ROUND(ROUND(F720,2)*ROUND(G720,3),2)</f>
        <v>2014.74</v>
      </c>
    </row>
    <row r="721" spans="1:8" x14ac:dyDescent="0.25">
      <c r="A721" s="1" t="s">
        <v>708</v>
      </c>
      <c r="B721" s="1">
        <v>2</v>
      </c>
      <c r="C721" s="1" t="s">
        <v>248</v>
      </c>
      <c r="D721" s="7" t="s">
        <v>19</v>
      </c>
      <c r="E721" s="1" t="s">
        <v>249</v>
      </c>
      <c r="F721" s="8">
        <v>46.79</v>
      </c>
      <c r="G721" s="9">
        <v>50</v>
      </c>
      <c r="H721" s="10">
        <f t="shared" si="27"/>
        <v>2339.5</v>
      </c>
    </row>
    <row r="722" spans="1:8" x14ac:dyDescent="0.25">
      <c r="A722" s="1" t="s">
        <v>708</v>
      </c>
      <c r="B722" s="1">
        <v>3</v>
      </c>
      <c r="C722" s="1" t="s">
        <v>250</v>
      </c>
      <c r="D722" s="7" t="s">
        <v>19</v>
      </c>
      <c r="E722" s="1" t="s">
        <v>251</v>
      </c>
      <c r="F722" s="8">
        <v>37.18</v>
      </c>
      <c r="G722" s="9">
        <v>70</v>
      </c>
      <c r="H722" s="10">
        <f t="shared" si="27"/>
        <v>2602.6</v>
      </c>
    </row>
    <row r="723" spans="1:8" x14ac:dyDescent="0.25">
      <c r="A723" s="1" t="s">
        <v>708</v>
      </c>
      <c r="B723" s="1">
        <v>4</v>
      </c>
      <c r="C723" s="1" t="s">
        <v>252</v>
      </c>
      <c r="D723" s="7" t="s">
        <v>19</v>
      </c>
      <c r="E723" s="1" t="s">
        <v>253</v>
      </c>
      <c r="F723" s="8">
        <v>21.61</v>
      </c>
      <c r="G723" s="9">
        <v>54</v>
      </c>
      <c r="H723" s="10">
        <f t="shared" si="27"/>
        <v>1166.94</v>
      </c>
    </row>
    <row r="724" spans="1:8" x14ac:dyDescent="0.25">
      <c r="A724" s="1" t="s">
        <v>708</v>
      </c>
      <c r="B724" s="1">
        <v>5</v>
      </c>
      <c r="C724" s="1" t="s">
        <v>256</v>
      </c>
      <c r="D724" s="7" t="s">
        <v>19</v>
      </c>
      <c r="E724" s="1" t="s">
        <v>257</v>
      </c>
      <c r="F724" s="8">
        <v>17.23</v>
      </c>
      <c r="G724" s="9">
        <v>10</v>
      </c>
      <c r="H724" s="10">
        <f t="shared" si="27"/>
        <v>172.3</v>
      </c>
    </row>
    <row r="725" spans="1:8" x14ac:dyDescent="0.25">
      <c r="A725" s="1" t="s">
        <v>708</v>
      </c>
      <c r="B725" s="1">
        <v>6</v>
      </c>
      <c r="C725" s="1" t="s">
        <v>709</v>
      </c>
      <c r="D725" s="7" t="s">
        <v>19</v>
      </c>
      <c r="E725" s="1" t="s">
        <v>710</v>
      </c>
      <c r="F725" s="8">
        <v>14.12</v>
      </c>
      <c r="G725" s="9">
        <v>0</v>
      </c>
      <c r="H725" s="10">
        <f t="shared" si="27"/>
        <v>0</v>
      </c>
    </row>
    <row r="726" spans="1:8" ht="102" x14ac:dyDescent="0.25">
      <c r="A726" s="1" t="s">
        <v>708</v>
      </c>
      <c r="B726" s="1">
        <v>7</v>
      </c>
      <c r="C726" s="1" t="s">
        <v>266</v>
      </c>
      <c r="D726" s="7" t="s">
        <v>120</v>
      </c>
      <c r="E726" s="12" t="s">
        <v>267</v>
      </c>
      <c r="F726" s="8">
        <v>586.16</v>
      </c>
      <c r="G726" s="9">
        <v>2</v>
      </c>
      <c r="H726" s="10">
        <f t="shared" si="27"/>
        <v>1172.32</v>
      </c>
    </row>
    <row r="727" spans="1:8" ht="45.75" x14ac:dyDescent="0.25">
      <c r="A727" s="1" t="s">
        <v>708</v>
      </c>
      <c r="B727" s="1">
        <v>8</v>
      </c>
      <c r="C727" s="1" t="s">
        <v>270</v>
      </c>
      <c r="D727" s="7" t="s">
        <v>240</v>
      </c>
      <c r="E727" s="12" t="s">
        <v>271</v>
      </c>
      <c r="F727" s="8">
        <v>3097.5</v>
      </c>
      <c r="G727" s="9">
        <v>1</v>
      </c>
      <c r="H727" s="10">
        <f t="shared" si="27"/>
        <v>3097.5</v>
      </c>
    </row>
    <row r="728" spans="1:8" ht="34.5" x14ac:dyDescent="0.25">
      <c r="A728" s="1" t="s">
        <v>708</v>
      </c>
      <c r="B728" s="1">
        <v>9</v>
      </c>
      <c r="C728" s="1" t="s">
        <v>711</v>
      </c>
      <c r="D728" s="7" t="s">
        <v>19</v>
      </c>
      <c r="E728" s="12" t="s">
        <v>712</v>
      </c>
      <c r="F728" s="8">
        <v>188.46</v>
      </c>
      <c r="G728" s="9">
        <v>10</v>
      </c>
      <c r="H728" s="10">
        <f t="shared" si="27"/>
        <v>1884.6</v>
      </c>
    </row>
    <row r="729" spans="1:8" x14ac:dyDescent="0.25">
      <c r="A729" s="1" t="s">
        <v>708</v>
      </c>
      <c r="B729" s="1">
        <v>10</v>
      </c>
      <c r="C729" s="1" t="s">
        <v>713</v>
      </c>
      <c r="D729" s="7" t="s">
        <v>120</v>
      </c>
      <c r="E729" s="1" t="s">
        <v>714</v>
      </c>
      <c r="F729" s="8">
        <v>112.58</v>
      </c>
      <c r="G729" s="9">
        <v>8</v>
      </c>
      <c r="H729" s="10">
        <f t="shared" si="27"/>
        <v>900.64</v>
      </c>
    </row>
    <row r="730" spans="1:8" x14ac:dyDescent="0.25">
      <c r="A730" s="1" t="s">
        <v>708</v>
      </c>
      <c r="B730" s="1">
        <v>11</v>
      </c>
      <c r="C730" s="1" t="s">
        <v>715</v>
      </c>
      <c r="D730" s="7" t="s">
        <v>19</v>
      </c>
      <c r="E730" s="1" t="s">
        <v>716</v>
      </c>
      <c r="F730" s="8">
        <v>159.47</v>
      </c>
      <c r="G730" s="9">
        <v>8</v>
      </c>
      <c r="H730" s="10">
        <f t="shared" si="27"/>
        <v>1275.76</v>
      </c>
    </row>
    <row r="731" spans="1:8" x14ac:dyDescent="0.25">
      <c r="A731" s="1" t="s">
        <v>708</v>
      </c>
      <c r="B731" s="1">
        <v>12</v>
      </c>
      <c r="C731" s="1" t="s">
        <v>274</v>
      </c>
      <c r="D731" s="7" t="s">
        <v>120</v>
      </c>
      <c r="E731" s="1" t="s">
        <v>275</v>
      </c>
      <c r="F731" s="8">
        <v>378</v>
      </c>
      <c r="G731" s="9">
        <v>1</v>
      </c>
      <c r="H731" s="10">
        <f t="shared" si="27"/>
        <v>378</v>
      </c>
    </row>
    <row r="732" spans="1:8" x14ac:dyDescent="0.25">
      <c r="A732" s="1" t="s">
        <v>708</v>
      </c>
      <c r="B732" s="1">
        <v>13</v>
      </c>
      <c r="C732" s="1" t="s">
        <v>276</v>
      </c>
      <c r="D732" s="7" t="s">
        <v>120</v>
      </c>
      <c r="E732" s="1" t="s">
        <v>277</v>
      </c>
      <c r="F732" s="8">
        <v>205.27</v>
      </c>
      <c r="G732" s="9">
        <v>7</v>
      </c>
      <c r="H732" s="10">
        <f t="shared" si="27"/>
        <v>1436.89</v>
      </c>
    </row>
    <row r="733" spans="1:8" x14ac:dyDescent="0.25">
      <c r="A733" s="1" t="s">
        <v>708</v>
      </c>
      <c r="B733" s="1">
        <v>14</v>
      </c>
      <c r="C733" s="1" t="s">
        <v>278</v>
      </c>
      <c r="D733" s="7" t="s">
        <v>120</v>
      </c>
      <c r="E733" s="1" t="s">
        <v>279</v>
      </c>
      <c r="F733" s="8">
        <v>209.34</v>
      </c>
      <c r="G733" s="9">
        <v>7</v>
      </c>
      <c r="H733" s="10">
        <f t="shared" si="27"/>
        <v>1465.38</v>
      </c>
    </row>
    <row r="734" spans="1:8" x14ac:dyDescent="0.25">
      <c r="A734" s="1" t="s">
        <v>708</v>
      </c>
      <c r="B734" s="1">
        <v>15</v>
      </c>
      <c r="C734" s="1" t="s">
        <v>717</v>
      </c>
      <c r="D734" s="7" t="s">
        <v>240</v>
      </c>
      <c r="E734" s="1" t="s">
        <v>281</v>
      </c>
      <c r="F734" s="8">
        <v>2940</v>
      </c>
      <c r="G734" s="9">
        <v>1</v>
      </c>
      <c r="H734" s="10">
        <f t="shared" si="27"/>
        <v>2940</v>
      </c>
    </row>
    <row r="735" spans="1:8" x14ac:dyDescent="0.25">
      <c r="E735" s="5" t="s">
        <v>35</v>
      </c>
      <c r="F735" s="5"/>
      <c r="G735" s="5"/>
      <c r="H735" s="11">
        <f>SUM(H720:H734)</f>
        <v>22847.17</v>
      </c>
    </row>
    <row r="737" spans="1:8" x14ac:dyDescent="0.25">
      <c r="C737" s="5" t="s">
        <v>8</v>
      </c>
      <c r="D737" s="6" t="s">
        <v>9</v>
      </c>
      <c r="E737" s="5" t="s">
        <v>10</v>
      </c>
    </row>
    <row r="738" spans="1:8" x14ac:dyDescent="0.25">
      <c r="C738" s="5" t="s">
        <v>11</v>
      </c>
      <c r="D738" s="6" t="s">
        <v>572</v>
      </c>
      <c r="E738" s="5" t="s">
        <v>573</v>
      </c>
    </row>
    <row r="739" spans="1:8" x14ac:dyDescent="0.25">
      <c r="C739" s="5" t="s">
        <v>14</v>
      </c>
      <c r="D739" s="6" t="s">
        <v>242</v>
      </c>
      <c r="E739" s="5" t="s">
        <v>243</v>
      </c>
    </row>
    <row r="740" spans="1:8" x14ac:dyDescent="0.25">
      <c r="C740" s="5" t="s">
        <v>51</v>
      </c>
      <c r="D740" s="6" t="s">
        <v>36</v>
      </c>
      <c r="E740" s="5" t="s">
        <v>314</v>
      </c>
    </row>
    <row r="741" spans="1:8" x14ac:dyDescent="0.25">
      <c r="C741" s="5" t="s">
        <v>315</v>
      </c>
      <c r="D741" s="6" t="s">
        <v>36</v>
      </c>
      <c r="E741" s="5" t="s">
        <v>316</v>
      </c>
    </row>
    <row r="743" spans="1:8" x14ac:dyDescent="0.25">
      <c r="A743" s="1" t="s">
        <v>718</v>
      </c>
      <c r="B743" s="1">
        <v>1</v>
      </c>
      <c r="C743" s="1" t="s">
        <v>719</v>
      </c>
      <c r="D743" s="7" t="s">
        <v>319</v>
      </c>
      <c r="E743" s="1" t="s">
        <v>720</v>
      </c>
      <c r="F743" s="8">
        <v>1312.5</v>
      </c>
      <c r="G743" s="9">
        <v>1</v>
      </c>
      <c r="H743" s="10">
        <f t="shared" ref="H743:H760" si="28">ROUND(ROUND(F743,2)*ROUND(G743,3),2)</f>
        <v>1312.5</v>
      </c>
    </row>
    <row r="744" spans="1:8" x14ac:dyDescent="0.25">
      <c r="A744" s="1" t="s">
        <v>718</v>
      </c>
      <c r="B744" s="1">
        <v>2</v>
      </c>
      <c r="C744" s="1" t="s">
        <v>721</v>
      </c>
      <c r="D744" s="7" t="s">
        <v>120</v>
      </c>
      <c r="E744" s="1" t="s">
        <v>322</v>
      </c>
      <c r="F744" s="8">
        <v>1890</v>
      </c>
      <c r="G744" s="9">
        <v>1</v>
      </c>
      <c r="H744" s="10">
        <f t="shared" si="28"/>
        <v>1890</v>
      </c>
    </row>
    <row r="745" spans="1:8" x14ac:dyDescent="0.25">
      <c r="A745" s="1" t="s">
        <v>718</v>
      </c>
      <c r="B745" s="1">
        <v>3</v>
      </c>
      <c r="C745" s="1" t="s">
        <v>722</v>
      </c>
      <c r="D745" s="7" t="s">
        <v>120</v>
      </c>
      <c r="E745" s="1" t="s">
        <v>723</v>
      </c>
      <c r="F745" s="8">
        <v>1575</v>
      </c>
      <c r="G745" s="9">
        <v>1</v>
      </c>
      <c r="H745" s="10">
        <f t="shared" si="28"/>
        <v>1575</v>
      </c>
    </row>
    <row r="746" spans="1:8" x14ac:dyDescent="0.25">
      <c r="A746" s="1" t="s">
        <v>718</v>
      </c>
      <c r="B746" s="1">
        <v>4</v>
      </c>
      <c r="C746" s="1" t="s">
        <v>323</v>
      </c>
      <c r="D746" s="7" t="s">
        <v>19</v>
      </c>
      <c r="E746" s="1" t="s">
        <v>324</v>
      </c>
      <c r="F746" s="8">
        <v>9.27</v>
      </c>
      <c r="G746" s="9">
        <v>250</v>
      </c>
      <c r="H746" s="10">
        <f t="shared" si="28"/>
        <v>2317.5</v>
      </c>
    </row>
    <row r="747" spans="1:8" x14ac:dyDescent="0.25">
      <c r="A747" s="1" t="s">
        <v>718</v>
      </c>
      <c r="B747" s="1">
        <v>5</v>
      </c>
      <c r="C747" s="1" t="s">
        <v>327</v>
      </c>
      <c r="D747" s="7" t="s">
        <v>120</v>
      </c>
      <c r="E747" s="1" t="s">
        <v>328</v>
      </c>
      <c r="F747" s="8">
        <v>86.15</v>
      </c>
      <c r="G747" s="9">
        <v>6</v>
      </c>
      <c r="H747" s="10">
        <f t="shared" si="28"/>
        <v>516.9</v>
      </c>
    </row>
    <row r="748" spans="1:8" x14ac:dyDescent="0.25">
      <c r="A748" s="1" t="s">
        <v>718</v>
      </c>
      <c r="B748" s="1">
        <v>6</v>
      </c>
      <c r="C748" s="1" t="s">
        <v>260</v>
      </c>
      <c r="D748" s="7" t="s">
        <v>120</v>
      </c>
      <c r="E748" s="1" t="s">
        <v>261</v>
      </c>
      <c r="F748" s="8">
        <v>49.58</v>
      </c>
      <c r="G748" s="9">
        <v>6</v>
      </c>
      <c r="H748" s="10">
        <f t="shared" si="28"/>
        <v>297.48</v>
      </c>
    </row>
    <row r="749" spans="1:8" x14ac:dyDescent="0.25">
      <c r="A749" s="1" t="s">
        <v>718</v>
      </c>
      <c r="B749" s="1">
        <v>7</v>
      </c>
      <c r="C749" s="1" t="s">
        <v>329</v>
      </c>
      <c r="D749" s="7" t="s">
        <v>19</v>
      </c>
      <c r="E749" s="1" t="s">
        <v>330</v>
      </c>
      <c r="F749" s="8">
        <v>3.26</v>
      </c>
      <c r="G749" s="9">
        <v>495</v>
      </c>
      <c r="H749" s="10">
        <f t="shared" si="28"/>
        <v>1613.7</v>
      </c>
    </row>
    <row r="750" spans="1:8" x14ac:dyDescent="0.25">
      <c r="A750" s="1" t="s">
        <v>718</v>
      </c>
      <c r="B750" s="1">
        <v>8</v>
      </c>
      <c r="C750" s="1" t="s">
        <v>331</v>
      </c>
      <c r="D750" s="7" t="s">
        <v>120</v>
      </c>
      <c r="E750" s="1" t="s">
        <v>332</v>
      </c>
      <c r="F750" s="8">
        <v>63.01</v>
      </c>
      <c r="G750" s="9">
        <v>6</v>
      </c>
      <c r="H750" s="10">
        <f t="shared" si="28"/>
        <v>378.06</v>
      </c>
    </row>
    <row r="751" spans="1:8" x14ac:dyDescent="0.25">
      <c r="A751" s="1" t="s">
        <v>718</v>
      </c>
      <c r="B751" s="1">
        <v>9</v>
      </c>
      <c r="C751" s="1" t="s">
        <v>724</v>
      </c>
      <c r="D751" s="7" t="s">
        <v>19</v>
      </c>
      <c r="E751" s="1" t="s">
        <v>725</v>
      </c>
      <c r="F751" s="8">
        <v>45.09</v>
      </c>
      <c r="G751" s="9">
        <v>75</v>
      </c>
      <c r="H751" s="10">
        <f t="shared" si="28"/>
        <v>3381.75</v>
      </c>
    </row>
    <row r="752" spans="1:8" x14ac:dyDescent="0.25">
      <c r="A752" s="1" t="s">
        <v>718</v>
      </c>
      <c r="B752" s="1">
        <v>10</v>
      </c>
      <c r="C752" s="1" t="s">
        <v>726</v>
      </c>
      <c r="D752" s="7" t="s">
        <v>19</v>
      </c>
      <c r="E752" s="1" t="s">
        <v>727</v>
      </c>
      <c r="F752" s="8">
        <v>29.9</v>
      </c>
      <c r="G752" s="9">
        <v>15</v>
      </c>
      <c r="H752" s="10">
        <f t="shared" si="28"/>
        <v>448.5</v>
      </c>
    </row>
    <row r="753" spans="1:8" x14ac:dyDescent="0.25">
      <c r="A753" s="1" t="s">
        <v>718</v>
      </c>
      <c r="B753" s="1">
        <v>11</v>
      </c>
      <c r="C753" s="1" t="s">
        <v>728</v>
      </c>
      <c r="D753" s="7" t="s">
        <v>19</v>
      </c>
      <c r="E753" s="1" t="s">
        <v>729</v>
      </c>
      <c r="F753" s="8">
        <v>29.9</v>
      </c>
      <c r="G753" s="9">
        <v>85</v>
      </c>
      <c r="H753" s="10">
        <f t="shared" si="28"/>
        <v>2541.5</v>
      </c>
    </row>
    <row r="754" spans="1:8" x14ac:dyDescent="0.25">
      <c r="A754" s="1" t="s">
        <v>718</v>
      </c>
      <c r="B754" s="1">
        <v>12</v>
      </c>
      <c r="C754" s="1" t="s">
        <v>333</v>
      </c>
      <c r="D754" s="7" t="s">
        <v>19</v>
      </c>
      <c r="E754" s="1" t="s">
        <v>334</v>
      </c>
      <c r="F754" s="8">
        <v>47.36</v>
      </c>
      <c r="G754" s="9">
        <v>225</v>
      </c>
      <c r="H754" s="10">
        <f t="shared" si="28"/>
        <v>10656</v>
      </c>
    </row>
    <row r="755" spans="1:8" x14ac:dyDescent="0.25">
      <c r="A755" s="1" t="s">
        <v>718</v>
      </c>
      <c r="B755" s="1">
        <v>13</v>
      </c>
      <c r="C755" s="1" t="s">
        <v>730</v>
      </c>
      <c r="D755" s="7" t="s">
        <v>19</v>
      </c>
      <c r="E755" s="1" t="s">
        <v>731</v>
      </c>
      <c r="F755" s="8">
        <v>5.94</v>
      </c>
      <c r="G755" s="9">
        <v>105</v>
      </c>
      <c r="H755" s="10">
        <f t="shared" si="28"/>
        <v>623.70000000000005</v>
      </c>
    </row>
    <row r="756" spans="1:8" x14ac:dyDescent="0.25">
      <c r="A756" s="1" t="s">
        <v>718</v>
      </c>
      <c r="B756" s="1">
        <v>14</v>
      </c>
      <c r="C756" s="1" t="s">
        <v>732</v>
      </c>
      <c r="D756" s="7" t="s">
        <v>120</v>
      </c>
      <c r="E756" s="1" t="s">
        <v>733</v>
      </c>
      <c r="F756" s="8">
        <v>207.49</v>
      </c>
      <c r="G756" s="9">
        <v>20</v>
      </c>
      <c r="H756" s="10">
        <f t="shared" si="28"/>
        <v>4149.8</v>
      </c>
    </row>
    <row r="757" spans="1:8" ht="237" x14ac:dyDescent="0.25">
      <c r="A757" s="1" t="s">
        <v>718</v>
      </c>
      <c r="B757" s="1">
        <v>15</v>
      </c>
      <c r="C757" s="1" t="s">
        <v>341</v>
      </c>
      <c r="D757" s="7" t="s">
        <v>120</v>
      </c>
      <c r="E757" s="12" t="s">
        <v>342</v>
      </c>
      <c r="F757" s="8">
        <v>2694.45</v>
      </c>
      <c r="G757" s="9">
        <v>1</v>
      </c>
      <c r="H757" s="10">
        <f t="shared" si="28"/>
        <v>2694.45</v>
      </c>
    </row>
    <row r="758" spans="1:8" x14ac:dyDescent="0.25">
      <c r="A758" s="1" t="s">
        <v>718</v>
      </c>
      <c r="B758" s="1">
        <v>16</v>
      </c>
      <c r="C758" s="1" t="s">
        <v>343</v>
      </c>
      <c r="D758" s="7" t="s">
        <v>19</v>
      </c>
      <c r="E758" s="1" t="s">
        <v>344</v>
      </c>
      <c r="F758" s="8">
        <v>11.44</v>
      </c>
      <c r="G758" s="9">
        <v>200</v>
      </c>
      <c r="H758" s="10">
        <f t="shared" si="28"/>
        <v>2288</v>
      </c>
    </row>
    <row r="759" spans="1:8" ht="135.75" x14ac:dyDescent="0.25">
      <c r="A759" s="1" t="s">
        <v>718</v>
      </c>
      <c r="B759" s="1">
        <v>17</v>
      </c>
      <c r="C759" s="1" t="s">
        <v>339</v>
      </c>
      <c r="D759" s="7" t="s">
        <v>120</v>
      </c>
      <c r="E759" s="12" t="s">
        <v>340</v>
      </c>
      <c r="F759" s="8">
        <v>61.93</v>
      </c>
      <c r="G759" s="9">
        <v>42</v>
      </c>
      <c r="H759" s="10">
        <f t="shared" si="28"/>
        <v>2601.06</v>
      </c>
    </row>
    <row r="760" spans="1:8" ht="192" x14ac:dyDescent="0.25">
      <c r="A760" s="1" t="s">
        <v>718</v>
      </c>
      <c r="B760" s="1">
        <v>18</v>
      </c>
      <c r="C760" s="1" t="s">
        <v>734</v>
      </c>
      <c r="D760" s="7" t="s">
        <v>120</v>
      </c>
      <c r="E760" s="12" t="s">
        <v>735</v>
      </c>
      <c r="F760" s="8">
        <v>7251.45</v>
      </c>
      <c r="G760" s="9">
        <v>1</v>
      </c>
      <c r="H760" s="10">
        <f t="shared" si="28"/>
        <v>7251.45</v>
      </c>
    </row>
    <row r="761" spans="1:8" x14ac:dyDescent="0.25">
      <c r="E761" s="5" t="s">
        <v>35</v>
      </c>
      <c r="F761" s="5"/>
      <c r="G761" s="5"/>
      <c r="H761" s="11">
        <f>SUM(H743:H760)</f>
        <v>46537.349999999991</v>
      </c>
    </row>
    <row r="763" spans="1:8" x14ac:dyDescent="0.25">
      <c r="C763" s="5" t="s">
        <v>8</v>
      </c>
      <c r="D763" s="6" t="s">
        <v>9</v>
      </c>
      <c r="E763" s="5" t="s">
        <v>10</v>
      </c>
    </row>
    <row r="764" spans="1:8" x14ac:dyDescent="0.25">
      <c r="C764" s="5" t="s">
        <v>11</v>
      </c>
      <c r="D764" s="6" t="s">
        <v>572</v>
      </c>
      <c r="E764" s="5" t="s">
        <v>573</v>
      </c>
    </row>
    <row r="765" spans="1:8" x14ac:dyDescent="0.25">
      <c r="C765" s="5" t="s">
        <v>14</v>
      </c>
      <c r="D765" s="6" t="s">
        <v>242</v>
      </c>
      <c r="E765" s="5" t="s">
        <v>243</v>
      </c>
    </row>
    <row r="766" spans="1:8" x14ac:dyDescent="0.25">
      <c r="C766" s="5" t="s">
        <v>51</v>
      </c>
      <c r="D766" s="6" t="s">
        <v>36</v>
      </c>
      <c r="E766" s="5" t="s">
        <v>314</v>
      </c>
    </row>
    <row r="767" spans="1:8" x14ac:dyDescent="0.25">
      <c r="C767" s="5" t="s">
        <v>315</v>
      </c>
      <c r="D767" s="6" t="s">
        <v>345</v>
      </c>
      <c r="E767" s="5" t="s">
        <v>346</v>
      </c>
    </row>
    <row r="769" spans="1:8" ht="102" x14ac:dyDescent="0.25">
      <c r="A769" s="1" t="s">
        <v>736</v>
      </c>
      <c r="B769" s="1">
        <v>1</v>
      </c>
      <c r="C769" s="1" t="s">
        <v>348</v>
      </c>
      <c r="D769" s="7" t="s">
        <v>120</v>
      </c>
      <c r="E769" s="12" t="s">
        <v>349</v>
      </c>
      <c r="F769" s="8">
        <v>2332.1799999999998</v>
      </c>
      <c r="G769" s="9">
        <v>1</v>
      </c>
      <c r="H769" s="10">
        <f>ROUND(ROUND(F769,2)*ROUND(G769,3),2)</f>
        <v>2332.1799999999998</v>
      </c>
    </row>
    <row r="770" spans="1:8" ht="102" x14ac:dyDescent="0.25">
      <c r="A770" s="1" t="s">
        <v>736</v>
      </c>
      <c r="B770" s="1">
        <v>2</v>
      </c>
      <c r="C770" s="1" t="s">
        <v>352</v>
      </c>
      <c r="D770" s="7" t="s">
        <v>120</v>
      </c>
      <c r="E770" s="12" t="s">
        <v>351</v>
      </c>
      <c r="F770" s="8">
        <v>1182.43</v>
      </c>
      <c r="G770" s="9">
        <v>3</v>
      </c>
      <c r="H770" s="10">
        <f>ROUND(ROUND(F770,2)*ROUND(G770,3),2)</f>
        <v>3547.29</v>
      </c>
    </row>
    <row r="771" spans="1:8" x14ac:dyDescent="0.25">
      <c r="A771" s="1" t="s">
        <v>736</v>
      </c>
      <c r="B771" s="1">
        <v>3</v>
      </c>
      <c r="C771" s="1" t="s">
        <v>355</v>
      </c>
      <c r="D771" s="7" t="s">
        <v>120</v>
      </c>
      <c r="E771" s="1" t="s">
        <v>356</v>
      </c>
      <c r="F771" s="8">
        <v>1029.3699999999999</v>
      </c>
      <c r="G771" s="9">
        <v>9</v>
      </c>
      <c r="H771" s="10">
        <f>ROUND(ROUND(F771,2)*ROUND(G771,3),2)</f>
        <v>9264.33</v>
      </c>
    </row>
    <row r="772" spans="1:8" ht="79.5" x14ac:dyDescent="0.25">
      <c r="A772" s="1" t="s">
        <v>736</v>
      </c>
      <c r="B772" s="1">
        <v>4</v>
      </c>
      <c r="C772" s="1" t="s">
        <v>737</v>
      </c>
      <c r="D772" s="7" t="s">
        <v>120</v>
      </c>
      <c r="E772" s="12" t="s">
        <v>738</v>
      </c>
      <c r="F772" s="8">
        <v>684.86</v>
      </c>
      <c r="G772" s="9">
        <v>16</v>
      </c>
      <c r="H772" s="10">
        <f>ROUND(ROUND(F772,2)*ROUND(G772,3),2)</f>
        <v>10957.76</v>
      </c>
    </row>
    <row r="773" spans="1:8" x14ac:dyDescent="0.25">
      <c r="E773" s="5" t="s">
        <v>35</v>
      </c>
      <c r="F773" s="5"/>
      <c r="G773" s="5"/>
      <c r="H773" s="11">
        <f>SUM(H769:H772)</f>
        <v>26101.559999999998</v>
      </c>
    </row>
    <row r="775" spans="1:8" x14ac:dyDescent="0.25">
      <c r="C775" s="5" t="s">
        <v>8</v>
      </c>
      <c r="D775" s="6" t="s">
        <v>9</v>
      </c>
      <c r="E775" s="5" t="s">
        <v>10</v>
      </c>
    </row>
    <row r="776" spans="1:8" x14ac:dyDescent="0.25">
      <c r="C776" s="5" t="s">
        <v>11</v>
      </c>
      <c r="D776" s="6" t="s">
        <v>572</v>
      </c>
      <c r="E776" s="5" t="s">
        <v>573</v>
      </c>
    </row>
    <row r="777" spans="1:8" x14ac:dyDescent="0.25">
      <c r="C777" s="5" t="s">
        <v>14</v>
      </c>
      <c r="D777" s="6" t="s">
        <v>242</v>
      </c>
      <c r="E777" s="5" t="s">
        <v>243</v>
      </c>
    </row>
    <row r="778" spans="1:8" x14ac:dyDescent="0.25">
      <c r="C778" s="5" t="s">
        <v>51</v>
      </c>
      <c r="D778" s="6" t="s">
        <v>99</v>
      </c>
      <c r="E778" s="5" t="s">
        <v>739</v>
      </c>
    </row>
    <row r="780" spans="1:8" ht="79.5" x14ac:dyDescent="0.25">
      <c r="A780" s="1" t="s">
        <v>740</v>
      </c>
      <c r="B780" s="1">
        <v>1</v>
      </c>
      <c r="C780" s="1" t="s">
        <v>741</v>
      </c>
      <c r="D780" s="7" t="s">
        <v>120</v>
      </c>
      <c r="E780" s="12" t="s">
        <v>742</v>
      </c>
      <c r="F780" s="8">
        <v>2617.6999999999998</v>
      </c>
      <c r="G780" s="9">
        <v>1</v>
      </c>
      <c r="H780" s="10">
        <f t="shared" ref="H780:H795" si="29">ROUND(ROUND(F780,2)*ROUND(G780,3),2)</f>
        <v>2617.6999999999998</v>
      </c>
    </row>
    <row r="781" spans="1:8" ht="79.5" x14ac:dyDescent="0.25">
      <c r="A781" s="1" t="s">
        <v>740</v>
      </c>
      <c r="B781" s="1">
        <v>2</v>
      </c>
      <c r="C781" s="1" t="s">
        <v>743</v>
      </c>
      <c r="D781" s="7" t="s">
        <v>120</v>
      </c>
      <c r="E781" s="12" t="s">
        <v>744</v>
      </c>
      <c r="F781" s="8">
        <v>3741.2</v>
      </c>
      <c r="G781" s="9">
        <v>3</v>
      </c>
      <c r="H781" s="10">
        <f t="shared" si="29"/>
        <v>11223.6</v>
      </c>
    </row>
    <row r="782" spans="1:8" x14ac:dyDescent="0.25">
      <c r="A782" s="1" t="s">
        <v>740</v>
      </c>
      <c r="B782" s="1">
        <v>3</v>
      </c>
      <c r="C782" s="1" t="s">
        <v>745</v>
      </c>
      <c r="D782" s="7" t="s">
        <v>19</v>
      </c>
      <c r="E782" s="1" t="s">
        <v>746</v>
      </c>
      <c r="F782" s="8">
        <v>3.43</v>
      </c>
      <c r="G782" s="9">
        <v>98</v>
      </c>
      <c r="H782" s="10">
        <f t="shared" si="29"/>
        <v>336.14</v>
      </c>
    </row>
    <row r="783" spans="1:8" x14ac:dyDescent="0.25">
      <c r="A783" s="1" t="s">
        <v>740</v>
      </c>
      <c r="B783" s="1">
        <v>4</v>
      </c>
      <c r="C783" s="1" t="s">
        <v>747</v>
      </c>
      <c r="D783" s="7" t="s">
        <v>120</v>
      </c>
      <c r="E783" s="1" t="s">
        <v>748</v>
      </c>
      <c r="F783" s="8">
        <v>78.25</v>
      </c>
      <c r="G783" s="9">
        <v>4</v>
      </c>
      <c r="H783" s="10">
        <f t="shared" si="29"/>
        <v>313</v>
      </c>
    </row>
    <row r="784" spans="1:8" x14ac:dyDescent="0.25">
      <c r="A784" s="1" t="s">
        <v>740</v>
      </c>
      <c r="B784" s="1">
        <v>5</v>
      </c>
      <c r="C784" s="1" t="s">
        <v>749</v>
      </c>
      <c r="D784" s="7" t="s">
        <v>19</v>
      </c>
      <c r="E784" s="1" t="s">
        <v>750</v>
      </c>
      <c r="F784" s="8">
        <v>1.7</v>
      </c>
      <c r="G784" s="9">
        <v>180</v>
      </c>
      <c r="H784" s="10">
        <f t="shared" si="29"/>
        <v>306</v>
      </c>
    </row>
    <row r="785" spans="1:8" x14ac:dyDescent="0.25">
      <c r="A785" s="1" t="s">
        <v>740</v>
      </c>
      <c r="B785" s="1">
        <v>6</v>
      </c>
      <c r="C785" s="1" t="s">
        <v>751</v>
      </c>
      <c r="D785" s="7" t="s">
        <v>319</v>
      </c>
      <c r="E785" s="1" t="s">
        <v>752</v>
      </c>
      <c r="F785" s="8">
        <v>680</v>
      </c>
      <c r="G785" s="9">
        <v>1</v>
      </c>
      <c r="H785" s="10">
        <f t="shared" si="29"/>
        <v>680</v>
      </c>
    </row>
    <row r="786" spans="1:8" x14ac:dyDescent="0.25">
      <c r="A786" s="1" t="s">
        <v>740</v>
      </c>
      <c r="B786" s="1">
        <v>7</v>
      </c>
      <c r="C786" s="1" t="s">
        <v>753</v>
      </c>
      <c r="D786" s="7" t="s">
        <v>120</v>
      </c>
      <c r="E786" s="1" t="s">
        <v>754</v>
      </c>
      <c r="F786" s="8">
        <v>621.09</v>
      </c>
      <c r="G786" s="9">
        <v>4</v>
      </c>
      <c r="H786" s="10">
        <f t="shared" si="29"/>
        <v>2484.36</v>
      </c>
    </row>
    <row r="787" spans="1:8" ht="102" x14ac:dyDescent="0.25">
      <c r="A787" s="1" t="s">
        <v>740</v>
      </c>
      <c r="B787" s="1">
        <v>8</v>
      </c>
      <c r="C787" s="1" t="s">
        <v>755</v>
      </c>
      <c r="D787" s="7" t="s">
        <v>120</v>
      </c>
      <c r="E787" s="12" t="s">
        <v>756</v>
      </c>
      <c r="F787" s="8">
        <v>533.91999999999996</v>
      </c>
      <c r="G787" s="9">
        <v>1</v>
      </c>
      <c r="H787" s="10">
        <f t="shared" si="29"/>
        <v>533.91999999999996</v>
      </c>
    </row>
    <row r="788" spans="1:8" ht="90.75" x14ac:dyDescent="0.25">
      <c r="A788" s="1" t="s">
        <v>740</v>
      </c>
      <c r="B788" s="1">
        <v>9</v>
      </c>
      <c r="C788" s="1" t="s">
        <v>757</v>
      </c>
      <c r="D788" s="7" t="s">
        <v>120</v>
      </c>
      <c r="E788" s="12" t="s">
        <v>758</v>
      </c>
      <c r="F788" s="8">
        <v>241.99</v>
      </c>
      <c r="G788" s="9">
        <v>1</v>
      </c>
      <c r="H788" s="10">
        <f t="shared" si="29"/>
        <v>241.99</v>
      </c>
    </row>
    <row r="789" spans="1:8" x14ac:dyDescent="0.25">
      <c r="A789" s="1" t="s">
        <v>740</v>
      </c>
      <c r="B789" s="1">
        <v>10</v>
      </c>
      <c r="C789" s="1" t="s">
        <v>759</v>
      </c>
      <c r="D789" s="7" t="s">
        <v>120</v>
      </c>
      <c r="E789" s="1" t="s">
        <v>760</v>
      </c>
      <c r="F789" s="8">
        <v>88.83</v>
      </c>
      <c r="G789" s="9">
        <v>1</v>
      </c>
      <c r="H789" s="10">
        <f t="shared" si="29"/>
        <v>88.83</v>
      </c>
    </row>
    <row r="790" spans="1:8" ht="45.75" x14ac:dyDescent="0.25">
      <c r="A790" s="1" t="s">
        <v>740</v>
      </c>
      <c r="B790" s="1">
        <v>11</v>
      </c>
      <c r="C790" s="1" t="s">
        <v>761</v>
      </c>
      <c r="D790" s="7" t="s">
        <v>19</v>
      </c>
      <c r="E790" s="12" t="s">
        <v>762</v>
      </c>
      <c r="F790" s="8">
        <v>1260</v>
      </c>
      <c r="G790" s="9">
        <v>1</v>
      </c>
      <c r="H790" s="10">
        <f t="shared" si="29"/>
        <v>1260</v>
      </c>
    </row>
    <row r="791" spans="1:8" x14ac:dyDescent="0.25">
      <c r="A791" s="1" t="s">
        <v>740</v>
      </c>
      <c r="B791" s="1">
        <v>12</v>
      </c>
      <c r="C791" s="1" t="s">
        <v>763</v>
      </c>
      <c r="D791" s="7" t="s">
        <v>120</v>
      </c>
      <c r="E791" s="1" t="s">
        <v>764</v>
      </c>
      <c r="F791" s="8">
        <v>308.43</v>
      </c>
      <c r="G791" s="9">
        <v>1</v>
      </c>
      <c r="H791" s="10">
        <f t="shared" si="29"/>
        <v>308.43</v>
      </c>
    </row>
    <row r="792" spans="1:8" ht="23.25" x14ac:dyDescent="0.25">
      <c r="A792" s="1" t="s">
        <v>740</v>
      </c>
      <c r="B792" s="1">
        <v>13</v>
      </c>
      <c r="C792" s="1" t="s">
        <v>765</v>
      </c>
      <c r="D792" s="7" t="s">
        <v>120</v>
      </c>
      <c r="E792" s="12" t="s">
        <v>766</v>
      </c>
      <c r="F792" s="8">
        <v>10.57</v>
      </c>
      <c r="G792" s="9">
        <v>24</v>
      </c>
      <c r="H792" s="10">
        <f t="shared" si="29"/>
        <v>253.68</v>
      </c>
    </row>
    <row r="793" spans="1:8" x14ac:dyDescent="0.25">
      <c r="A793" s="1" t="s">
        <v>740</v>
      </c>
      <c r="B793" s="1">
        <v>14</v>
      </c>
      <c r="C793" s="1" t="s">
        <v>767</v>
      </c>
      <c r="D793" s="7" t="s">
        <v>120</v>
      </c>
      <c r="E793" s="1" t="s">
        <v>768</v>
      </c>
      <c r="F793" s="8">
        <v>166.73</v>
      </c>
      <c r="G793" s="9">
        <v>1</v>
      </c>
      <c r="H793" s="10">
        <f t="shared" si="29"/>
        <v>166.73</v>
      </c>
    </row>
    <row r="794" spans="1:8" x14ac:dyDescent="0.25">
      <c r="A794" s="1" t="s">
        <v>740</v>
      </c>
      <c r="B794" s="1">
        <v>15</v>
      </c>
      <c r="C794" s="1" t="s">
        <v>769</v>
      </c>
      <c r="D794" s="7" t="s">
        <v>120</v>
      </c>
      <c r="E794" s="1" t="s">
        <v>770</v>
      </c>
      <c r="F794" s="8">
        <v>9.8000000000000007</v>
      </c>
      <c r="G794" s="9">
        <v>24</v>
      </c>
      <c r="H794" s="10">
        <f t="shared" si="29"/>
        <v>235.2</v>
      </c>
    </row>
    <row r="795" spans="1:8" x14ac:dyDescent="0.25">
      <c r="A795" s="1" t="s">
        <v>740</v>
      </c>
      <c r="B795" s="1">
        <v>16</v>
      </c>
      <c r="C795" s="1" t="s">
        <v>771</v>
      </c>
      <c r="D795" s="7" t="s">
        <v>319</v>
      </c>
      <c r="E795" s="1" t="s">
        <v>772</v>
      </c>
      <c r="F795" s="8">
        <v>320</v>
      </c>
      <c r="G795" s="9">
        <v>1</v>
      </c>
      <c r="H795" s="10">
        <f t="shared" si="29"/>
        <v>320</v>
      </c>
    </row>
    <row r="796" spans="1:8" x14ac:dyDescent="0.25">
      <c r="E796" s="5" t="s">
        <v>35</v>
      </c>
      <c r="F796" s="5"/>
      <c r="G796" s="5"/>
      <c r="H796" s="11">
        <f>SUM(H780:H795)</f>
        <v>21369.58</v>
      </c>
    </row>
    <row r="798" spans="1:8" x14ac:dyDescent="0.25">
      <c r="C798" s="5" t="s">
        <v>8</v>
      </c>
      <c r="D798" s="6" t="s">
        <v>9</v>
      </c>
      <c r="E798" s="5" t="s">
        <v>10</v>
      </c>
    </row>
    <row r="799" spans="1:8" x14ac:dyDescent="0.25">
      <c r="C799" s="5" t="s">
        <v>11</v>
      </c>
      <c r="D799" s="6" t="s">
        <v>572</v>
      </c>
      <c r="E799" s="5" t="s">
        <v>573</v>
      </c>
    </row>
    <row r="800" spans="1:8" x14ac:dyDescent="0.25">
      <c r="C800" s="5" t="s">
        <v>14</v>
      </c>
      <c r="D800" s="6" t="s">
        <v>242</v>
      </c>
      <c r="E800" s="5" t="s">
        <v>243</v>
      </c>
    </row>
    <row r="801" spans="1:8" x14ac:dyDescent="0.25">
      <c r="C801" s="5" t="s">
        <v>51</v>
      </c>
      <c r="D801" s="6" t="s">
        <v>126</v>
      </c>
      <c r="E801" s="5" t="s">
        <v>361</v>
      </c>
    </row>
    <row r="803" spans="1:8" ht="57" x14ac:dyDescent="0.25">
      <c r="A803" s="1" t="s">
        <v>773</v>
      </c>
      <c r="B803" s="1">
        <v>1</v>
      </c>
      <c r="C803" s="1" t="s">
        <v>363</v>
      </c>
      <c r="D803" s="7" t="s">
        <v>120</v>
      </c>
      <c r="E803" s="12" t="s">
        <v>364</v>
      </c>
      <c r="F803" s="8">
        <v>3990</v>
      </c>
      <c r="G803" s="9">
        <v>1</v>
      </c>
      <c r="H803" s="10">
        <f>ROUND(ROUND(F803,2)*ROUND(G803,3),2)</f>
        <v>3990</v>
      </c>
    </row>
    <row r="804" spans="1:8" x14ac:dyDescent="0.25">
      <c r="E804" s="5" t="s">
        <v>35</v>
      </c>
      <c r="F804" s="5"/>
      <c r="G804" s="5"/>
      <c r="H804" s="11">
        <f>SUM(H803:H803)</f>
        <v>3990</v>
      </c>
    </row>
    <row r="806" spans="1:8" x14ac:dyDescent="0.25">
      <c r="C806" s="5" t="s">
        <v>8</v>
      </c>
      <c r="D806" s="6" t="s">
        <v>9</v>
      </c>
      <c r="E806" s="5" t="s">
        <v>10</v>
      </c>
    </row>
    <row r="807" spans="1:8" x14ac:dyDescent="0.25">
      <c r="C807" s="5" t="s">
        <v>11</v>
      </c>
      <c r="D807" s="6" t="s">
        <v>572</v>
      </c>
      <c r="E807" s="5" t="s">
        <v>573</v>
      </c>
    </row>
    <row r="808" spans="1:8" x14ac:dyDescent="0.25">
      <c r="C808" s="5" t="s">
        <v>14</v>
      </c>
      <c r="D808" s="6" t="s">
        <v>365</v>
      </c>
      <c r="E808" s="5" t="s">
        <v>366</v>
      </c>
    </row>
    <row r="809" spans="1:8" x14ac:dyDescent="0.25">
      <c r="C809" s="5" t="s">
        <v>51</v>
      </c>
      <c r="D809" s="6" t="s">
        <v>15</v>
      </c>
      <c r="E809" s="5" t="s">
        <v>367</v>
      </c>
    </row>
    <row r="810" spans="1:8" x14ac:dyDescent="0.25">
      <c r="C810" s="5" t="s">
        <v>315</v>
      </c>
      <c r="D810" s="6" t="s">
        <v>15</v>
      </c>
      <c r="E810" s="5" t="s">
        <v>368</v>
      </c>
    </row>
    <row r="812" spans="1:8" x14ac:dyDescent="0.25">
      <c r="A812" s="1" t="s">
        <v>774</v>
      </c>
      <c r="B812" s="1">
        <v>1</v>
      </c>
      <c r="C812" s="1" t="s">
        <v>386</v>
      </c>
      <c r="D812" s="7" t="s">
        <v>120</v>
      </c>
      <c r="E812" s="1" t="s">
        <v>387</v>
      </c>
      <c r="F812" s="8">
        <v>166.15</v>
      </c>
      <c r="G812" s="9">
        <v>12</v>
      </c>
      <c r="H812" s="10">
        <f t="shared" ref="H812:H817" si="30">ROUND(ROUND(F812,2)*ROUND(G812,3),2)</f>
        <v>1993.8</v>
      </c>
    </row>
    <row r="813" spans="1:8" x14ac:dyDescent="0.25">
      <c r="A813" s="1" t="s">
        <v>774</v>
      </c>
      <c r="B813" s="1">
        <v>2</v>
      </c>
      <c r="C813" s="1" t="s">
        <v>775</v>
      </c>
      <c r="D813" s="7" t="s">
        <v>120</v>
      </c>
      <c r="E813" s="1" t="s">
        <v>776</v>
      </c>
      <c r="F813" s="8">
        <v>100.05</v>
      </c>
      <c r="G813" s="9">
        <v>8</v>
      </c>
      <c r="H813" s="10">
        <f t="shared" si="30"/>
        <v>800.4</v>
      </c>
    </row>
    <row r="814" spans="1:8" x14ac:dyDescent="0.25">
      <c r="A814" s="1" t="s">
        <v>774</v>
      </c>
      <c r="B814" s="1">
        <v>3</v>
      </c>
      <c r="C814" s="1" t="s">
        <v>388</v>
      </c>
      <c r="D814" s="7" t="s">
        <v>120</v>
      </c>
      <c r="E814" s="1" t="s">
        <v>389</v>
      </c>
      <c r="F814" s="8">
        <v>61.85</v>
      </c>
      <c r="G814" s="9">
        <v>3</v>
      </c>
      <c r="H814" s="10">
        <f t="shared" si="30"/>
        <v>185.55</v>
      </c>
    </row>
    <row r="815" spans="1:8" x14ac:dyDescent="0.25">
      <c r="A815" s="1" t="s">
        <v>774</v>
      </c>
      <c r="B815" s="1">
        <v>4</v>
      </c>
      <c r="C815" s="1" t="s">
        <v>777</v>
      </c>
      <c r="D815" s="7" t="s">
        <v>120</v>
      </c>
      <c r="E815" s="1" t="s">
        <v>778</v>
      </c>
      <c r="F815" s="8">
        <v>81.900000000000006</v>
      </c>
      <c r="G815" s="9">
        <v>3</v>
      </c>
      <c r="H815" s="10">
        <f t="shared" si="30"/>
        <v>245.7</v>
      </c>
    </row>
    <row r="816" spans="1:8" x14ac:dyDescent="0.25">
      <c r="A816" s="1" t="s">
        <v>774</v>
      </c>
      <c r="B816" s="1">
        <v>5</v>
      </c>
      <c r="C816" s="1" t="s">
        <v>390</v>
      </c>
      <c r="D816" s="7" t="s">
        <v>120</v>
      </c>
      <c r="E816" s="1" t="s">
        <v>391</v>
      </c>
      <c r="F816" s="8">
        <v>63.8</v>
      </c>
      <c r="G816" s="9">
        <v>26</v>
      </c>
      <c r="H816" s="10">
        <f t="shared" si="30"/>
        <v>1658.8</v>
      </c>
    </row>
    <row r="817" spans="1:8" x14ac:dyDescent="0.25">
      <c r="A817" s="1" t="s">
        <v>774</v>
      </c>
      <c r="B817" s="1">
        <v>6</v>
      </c>
      <c r="C817" s="1" t="s">
        <v>392</v>
      </c>
      <c r="D817" s="7" t="s">
        <v>120</v>
      </c>
      <c r="E817" s="1" t="s">
        <v>393</v>
      </c>
      <c r="F817" s="8">
        <v>38.57</v>
      </c>
      <c r="G817" s="9">
        <v>26</v>
      </c>
      <c r="H817" s="10">
        <f t="shared" si="30"/>
        <v>1002.82</v>
      </c>
    </row>
    <row r="818" spans="1:8" x14ac:dyDescent="0.25">
      <c r="E818" s="5" t="s">
        <v>35</v>
      </c>
      <c r="F818" s="5"/>
      <c r="G818" s="5"/>
      <c r="H818" s="11">
        <f>SUM(H812:H817)</f>
        <v>5887.07</v>
      </c>
    </row>
    <row r="820" spans="1:8" x14ac:dyDescent="0.25">
      <c r="C820" s="5" t="s">
        <v>8</v>
      </c>
      <c r="D820" s="6" t="s">
        <v>9</v>
      </c>
      <c r="E820" s="5" t="s">
        <v>10</v>
      </c>
    </row>
    <row r="821" spans="1:8" x14ac:dyDescent="0.25">
      <c r="C821" s="5" t="s">
        <v>11</v>
      </c>
      <c r="D821" s="6" t="s">
        <v>572</v>
      </c>
      <c r="E821" s="5" t="s">
        <v>573</v>
      </c>
    </row>
    <row r="822" spans="1:8" x14ac:dyDescent="0.25">
      <c r="C822" s="5" t="s">
        <v>14</v>
      </c>
      <c r="D822" s="6" t="s">
        <v>365</v>
      </c>
      <c r="E822" s="5" t="s">
        <v>366</v>
      </c>
    </row>
    <row r="823" spans="1:8" x14ac:dyDescent="0.25">
      <c r="C823" s="5" t="s">
        <v>51</v>
      </c>
      <c r="D823" s="6" t="s">
        <v>15</v>
      </c>
      <c r="E823" s="5" t="s">
        <v>367</v>
      </c>
    </row>
    <row r="824" spans="1:8" x14ac:dyDescent="0.25">
      <c r="C824" s="5" t="s">
        <v>315</v>
      </c>
      <c r="D824" s="6" t="s">
        <v>36</v>
      </c>
      <c r="E824" s="5" t="s">
        <v>394</v>
      </c>
    </row>
    <row r="826" spans="1:8" x14ac:dyDescent="0.25">
      <c r="A826" s="1" t="s">
        <v>779</v>
      </c>
      <c r="B826" s="1">
        <v>1</v>
      </c>
      <c r="C826" s="1" t="s">
        <v>398</v>
      </c>
      <c r="D826" s="7" t="s">
        <v>120</v>
      </c>
      <c r="E826" s="1" t="s">
        <v>399</v>
      </c>
      <c r="F826" s="8">
        <v>5.61</v>
      </c>
      <c r="G826" s="9">
        <v>324</v>
      </c>
      <c r="H826" s="10">
        <f t="shared" ref="H826:H846" si="31">ROUND(ROUND(F826,2)*ROUND(G826,3),2)</f>
        <v>1817.64</v>
      </c>
    </row>
    <row r="827" spans="1:8" x14ac:dyDescent="0.25">
      <c r="A827" s="1" t="s">
        <v>779</v>
      </c>
      <c r="B827" s="1">
        <v>2</v>
      </c>
      <c r="C827" s="1" t="s">
        <v>400</v>
      </c>
      <c r="D827" s="7" t="s">
        <v>120</v>
      </c>
      <c r="E827" s="1" t="s">
        <v>401</v>
      </c>
      <c r="F827" s="8">
        <v>5.71</v>
      </c>
      <c r="G827" s="9">
        <v>324</v>
      </c>
      <c r="H827" s="10">
        <f t="shared" si="31"/>
        <v>1850.04</v>
      </c>
    </row>
    <row r="828" spans="1:8" x14ac:dyDescent="0.25">
      <c r="A828" s="1" t="s">
        <v>779</v>
      </c>
      <c r="B828" s="1">
        <v>3</v>
      </c>
      <c r="C828" s="1" t="s">
        <v>408</v>
      </c>
      <c r="D828" s="7" t="s">
        <v>120</v>
      </c>
      <c r="E828" s="1" t="s">
        <v>409</v>
      </c>
      <c r="F828" s="8">
        <v>3.39</v>
      </c>
      <c r="G828" s="9">
        <v>593</v>
      </c>
      <c r="H828" s="10">
        <f t="shared" si="31"/>
        <v>2010.27</v>
      </c>
    </row>
    <row r="829" spans="1:8" x14ac:dyDescent="0.25">
      <c r="A829" s="1" t="s">
        <v>779</v>
      </c>
      <c r="B829" s="1">
        <v>4</v>
      </c>
      <c r="C829" s="1" t="s">
        <v>432</v>
      </c>
      <c r="D829" s="7" t="s">
        <v>120</v>
      </c>
      <c r="E829" s="1" t="s">
        <v>433</v>
      </c>
      <c r="F829" s="8">
        <v>5.61</v>
      </c>
      <c r="G829" s="9">
        <v>38</v>
      </c>
      <c r="H829" s="10">
        <f t="shared" si="31"/>
        <v>213.18</v>
      </c>
    </row>
    <row r="830" spans="1:8" x14ac:dyDescent="0.25">
      <c r="A830" s="1" t="s">
        <v>779</v>
      </c>
      <c r="B830" s="1">
        <v>5</v>
      </c>
      <c r="C830" s="1" t="s">
        <v>434</v>
      </c>
      <c r="D830" s="7" t="s">
        <v>120</v>
      </c>
      <c r="E830" s="1" t="s">
        <v>435</v>
      </c>
      <c r="F830" s="8">
        <v>5.04</v>
      </c>
      <c r="G830" s="9">
        <v>362</v>
      </c>
      <c r="H830" s="10">
        <f t="shared" si="31"/>
        <v>1824.48</v>
      </c>
    </row>
    <row r="831" spans="1:8" x14ac:dyDescent="0.25">
      <c r="A831" s="1" t="s">
        <v>779</v>
      </c>
      <c r="B831" s="1">
        <v>6</v>
      </c>
      <c r="C831" s="1" t="s">
        <v>780</v>
      </c>
      <c r="D831" s="7" t="s">
        <v>120</v>
      </c>
      <c r="E831" s="1" t="s">
        <v>781</v>
      </c>
      <c r="F831" s="8">
        <v>7.98</v>
      </c>
      <c r="G831" s="9">
        <v>362</v>
      </c>
      <c r="H831" s="10">
        <f t="shared" si="31"/>
        <v>2888.76</v>
      </c>
    </row>
    <row r="832" spans="1:8" x14ac:dyDescent="0.25">
      <c r="A832" s="1" t="s">
        <v>779</v>
      </c>
      <c r="B832" s="1">
        <v>7</v>
      </c>
      <c r="C832" s="1" t="s">
        <v>782</v>
      </c>
      <c r="D832" s="7" t="s">
        <v>120</v>
      </c>
      <c r="E832" s="1" t="s">
        <v>783</v>
      </c>
      <c r="F832" s="8">
        <v>1.91</v>
      </c>
      <c r="G832" s="9">
        <v>748</v>
      </c>
      <c r="H832" s="10">
        <f t="shared" si="31"/>
        <v>1428.68</v>
      </c>
    </row>
    <row r="833" spans="1:8" x14ac:dyDescent="0.25">
      <c r="A833" s="1" t="s">
        <v>779</v>
      </c>
      <c r="B833" s="1">
        <v>8</v>
      </c>
      <c r="C833" s="1" t="s">
        <v>440</v>
      </c>
      <c r="D833" s="7" t="s">
        <v>120</v>
      </c>
      <c r="E833" s="1" t="s">
        <v>441</v>
      </c>
      <c r="F833" s="8">
        <v>3.36</v>
      </c>
      <c r="G833" s="9">
        <v>748</v>
      </c>
      <c r="H833" s="10">
        <f t="shared" si="31"/>
        <v>2513.2800000000002</v>
      </c>
    </row>
    <row r="834" spans="1:8" x14ac:dyDescent="0.25">
      <c r="A834" s="1" t="s">
        <v>779</v>
      </c>
      <c r="B834" s="1">
        <v>9</v>
      </c>
      <c r="C834" s="1" t="s">
        <v>784</v>
      </c>
      <c r="D834" s="7" t="s">
        <v>120</v>
      </c>
      <c r="E834" s="1" t="s">
        <v>785</v>
      </c>
      <c r="F834" s="8">
        <v>1.89</v>
      </c>
      <c r="G834" s="9">
        <v>593</v>
      </c>
      <c r="H834" s="10">
        <f t="shared" si="31"/>
        <v>1120.77</v>
      </c>
    </row>
    <row r="835" spans="1:8" x14ac:dyDescent="0.25">
      <c r="A835" s="1" t="s">
        <v>779</v>
      </c>
      <c r="B835" s="1">
        <v>10</v>
      </c>
      <c r="C835" s="1" t="s">
        <v>786</v>
      </c>
      <c r="D835" s="7" t="s">
        <v>120</v>
      </c>
      <c r="E835" s="1" t="s">
        <v>787</v>
      </c>
      <c r="F835" s="8">
        <v>3.51</v>
      </c>
      <c r="G835" s="9">
        <v>593</v>
      </c>
      <c r="H835" s="10">
        <f t="shared" si="31"/>
        <v>2081.4299999999998</v>
      </c>
    </row>
    <row r="836" spans="1:8" x14ac:dyDescent="0.25">
      <c r="A836" s="1" t="s">
        <v>779</v>
      </c>
      <c r="B836" s="1">
        <v>11</v>
      </c>
      <c r="C836" s="1" t="s">
        <v>788</v>
      </c>
      <c r="D836" s="7" t="s">
        <v>120</v>
      </c>
      <c r="E836" s="1" t="s">
        <v>789</v>
      </c>
      <c r="F836" s="8">
        <v>2.15</v>
      </c>
      <c r="G836" s="9">
        <v>948</v>
      </c>
      <c r="H836" s="10">
        <f t="shared" si="31"/>
        <v>2038.2</v>
      </c>
    </row>
    <row r="837" spans="1:8" x14ac:dyDescent="0.25">
      <c r="A837" s="1" t="s">
        <v>779</v>
      </c>
      <c r="B837" s="1">
        <v>12</v>
      </c>
      <c r="C837" s="1" t="s">
        <v>790</v>
      </c>
      <c r="D837" s="7" t="s">
        <v>120</v>
      </c>
      <c r="E837" s="1" t="s">
        <v>791</v>
      </c>
      <c r="F837" s="8">
        <v>2.94</v>
      </c>
      <c r="G837" s="9">
        <v>948</v>
      </c>
      <c r="H837" s="10">
        <f t="shared" si="31"/>
        <v>2787.12</v>
      </c>
    </row>
    <row r="838" spans="1:8" x14ac:dyDescent="0.25">
      <c r="A838" s="1" t="s">
        <v>779</v>
      </c>
      <c r="B838" s="1">
        <v>13</v>
      </c>
      <c r="C838" s="1" t="s">
        <v>792</v>
      </c>
      <c r="D838" s="7" t="s">
        <v>120</v>
      </c>
      <c r="E838" s="1" t="s">
        <v>793</v>
      </c>
      <c r="F838" s="8">
        <v>3.05</v>
      </c>
      <c r="G838" s="9">
        <v>948</v>
      </c>
      <c r="H838" s="10">
        <f t="shared" si="31"/>
        <v>2891.4</v>
      </c>
    </row>
    <row r="839" spans="1:8" x14ac:dyDescent="0.25">
      <c r="A839" s="1" t="s">
        <v>779</v>
      </c>
      <c r="B839" s="1">
        <v>14</v>
      </c>
      <c r="C839" s="1" t="s">
        <v>794</v>
      </c>
      <c r="D839" s="7" t="s">
        <v>120</v>
      </c>
      <c r="E839" s="1" t="s">
        <v>795</v>
      </c>
      <c r="F839" s="8">
        <v>7.98</v>
      </c>
      <c r="G839" s="9">
        <v>38</v>
      </c>
      <c r="H839" s="10">
        <f t="shared" si="31"/>
        <v>303.24</v>
      </c>
    </row>
    <row r="840" spans="1:8" x14ac:dyDescent="0.25">
      <c r="A840" s="1" t="s">
        <v>779</v>
      </c>
      <c r="B840" s="1">
        <v>15</v>
      </c>
      <c r="C840" s="1" t="s">
        <v>448</v>
      </c>
      <c r="D840" s="7" t="s">
        <v>120</v>
      </c>
      <c r="E840" s="1" t="s">
        <v>449</v>
      </c>
      <c r="F840" s="8">
        <v>4.4400000000000004</v>
      </c>
      <c r="G840" s="9">
        <v>4933</v>
      </c>
      <c r="H840" s="10">
        <f t="shared" si="31"/>
        <v>21902.52</v>
      </c>
    </row>
    <row r="841" spans="1:8" x14ac:dyDescent="0.25">
      <c r="A841" s="1" t="s">
        <v>779</v>
      </c>
      <c r="B841" s="1">
        <v>16</v>
      </c>
      <c r="C841" s="1" t="s">
        <v>450</v>
      </c>
      <c r="D841" s="7" t="s">
        <v>120</v>
      </c>
      <c r="E841" s="1" t="s">
        <v>451</v>
      </c>
      <c r="F841" s="8">
        <v>7.73</v>
      </c>
      <c r="G841" s="9">
        <v>1186</v>
      </c>
      <c r="H841" s="10">
        <f t="shared" si="31"/>
        <v>9167.7800000000007</v>
      </c>
    </row>
    <row r="842" spans="1:8" x14ac:dyDescent="0.25">
      <c r="A842" s="1" t="s">
        <v>779</v>
      </c>
      <c r="B842" s="1">
        <v>17</v>
      </c>
      <c r="C842" s="1" t="s">
        <v>452</v>
      </c>
      <c r="D842" s="7" t="s">
        <v>120</v>
      </c>
      <c r="E842" s="1" t="s">
        <v>453</v>
      </c>
      <c r="F842" s="8">
        <v>13.4</v>
      </c>
      <c r="G842" s="9">
        <v>1448</v>
      </c>
      <c r="H842" s="10">
        <f t="shared" si="31"/>
        <v>19403.2</v>
      </c>
    </row>
    <row r="843" spans="1:8" x14ac:dyDescent="0.25">
      <c r="A843" s="1" t="s">
        <v>779</v>
      </c>
      <c r="B843" s="1">
        <v>18</v>
      </c>
      <c r="C843" s="1" t="s">
        <v>796</v>
      </c>
      <c r="D843" s="7" t="s">
        <v>120</v>
      </c>
      <c r="E843" s="1" t="s">
        <v>797</v>
      </c>
      <c r="F843" s="8">
        <v>7.77</v>
      </c>
      <c r="G843" s="9">
        <v>222</v>
      </c>
      <c r="H843" s="10">
        <f t="shared" si="31"/>
        <v>1724.94</v>
      </c>
    </row>
    <row r="844" spans="1:8" x14ac:dyDescent="0.25">
      <c r="A844" s="1" t="s">
        <v>779</v>
      </c>
      <c r="B844" s="1">
        <v>19</v>
      </c>
      <c r="C844" s="1" t="s">
        <v>798</v>
      </c>
      <c r="D844" s="7" t="s">
        <v>120</v>
      </c>
      <c r="E844" s="1" t="s">
        <v>799</v>
      </c>
      <c r="F844" s="8">
        <v>2.91</v>
      </c>
      <c r="G844" s="9">
        <v>88</v>
      </c>
      <c r="H844" s="10">
        <f t="shared" si="31"/>
        <v>256.08</v>
      </c>
    </row>
    <row r="845" spans="1:8" x14ac:dyDescent="0.25">
      <c r="A845" s="1" t="s">
        <v>779</v>
      </c>
      <c r="B845" s="1">
        <v>20</v>
      </c>
      <c r="C845" s="1" t="s">
        <v>800</v>
      </c>
      <c r="D845" s="7" t="s">
        <v>120</v>
      </c>
      <c r="E845" s="1" t="s">
        <v>801</v>
      </c>
      <c r="F845" s="8">
        <v>5.49</v>
      </c>
      <c r="G845" s="9">
        <v>134</v>
      </c>
      <c r="H845" s="10">
        <f t="shared" si="31"/>
        <v>735.66</v>
      </c>
    </row>
    <row r="846" spans="1:8" x14ac:dyDescent="0.25">
      <c r="A846" s="1" t="s">
        <v>779</v>
      </c>
      <c r="B846" s="1">
        <v>21</v>
      </c>
      <c r="C846" s="1" t="s">
        <v>802</v>
      </c>
      <c r="D846" s="7" t="s">
        <v>120</v>
      </c>
      <c r="E846" s="1" t="s">
        <v>803</v>
      </c>
      <c r="F846" s="8">
        <v>13.4</v>
      </c>
      <c r="G846" s="9">
        <v>444</v>
      </c>
      <c r="H846" s="10">
        <f t="shared" si="31"/>
        <v>5949.6</v>
      </c>
    </row>
    <row r="847" spans="1:8" x14ac:dyDescent="0.25">
      <c r="E847" s="5" t="s">
        <v>35</v>
      </c>
      <c r="F847" s="5"/>
      <c r="G847" s="5"/>
      <c r="H847" s="11">
        <f>SUM(H826:H846)</f>
        <v>84908.270000000019</v>
      </c>
    </row>
    <row r="849" spans="1:8" x14ac:dyDescent="0.25">
      <c r="C849" s="5" t="s">
        <v>8</v>
      </c>
      <c r="D849" s="6" t="s">
        <v>9</v>
      </c>
      <c r="E849" s="5" t="s">
        <v>10</v>
      </c>
    </row>
    <row r="850" spans="1:8" x14ac:dyDescent="0.25">
      <c r="C850" s="5" t="s">
        <v>11</v>
      </c>
      <c r="D850" s="6" t="s">
        <v>572</v>
      </c>
      <c r="E850" s="5" t="s">
        <v>573</v>
      </c>
    </row>
    <row r="851" spans="1:8" x14ac:dyDescent="0.25">
      <c r="C851" s="5" t="s">
        <v>14</v>
      </c>
      <c r="D851" s="6" t="s">
        <v>365</v>
      </c>
      <c r="E851" s="5" t="s">
        <v>366</v>
      </c>
    </row>
    <row r="852" spans="1:8" x14ac:dyDescent="0.25">
      <c r="C852" s="5" t="s">
        <v>51</v>
      </c>
      <c r="D852" s="6" t="s">
        <v>15</v>
      </c>
      <c r="E852" s="5" t="s">
        <v>367</v>
      </c>
    </row>
    <row r="853" spans="1:8" x14ac:dyDescent="0.25">
      <c r="C853" s="5" t="s">
        <v>315</v>
      </c>
      <c r="D853" s="6" t="s">
        <v>49</v>
      </c>
      <c r="E853" s="5" t="s">
        <v>454</v>
      </c>
    </row>
    <row r="855" spans="1:8" x14ac:dyDescent="0.25">
      <c r="A855" s="1" t="s">
        <v>804</v>
      </c>
      <c r="B855" s="1">
        <v>1</v>
      </c>
      <c r="C855" s="1" t="s">
        <v>456</v>
      </c>
      <c r="D855" s="7" t="s">
        <v>22</v>
      </c>
      <c r="E855" s="1" t="s">
        <v>457</v>
      </c>
      <c r="F855" s="8">
        <v>57.97</v>
      </c>
      <c r="G855" s="9">
        <v>80.400000000000006</v>
      </c>
      <c r="H855" s="10">
        <f>ROUND(ROUND(F855,2)*ROUND(G855,3),2)</f>
        <v>4660.79</v>
      </c>
    </row>
    <row r="856" spans="1:8" ht="102" x14ac:dyDescent="0.25">
      <c r="A856" s="1" t="s">
        <v>804</v>
      </c>
      <c r="B856" s="1">
        <v>2</v>
      </c>
      <c r="C856" s="1" t="s">
        <v>805</v>
      </c>
      <c r="D856" s="7" t="s">
        <v>29</v>
      </c>
      <c r="E856" s="12" t="s">
        <v>806</v>
      </c>
      <c r="F856" s="8">
        <v>1.6</v>
      </c>
      <c r="G856" s="9">
        <v>536</v>
      </c>
      <c r="H856" s="10">
        <f>ROUND(ROUND(F856,2)*ROUND(G856,3),2)</f>
        <v>857.6</v>
      </c>
    </row>
    <row r="857" spans="1:8" x14ac:dyDescent="0.25">
      <c r="E857" s="5" t="s">
        <v>35</v>
      </c>
      <c r="F857" s="5"/>
      <c r="G857" s="5"/>
      <c r="H857" s="11">
        <f>SUM(H855:H856)</f>
        <v>5518.39</v>
      </c>
    </row>
    <row r="859" spans="1:8" x14ac:dyDescent="0.25">
      <c r="C859" s="5" t="s">
        <v>8</v>
      </c>
      <c r="D859" s="6" t="s">
        <v>9</v>
      </c>
      <c r="E859" s="5" t="s">
        <v>10</v>
      </c>
    </row>
    <row r="860" spans="1:8" x14ac:dyDescent="0.25">
      <c r="C860" s="5" t="s">
        <v>11</v>
      </c>
      <c r="D860" s="6" t="s">
        <v>572</v>
      </c>
      <c r="E860" s="5" t="s">
        <v>573</v>
      </c>
    </row>
    <row r="861" spans="1:8" x14ac:dyDescent="0.25">
      <c r="C861" s="5" t="s">
        <v>14</v>
      </c>
      <c r="D861" s="6" t="s">
        <v>365</v>
      </c>
      <c r="E861" s="5" t="s">
        <v>366</v>
      </c>
    </row>
    <row r="862" spans="1:8" x14ac:dyDescent="0.25">
      <c r="C862" s="5" t="s">
        <v>51</v>
      </c>
      <c r="D862" s="6" t="s">
        <v>36</v>
      </c>
      <c r="E862" s="5" t="s">
        <v>462</v>
      </c>
    </row>
    <row r="864" spans="1:8" x14ac:dyDescent="0.25">
      <c r="A864" s="1" t="s">
        <v>807</v>
      </c>
      <c r="B864" s="1">
        <v>1</v>
      </c>
      <c r="C864" s="1" t="s">
        <v>468</v>
      </c>
      <c r="D864" s="7" t="s">
        <v>120</v>
      </c>
      <c r="E864" s="1" t="s">
        <v>469</v>
      </c>
      <c r="F864" s="8">
        <v>18.809999999999999</v>
      </c>
      <c r="G864" s="9">
        <v>31</v>
      </c>
      <c r="H864" s="10">
        <f t="shared" ref="H864:H899" si="32">ROUND(ROUND(F864,2)*ROUND(G864,3),2)</f>
        <v>583.11</v>
      </c>
    </row>
    <row r="865" spans="1:8" x14ac:dyDescent="0.25">
      <c r="A865" s="1" t="s">
        <v>807</v>
      </c>
      <c r="B865" s="1">
        <v>2</v>
      </c>
      <c r="C865" s="1" t="s">
        <v>470</v>
      </c>
      <c r="D865" s="7" t="s">
        <v>19</v>
      </c>
      <c r="E865" s="1" t="s">
        <v>471</v>
      </c>
      <c r="F865" s="8">
        <v>3.51</v>
      </c>
      <c r="G865" s="9">
        <v>2212</v>
      </c>
      <c r="H865" s="10">
        <f t="shared" si="32"/>
        <v>7764.12</v>
      </c>
    </row>
    <row r="866" spans="1:8" x14ac:dyDescent="0.25">
      <c r="A866" s="1" t="s">
        <v>807</v>
      </c>
      <c r="B866" s="1">
        <v>3</v>
      </c>
      <c r="C866" s="1" t="s">
        <v>466</v>
      </c>
      <c r="D866" s="7" t="s">
        <v>120</v>
      </c>
      <c r="E866" s="1" t="s">
        <v>467</v>
      </c>
      <c r="F866" s="8">
        <v>15.54</v>
      </c>
      <c r="G866" s="9">
        <v>12</v>
      </c>
      <c r="H866" s="10">
        <f t="shared" si="32"/>
        <v>186.48</v>
      </c>
    </row>
    <row r="867" spans="1:8" x14ac:dyDescent="0.25">
      <c r="A867" s="1" t="s">
        <v>807</v>
      </c>
      <c r="B867" s="1">
        <v>4</v>
      </c>
      <c r="C867" s="1" t="s">
        <v>472</v>
      </c>
      <c r="D867" s="7" t="s">
        <v>120</v>
      </c>
      <c r="E867" s="1" t="s">
        <v>473</v>
      </c>
      <c r="F867" s="8">
        <v>20.25</v>
      </c>
      <c r="G867" s="9">
        <v>12</v>
      </c>
      <c r="H867" s="10">
        <f t="shared" si="32"/>
        <v>243</v>
      </c>
    </row>
    <row r="868" spans="1:8" x14ac:dyDescent="0.25">
      <c r="A868" s="1" t="s">
        <v>807</v>
      </c>
      <c r="B868" s="1">
        <v>5</v>
      </c>
      <c r="C868" s="1" t="s">
        <v>474</v>
      </c>
      <c r="D868" s="7" t="s">
        <v>19</v>
      </c>
      <c r="E868" s="1" t="s">
        <v>475</v>
      </c>
      <c r="F868" s="8">
        <v>4.8099999999999996</v>
      </c>
      <c r="G868" s="9">
        <v>168</v>
      </c>
      <c r="H868" s="10">
        <f t="shared" si="32"/>
        <v>808.08</v>
      </c>
    </row>
    <row r="869" spans="1:8" x14ac:dyDescent="0.25">
      <c r="A869" s="1" t="s">
        <v>807</v>
      </c>
      <c r="B869" s="1">
        <v>6</v>
      </c>
      <c r="C869" s="1" t="s">
        <v>482</v>
      </c>
      <c r="D869" s="7" t="s">
        <v>19</v>
      </c>
      <c r="E869" s="1" t="s">
        <v>483</v>
      </c>
      <c r="F869" s="8">
        <v>13.11</v>
      </c>
      <c r="G869" s="9">
        <v>83</v>
      </c>
      <c r="H869" s="10">
        <f t="shared" si="32"/>
        <v>1088.1300000000001</v>
      </c>
    </row>
    <row r="870" spans="1:8" x14ac:dyDescent="0.25">
      <c r="A870" s="1" t="s">
        <v>807</v>
      </c>
      <c r="B870" s="1">
        <v>7</v>
      </c>
      <c r="C870" s="1" t="s">
        <v>808</v>
      </c>
      <c r="D870" s="7" t="s">
        <v>19</v>
      </c>
      <c r="E870" s="1" t="s">
        <v>809</v>
      </c>
      <c r="F870" s="8">
        <v>9.19</v>
      </c>
      <c r="G870" s="9">
        <v>153</v>
      </c>
      <c r="H870" s="10">
        <f t="shared" si="32"/>
        <v>1406.07</v>
      </c>
    </row>
    <row r="871" spans="1:8" ht="90.75" x14ac:dyDescent="0.25">
      <c r="A871" s="1" t="s">
        <v>807</v>
      </c>
      <c r="B871" s="1">
        <v>8</v>
      </c>
      <c r="C871" s="1" t="s">
        <v>810</v>
      </c>
      <c r="D871" s="7" t="s">
        <v>120</v>
      </c>
      <c r="E871" s="12" t="s">
        <v>465</v>
      </c>
      <c r="F871" s="8">
        <v>472.5</v>
      </c>
      <c r="G871" s="9">
        <v>1</v>
      </c>
      <c r="H871" s="10">
        <f t="shared" si="32"/>
        <v>472.5</v>
      </c>
    </row>
    <row r="872" spans="1:8" x14ac:dyDescent="0.25">
      <c r="A872" s="1" t="s">
        <v>807</v>
      </c>
      <c r="B872" s="1">
        <v>9</v>
      </c>
      <c r="C872" s="1" t="s">
        <v>484</v>
      </c>
      <c r="D872" s="7" t="s">
        <v>485</v>
      </c>
      <c r="E872" s="1" t="s">
        <v>486</v>
      </c>
      <c r="F872" s="8">
        <v>1155</v>
      </c>
      <c r="G872" s="9">
        <v>1</v>
      </c>
      <c r="H872" s="10">
        <f t="shared" si="32"/>
        <v>1155</v>
      </c>
    </row>
    <row r="873" spans="1:8" ht="113.25" x14ac:dyDescent="0.25">
      <c r="A873" s="1" t="s">
        <v>807</v>
      </c>
      <c r="B873" s="1">
        <v>10</v>
      </c>
      <c r="C873" s="1" t="s">
        <v>487</v>
      </c>
      <c r="D873" s="7" t="s">
        <v>120</v>
      </c>
      <c r="E873" s="12" t="s">
        <v>488</v>
      </c>
      <c r="F873" s="8">
        <v>1254.3900000000001</v>
      </c>
      <c r="G873" s="9">
        <v>1</v>
      </c>
      <c r="H873" s="10">
        <f t="shared" si="32"/>
        <v>1254.3900000000001</v>
      </c>
    </row>
    <row r="874" spans="1:8" x14ac:dyDescent="0.25">
      <c r="A874" s="1" t="s">
        <v>807</v>
      </c>
      <c r="B874" s="1">
        <v>11</v>
      </c>
      <c r="C874" s="1" t="s">
        <v>489</v>
      </c>
      <c r="D874" s="7" t="s">
        <v>19</v>
      </c>
      <c r="E874" s="1" t="s">
        <v>490</v>
      </c>
      <c r="F874" s="8">
        <v>46.87</v>
      </c>
      <c r="G874" s="9">
        <v>368</v>
      </c>
      <c r="H874" s="10">
        <f t="shared" si="32"/>
        <v>17248.16</v>
      </c>
    </row>
    <row r="875" spans="1:8" x14ac:dyDescent="0.25">
      <c r="A875" s="1" t="s">
        <v>807</v>
      </c>
      <c r="B875" s="1">
        <v>12</v>
      </c>
      <c r="C875" s="1" t="s">
        <v>491</v>
      </c>
      <c r="D875" s="7" t="s">
        <v>19</v>
      </c>
      <c r="E875" s="1" t="s">
        <v>492</v>
      </c>
      <c r="F875" s="8">
        <v>49.22</v>
      </c>
      <c r="G875" s="9">
        <v>266</v>
      </c>
      <c r="H875" s="10">
        <f t="shared" si="32"/>
        <v>13092.52</v>
      </c>
    </row>
    <row r="876" spans="1:8" x14ac:dyDescent="0.25">
      <c r="A876" s="1" t="s">
        <v>807</v>
      </c>
      <c r="B876" s="1">
        <v>13</v>
      </c>
      <c r="C876" s="1" t="s">
        <v>811</v>
      </c>
      <c r="D876" s="7" t="s">
        <v>19</v>
      </c>
      <c r="E876" s="1" t="s">
        <v>812</v>
      </c>
      <c r="F876" s="8">
        <v>15.69</v>
      </c>
      <c r="G876" s="9">
        <v>2472</v>
      </c>
      <c r="H876" s="10">
        <f t="shared" si="32"/>
        <v>38785.68</v>
      </c>
    </row>
    <row r="877" spans="1:8" x14ac:dyDescent="0.25">
      <c r="A877" s="1" t="s">
        <v>807</v>
      </c>
      <c r="B877" s="1">
        <v>14</v>
      </c>
      <c r="C877" s="1" t="s">
        <v>493</v>
      </c>
      <c r="D877" s="7" t="s">
        <v>120</v>
      </c>
      <c r="E877" s="1" t="s">
        <v>494</v>
      </c>
      <c r="F877" s="8">
        <v>35.69</v>
      </c>
      <c r="G877" s="9">
        <v>1</v>
      </c>
      <c r="H877" s="10">
        <f t="shared" si="32"/>
        <v>35.69</v>
      </c>
    </row>
    <row r="878" spans="1:8" x14ac:dyDescent="0.25">
      <c r="A878" s="1" t="s">
        <v>807</v>
      </c>
      <c r="B878" s="1">
        <v>15</v>
      </c>
      <c r="C878" s="1" t="s">
        <v>495</v>
      </c>
      <c r="D878" s="7" t="s">
        <v>120</v>
      </c>
      <c r="E878" s="1" t="s">
        <v>496</v>
      </c>
      <c r="F878" s="8">
        <v>73.260000000000005</v>
      </c>
      <c r="G878" s="9">
        <v>3</v>
      </c>
      <c r="H878" s="10">
        <f t="shared" si="32"/>
        <v>219.78</v>
      </c>
    </row>
    <row r="879" spans="1:8" x14ac:dyDescent="0.25">
      <c r="A879" s="1" t="s">
        <v>807</v>
      </c>
      <c r="B879" s="1">
        <v>16</v>
      </c>
      <c r="C879" s="1" t="s">
        <v>497</v>
      </c>
      <c r="D879" s="7" t="s">
        <v>120</v>
      </c>
      <c r="E879" s="1" t="s">
        <v>498</v>
      </c>
      <c r="F879" s="8">
        <v>170.05</v>
      </c>
      <c r="G879" s="9">
        <v>3</v>
      </c>
      <c r="H879" s="10">
        <f t="shared" si="32"/>
        <v>510.15</v>
      </c>
    </row>
    <row r="880" spans="1:8" x14ac:dyDescent="0.25">
      <c r="A880" s="1" t="s">
        <v>807</v>
      </c>
      <c r="B880" s="1">
        <v>17</v>
      </c>
      <c r="C880" s="1" t="s">
        <v>499</v>
      </c>
      <c r="D880" s="7" t="s">
        <v>120</v>
      </c>
      <c r="E880" s="1" t="s">
        <v>500</v>
      </c>
      <c r="F880" s="8">
        <v>191.65</v>
      </c>
      <c r="G880" s="9">
        <v>31</v>
      </c>
      <c r="H880" s="10">
        <f t="shared" si="32"/>
        <v>5941.15</v>
      </c>
    </row>
    <row r="881" spans="1:8" x14ac:dyDescent="0.25">
      <c r="A881" s="1" t="s">
        <v>807</v>
      </c>
      <c r="B881" s="1">
        <v>18</v>
      </c>
      <c r="C881" s="1" t="s">
        <v>813</v>
      </c>
      <c r="D881" s="7" t="s">
        <v>120</v>
      </c>
      <c r="E881" s="1" t="s">
        <v>814</v>
      </c>
      <c r="F881" s="8">
        <v>365.55</v>
      </c>
      <c r="G881" s="9">
        <v>2</v>
      </c>
      <c r="H881" s="10">
        <f t="shared" si="32"/>
        <v>731.1</v>
      </c>
    </row>
    <row r="882" spans="1:8" x14ac:dyDescent="0.25">
      <c r="A882" s="1" t="s">
        <v>807</v>
      </c>
      <c r="B882" s="1">
        <v>19</v>
      </c>
      <c r="C882" s="1" t="s">
        <v>501</v>
      </c>
      <c r="D882" s="7" t="s">
        <v>120</v>
      </c>
      <c r="E882" s="1" t="s">
        <v>502</v>
      </c>
      <c r="F882" s="8">
        <v>498.57</v>
      </c>
      <c r="G882" s="9">
        <v>2</v>
      </c>
      <c r="H882" s="10">
        <f t="shared" si="32"/>
        <v>997.14</v>
      </c>
    </row>
    <row r="883" spans="1:8" x14ac:dyDescent="0.25">
      <c r="A883" s="1" t="s">
        <v>807</v>
      </c>
      <c r="B883" s="1">
        <v>20</v>
      </c>
      <c r="C883" s="1" t="s">
        <v>503</v>
      </c>
      <c r="D883" s="7" t="s">
        <v>120</v>
      </c>
      <c r="E883" s="1" t="s">
        <v>504</v>
      </c>
      <c r="F883" s="8">
        <v>298.39</v>
      </c>
      <c r="G883" s="9">
        <v>1</v>
      </c>
      <c r="H883" s="10">
        <f t="shared" si="32"/>
        <v>298.39</v>
      </c>
    </row>
    <row r="884" spans="1:8" x14ac:dyDescent="0.25">
      <c r="A884" s="1" t="s">
        <v>807</v>
      </c>
      <c r="B884" s="1">
        <v>21</v>
      </c>
      <c r="C884" s="1" t="s">
        <v>505</v>
      </c>
      <c r="D884" s="7" t="s">
        <v>120</v>
      </c>
      <c r="E884" s="1" t="s">
        <v>506</v>
      </c>
      <c r="F884" s="8">
        <v>1083.03</v>
      </c>
      <c r="G884" s="9">
        <v>1</v>
      </c>
      <c r="H884" s="10">
        <f t="shared" si="32"/>
        <v>1083.03</v>
      </c>
    </row>
    <row r="885" spans="1:8" x14ac:dyDescent="0.25">
      <c r="A885" s="1" t="s">
        <v>807</v>
      </c>
      <c r="B885" s="1">
        <v>22</v>
      </c>
      <c r="C885" s="1" t="s">
        <v>815</v>
      </c>
      <c r="D885" s="7" t="s">
        <v>120</v>
      </c>
      <c r="E885" s="1" t="s">
        <v>816</v>
      </c>
      <c r="F885" s="8">
        <v>635.33000000000004</v>
      </c>
      <c r="G885" s="9">
        <v>1</v>
      </c>
      <c r="H885" s="10">
        <f t="shared" si="32"/>
        <v>635.33000000000004</v>
      </c>
    </row>
    <row r="886" spans="1:8" x14ac:dyDescent="0.25">
      <c r="A886" s="1" t="s">
        <v>807</v>
      </c>
      <c r="B886" s="1">
        <v>23</v>
      </c>
      <c r="C886" s="1" t="s">
        <v>817</v>
      </c>
      <c r="D886" s="7" t="s">
        <v>19</v>
      </c>
      <c r="E886" s="1" t="s">
        <v>818</v>
      </c>
      <c r="F886" s="8">
        <v>6.08</v>
      </c>
      <c r="G886" s="9">
        <v>43</v>
      </c>
      <c r="H886" s="10">
        <f t="shared" si="32"/>
        <v>261.44</v>
      </c>
    </row>
    <row r="887" spans="1:8" x14ac:dyDescent="0.25">
      <c r="A887" s="1" t="s">
        <v>807</v>
      </c>
      <c r="B887" s="1">
        <v>24</v>
      </c>
      <c r="C887" s="1" t="s">
        <v>507</v>
      </c>
      <c r="D887" s="7" t="s">
        <v>120</v>
      </c>
      <c r="E887" s="1" t="s">
        <v>508</v>
      </c>
      <c r="F887" s="8">
        <v>3064.8</v>
      </c>
      <c r="G887" s="9">
        <v>1</v>
      </c>
      <c r="H887" s="10">
        <f t="shared" si="32"/>
        <v>3064.8</v>
      </c>
    </row>
    <row r="888" spans="1:8" x14ac:dyDescent="0.25">
      <c r="A888" s="1" t="s">
        <v>807</v>
      </c>
      <c r="B888" s="1">
        <v>25</v>
      </c>
      <c r="C888" s="1" t="s">
        <v>509</v>
      </c>
      <c r="D888" s="7" t="s">
        <v>120</v>
      </c>
      <c r="E888" s="1" t="s">
        <v>510</v>
      </c>
      <c r="F888" s="8">
        <v>262.7</v>
      </c>
      <c r="G888" s="9">
        <v>1</v>
      </c>
      <c r="H888" s="10">
        <f t="shared" si="32"/>
        <v>262.7</v>
      </c>
    </row>
    <row r="889" spans="1:8" x14ac:dyDescent="0.25">
      <c r="A889" s="1" t="s">
        <v>807</v>
      </c>
      <c r="B889" s="1">
        <v>26</v>
      </c>
      <c r="C889" s="1" t="s">
        <v>511</v>
      </c>
      <c r="D889" s="7" t="s">
        <v>120</v>
      </c>
      <c r="E889" s="1" t="s">
        <v>512</v>
      </c>
      <c r="F889" s="8">
        <v>2805.09</v>
      </c>
      <c r="G889" s="9">
        <v>1</v>
      </c>
      <c r="H889" s="10">
        <f t="shared" si="32"/>
        <v>2805.09</v>
      </c>
    </row>
    <row r="890" spans="1:8" x14ac:dyDescent="0.25">
      <c r="A890" s="1" t="s">
        <v>807</v>
      </c>
      <c r="B890" s="1">
        <v>27</v>
      </c>
      <c r="C890" s="1" t="s">
        <v>513</v>
      </c>
      <c r="D890" s="7" t="s">
        <v>19</v>
      </c>
      <c r="E890" s="1" t="s">
        <v>514</v>
      </c>
      <c r="F890" s="8">
        <v>3.18</v>
      </c>
      <c r="G890" s="9">
        <v>200</v>
      </c>
      <c r="H890" s="10">
        <f t="shared" si="32"/>
        <v>636</v>
      </c>
    </row>
    <row r="891" spans="1:8" x14ac:dyDescent="0.25">
      <c r="A891" s="1" t="s">
        <v>807</v>
      </c>
      <c r="B891" s="1">
        <v>28</v>
      </c>
      <c r="C891" s="1" t="s">
        <v>515</v>
      </c>
      <c r="D891" s="7" t="s">
        <v>19</v>
      </c>
      <c r="E891" s="1" t="s">
        <v>516</v>
      </c>
      <c r="F891" s="8">
        <v>4.8899999999999997</v>
      </c>
      <c r="G891" s="9">
        <v>100</v>
      </c>
      <c r="H891" s="10">
        <f t="shared" si="32"/>
        <v>489</v>
      </c>
    </row>
    <row r="892" spans="1:8" x14ac:dyDescent="0.25">
      <c r="A892" s="1" t="s">
        <v>807</v>
      </c>
      <c r="B892" s="1">
        <v>29</v>
      </c>
      <c r="C892" s="1" t="s">
        <v>523</v>
      </c>
      <c r="D892" s="7" t="s">
        <v>19</v>
      </c>
      <c r="E892" s="1" t="s">
        <v>524</v>
      </c>
      <c r="F892" s="8">
        <v>13.11</v>
      </c>
      <c r="G892" s="9">
        <v>450</v>
      </c>
      <c r="H892" s="10">
        <f t="shared" si="32"/>
        <v>5899.5</v>
      </c>
    </row>
    <row r="893" spans="1:8" x14ac:dyDescent="0.25">
      <c r="A893" s="1" t="s">
        <v>807</v>
      </c>
      <c r="B893" s="1">
        <v>30</v>
      </c>
      <c r="C893" s="1" t="s">
        <v>525</v>
      </c>
      <c r="D893" s="7" t="s">
        <v>120</v>
      </c>
      <c r="E893" s="1" t="s">
        <v>526</v>
      </c>
      <c r="F893" s="8">
        <v>89.18</v>
      </c>
      <c r="G893" s="9">
        <v>1</v>
      </c>
      <c r="H893" s="10">
        <f t="shared" si="32"/>
        <v>89.18</v>
      </c>
    </row>
    <row r="894" spans="1:8" x14ac:dyDescent="0.25">
      <c r="A894" s="1" t="s">
        <v>807</v>
      </c>
      <c r="B894" s="1">
        <v>31</v>
      </c>
      <c r="C894" s="1" t="s">
        <v>527</v>
      </c>
      <c r="D894" s="7" t="s">
        <v>120</v>
      </c>
      <c r="E894" s="1" t="s">
        <v>528</v>
      </c>
      <c r="F894" s="8">
        <v>176.51</v>
      </c>
      <c r="G894" s="9">
        <v>3</v>
      </c>
      <c r="H894" s="10">
        <f t="shared" si="32"/>
        <v>529.53</v>
      </c>
    </row>
    <row r="895" spans="1:8" x14ac:dyDescent="0.25">
      <c r="A895" s="1" t="s">
        <v>807</v>
      </c>
      <c r="B895" s="1">
        <v>32</v>
      </c>
      <c r="C895" s="1" t="s">
        <v>529</v>
      </c>
      <c r="D895" s="7" t="s">
        <v>120</v>
      </c>
      <c r="E895" s="1" t="s">
        <v>530</v>
      </c>
      <c r="F895" s="8">
        <v>142.41999999999999</v>
      </c>
      <c r="G895" s="9">
        <v>1</v>
      </c>
      <c r="H895" s="10">
        <f t="shared" si="32"/>
        <v>142.41999999999999</v>
      </c>
    </row>
    <row r="896" spans="1:8" x14ac:dyDescent="0.25">
      <c r="A896" s="1" t="s">
        <v>807</v>
      </c>
      <c r="B896" s="1">
        <v>33</v>
      </c>
      <c r="C896" s="1" t="s">
        <v>531</v>
      </c>
      <c r="D896" s="7" t="s">
        <v>120</v>
      </c>
      <c r="E896" s="1" t="s">
        <v>532</v>
      </c>
      <c r="F896" s="8">
        <v>390.57</v>
      </c>
      <c r="G896" s="9">
        <v>3</v>
      </c>
      <c r="H896" s="10">
        <f t="shared" si="32"/>
        <v>1171.71</v>
      </c>
    </row>
    <row r="897" spans="1:8" x14ac:dyDescent="0.25">
      <c r="A897" s="1" t="s">
        <v>807</v>
      </c>
      <c r="B897" s="1">
        <v>34</v>
      </c>
      <c r="C897" s="1" t="s">
        <v>533</v>
      </c>
      <c r="D897" s="7" t="s">
        <v>120</v>
      </c>
      <c r="E897" s="1" t="s">
        <v>534</v>
      </c>
      <c r="F897" s="8">
        <v>50.69</v>
      </c>
      <c r="G897" s="9">
        <v>1</v>
      </c>
      <c r="H897" s="10">
        <f t="shared" si="32"/>
        <v>50.69</v>
      </c>
    </row>
    <row r="898" spans="1:8" x14ac:dyDescent="0.25">
      <c r="A898" s="1" t="s">
        <v>807</v>
      </c>
      <c r="B898" s="1">
        <v>35</v>
      </c>
      <c r="C898" s="1" t="s">
        <v>535</v>
      </c>
      <c r="D898" s="7" t="s">
        <v>120</v>
      </c>
      <c r="E898" s="1" t="s">
        <v>536</v>
      </c>
      <c r="F898" s="8">
        <v>45.21</v>
      </c>
      <c r="G898" s="9">
        <v>3</v>
      </c>
      <c r="H898" s="10">
        <f t="shared" si="32"/>
        <v>135.63</v>
      </c>
    </row>
    <row r="899" spans="1:8" x14ac:dyDescent="0.25">
      <c r="A899" s="1" t="s">
        <v>807</v>
      </c>
      <c r="B899" s="1">
        <v>36</v>
      </c>
      <c r="C899" s="1" t="s">
        <v>537</v>
      </c>
      <c r="D899" s="7" t="s">
        <v>120</v>
      </c>
      <c r="E899" s="1" t="s">
        <v>538</v>
      </c>
      <c r="F899" s="8">
        <v>26.47</v>
      </c>
      <c r="G899" s="9">
        <v>1</v>
      </c>
      <c r="H899" s="10">
        <f t="shared" si="32"/>
        <v>26.47</v>
      </c>
    </row>
    <row r="900" spans="1:8" x14ac:dyDescent="0.25">
      <c r="E900" s="5" t="s">
        <v>35</v>
      </c>
      <c r="F900" s="5"/>
      <c r="G900" s="5"/>
      <c r="H900" s="11">
        <f>SUM(H864:H899)</f>
        <v>110103.15999999999</v>
      </c>
    </row>
    <row r="902" spans="1:8" x14ac:dyDescent="0.25">
      <c r="C902" s="5" t="s">
        <v>8</v>
      </c>
      <c r="D902" s="6" t="s">
        <v>9</v>
      </c>
      <c r="E902" s="5" t="s">
        <v>10</v>
      </c>
    </row>
    <row r="903" spans="1:8" x14ac:dyDescent="0.25">
      <c r="C903" s="5" t="s">
        <v>11</v>
      </c>
      <c r="D903" s="6" t="s">
        <v>572</v>
      </c>
      <c r="E903" s="5" t="s">
        <v>573</v>
      </c>
    </row>
    <row r="904" spans="1:8" x14ac:dyDescent="0.25">
      <c r="C904" s="5" t="s">
        <v>14</v>
      </c>
      <c r="D904" s="6" t="s">
        <v>365</v>
      </c>
      <c r="E904" s="5" t="s">
        <v>366</v>
      </c>
    </row>
    <row r="905" spans="1:8" x14ac:dyDescent="0.25">
      <c r="C905" s="5" t="s">
        <v>51</v>
      </c>
      <c r="D905" s="6" t="s">
        <v>49</v>
      </c>
      <c r="E905" s="5" t="s">
        <v>539</v>
      </c>
    </row>
    <row r="907" spans="1:8" x14ac:dyDescent="0.25">
      <c r="A907" s="1" t="s">
        <v>819</v>
      </c>
      <c r="B907" s="1">
        <v>1</v>
      </c>
      <c r="C907" s="1" t="s">
        <v>541</v>
      </c>
      <c r="D907" s="7" t="s">
        <v>29</v>
      </c>
      <c r="E907" s="1" t="s">
        <v>542</v>
      </c>
      <c r="F907" s="8">
        <v>5.69</v>
      </c>
      <c r="G907" s="9">
        <v>1078.5</v>
      </c>
      <c r="H907" s="10">
        <f>ROUND(ROUND(F907,2)*ROUND(G907,3),2)</f>
        <v>6136.67</v>
      </c>
    </row>
    <row r="908" spans="1:8" x14ac:dyDescent="0.25">
      <c r="A908" s="1" t="s">
        <v>819</v>
      </c>
      <c r="B908" s="1">
        <v>2</v>
      </c>
      <c r="C908" s="1" t="s">
        <v>543</v>
      </c>
      <c r="D908" s="7" t="s">
        <v>120</v>
      </c>
      <c r="E908" s="1" t="s">
        <v>544</v>
      </c>
      <c r="F908" s="8">
        <v>23.45</v>
      </c>
      <c r="G908" s="9">
        <v>26</v>
      </c>
      <c r="H908" s="10">
        <f>ROUND(ROUND(F908,2)*ROUND(G908,3),2)</f>
        <v>609.70000000000005</v>
      </c>
    </row>
    <row r="909" spans="1:8" x14ac:dyDescent="0.25">
      <c r="A909" s="1" t="s">
        <v>819</v>
      </c>
      <c r="B909" s="1">
        <v>3</v>
      </c>
      <c r="C909" s="1" t="s">
        <v>545</v>
      </c>
      <c r="D909" s="7" t="s">
        <v>19</v>
      </c>
      <c r="E909" s="1" t="s">
        <v>546</v>
      </c>
      <c r="F909" s="8">
        <v>3.93</v>
      </c>
      <c r="G909" s="9">
        <v>353</v>
      </c>
      <c r="H909" s="10">
        <f>ROUND(ROUND(F909,2)*ROUND(G909,3),2)</f>
        <v>1387.29</v>
      </c>
    </row>
    <row r="910" spans="1:8" x14ac:dyDescent="0.25">
      <c r="E910" s="5" t="s">
        <v>35</v>
      </c>
      <c r="F910" s="5"/>
      <c r="G910" s="5"/>
      <c r="H910" s="11">
        <f>SUM(H907:H909)</f>
        <v>8133.66</v>
      </c>
    </row>
    <row r="912" spans="1:8" x14ac:dyDescent="0.25">
      <c r="C912" s="5" t="s">
        <v>8</v>
      </c>
      <c r="D912" s="6" t="s">
        <v>9</v>
      </c>
      <c r="E912" s="5" t="s">
        <v>10</v>
      </c>
    </row>
    <row r="913" spans="1:8" x14ac:dyDescent="0.25">
      <c r="C913" s="5" t="s">
        <v>11</v>
      </c>
      <c r="D913" s="6" t="s">
        <v>572</v>
      </c>
      <c r="E913" s="5" t="s">
        <v>573</v>
      </c>
    </row>
    <row r="914" spans="1:8" x14ac:dyDescent="0.25">
      <c r="C914" s="5" t="s">
        <v>14</v>
      </c>
      <c r="D914" s="6" t="s">
        <v>547</v>
      </c>
      <c r="E914" s="5" t="s">
        <v>548</v>
      </c>
    </row>
    <row r="916" spans="1:8" ht="34.5" x14ac:dyDescent="0.25">
      <c r="A916" s="1" t="s">
        <v>820</v>
      </c>
      <c r="B916" s="1">
        <v>1</v>
      </c>
      <c r="C916" s="1" t="s">
        <v>821</v>
      </c>
      <c r="D916" s="7" t="s">
        <v>120</v>
      </c>
      <c r="E916" s="12" t="s">
        <v>551</v>
      </c>
      <c r="F916" s="8">
        <v>12000</v>
      </c>
      <c r="G916" s="9">
        <v>1</v>
      </c>
      <c r="H916" s="10">
        <f>ROUND(ROUND(F916,2)*ROUND(G916,3),2)</f>
        <v>12000</v>
      </c>
    </row>
    <row r="917" spans="1:8" x14ac:dyDescent="0.25">
      <c r="E917" s="5" t="s">
        <v>35</v>
      </c>
      <c r="F917" s="5"/>
      <c r="G917" s="5"/>
      <c r="H917" s="11">
        <f>SUM(H916:H916)</f>
        <v>12000</v>
      </c>
    </row>
    <row r="919" spans="1:8" x14ac:dyDescent="0.25">
      <c r="C919" s="5" t="s">
        <v>8</v>
      </c>
      <c r="D919" s="6" t="s">
        <v>9</v>
      </c>
      <c r="E919" s="5" t="s">
        <v>10</v>
      </c>
    </row>
    <row r="920" spans="1:8" x14ac:dyDescent="0.25">
      <c r="C920" s="5" t="s">
        <v>11</v>
      </c>
      <c r="D920" s="6" t="s">
        <v>572</v>
      </c>
      <c r="E920" s="5" t="s">
        <v>573</v>
      </c>
    </row>
    <row r="921" spans="1:8" x14ac:dyDescent="0.25">
      <c r="C921" s="5" t="s">
        <v>14</v>
      </c>
      <c r="D921" s="6" t="s">
        <v>552</v>
      </c>
      <c r="E921" s="5" t="s">
        <v>553</v>
      </c>
    </row>
    <row r="923" spans="1:8" x14ac:dyDescent="0.25">
      <c r="A923" s="1" t="s">
        <v>822</v>
      </c>
      <c r="B923" s="1">
        <v>1</v>
      </c>
      <c r="C923" s="1" t="s">
        <v>555</v>
      </c>
      <c r="D923" s="7" t="s">
        <v>22</v>
      </c>
      <c r="E923" s="1" t="s">
        <v>556</v>
      </c>
      <c r="F923" s="8">
        <v>10.5</v>
      </c>
      <c r="G923" s="9">
        <v>360.99</v>
      </c>
      <c r="H923" s="10">
        <f>ROUND(ROUND(F923,2)*ROUND(G923,3),2)</f>
        <v>3790.4</v>
      </c>
    </row>
    <row r="924" spans="1:8" x14ac:dyDescent="0.25">
      <c r="A924" s="1" t="s">
        <v>822</v>
      </c>
      <c r="B924" s="1">
        <v>2</v>
      </c>
      <c r="C924" s="1" t="s">
        <v>557</v>
      </c>
      <c r="D924" s="7" t="s">
        <v>22</v>
      </c>
      <c r="E924" s="1" t="s">
        <v>558</v>
      </c>
      <c r="F924" s="8">
        <v>21.49</v>
      </c>
      <c r="G924" s="9">
        <v>360.99</v>
      </c>
      <c r="H924" s="10">
        <f>ROUND(ROUND(F924,2)*ROUND(G924,3),2)</f>
        <v>7757.68</v>
      </c>
    </row>
    <row r="925" spans="1:8" x14ac:dyDescent="0.25">
      <c r="E925" s="5" t="s">
        <v>35</v>
      </c>
      <c r="F925" s="5"/>
      <c r="G925" s="5"/>
      <c r="H925" s="11">
        <f>SUM(H923:H924)</f>
        <v>11548.08</v>
      </c>
    </row>
    <row r="927" spans="1:8" x14ac:dyDescent="0.25">
      <c r="C927" s="5" t="s">
        <v>8</v>
      </c>
      <c r="D927" s="6" t="s">
        <v>9</v>
      </c>
      <c r="E927" s="5" t="s">
        <v>10</v>
      </c>
    </row>
    <row r="928" spans="1:8" x14ac:dyDescent="0.25">
      <c r="C928" s="5" t="s">
        <v>11</v>
      </c>
      <c r="D928" s="6" t="s">
        <v>572</v>
      </c>
      <c r="E928" s="5" t="s">
        <v>573</v>
      </c>
    </row>
    <row r="929" spans="1:8" x14ac:dyDescent="0.25">
      <c r="C929" s="5" t="s">
        <v>14</v>
      </c>
      <c r="D929" s="6" t="s">
        <v>559</v>
      </c>
      <c r="E929" s="5" t="s">
        <v>560</v>
      </c>
    </row>
    <row r="931" spans="1:8" ht="102" x14ac:dyDescent="0.25">
      <c r="A931" s="1" t="s">
        <v>823</v>
      </c>
      <c r="B931" s="1">
        <v>1</v>
      </c>
      <c r="C931" s="1" t="s">
        <v>562</v>
      </c>
      <c r="D931" s="7" t="s">
        <v>240</v>
      </c>
      <c r="E931" s="12" t="s">
        <v>563</v>
      </c>
      <c r="F931" s="8">
        <v>24000</v>
      </c>
      <c r="G931" s="9">
        <v>1</v>
      </c>
      <c r="H931" s="10">
        <f>ROUND(ROUND(F931,2)*ROUND(G931,3),2)</f>
        <v>24000</v>
      </c>
    </row>
    <row r="932" spans="1:8" x14ac:dyDescent="0.25">
      <c r="E932" s="5" t="s">
        <v>35</v>
      </c>
      <c r="F932" s="5"/>
      <c r="G932" s="5"/>
      <c r="H932" s="11">
        <f>SUM(H931:H931)</f>
        <v>24000</v>
      </c>
    </row>
    <row r="934" spans="1:8" x14ac:dyDescent="0.25">
      <c r="C934" s="5" t="s">
        <v>8</v>
      </c>
      <c r="D934" s="6" t="s">
        <v>9</v>
      </c>
      <c r="E934" s="5" t="s">
        <v>10</v>
      </c>
    </row>
    <row r="935" spans="1:8" x14ac:dyDescent="0.25">
      <c r="C935" s="5" t="s">
        <v>11</v>
      </c>
      <c r="D935" s="6" t="s">
        <v>824</v>
      </c>
      <c r="E935" s="5" t="s">
        <v>825</v>
      </c>
    </row>
    <row r="936" spans="1:8" x14ac:dyDescent="0.25">
      <c r="C936" s="5" t="s">
        <v>14</v>
      </c>
      <c r="D936" s="6" t="s">
        <v>15</v>
      </c>
      <c r="E936" s="5" t="s">
        <v>16</v>
      </c>
    </row>
    <row r="938" spans="1:8" x14ac:dyDescent="0.25">
      <c r="A938" s="1" t="s">
        <v>826</v>
      </c>
      <c r="B938" s="1">
        <v>1</v>
      </c>
      <c r="C938" s="1" t="s">
        <v>28</v>
      </c>
      <c r="D938" s="7" t="s">
        <v>29</v>
      </c>
      <c r="E938" s="1" t="s">
        <v>30</v>
      </c>
      <c r="F938" s="8">
        <v>4.6100000000000003</v>
      </c>
      <c r="G938" s="9">
        <v>151</v>
      </c>
      <c r="H938" s="10">
        <f>ROUND(ROUND(F938,2)*ROUND(G938,3),2)</f>
        <v>696.11</v>
      </c>
    </row>
    <row r="939" spans="1:8" x14ac:dyDescent="0.25">
      <c r="A939" s="1" t="s">
        <v>826</v>
      </c>
      <c r="B939" s="1">
        <v>2</v>
      </c>
      <c r="C939" s="1" t="s">
        <v>26</v>
      </c>
      <c r="D939" s="7" t="s">
        <v>19</v>
      </c>
      <c r="E939" s="1" t="s">
        <v>27</v>
      </c>
      <c r="F939" s="8">
        <v>6.52</v>
      </c>
      <c r="G939" s="9">
        <v>32</v>
      </c>
      <c r="H939" s="10">
        <f>ROUND(ROUND(F939,2)*ROUND(G939,3),2)</f>
        <v>208.64</v>
      </c>
    </row>
    <row r="940" spans="1:8" x14ac:dyDescent="0.25">
      <c r="A940" s="1" t="s">
        <v>826</v>
      </c>
      <c r="B940" s="1">
        <v>3</v>
      </c>
      <c r="C940" s="1" t="s">
        <v>33</v>
      </c>
      <c r="D940" s="7" t="s">
        <v>29</v>
      </c>
      <c r="E940" s="1" t="s">
        <v>34</v>
      </c>
      <c r="F940" s="8">
        <v>0.39</v>
      </c>
      <c r="G940" s="9">
        <v>787</v>
      </c>
      <c r="H940" s="10">
        <f>ROUND(ROUND(F940,2)*ROUND(G940,3),2)</f>
        <v>306.93</v>
      </c>
    </row>
    <row r="941" spans="1:8" x14ac:dyDescent="0.25">
      <c r="E941" s="5" t="s">
        <v>35</v>
      </c>
      <c r="F941" s="5"/>
      <c r="G941" s="5"/>
      <c r="H941" s="11">
        <f>SUM(H938:H940)</f>
        <v>1211.68</v>
      </c>
    </row>
    <row r="943" spans="1:8" x14ac:dyDescent="0.25">
      <c r="C943" s="5" t="s">
        <v>8</v>
      </c>
      <c r="D943" s="6" t="s">
        <v>9</v>
      </c>
      <c r="E943" s="5" t="s">
        <v>10</v>
      </c>
    </row>
    <row r="944" spans="1:8" x14ac:dyDescent="0.25">
      <c r="C944" s="5" t="s">
        <v>11</v>
      </c>
      <c r="D944" s="6" t="s">
        <v>824</v>
      </c>
      <c r="E944" s="5" t="s">
        <v>825</v>
      </c>
    </row>
    <row r="945" spans="1:8" x14ac:dyDescent="0.25">
      <c r="C945" s="5" t="s">
        <v>14</v>
      </c>
      <c r="D945" s="6" t="s">
        <v>36</v>
      </c>
      <c r="E945" s="5" t="s">
        <v>37</v>
      </c>
    </row>
    <row r="947" spans="1:8" x14ac:dyDescent="0.25">
      <c r="A947" s="1" t="s">
        <v>827</v>
      </c>
      <c r="B947" s="1">
        <v>1</v>
      </c>
      <c r="C947" s="1" t="s">
        <v>45</v>
      </c>
      <c r="D947" s="7" t="s">
        <v>22</v>
      </c>
      <c r="E947" s="1" t="s">
        <v>46</v>
      </c>
      <c r="F947" s="8">
        <v>7.97</v>
      </c>
      <c r="G947" s="9">
        <v>108</v>
      </c>
      <c r="H947" s="10">
        <f>ROUND(ROUND(F947,2)*ROUND(G947,3),2)</f>
        <v>860.76</v>
      </c>
    </row>
    <row r="948" spans="1:8" x14ac:dyDescent="0.25">
      <c r="A948" s="1" t="s">
        <v>827</v>
      </c>
      <c r="B948" s="1">
        <v>2</v>
      </c>
      <c r="C948" s="1" t="s">
        <v>47</v>
      </c>
      <c r="D948" s="7" t="s">
        <v>22</v>
      </c>
      <c r="E948" s="1" t="s">
        <v>48</v>
      </c>
      <c r="F948" s="8">
        <v>5.49</v>
      </c>
      <c r="G948" s="9">
        <v>50</v>
      </c>
      <c r="H948" s="10">
        <f>ROUND(ROUND(F948,2)*ROUND(G948,3),2)</f>
        <v>274.5</v>
      </c>
    </row>
    <row r="949" spans="1:8" x14ac:dyDescent="0.25">
      <c r="A949" s="1" t="s">
        <v>827</v>
      </c>
      <c r="B949" s="1">
        <v>3</v>
      </c>
      <c r="C949" s="1" t="s">
        <v>828</v>
      </c>
      <c r="D949" s="7" t="s">
        <v>22</v>
      </c>
      <c r="E949" s="1" t="s">
        <v>829</v>
      </c>
      <c r="F949" s="8">
        <v>3.46</v>
      </c>
      <c r="G949" s="9">
        <v>306.25</v>
      </c>
      <c r="H949" s="10">
        <f>ROUND(ROUND(F949,2)*ROUND(G949,3),2)</f>
        <v>1059.6300000000001</v>
      </c>
    </row>
    <row r="950" spans="1:8" x14ac:dyDescent="0.25">
      <c r="A950" s="1" t="s">
        <v>827</v>
      </c>
      <c r="B950" s="1">
        <v>4</v>
      </c>
      <c r="C950" s="1" t="s">
        <v>41</v>
      </c>
      <c r="D950" s="7" t="s">
        <v>22</v>
      </c>
      <c r="E950" s="1" t="s">
        <v>42</v>
      </c>
      <c r="F950" s="8">
        <v>2.5299999999999998</v>
      </c>
      <c r="G950" s="9">
        <v>382.81299999999999</v>
      </c>
      <c r="H950" s="10">
        <f>ROUND(ROUND(F950,2)*ROUND(G950,3),2)</f>
        <v>968.52</v>
      </c>
    </row>
    <row r="951" spans="1:8" x14ac:dyDescent="0.25">
      <c r="A951" s="1" t="s">
        <v>827</v>
      </c>
      <c r="B951" s="1">
        <v>5</v>
      </c>
      <c r="C951" s="1" t="s">
        <v>43</v>
      </c>
      <c r="D951" s="7" t="s">
        <v>22</v>
      </c>
      <c r="E951" s="1" t="s">
        <v>44</v>
      </c>
      <c r="F951" s="8">
        <v>3.93</v>
      </c>
      <c r="G951" s="9">
        <v>333.6</v>
      </c>
      <c r="H951" s="10">
        <f>ROUND(ROUND(F951,2)*ROUND(G951,3),2)</f>
        <v>1311.05</v>
      </c>
    </row>
    <row r="952" spans="1:8" x14ac:dyDescent="0.25">
      <c r="E952" s="5" t="s">
        <v>35</v>
      </c>
      <c r="F952" s="5"/>
      <c r="G952" s="5"/>
      <c r="H952" s="11">
        <f>SUM(H947:H951)</f>
        <v>4474.46</v>
      </c>
    </row>
    <row r="954" spans="1:8" x14ac:dyDescent="0.25">
      <c r="C954" s="5" t="s">
        <v>8</v>
      </c>
      <c r="D954" s="6" t="s">
        <v>9</v>
      </c>
      <c r="E954" s="5" t="s">
        <v>10</v>
      </c>
    </row>
    <row r="955" spans="1:8" x14ac:dyDescent="0.25">
      <c r="C955" s="5" t="s">
        <v>11</v>
      </c>
      <c r="D955" s="6" t="s">
        <v>824</v>
      </c>
      <c r="E955" s="5" t="s">
        <v>825</v>
      </c>
    </row>
    <row r="956" spans="1:8" x14ac:dyDescent="0.25">
      <c r="C956" s="5" t="s">
        <v>14</v>
      </c>
      <c r="D956" s="6" t="s">
        <v>49</v>
      </c>
      <c r="E956" s="5" t="s">
        <v>50</v>
      </c>
    </row>
    <row r="957" spans="1:8" x14ac:dyDescent="0.25">
      <c r="C957" s="5" t="s">
        <v>51</v>
      </c>
      <c r="D957" s="6" t="s">
        <v>15</v>
      </c>
      <c r="E957" s="5" t="s">
        <v>830</v>
      </c>
    </row>
    <row r="959" spans="1:8" x14ac:dyDescent="0.25">
      <c r="A959" s="1" t="s">
        <v>831</v>
      </c>
      <c r="B959" s="1">
        <v>1</v>
      </c>
      <c r="C959" s="1" t="s">
        <v>54</v>
      </c>
      <c r="D959" s="7" t="s">
        <v>22</v>
      </c>
      <c r="E959" s="1" t="s">
        <v>55</v>
      </c>
      <c r="F959" s="8">
        <v>132.29</v>
      </c>
      <c r="G959" s="9">
        <v>21.495999999999999</v>
      </c>
      <c r="H959" s="10">
        <f t="shared" ref="H959:H968" si="33">ROUND(ROUND(F959,2)*ROUND(G959,3),2)</f>
        <v>2843.71</v>
      </c>
    </row>
    <row r="960" spans="1:8" x14ac:dyDescent="0.25">
      <c r="A960" s="1" t="s">
        <v>831</v>
      </c>
      <c r="B960" s="1">
        <v>2</v>
      </c>
      <c r="C960" s="1" t="s">
        <v>56</v>
      </c>
      <c r="D960" s="7" t="s">
        <v>22</v>
      </c>
      <c r="E960" s="1" t="s">
        <v>57</v>
      </c>
      <c r="F960" s="8">
        <v>118.47</v>
      </c>
      <c r="G960" s="9">
        <v>33.673999999999999</v>
      </c>
      <c r="H960" s="10">
        <f t="shared" si="33"/>
        <v>3989.36</v>
      </c>
    </row>
    <row r="961" spans="1:8" x14ac:dyDescent="0.25">
      <c r="A961" s="1" t="s">
        <v>831</v>
      </c>
      <c r="B961" s="1">
        <v>3</v>
      </c>
      <c r="C961" s="1" t="s">
        <v>62</v>
      </c>
      <c r="D961" s="7" t="s">
        <v>63</v>
      </c>
      <c r="E961" s="1" t="s">
        <v>64</v>
      </c>
      <c r="F961" s="8">
        <v>2.13</v>
      </c>
      <c r="G961" s="9">
        <v>2687.08</v>
      </c>
      <c r="H961" s="10">
        <f t="shared" si="33"/>
        <v>5723.48</v>
      </c>
    </row>
    <row r="962" spans="1:8" x14ac:dyDescent="0.25">
      <c r="A962" s="1" t="s">
        <v>831</v>
      </c>
      <c r="B962" s="1">
        <v>4</v>
      </c>
      <c r="C962" s="1" t="s">
        <v>582</v>
      </c>
      <c r="D962" s="7" t="s">
        <v>63</v>
      </c>
      <c r="E962" s="1" t="s">
        <v>583</v>
      </c>
      <c r="F962" s="8">
        <v>2.06</v>
      </c>
      <c r="G962" s="9">
        <v>1844.87</v>
      </c>
      <c r="H962" s="10">
        <f t="shared" si="33"/>
        <v>3800.43</v>
      </c>
    </row>
    <row r="963" spans="1:8" x14ac:dyDescent="0.25">
      <c r="A963" s="1" t="s">
        <v>831</v>
      </c>
      <c r="B963" s="1">
        <v>5</v>
      </c>
      <c r="C963" s="1" t="s">
        <v>71</v>
      </c>
      <c r="D963" s="7" t="s">
        <v>29</v>
      </c>
      <c r="E963" s="1" t="s">
        <v>72</v>
      </c>
      <c r="F963" s="8">
        <v>38.950000000000003</v>
      </c>
      <c r="G963" s="9">
        <v>176.4</v>
      </c>
      <c r="H963" s="10">
        <f t="shared" si="33"/>
        <v>6870.78</v>
      </c>
    </row>
    <row r="964" spans="1:8" x14ac:dyDescent="0.25">
      <c r="A964" s="1" t="s">
        <v>831</v>
      </c>
      <c r="B964" s="1">
        <v>6</v>
      </c>
      <c r="C964" s="1" t="s">
        <v>73</v>
      </c>
      <c r="D964" s="7" t="s">
        <v>29</v>
      </c>
      <c r="E964" s="1" t="s">
        <v>74</v>
      </c>
      <c r="F964" s="8">
        <v>34.44</v>
      </c>
      <c r="G964" s="9">
        <v>18.917999999999999</v>
      </c>
      <c r="H964" s="10">
        <f t="shared" si="33"/>
        <v>651.54</v>
      </c>
    </row>
    <row r="965" spans="1:8" x14ac:dyDescent="0.25">
      <c r="A965" s="1" t="s">
        <v>831</v>
      </c>
      <c r="B965" s="1">
        <v>7</v>
      </c>
      <c r="C965" s="1" t="s">
        <v>75</v>
      </c>
      <c r="D965" s="7" t="s">
        <v>29</v>
      </c>
      <c r="E965" s="1" t="s">
        <v>76</v>
      </c>
      <c r="F965" s="8">
        <v>13.93</v>
      </c>
      <c r="G965" s="9">
        <v>112.245</v>
      </c>
      <c r="H965" s="10">
        <f t="shared" si="33"/>
        <v>1563.57</v>
      </c>
    </row>
    <row r="966" spans="1:8" x14ac:dyDescent="0.25">
      <c r="A966" s="1" t="s">
        <v>831</v>
      </c>
      <c r="B966" s="1">
        <v>8</v>
      </c>
      <c r="C966" s="1" t="s">
        <v>45</v>
      </c>
      <c r="D966" s="7" t="s">
        <v>22</v>
      </c>
      <c r="E966" s="1" t="s">
        <v>46</v>
      </c>
      <c r="F966" s="8">
        <v>7.97</v>
      </c>
      <c r="G966" s="9">
        <v>218.42</v>
      </c>
      <c r="H966" s="10">
        <f t="shared" si="33"/>
        <v>1740.81</v>
      </c>
    </row>
    <row r="967" spans="1:8" x14ac:dyDescent="0.25">
      <c r="A967" s="1" t="s">
        <v>831</v>
      </c>
      <c r="B967" s="1">
        <v>9</v>
      </c>
      <c r="C967" s="1" t="s">
        <v>77</v>
      </c>
      <c r="D967" s="7" t="s">
        <v>29</v>
      </c>
      <c r="E967" s="1" t="s">
        <v>78</v>
      </c>
      <c r="F967" s="8">
        <v>17.45</v>
      </c>
      <c r="G967" s="9">
        <v>85.984999999999999</v>
      </c>
      <c r="H967" s="10">
        <f t="shared" si="33"/>
        <v>1500.44</v>
      </c>
    </row>
    <row r="968" spans="1:8" x14ac:dyDescent="0.25">
      <c r="A968" s="1" t="s">
        <v>831</v>
      </c>
      <c r="B968" s="1">
        <v>10</v>
      </c>
      <c r="C968" s="1" t="s">
        <v>87</v>
      </c>
      <c r="D968" s="7" t="s">
        <v>19</v>
      </c>
      <c r="E968" s="1" t="s">
        <v>88</v>
      </c>
      <c r="F968" s="8">
        <v>16.739999999999998</v>
      </c>
      <c r="G968" s="9">
        <v>39.6</v>
      </c>
      <c r="H968" s="10">
        <f t="shared" si="33"/>
        <v>662.9</v>
      </c>
    </row>
    <row r="969" spans="1:8" x14ac:dyDescent="0.25">
      <c r="E969" s="5" t="s">
        <v>35</v>
      </c>
      <c r="F969" s="5"/>
      <c r="G969" s="5"/>
      <c r="H969" s="11">
        <f>SUM(H959:H968)</f>
        <v>29347.02</v>
      </c>
    </row>
    <row r="971" spans="1:8" x14ac:dyDescent="0.25">
      <c r="C971" s="5" t="s">
        <v>8</v>
      </c>
      <c r="D971" s="6" t="s">
        <v>9</v>
      </c>
      <c r="E971" s="5" t="s">
        <v>10</v>
      </c>
    </row>
    <row r="972" spans="1:8" x14ac:dyDescent="0.25">
      <c r="C972" s="5" t="s">
        <v>11</v>
      </c>
      <c r="D972" s="6" t="s">
        <v>824</v>
      </c>
      <c r="E972" s="5" t="s">
        <v>825</v>
      </c>
    </row>
    <row r="973" spans="1:8" x14ac:dyDescent="0.25">
      <c r="C973" s="5" t="s">
        <v>14</v>
      </c>
      <c r="D973" s="6" t="s">
        <v>99</v>
      </c>
      <c r="E973" s="5" t="s">
        <v>100</v>
      </c>
    </row>
    <row r="974" spans="1:8" x14ac:dyDescent="0.25">
      <c r="C974" s="5" t="s">
        <v>51</v>
      </c>
      <c r="D974" s="6" t="s">
        <v>36</v>
      </c>
      <c r="E974" s="5" t="s">
        <v>111</v>
      </c>
    </row>
    <row r="976" spans="1:8" x14ac:dyDescent="0.25">
      <c r="A976" s="1" t="s">
        <v>832</v>
      </c>
      <c r="B976" s="1">
        <v>1</v>
      </c>
      <c r="C976" s="1" t="s">
        <v>113</v>
      </c>
      <c r="D976" s="7" t="s">
        <v>19</v>
      </c>
      <c r="E976" s="1" t="s">
        <v>114</v>
      </c>
      <c r="F976" s="8">
        <v>112.83</v>
      </c>
      <c r="G976" s="9">
        <v>125</v>
      </c>
      <c r="H976" s="10">
        <f>ROUND(ROUND(F976,2)*ROUND(G976,3),2)</f>
        <v>14103.75</v>
      </c>
    </row>
    <row r="977" spans="1:8" x14ac:dyDescent="0.25">
      <c r="E977" s="5" t="s">
        <v>35</v>
      </c>
      <c r="F977" s="5"/>
      <c r="G977" s="5"/>
      <c r="H977" s="11">
        <f>SUM(H976:H976)</f>
        <v>14103.75</v>
      </c>
    </row>
    <row r="979" spans="1:8" x14ac:dyDescent="0.25">
      <c r="C979" s="5" t="s">
        <v>8</v>
      </c>
      <c r="D979" s="6" t="s">
        <v>9</v>
      </c>
      <c r="E979" s="5" t="s">
        <v>10</v>
      </c>
    </row>
    <row r="980" spans="1:8" x14ac:dyDescent="0.25">
      <c r="C980" s="5" t="s">
        <v>11</v>
      </c>
      <c r="D980" s="6" t="s">
        <v>824</v>
      </c>
      <c r="E980" s="5" t="s">
        <v>825</v>
      </c>
    </row>
    <row r="981" spans="1:8" x14ac:dyDescent="0.25">
      <c r="C981" s="5" t="s">
        <v>14</v>
      </c>
      <c r="D981" s="6" t="s">
        <v>126</v>
      </c>
      <c r="E981" s="5" t="s">
        <v>127</v>
      </c>
    </row>
    <row r="982" spans="1:8" x14ac:dyDescent="0.25">
      <c r="C982" s="5" t="s">
        <v>51</v>
      </c>
      <c r="D982" s="6" t="s">
        <v>15</v>
      </c>
      <c r="E982" s="5" t="s">
        <v>128</v>
      </c>
    </row>
    <row r="984" spans="1:8" x14ac:dyDescent="0.25">
      <c r="A984" s="1" t="s">
        <v>833</v>
      </c>
      <c r="B984" s="1">
        <v>1</v>
      </c>
      <c r="C984" s="1" t="s">
        <v>130</v>
      </c>
      <c r="D984" s="7" t="s">
        <v>22</v>
      </c>
      <c r="E984" s="1" t="s">
        <v>131</v>
      </c>
      <c r="F984" s="8">
        <v>31.53</v>
      </c>
      <c r="G984" s="9">
        <v>17.68</v>
      </c>
      <c r="H984" s="10">
        <f>ROUND(ROUND(F984,2)*ROUND(G984,3),2)</f>
        <v>557.45000000000005</v>
      </c>
    </row>
    <row r="985" spans="1:8" x14ac:dyDescent="0.25">
      <c r="A985" s="1" t="s">
        <v>833</v>
      </c>
      <c r="B985" s="1">
        <v>2</v>
      </c>
      <c r="C985" s="1" t="s">
        <v>132</v>
      </c>
      <c r="D985" s="7" t="s">
        <v>22</v>
      </c>
      <c r="E985" s="1" t="s">
        <v>133</v>
      </c>
      <c r="F985" s="8">
        <v>155.16999999999999</v>
      </c>
      <c r="G985" s="9">
        <v>17.68</v>
      </c>
      <c r="H985" s="10">
        <f>ROUND(ROUND(F985,2)*ROUND(G985,3),2)</f>
        <v>2743.41</v>
      </c>
    </row>
    <row r="986" spans="1:8" x14ac:dyDescent="0.25">
      <c r="A986" s="1" t="s">
        <v>833</v>
      </c>
      <c r="B986" s="1">
        <v>3</v>
      </c>
      <c r="C986" s="1" t="s">
        <v>136</v>
      </c>
      <c r="D986" s="7" t="s">
        <v>120</v>
      </c>
      <c r="E986" s="1" t="s">
        <v>137</v>
      </c>
      <c r="F986" s="8">
        <v>54.36</v>
      </c>
      <c r="G986" s="9">
        <v>10</v>
      </c>
      <c r="H986" s="10">
        <f>ROUND(ROUND(F986,2)*ROUND(G986,3),2)</f>
        <v>543.6</v>
      </c>
    </row>
    <row r="987" spans="1:8" x14ac:dyDescent="0.25">
      <c r="A987" s="1" t="s">
        <v>833</v>
      </c>
      <c r="B987" s="1">
        <v>4</v>
      </c>
      <c r="C987" s="1" t="s">
        <v>97</v>
      </c>
      <c r="D987" s="7" t="s">
        <v>29</v>
      </c>
      <c r="E987" s="1" t="s">
        <v>98</v>
      </c>
      <c r="F987" s="8">
        <v>4.93</v>
      </c>
      <c r="G987" s="9">
        <v>88.4</v>
      </c>
      <c r="H987" s="10">
        <f>ROUND(ROUND(F987,2)*ROUND(G987,3),2)</f>
        <v>435.81</v>
      </c>
    </row>
    <row r="988" spans="1:8" x14ac:dyDescent="0.25">
      <c r="E988" s="5" t="s">
        <v>35</v>
      </c>
      <c r="F988" s="5"/>
      <c r="G988" s="5"/>
      <c r="H988" s="11">
        <f>SUM(H984:H987)</f>
        <v>4280.2699999999995</v>
      </c>
    </row>
    <row r="990" spans="1:8" x14ac:dyDescent="0.25">
      <c r="C990" s="5" t="s">
        <v>8</v>
      </c>
      <c r="D990" s="6" t="s">
        <v>9</v>
      </c>
      <c r="E990" s="5" t="s">
        <v>10</v>
      </c>
    </row>
    <row r="991" spans="1:8" x14ac:dyDescent="0.25">
      <c r="C991" s="5" t="s">
        <v>11</v>
      </c>
      <c r="D991" s="6" t="s">
        <v>824</v>
      </c>
      <c r="E991" s="5" t="s">
        <v>825</v>
      </c>
    </row>
    <row r="992" spans="1:8" x14ac:dyDescent="0.25">
      <c r="C992" s="5" t="s">
        <v>14</v>
      </c>
      <c r="D992" s="6" t="s">
        <v>126</v>
      </c>
      <c r="E992" s="5" t="s">
        <v>127</v>
      </c>
    </row>
    <row r="993" spans="1:8" x14ac:dyDescent="0.25">
      <c r="C993" s="5" t="s">
        <v>51</v>
      </c>
      <c r="D993" s="6" t="s">
        <v>36</v>
      </c>
      <c r="E993" s="5" t="s">
        <v>138</v>
      </c>
    </row>
    <row r="995" spans="1:8" x14ac:dyDescent="0.25">
      <c r="A995" s="1" t="s">
        <v>834</v>
      </c>
      <c r="B995" s="1">
        <v>1</v>
      </c>
      <c r="C995" s="1" t="s">
        <v>140</v>
      </c>
      <c r="D995" s="7" t="s">
        <v>19</v>
      </c>
      <c r="E995" s="1" t="s">
        <v>141</v>
      </c>
      <c r="F995" s="8">
        <v>43.73</v>
      </c>
      <c r="G995" s="9">
        <v>48</v>
      </c>
      <c r="H995" s="10">
        <f t="shared" ref="H995:H1001" si="34">ROUND(ROUND(F995,2)*ROUND(G995,3),2)</f>
        <v>2099.04</v>
      </c>
    </row>
    <row r="996" spans="1:8" x14ac:dyDescent="0.25">
      <c r="A996" s="1" t="s">
        <v>834</v>
      </c>
      <c r="B996" s="1">
        <v>2</v>
      </c>
      <c r="C996" s="1" t="s">
        <v>144</v>
      </c>
      <c r="D996" s="7" t="s">
        <v>22</v>
      </c>
      <c r="E996" s="1" t="s">
        <v>145</v>
      </c>
      <c r="F996" s="8">
        <v>106.8</v>
      </c>
      <c r="G996" s="9">
        <v>2.4380000000000002</v>
      </c>
      <c r="H996" s="10">
        <f t="shared" si="34"/>
        <v>260.38</v>
      </c>
    </row>
    <row r="997" spans="1:8" x14ac:dyDescent="0.25">
      <c r="A997" s="1" t="s">
        <v>834</v>
      </c>
      <c r="B997" s="1">
        <v>3</v>
      </c>
      <c r="C997" s="1" t="s">
        <v>146</v>
      </c>
      <c r="D997" s="7" t="s">
        <v>19</v>
      </c>
      <c r="E997" s="1" t="s">
        <v>147</v>
      </c>
      <c r="F997" s="8">
        <v>25.64</v>
      </c>
      <c r="G997" s="9">
        <v>39</v>
      </c>
      <c r="H997" s="10">
        <f t="shared" si="34"/>
        <v>999.96</v>
      </c>
    </row>
    <row r="998" spans="1:8" x14ac:dyDescent="0.25">
      <c r="A998" s="1" t="s">
        <v>834</v>
      </c>
      <c r="B998" s="1">
        <v>4</v>
      </c>
      <c r="C998" s="1" t="s">
        <v>148</v>
      </c>
      <c r="D998" s="7" t="s">
        <v>19</v>
      </c>
      <c r="E998" s="1" t="s">
        <v>149</v>
      </c>
      <c r="F998" s="8">
        <v>54.4</v>
      </c>
      <c r="G998" s="9">
        <v>153</v>
      </c>
      <c r="H998" s="10">
        <f t="shared" si="34"/>
        <v>8323.2000000000007</v>
      </c>
    </row>
    <row r="999" spans="1:8" x14ac:dyDescent="0.25">
      <c r="A999" s="1" t="s">
        <v>834</v>
      </c>
      <c r="B999" s="1">
        <v>5</v>
      </c>
      <c r="C999" s="1" t="s">
        <v>676</v>
      </c>
      <c r="D999" s="7" t="s">
        <v>19</v>
      </c>
      <c r="E999" s="1" t="s">
        <v>677</v>
      </c>
      <c r="F999" s="8">
        <v>72.73</v>
      </c>
      <c r="G999" s="9">
        <v>154</v>
      </c>
      <c r="H999" s="10">
        <f t="shared" si="34"/>
        <v>11200.42</v>
      </c>
    </row>
    <row r="1000" spans="1:8" x14ac:dyDescent="0.25">
      <c r="A1000" s="1" t="s">
        <v>834</v>
      </c>
      <c r="B1000" s="1">
        <v>6</v>
      </c>
      <c r="C1000" s="1" t="s">
        <v>158</v>
      </c>
      <c r="D1000" s="7" t="s">
        <v>19</v>
      </c>
      <c r="E1000" s="1" t="s">
        <v>159</v>
      </c>
      <c r="F1000" s="8">
        <v>241.75</v>
      </c>
      <c r="G1000" s="9">
        <v>4.4000000000000004</v>
      </c>
      <c r="H1000" s="10">
        <f t="shared" si="34"/>
        <v>1063.7</v>
      </c>
    </row>
    <row r="1001" spans="1:8" x14ac:dyDescent="0.25">
      <c r="A1001" s="1" t="s">
        <v>834</v>
      </c>
      <c r="B1001" s="1">
        <v>7</v>
      </c>
      <c r="C1001" s="1" t="s">
        <v>160</v>
      </c>
      <c r="D1001" s="7" t="s">
        <v>120</v>
      </c>
      <c r="E1001" s="1" t="s">
        <v>161</v>
      </c>
      <c r="F1001" s="8">
        <v>204.28</v>
      </c>
      <c r="G1001" s="9">
        <v>2</v>
      </c>
      <c r="H1001" s="10">
        <f t="shared" si="34"/>
        <v>408.56</v>
      </c>
    </row>
    <row r="1002" spans="1:8" x14ac:dyDescent="0.25">
      <c r="E1002" s="5" t="s">
        <v>35</v>
      </c>
      <c r="F1002" s="5"/>
      <c r="G1002" s="5"/>
      <c r="H1002" s="11">
        <f>SUM(H995:H1001)</f>
        <v>24355.260000000002</v>
      </c>
    </row>
    <row r="1004" spans="1:8" x14ac:dyDescent="0.25">
      <c r="C1004" s="5" t="s">
        <v>8</v>
      </c>
      <c r="D1004" s="6" t="s">
        <v>9</v>
      </c>
      <c r="E1004" s="5" t="s">
        <v>10</v>
      </c>
    </row>
    <row r="1005" spans="1:8" x14ac:dyDescent="0.25">
      <c r="C1005" s="5" t="s">
        <v>11</v>
      </c>
      <c r="D1005" s="6" t="s">
        <v>824</v>
      </c>
      <c r="E1005" s="5" t="s">
        <v>825</v>
      </c>
    </row>
    <row r="1006" spans="1:8" x14ac:dyDescent="0.25">
      <c r="C1006" s="5" t="s">
        <v>14</v>
      </c>
      <c r="D1006" s="6" t="s">
        <v>126</v>
      </c>
      <c r="E1006" s="5" t="s">
        <v>127</v>
      </c>
    </row>
    <row r="1007" spans="1:8" x14ac:dyDescent="0.25">
      <c r="C1007" s="5" t="s">
        <v>51</v>
      </c>
      <c r="D1007" s="6" t="s">
        <v>49</v>
      </c>
      <c r="E1007" s="5" t="s">
        <v>164</v>
      </c>
    </row>
    <row r="1009" spans="1:8" x14ac:dyDescent="0.25">
      <c r="A1009" s="1" t="s">
        <v>835</v>
      </c>
      <c r="B1009" s="1">
        <v>1</v>
      </c>
      <c r="C1009" s="1" t="s">
        <v>679</v>
      </c>
      <c r="D1009" s="7" t="s">
        <v>19</v>
      </c>
      <c r="E1009" s="1" t="s">
        <v>680</v>
      </c>
      <c r="F1009" s="8">
        <v>0.87</v>
      </c>
      <c r="G1009" s="9">
        <v>115</v>
      </c>
      <c r="H1009" s="10">
        <f>ROUND(ROUND(F1009,2)*ROUND(G1009,3),2)</f>
        <v>100.05</v>
      </c>
    </row>
    <row r="1010" spans="1:8" x14ac:dyDescent="0.25">
      <c r="A1010" s="1" t="s">
        <v>835</v>
      </c>
      <c r="B1010" s="1">
        <v>2</v>
      </c>
      <c r="C1010" s="1" t="s">
        <v>166</v>
      </c>
      <c r="D1010" s="7" t="s">
        <v>29</v>
      </c>
      <c r="E1010" s="1" t="s">
        <v>167</v>
      </c>
      <c r="F1010" s="8">
        <v>10.35</v>
      </c>
      <c r="G1010" s="9">
        <v>260</v>
      </c>
      <c r="H1010" s="10">
        <f>ROUND(ROUND(F1010,2)*ROUND(G1010,3),2)</f>
        <v>2691</v>
      </c>
    </row>
    <row r="1011" spans="1:8" x14ac:dyDescent="0.25">
      <c r="A1011" s="1" t="s">
        <v>835</v>
      </c>
      <c r="B1011" s="1">
        <v>3</v>
      </c>
      <c r="C1011" s="1" t="s">
        <v>836</v>
      </c>
      <c r="D1011" s="7" t="s">
        <v>29</v>
      </c>
      <c r="E1011" s="1" t="s">
        <v>837</v>
      </c>
      <c r="F1011" s="8">
        <v>11.91</v>
      </c>
      <c r="G1011" s="9">
        <v>115</v>
      </c>
      <c r="H1011" s="10">
        <f>ROUND(ROUND(F1011,2)*ROUND(G1011,3),2)</f>
        <v>1369.65</v>
      </c>
    </row>
    <row r="1012" spans="1:8" x14ac:dyDescent="0.25">
      <c r="E1012" s="5" t="s">
        <v>35</v>
      </c>
      <c r="F1012" s="5"/>
      <c r="G1012" s="5"/>
      <c r="H1012" s="11">
        <f>SUM(H1009:H1011)</f>
        <v>4160.7000000000007</v>
      </c>
    </row>
    <row r="1014" spans="1:8" x14ac:dyDescent="0.25">
      <c r="C1014" s="5" t="s">
        <v>8</v>
      </c>
      <c r="D1014" s="6" t="s">
        <v>9</v>
      </c>
      <c r="E1014" s="5" t="s">
        <v>10</v>
      </c>
    </row>
    <row r="1015" spans="1:8" x14ac:dyDescent="0.25">
      <c r="C1015" s="5" t="s">
        <v>11</v>
      </c>
      <c r="D1015" s="6" t="s">
        <v>824</v>
      </c>
      <c r="E1015" s="5" t="s">
        <v>825</v>
      </c>
    </row>
    <row r="1016" spans="1:8" x14ac:dyDescent="0.25">
      <c r="C1016" s="5" t="s">
        <v>14</v>
      </c>
      <c r="D1016" s="6" t="s">
        <v>126</v>
      </c>
      <c r="E1016" s="5" t="s">
        <v>127</v>
      </c>
    </row>
    <row r="1017" spans="1:8" x14ac:dyDescent="0.25">
      <c r="C1017" s="5" t="s">
        <v>51</v>
      </c>
      <c r="D1017" s="6" t="s">
        <v>99</v>
      </c>
      <c r="E1017" s="5" t="s">
        <v>168</v>
      </c>
    </row>
    <row r="1019" spans="1:8" x14ac:dyDescent="0.25">
      <c r="A1019" s="1" t="s">
        <v>838</v>
      </c>
      <c r="B1019" s="1">
        <v>1</v>
      </c>
      <c r="C1019" s="1" t="s">
        <v>177</v>
      </c>
      <c r="D1019" s="7" t="s">
        <v>29</v>
      </c>
      <c r="E1019" s="1" t="s">
        <v>178</v>
      </c>
      <c r="F1019" s="8">
        <v>0.5</v>
      </c>
      <c r="G1019" s="9">
        <v>287</v>
      </c>
      <c r="H1019" s="10">
        <f>ROUND(ROUND(F1019,2)*ROUND(G1019,3),2)</f>
        <v>143.5</v>
      </c>
    </row>
    <row r="1020" spans="1:8" x14ac:dyDescent="0.25">
      <c r="A1020" s="1" t="s">
        <v>838</v>
      </c>
      <c r="B1020" s="1">
        <v>2</v>
      </c>
      <c r="C1020" s="1" t="s">
        <v>174</v>
      </c>
      <c r="D1020" s="7" t="s">
        <v>175</v>
      </c>
      <c r="E1020" s="1" t="s">
        <v>176</v>
      </c>
      <c r="F1020" s="8">
        <v>68.87</v>
      </c>
      <c r="G1020" s="9">
        <v>84</v>
      </c>
      <c r="H1020" s="10">
        <f>ROUND(ROUND(F1020,2)*ROUND(G1020,3),2)</f>
        <v>5785.08</v>
      </c>
    </row>
    <row r="1021" spans="1:8" x14ac:dyDescent="0.25">
      <c r="A1021" s="1" t="s">
        <v>838</v>
      </c>
      <c r="B1021" s="1">
        <v>3</v>
      </c>
      <c r="C1021" s="1" t="s">
        <v>172</v>
      </c>
      <c r="D1021" s="7" t="s">
        <v>29</v>
      </c>
      <c r="E1021" s="1" t="s">
        <v>173</v>
      </c>
      <c r="F1021" s="8">
        <v>0.56000000000000005</v>
      </c>
      <c r="G1021" s="9">
        <v>287</v>
      </c>
      <c r="H1021" s="10">
        <f>ROUND(ROUND(F1021,2)*ROUND(G1021,3),2)</f>
        <v>160.72</v>
      </c>
    </row>
    <row r="1022" spans="1:8" x14ac:dyDescent="0.25">
      <c r="A1022" s="1" t="s">
        <v>838</v>
      </c>
      <c r="B1022" s="1">
        <v>4</v>
      </c>
      <c r="C1022" s="1" t="s">
        <v>179</v>
      </c>
      <c r="D1022" s="7" t="s">
        <v>29</v>
      </c>
      <c r="E1022" s="1" t="s">
        <v>180</v>
      </c>
      <c r="F1022" s="8">
        <v>35.75</v>
      </c>
      <c r="G1022" s="9">
        <v>287</v>
      </c>
      <c r="H1022" s="10">
        <f>ROUND(ROUND(F1022,2)*ROUND(G1022,3),2)</f>
        <v>10260.25</v>
      </c>
    </row>
    <row r="1023" spans="1:8" x14ac:dyDescent="0.25">
      <c r="E1023" s="5" t="s">
        <v>35</v>
      </c>
      <c r="F1023" s="5"/>
      <c r="G1023" s="5"/>
      <c r="H1023" s="11">
        <f>SUM(H1019:H1022)</f>
        <v>16349.55</v>
      </c>
    </row>
    <row r="1025" spans="1:8" x14ac:dyDescent="0.25">
      <c r="C1025" s="5" t="s">
        <v>8</v>
      </c>
      <c r="D1025" s="6" t="s">
        <v>9</v>
      </c>
      <c r="E1025" s="5" t="s">
        <v>10</v>
      </c>
    </row>
    <row r="1026" spans="1:8" x14ac:dyDescent="0.25">
      <c r="C1026" s="5" t="s">
        <v>11</v>
      </c>
      <c r="D1026" s="6" t="s">
        <v>824</v>
      </c>
      <c r="E1026" s="5" t="s">
        <v>825</v>
      </c>
    </row>
    <row r="1027" spans="1:8" x14ac:dyDescent="0.25">
      <c r="C1027" s="5" t="s">
        <v>14</v>
      </c>
      <c r="D1027" s="6" t="s">
        <v>126</v>
      </c>
      <c r="E1027" s="5" t="s">
        <v>127</v>
      </c>
    </row>
    <row r="1028" spans="1:8" x14ac:dyDescent="0.25">
      <c r="C1028" s="5" t="s">
        <v>51</v>
      </c>
      <c r="D1028" s="6" t="s">
        <v>185</v>
      </c>
      <c r="E1028" s="5" t="s">
        <v>186</v>
      </c>
    </row>
    <row r="1030" spans="1:8" x14ac:dyDescent="0.25">
      <c r="A1030" s="1" t="s">
        <v>839</v>
      </c>
      <c r="B1030" s="1">
        <v>1</v>
      </c>
      <c r="C1030" s="1" t="s">
        <v>190</v>
      </c>
      <c r="D1030" s="7" t="s">
        <v>19</v>
      </c>
      <c r="E1030" s="1" t="s">
        <v>191</v>
      </c>
      <c r="F1030" s="8">
        <v>9.76</v>
      </c>
      <c r="G1030" s="9">
        <v>135</v>
      </c>
      <c r="H1030" s="10">
        <f>ROUND(ROUND(F1030,2)*ROUND(G1030,3),2)</f>
        <v>1317.6</v>
      </c>
    </row>
    <row r="1031" spans="1:8" x14ac:dyDescent="0.25">
      <c r="E1031" s="5" t="s">
        <v>35</v>
      </c>
      <c r="F1031" s="5"/>
      <c r="G1031" s="5"/>
      <c r="H1031" s="11">
        <f>SUM(H1030:H1030)</f>
        <v>1317.6</v>
      </c>
    </row>
    <row r="1033" spans="1:8" x14ac:dyDescent="0.25">
      <c r="C1033" s="5" t="s">
        <v>8</v>
      </c>
      <c r="D1033" s="6" t="s">
        <v>9</v>
      </c>
      <c r="E1033" s="5" t="s">
        <v>10</v>
      </c>
    </row>
    <row r="1034" spans="1:8" x14ac:dyDescent="0.25">
      <c r="C1034" s="5" t="s">
        <v>11</v>
      </c>
      <c r="D1034" s="6" t="s">
        <v>824</v>
      </c>
      <c r="E1034" s="5" t="s">
        <v>825</v>
      </c>
    </row>
    <row r="1035" spans="1:8" x14ac:dyDescent="0.25">
      <c r="C1035" s="5" t="s">
        <v>14</v>
      </c>
      <c r="D1035" s="6" t="s">
        <v>185</v>
      </c>
      <c r="E1035" s="5" t="s">
        <v>192</v>
      </c>
    </row>
    <row r="1037" spans="1:8" x14ac:dyDescent="0.25">
      <c r="A1037" s="1" t="s">
        <v>840</v>
      </c>
      <c r="B1037" s="1">
        <v>1</v>
      </c>
      <c r="C1037" s="1" t="s">
        <v>841</v>
      </c>
      <c r="D1037" s="7" t="s">
        <v>240</v>
      </c>
      <c r="E1037" s="1" t="s">
        <v>842</v>
      </c>
      <c r="F1037" s="8">
        <v>3200</v>
      </c>
      <c r="G1037" s="9">
        <v>1</v>
      </c>
      <c r="H1037" s="10">
        <f>ROUND(ROUND(F1037,2)*ROUND(G1037,3),2)</f>
        <v>3200</v>
      </c>
    </row>
    <row r="1038" spans="1:8" x14ac:dyDescent="0.25">
      <c r="A1038" s="1" t="s">
        <v>840</v>
      </c>
      <c r="B1038" s="1">
        <v>2</v>
      </c>
      <c r="C1038" s="1" t="s">
        <v>704</v>
      </c>
      <c r="D1038" s="7" t="s">
        <v>120</v>
      </c>
      <c r="E1038" s="1" t="s">
        <v>705</v>
      </c>
      <c r="F1038" s="8">
        <v>877.12</v>
      </c>
      <c r="G1038" s="9">
        <v>13</v>
      </c>
      <c r="H1038" s="10">
        <f>ROUND(ROUND(F1038,2)*ROUND(G1038,3),2)</f>
        <v>11402.56</v>
      </c>
    </row>
    <row r="1039" spans="1:8" x14ac:dyDescent="0.25">
      <c r="E1039" s="5" t="s">
        <v>35</v>
      </c>
      <c r="F1039" s="5"/>
      <c r="G1039" s="5"/>
      <c r="H1039" s="11">
        <f>SUM(H1037:H1038)</f>
        <v>14602.56</v>
      </c>
    </row>
    <row r="1041" spans="1:8" x14ac:dyDescent="0.25">
      <c r="C1041" s="5" t="s">
        <v>8</v>
      </c>
      <c r="D1041" s="6" t="s">
        <v>9</v>
      </c>
      <c r="E1041" s="5" t="s">
        <v>10</v>
      </c>
    </row>
    <row r="1042" spans="1:8" x14ac:dyDescent="0.25">
      <c r="C1042" s="5" t="s">
        <v>11</v>
      </c>
      <c r="D1042" s="6" t="s">
        <v>824</v>
      </c>
      <c r="E1042" s="5" t="s">
        <v>825</v>
      </c>
    </row>
    <row r="1043" spans="1:8" x14ac:dyDescent="0.25">
      <c r="C1043" s="5" t="s">
        <v>14</v>
      </c>
      <c r="D1043" s="6" t="s">
        <v>242</v>
      </c>
      <c r="E1043" s="5" t="s">
        <v>243</v>
      </c>
    </row>
    <row r="1044" spans="1:8" x14ac:dyDescent="0.25">
      <c r="C1044" s="5" t="s">
        <v>51</v>
      </c>
      <c r="D1044" s="6" t="s">
        <v>15</v>
      </c>
      <c r="E1044" s="5" t="s">
        <v>244</v>
      </c>
    </row>
    <row r="1046" spans="1:8" x14ac:dyDescent="0.25">
      <c r="A1046" s="1" t="s">
        <v>843</v>
      </c>
      <c r="B1046" s="1">
        <v>1</v>
      </c>
      <c r="C1046" s="1" t="s">
        <v>713</v>
      </c>
      <c r="D1046" s="7" t="s">
        <v>120</v>
      </c>
      <c r="E1046" s="1" t="s">
        <v>714</v>
      </c>
      <c r="F1046" s="8">
        <v>112.58</v>
      </c>
      <c r="G1046" s="9">
        <v>8</v>
      </c>
      <c r="H1046" s="10">
        <f>ROUND(ROUND(F1046,2)*ROUND(G1046,3),2)</f>
        <v>900.64</v>
      </c>
    </row>
    <row r="1047" spans="1:8" x14ac:dyDescent="0.25">
      <c r="A1047" s="1" t="s">
        <v>843</v>
      </c>
      <c r="B1047" s="1">
        <v>2</v>
      </c>
      <c r="C1047" s="1" t="s">
        <v>715</v>
      </c>
      <c r="D1047" s="7" t="s">
        <v>19</v>
      </c>
      <c r="E1047" s="1" t="s">
        <v>716</v>
      </c>
      <c r="F1047" s="8">
        <v>159.47</v>
      </c>
      <c r="G1047" s="9">
        <v>4</v>
      </c>
      <c r="H1047" s="10">
        <f>ROUND(ROUND(F1047,2)*ROUND(G1047,3),2)</f>
        <v>637.88</v>
      </c>
    </row>
    <row r="1048" spans="1:8" x14ac:dyDescent="0.25">
      <c r="E1048" s="5" t="s">
        <v>35</v>
      </c>
      <c r="F1048" s="5"/>
      <c r="G1048" s="5"/>
      <c r="H1048" s="11">
        <f>SUM(H1046:H1047)</f>
        <v>1538.52</v>
      </c>
    </row>
    <row r="1050" spans="1:8" x14ac:dyDescent="0.25">
      <c r="C1050" s="5" t="s">
        <v>8</v>
      </c>
      <c r="D1050" s="6" t="s">
        <v>9</v>
      </c>
      <c r="E1050" s="5" t="s">
        <v>10</v>
      </c>
    </row>
    <row r="1051" spans="1:8" x14ac:dyDescent="0.25">
      <c r="C1051" s="5" t="s">
        <v>11</v>
      </c>
      <c r="D1051" s="6" t="s">
        <v>824</v>
      </c>
      <c r="E1051" s="5" t="s">
        <v>825</v>
      </c>
    </row>
    <row r="1052" spans="1:8" x14ac:dyDescent="0.25">
      <c r="C1052" s="5" t="s">
        <v>14</v>
      </c>
      <c r="D1052" s="6" t="s">
        <v>242</v>
      </c>
      <c r="E1052" s="5" t="s">
        <v>243</v>
      </c>
    </row>
    <row r="1053" spans="1:8" x14ac:dyDescent="0.25">
      <c r="C1053" s="5" t="s">
        <v>51</v>
      </c>
      <c r="D1053" s="6" t="s">
        <v>36</v>
      </c>
      <c r="E1053" s="5" t="s">
        <v>314</v>
      </c>
    </row>
    <row r="1054" spans="1:8" x14ac:dyDescent="0.25">
      <c r="C1054" s="5" t="s">
        <v>315</v>
      </c>
      <c r="D1054" s="6" t="s">
        <v>36</v>
      </c>
      <c r="E1054" s="5" t="s">
        <v>316</v>
      </c>
    </row>
    <row r="1056" spans="1:8" x14ac:dyDescent="0.25">
      <c r="A1056" s="1" t="s">
        <v>844</v>
      </c>
      <c r="B1056" s="1">
        <v>1</v>
      </c>
      <c r="C1056" s="1" t="s">
        <v>845</v>
      </c>
      <c r="D1056" s="7" t="s">
        <v>120</v>
      </c>
      <c r="E1056" s="1" t="s">
        <v>846</v>
      </c>
      <c r="F1056" s="8">
        <v>160.08000000000001</v>
      </c>
      <c r="G1056" s="9">
        <v>1</v>
      </c>
      <c r="H1056" s="10">
        <f t="shared" ref="H1056:H1065" si="35">ROUND(ROUND(F1056,2)*ROUND(G1056,3),2)</f>
        <v>160.08000000000001</v>
      </c>
    </row>
    <row r="1057" spans="1:8" x14ac:dyDescent="0.25">
      <c r="A1057" s="1" t="s">
        <v>844</v>
      </c>
      <c r="B1057" s="1">
        <v>2</v>
      </c>
      <c r="C1057" s="1" t="s">
        <v>847</v>
      </c>
      <c r="D1057" s="7" t="s">
        <v>120</v>
      </c>
      <c r="E1057" s="1" t="s">
        <v>848</v>
      </c>
      <c r="F1057" s="8">
        <v>281.08999999999997</v>
      </c>
      <c r="G1057" s="9">
        <v>1</v>
      </c>
      <c r="H1057" s="10">
        <f t="shared" si="35"/>
        <v>281.08999999999997</v>
      </c>
    </row>
    <row r="1058" spans="1:8" ht="45.75" x14ac:dyDescent="0.25">
      <c r="A1058" s="1" t="s">
        <v>844</v>
      </c>
      <c r="B1058" s="1">
        <v>3</v>
      </c>
      <c r="C1058" s="1" t="s">
        <v>849</v>
      </c>
      <c r="D1058" s="7" t="s">
        <v>120</v>
      </c>
      <c r="E1058" s="12" t="s">
        <v>850</v>
      </c>
      <c r="F1058" s="8">
        <v>5552.83</v>
      </c>
      <c r="G1058" s="9">
        <v>1</v>
      </c>
      <c r="H1058" s="10">
        <f t="shared" si="35"/>
        <v>5552.83</v>
      </c>
    </row>
    <row r="1059" spans="1:8" x14ac:dyDescent="0.25">
      <c r="A1059" s="1" t="s">
        <v>844</v>
      </c>
      <c r="B1059" s="1">
        <v>4</v>
      </c>
      <c r="C1059" s="1" t="s">
        <v>724</v>
      </c>
      <c r="D1059" s="7" t="s">
        <v>19</v>
      </c>
      <c r="E1059" s="1" t="s">
        <v>725</v>
      </c>
      <c r="F1059" s="8">
        <v>45.09</v>
      </c>
      <c r="G1059" s="9">
        <v>15</v>
      </c>
      <c r="H1059" s="10">
        <f t="shared" si="35"/>
        <v>676.35</v>
      </c>
    </row>
    <row r="1060" spans="1:8" x14ac:dyDescent="0.25">
      <c r="A1060" s="1" t="s">
        <v>844</v>
      </c>
      <c r="B1060" s="1">
        <v>5</v>
      </c>
      <c r="C1060" s="1" t="s">
        <v>331</v>
      </c>
      <c r="D1060" s="7" t="s">
        <v>120</v>
      </c>
      <c r="E1060" s="1" t="s">
        <v>332</v>
      </c>
      <c r="F1060" s="8">
        <v>63.01</v>
      </c>
      <c r="G1060" s="9">
        <v>1</v>
      </c>
      <c r="H1060" s="10">
        <f t="shared" si="35"/>
        <v>63.01</v>
      </c>
    </row>
    <row r="1061" spans="1:8" ht="135.75" x14ac:dyDescent="0.25">
      <c r="A1061" s="1" t="s">
        <v>844</v>
      </c>
      <c r="B1061" s="1">
        <v>6</v>
      </c>
      <c r="C1061" s="1" t="s">
        <v>339</v>
      </c>
      <c r="D1061" s="7" t="s">
        <v>120</v>
      </c>
      <c r="E1061" s="12" t="s">
        <v>340</v>
      </c>
      <c r="F1061" s="8">
        <v>61.93</v>
      </c>
      <c r="G1061" s="9">
        <v>1</v>
      </c>
      <c r="H1061" s="10">
        <f t="shared" si="35"/>
        <v>61.93</v>
      </c>
    </row>
    <row r="1062" spans="1:8" x14ac:dyDescent="0.25">
      <c r="A1062" s="1" t="s">
        <v>844</v>
      </c>
      <c r="B1062" s="1">
        <v>7</v>
      </c>
      <c r="C1062" s="1" t="s">
        <v>851</v>
      </c>
      <c r="D1062" s="7" t="s">
        <v>319</v>
      </c>
      <c r="E1062" s="1" t="s">
        <v>852</v>
      </c>
      <c r="F1062" s="8">
        <v>1165.5</v>
      </c>
      <c r="G1062" s="9">
        <v>1</v>
      </c>
      <c r="H1062" s="10">
        <f t="shared" si="35"/>
        <v>1165.5</v>
      </c>
    </row>
    <row r="1063" spans="1:8" x14ac:dyDescent="0.25">
      <c r="A1063" s="1" t="s">
        <v>844</v>
      </c>
      <c r="B1063" s="1">
        <v>8</v>
      </c>
      <c r="C1063" s="1" t="s">
        <v>327</v>
      </c>
      <c r="D1063" s="7" t="s">
        <v>120</v>
      </c>
      <c r="E1063" s="1" t="s">
        <v>328</v>
      </c>
      <c r="F1063" s="8">
        <v>86.15</v>
      </c>
      <c r="G1063" s="9">
        <v>1</v>
      </c>
      <c r="H1063" s="10">
        <f t="shared" si="35"/>
        <v>86.15</v>
      </c>
    </row>
    <row r="1064" spans="1:8" x14ac:dyDescent="0.25">
      <c r="A1064" s="1" t="s">
        <v>844</v>
      </c>
      <c r="B1064" s="1">
        <v>9</v>
      </c>
      <c r="C1064" s="1" t="s">
        <v>260</v>
      </c>
      <c r="D1064" s="7" t="s">
        <v>120</v>
      </c>
      <c r="E1064" s="1" t="s">
        <v>261</v>
      </c>
      <c r="F1064" s="8">
        <v>49.58</v>
      </c>
      <c r="G1064" s="9">
        <v>1</v>
      </c>
      <c r="H1064" s="10">
        <f t="shared" si="35"/>
        <v>49.58</v>
      </c>
    </row>
    <row r="1065" spans="1:8" x14ac:dyDescent="0.25">
      <c r="A1065" s="1" t="s">
        <v>844</v>
      </c>
      <c r="B1065" s="1">
        <v>10</v>
      </c>
      <c r="C1065" s="1" t="s">
        <v>853</v>
      </c>
      <c r="D1065" s="7" t="s">
        <v>120</v>
      </c>
      <c r="E1065" s="1" t="s">
        <v>322</v>
      </c>
      <c r="F1065" s="8">
        <v>630</v>
      </c>
      <c r="G1065" s="9">
        <v>1</v>
      </c>
      <c r="H1065" s="10">
        <f t="shared" si="35"/>
        <v>630</v>
      </c>
    </row>
    <row r="1066" spans="1:8" x14ac:dyDescent="0.25">
      <c r="E1066" s="5" t="s">
        <v>35</v>
      </c>
      <c r="F1066" s="5"/>
      <c r="G1066" s="5"/>
      <c r="H1066" s="11">
        <f>SUM(H1056:H1065)</f>
        <v>8726.52</v>
      </c>
    </row>
    <row r="1068" spans="1:8" x14ac:dyDescent="0.25">
      <c r="C1068" s="5" t="s">
        <v>8</v>
      </c>
      <c r="D1068" s="6" t="s">
        <v>9</v>
      </c>
      <c r="E1068" s="5" t="s">
        <v>10</v>
      </c>
    </row>
    <row r="1069" spans="1:8" x14ac:dyDescent="0.25">
      <c r="C1069" s="5" t="s">
        <v>11</v>
      </c>
      <c r="D1069" s="6" t="s">
        <v>824</v>
      </c>
      <c r="E1069" s="5" t="s">
        <v>825</v>
      </c>
    </row>
    <row r="1070" spans="1:8" x14ac:dyDescent="0.25">
      <c r="C1070" s="5" t="s">
        <v>14</v>
      </c>
      <c r="D1070" s="6" t="s">
        <v>242</v>
      </c>
      <c r="E1070" s="5" t="s">
        <v>243</v>
      </c>
    </row>
    <row r="1071" spans="1:8" x14ac:dyDescent="0.25">
      <c r="C1071" s="5" t="s">
        <v>51</v>
      </c>
      <c r="D1071" s="6" t="s">
        <v>36</v>
      </c>
      <c r="E1071" s="5" t="s">
        <v>314</v>
      </c>
    </row>
    <row r="1072" spans="1:8" x14ac:dyDescent="0.25">
      <c r="C1072" s="5" t="s">
        <v>315</v>
      </c>
      <c r="D1072" s="6" t="s">
        <v>345</v>
      </c>
      <c r="E1072" s="5" t="s">
        <v>346</v>
      </c>
    </row>
    <row r="1074" spans="1:8" ht="90.75" x14ac:dyDescent="0.25">
      <c r="A1074" s="1" t="s">
        <v>854</v>
      </c>
      <c r="B1074" s="1">
        <v>1</v>
      </c>
      <c r="C1074" s="1" t="s">
        <v>357</v>
      </c>
      <c r="D1074" s="7" t="s">
        <v>120</v>
      </c>
      <c r="E1074" s="12" t="s">
        <v>358</v>
      </c>
      <c r="F1074" s="8">
        <v>1252.78</v>
      </c>
      <c r="G1074" s="9">
        <v>1</v>
      </c>
      <c r="H1074" s="10">
        <f>ROUND(ROUND(F1074,2)*ROUND(G1074,3),2)</f>
        <v>1252.78</v>
      </c>
    </row>
    <row r="1075" spans="1:8" x14ac:dyDescent="0.25">
      <c r="A1075" s="1" t="s">
        <v>854</v>
      </c>
      <c r="B1075" s="1">
        <v>2</v>
      </c>
      <c r="C1075" s="1" t="s">
        <v>359</v>
      </c>
      <c r="D1075" s="7" t="s">
        <v>120</v>
      </c>
      <c r="E1075" s="1" t="s">
        <v>360</v>
      </c>
      <c r="F1075" s="8">
        <v>890.77</v>
      </c>
      <c r="G1075" s="9">
        <v>1</v>
      </c>
      <c r="H1075" s="10">
        <f>ROUND(ROUND(F1075,2)*ROUND(G1075,3),2)</f>
        <v>890.77</v>
      </c>
    </row>
    <row r="1076" spans="1:8" x14ac:dyDescent="0.25">
      <c r="E1076" s="5" t="s">
        <v>35</v>
      </c>
      <c r="F1076" s="5"/>
      <c r="G1076" s="5"/>
      <c r="H1076" s="11">
        <f>SUM(H1074:H1075)</f>
        <v>2143.5500000000002</v>
      </c>
    </row>
    <row r="1078" spans="1:8" x14ac:dyDescent="0.25">
      <c r="C1078" s="5" t="s">
        <v>8</v>
      </c>
      <c r="D1078" s="6" t="s">
        <v>9</v>
      </c>
      <c r="E1078" s="5" t="s">
        <v>10</v>
      </c>
    </row>
    <row r="1079" spans="1:8" x14ac:dyDescent="0.25">
      <c r="C1079" s="5" t="s">
        <v>11</v>
      </c>
      <c r="D1079" s="6" t="s">
        <v>824</v>
      </c>
      <c r="E1079" s="5" t="s">
        <v>825</v>
      </c>
    </row>
    <row r="1080" spans="1:8" x14ac:dyDescent="0.25">
      <c r="C1080" s="5" t="s">
        <v>14</v>
      </c>
      <c r="D1080" s="6" t="s">
        <v>242</v>
      </c>
      <c r="E1080" s="5" t="s">
        <v>243</v>
      </c>
    </row>
    <row r="1081" spans="1:8" x14ac:dyDescent="0.25">
      <c r="C1081" s="5" t="s">
        <v>51</v>
      </c>
      <c r="D1081" s="6" t="s">
        <v>99</v>
      </c>
      <c r="E1081" s="5" t="s">
        <v>855</v>
      </c>
    </row>
    <row r="1083" spans="1:8" ht="79.5" x14ac:dyDescent="0.25">
      <c r="A1083" s="1" t="s">
        <v>856</v>
      </c>
      <c r="B1083" s="1">
        <v>1</v>
      </c>
      <c r="C1083" s="1" t="s">
        <v>857</v>
      </c>
      <c r="D1083" s="7" t="s">
        <v>120</v>
      </c>
      <c r="E1083" s="12" t="s">
        <v>858</v>
      </c>
      <c r="F1083" s="8">
        <v>5670</v>
      </c>
      <c r="G1083" s="9">
        <v>1</v>
      </c>
      <c r="H1083" s="10">
        <f>ROUND(ROUND(F1083,2)*ROUND(G1083,3),2)</f>
        <v>5670</v>
      </c>
    </row>
    <row r="1084" spans="1:8" x14ac:dyDescent="0.25">
      <c r="A1084" s="1" t="s">
        <v>856</v>
      </c>
      <c r="B1084" s="1">
        <v>2</v>
      </c>
      <c r="C1084" s="1" t="s">
        <v>859</v>
      </c>
      <c r="D1084" s="7" t="s">
        <v>120</v>
      </c>
      <c r="E1084" s="1" t="s">
        <v>860</v>
      </c>
      <c r="F1084" s="8">
        <v>4410</v>
      </c>
      <c r="G1084" s="9">
        <v>1</v>
      </c>
      <c r="H1084" s="10">
        <f>ROUND(ROUND(F1084,2)*ROUND(G1084,3),2)</f>
        <v>4410</v>
      </c>
    </row>
    <row r="1085" spans="1:8" x14ac:dyDescent="0.25">
      <c r="E1085" s="5" t="s">
        <v>35</v>
      </c>
      <c r="F1085" s="5"/>
      <c r="G1085" s="5"/>
      <c r="H1085" s="11">
        <f>SUM(H1083:H1084)</f>
        <v>10080</v>
      </c>
    </row>
    <row r="1087" spans="1:8" x14ac:dyDescent="0.25">
      <c r="C1087" s="5" t="s">
        <v>8</v>
      </c>
      <c r="D1087" s="6" t="s">
        <v>9</v>
      </c>
      <c r="E1087" s="5" t="s">
        <v>10</v>
      </c>
    </row>
    <row r="1088" spans="1:8" x14ac:dyDescent="0.25">
      <c r="C1088" s="5" t="s">
        <v>11</v>
      </c>
      <c r="D1088" s="6" t="s">
        <v>824</v>
      </c>
      <c r="E1088" s="5" t="s">
        <v>825</v>
      </c>
    </row>
    <row r="1089" spans="1:8" x14ac:dyDescent="0.25">
      <c r="C1089" s="5" t="s">
        <v>14</v>
      </c>
      <c r="D1089" s="6" t="s">
        <v>242</v>
      </c>
      <c r="E1089" s="5" t="s">
        <v>243</v>
      </c>
    </row>
    <row r="1090" spans="1:8" x14ac:dyDescent="0.25">
      <c r="C1090" s="5" t="s">
        <v>51</v>
      </c>
      <c r="D1090" s="6" t="s">
        <v>126</v>
      </c>
      <c r="E1090" s="5" t="s">
        <v>361</v>
      </c>
    </row>
    <row r="1092" spans="1:8" ht="57" x14ac:dyDescent="0.25">
      <c r="A1092" s="1" t="s">
        <v>861</v>
      </c>
      <c r="B1092" s="1">
        <v>1</v>
      </c>
      <c r="C1092" s="1" t="s">
        <v>862</v>
      </c>
      <c r="D1092" s="7" t="s">
        <v>120</v>
      </c>
      <c r="E1092" s="12" t="s">
        <v>364</v>
      </c>
      <c r="F1092" s="8">
        <v>1890</v>
      </c>
      <c r="G1092" s="9">
        <v>1</v>
      </c>
      <c r="H1092" s="10">
        <f>ROUND(ROUND(F1092,2)*ROUND(G1092,3),2)</f>
        <v>1890</v>
      </c>
    </row>
    <row r="1093" spans="1:8" x14ac:dyDescent="0.25">
      <c r="E1093" s="5" t="s">
        <v>35</v>
      </c>
      <c r="F1093" s="5"/>
      <c r="G1093" s="5"/>
      <c r="H1093" s="11">
        <f>SUM(H1092:H1092)</f>
        <v>1890</v>
      </c>
    </row>
    <row r="1095" spans="1:8" x14ac:dyDescent="0.25">
      <c r="C1095" s="5" t="s">
        <v>8</v>
      </c>
      <c r="D1095" s="6" t="s">
        <v>9</v>
      </c>
      <c r="E1095" s="5" t="s">
        <v>10</v>
      </c>
    </row>
    <row r="1096" spans="1:8" x14ac:dyDescent="0.25">
      <c r="C1096" s="5" t="s">
        <v>11</v>
      </c>
      <c r="D1096" s="6" t="s">
        <v>824</v>
      </c>
      <c r="E1096" s="5" t="s">
        <v>825</v>
      </c>
    </row>
    <row r="1097" spans="1:8" x14ac:dyDescent="0.25">
      <c r="C1097" s="5" t="s">
        <v>14</v>
      </c>
      <c r="D1097" s="6" t="s">
        <v>365</v>
      </c>
      <c r="E1097" s="5" t="s">
        <v>366</v>
      </c>
    </row>
    <row r="1098" spans="1:8" x14ac:dyDescent="0.25">
      <c r="C1098" s="5" t="s">
        <v>51</v>
      </c>
      <c r="D1098" s="6" t="s">
        <v>15</v>
      </c>
      <c r="E1098" s="5" t="s">
        <v>367</v>
      </c>
    </row>
    <row r="1099" spans="1:8" x14ac:dyDescent="0.25">
      <c r="C1099" s="5" t="s">
        <v>315</v>
      </c>
      <c r="D1099" s="6" t="s">
        <v>15</v>
      </c>
      <c r="E1099" s="5" t="s">
        <v>368</v>
      </c>
    </row>
    <row r="1101" spans="1:8" x14ac:dyDescent="0.25">
      <c r="A1101" s="1" t="s">
        <v>863</v>
      </c>
      <c r="B1101" s="1">
        <v>1</v>
      </c>
      <c r="C1101" s="1" t="s">
        <v>386</v>
      </c>
      <c r="D1101" s="7" t="s">
        <v>120</v>
      </c>
      <c r="E1101" s="1" t="s">
        <v>387</v>
      </c>
      <c r="F1101" s="8">
        <v>166.15</v>
      </c>
      <c r="G1101" s="9">
        <v>8</v>
      </c>
      <c r="H1101" s="10">
        <f>ROUND(ROUND(F1101,2)*ROUND(G1101,3),2)</f>
        <v>1329.2</v>
      </c>
    </row>
    <row r="1102" spans="1:8" x14ac:dyDescent="0.25">
      <c r="A1102" s="1" t="s">
        <v>863</v>
      </c>
      <c r="B1102" s="1">
        <v>2</v>
      </c>
      <c r="C1102" s="1" t="s">
        <v>775</v>
      </c>
      <c r="D1102" s="7" t="s">
        <v>120</v>
      </c>
      <c r="E1102" s="1" t="s">
        <v>776</v>
      </c>
      <c r="F1102" s="8">
        <v>100.05</v>
      </c>
      <c r="G1102" s="9">
        <v>5</v>
      </c>
      <c r="H1102" s="10">
        <f>ROUND(ROUND(F1102,2)*ROUND(G1102,3),2)</f>
        <v>500.25</v>
      </c>
    </row>
    <row r="1103" spans="1:8" x14ac:dyDescent="0.25">
      <c r="A1103" s="1" t="s">
        <v>863</v>
      </c>
      <c r="B1103" s="1">
        <v>3</v>
      </c>
      <c r="C1103" s="1" t="s">
        <v>388</v>
      </c>
      <c r="D1103" s="7" t="s">
        <v>120</v>
      </c>
      <c r="E1103" s="1" t="s">
        <v>389</v>
      </c>
      <c r="F1103" s="8">
        <v>61.85</v>
      </c>
      <c r="G1103" s="9">
        <v>4</v>
      </c>
      <c r="H1103" s="10">
        <f>ROUND(ROUND(F1103,2)*ROUND(G1103,3),2)</f>
        <v>247.4</v>
      </c>
    </row>
    <row r="1104" spans="1:8" x14ac:dyDescent="0.25">
      <c r="A1104" s="1" t="s">
        <v>863</v>
      </c>
      <c r="B1104" s="1">
        <v>4</v>
      </c>
      <c r="C1104" s="1" t="s">
        <v>390</v>
      </c>
      <c r="D1104" s="7" t="s">
        <v>120</v>
      </c>
      <c r="E1104" s="1" t="s">
        <v>391</v>
      </c>
      <c r="F1104" s="8">
        <v>63.8</v>
      </c>
      <c r="G1104" s="9">
        <v>15</v>
      </c>
      <c r="H1104" s="10">
        <f>ROUND(ROUND(F1104,2)*ROUND(G1104,3),2)</f>
        <v>957</v>
      </c>
    </row>
    <row r="1105" spans="1:8" x14ac:dyDescent="0.25">
      <c r="A1105" s="1" t="s">
        <v>863</v>
      </c>
      <c r="B1105" s="1">
        <v>5</v>
      </c>
      <c r="C1105" s="1" t="s">
        <v>392</v>
      </c>
      <c r="D1105" s="7" t="s">
        <v>120</v>
      </c>
      <c r="E1105" s="1" t="s">
        <v>393</v>
      </c>
      <c r="F1105" s="8">
        <v>38.57</v>
      </c>
      <c r="G1105" s="9">
        <v>15</v>
      </c>
      <c r="H1105" s="10">
        <f>ROUND(ROUND(F1105,2)*ROUND(G1105,3),2)</f>
        <v>578.54999999999995</v>
      </c>
    </row>
    <row r="1106" spans="1:8" x14ac:dyDescent="0.25">
      <c r="E1106" s="5" t="s">
        <v>35</v>
      </c>
      <c r="F1106" s="5"/>
      <c r="G1106" s="5"/>
      <c r="H1106" s="11">
        <f>SUM(H1101:H1105)</f>
        <v>3612.3999999999996</v>
      </c>
    </row>
    <row r="1108" spans="1:8" x14ac:dyDescent="0.25">
      <c r="C1108" s="5" t="s">
        <v>8</v>
      </c>
      <c r="D1108" s="6" t="s">
        <v>9</v>
      </c>
      <c r="E1108" s="5" t="s">
        <v>10</v>
      </c>
    </row>
    <row r="1109" spans="1:8" x14ac:dyDescent="0.25">
      <c r="C1109" s="5" t="s">
        <v>11</v>
      </c>
      <c r="D1109" s="6" t="s">
        <v>824</v>
      </c>
      <c r="E1109" s="5" t="s">
        <v>825</v>
      </c>
    </row>
    <row r="1110" spans="1:8" x14ac:dyDescent="0.25">
      <c r="C1110" s="5" t="s">
        <v>14</v>
      </c>
      <c r="D1110" s="6" t="s">
        <v>365</v>
      </c>
      <c r="E1110" s="5" t="s">
        <v>366</v>
      </c>
    </row>
    <row r="1111" spans="1:8" x14ac:dyDescent="0.25">
      <c r="C1111" s="5" t="s">
        <v>51</v>
      </c>
      <c r="D1111" s="6" t="s">
        <v>15</v>
      </c>
      <c r="E1111" s="5" t="s">
        <v>367</v>
      </c>
    </row>
    <row r="1112" spans="1:8" x14ac:dyDescent="0.25">
      <c r="C1112" s="5" t="s">
        <v>315</v>
      </c>
      <c r="D1112" s="6" t="s">
        <v>36</v>
      </c>
      <c r="E1112" s="5" t="s">
        <v>394</v>
      </c>
    </row>
    <row r="1114" spans="1:8" x14ac:dyDescent="0.25">
      <c r="A1114" s="1" t="s">
        <v>864</v>
      </c>
      <c r="B1114" s="1">
        <v>1</v>
      </c>
      <c r="C1114" s="1" t="s">
        <v>432</v>
      </c>
      <c r="D1114" s="7" t="s">
        <v>120</v>
      </c>
      <c r="E1114" s="1" t="s">
        <v>433</v>
      </c>
      <c r="F1114" s="8">
        <v>5.61</v>
      </c>
      <c r="G1114" s="9">
        <v>70</v>
      </c>
      <c r="H1114" s="10">
        <f>ROUND(ROUND(F1114,2)*ROUND(G1114,3),2)</f>
        <v>392.7</v>
      </c>
    </row>
    <row r="1115" spans="1:8" x14ac:dyDescent="0.25">
      <c r="A1115" s="1" t="s">
        <v>864</v>
      </c>
      <c r="B1115" s="1">
        <v>2</v>
      </c>
      <c r="C1115" s="1" t="s">
        <v>434</v>
      </c>
      <c r="D1115" s="7" t="s">
        <v>120</v>
      </c>
      <c r="E1115" s="1" t="s">
        <v>435</v>
      </c>
      <c r="F1115" s="8">
        <v>5.04</v>
      </c>
      <c r="G1115" s="9">
        <v>70</v>
      </c>
      <c r="H1115" s="10">
        <f>ROUND(ROUND(F1115,2)*ROUND(G1115,3),2)</f>
        <v>352.8</v>
      </c>
    </row>
    <row r="1116" spans="1:8" x14ac:dyDescent="0.25">
      <c r="A1116" s="1" t="s">
        <v>864</v>
      </c>
      <c r="B1116" s="1">
        <v>3</v>
      </c>
      <c r="C1116" s="1" t="s">
        <v>780</v>
      </c>
      <c r="D1116" s="7" t="s">
        <v>120</v>
      </c>
      <c r="E1116" s="1" t="s">
        <v>781</v>
      </c>
      <c r="F1116" s="8">
        <v>7.98</v>
      </c>
      <c r="G1116" s="9">
        <v>70</v>
      </c>
      <c r="H1116" s="10">
        <f>ROUND(ROUND(F1116,2)*ROUND(G1116,3),2)</f>
        <v>558.6</v>
      </c>
    </row>
    <row r="1117" spans="1:8" x14ac:dyDescent="0.25">
      <c r="A1117" s="1" t="s">
        <v>864</v>
      </c>
      <c r="B1117" s="1">
        <v>4</v>
      </c>
      <c r="C1117" s="1" t="s">
        <v>794</v>
      </c>
      <c r="D1117" s="7" t="s">
        <v>120</v>
      </c>
      <c r="E1117" s="1" t="s">
        <v>795</v>
      </c>
      <c r="F1117" s="8">
        <v>7.98</v>
      </c>
      <c r="G1117" s="9">
        <v>70</v>
      </c>
      <c r="H1117" s="10">
        <f>ROUND(ROUND(F1117,2)*ROUND(G1117,3),2)</f>
        <v>558.6</v>
      </c>
    </row>
    <row r="1118" spans="1:8" x14ac:dyDescent="0.25">
      <c r="A1118" s="1" t="s">
        <v>864</v>
      </c>
      <c r="B1118" s="1">
        <v>5</v>
      </c>
      <c r="C1118" s="1" t="s">
        <v>452</v>
      </c>
      <c r="D1118" s="7" t="s">
        <v>120</v>
      </c>
      <c r="E1118" s="1" t="s">
        <v>453</v>
      </c>
      <c r="F1118" s="8">
        <v>13.4</v>
      </c>
      <c r="G1118" s="9">
        <v>280</v>
      </c>
      <c r="H1118" s="10">
        <f>ROUND(ROUND(F1118,2)*ROUND(G1118,3),2)</f>
        <v>3752</v>
      </c>
    </row>
    <row r="1119" spans="1:8" x14ac:dyDescent="0.25">
      <c r="E1119" s="5" t="s">
        <v>35</v>
      </c>
      <c r="F1119" s="5"/>
      <c r="G1119" s="5"/>
      <c r="H1119" s="11">
        <f>SUM(H1114:H1118)</f>
        <v>5614.7</v>
      </c>
    </row>
    <row r="1121" spans="1:8" x14ac:dyDescent="0.25">
      <c r="C1121" s="5" t="s">
        <v>8</v>
      </c>
      <c r="D1121" s="6" t="s">
        <v>9</v>
      </c>
      <c r="E1121" s="5" t="s">
        <v>10</v>
      </c>
    </row>
    <row r="1122" spans="1:8" x14ac:dyDescent="0.25">
      <c r="C1122" s="5" t="s">
        <v>11</v>
      </c>
      <c r="D1122" s="6" t="s">
        <v>824</v>
      </c>
      <c r="E1122" s="5" t="s">
        <v>825</v>
      </c>
    </row>
    <row r="1123" spans="1:8" x14ac:dyDescent="0.25">
      <c r="C1123" s="5" t="s">
        <v>14</v>
      </c>
      <c r="D1123" s="6" t="s">
        <v>365</v>
      </c>
      <c r="E1123" s="5" t="s">
        <v>366</v>
      </c>
    </row>
    <row r="1124" spans="1:8" x14ac:dyDescent="0.25">
      <c r="C1124" s="5" t="s">
        <v>51</v>
      </c>
      <c r="D1124" s="6" t="s">
        <v>36</v>
      </c>
      <c r="E1124" s="5" t="s">
        <v>462</v>
      </c>
    </row>
    <row r="1126" spans="1:8" x14ac:dyDescent="0.25">
      <c r="A1126" s="1" t="s">
        <v>865</v>
      </c>
      <c r="B1126" s="1">
        <v>1</v>
      </c>
      <c r="C1126" s="1" t="s">
        <v>468</v>
      </c>
      <c r="D1126" s="7" t="s">
        <v>120</v>
      </c>
      <c r="E1126" s="1" t="s">
        <v>469</v>
      </c>
      <c r="F1126" s="8">
        <v>18.809999999999999</v>
      </c>
      <c r="G1126" s="9">
        <v>12</v>
      </c>
      <c r="H1126" s="10">
        <f t="shared" ref="H1126:H1137" si="36">ROUND(ROUND(F1126,2)*ROUND(G1126,3),2)</f>
        <v>225.72</v>
      </c>
    </row>
    <row r="1127" spans="1:8" x14ac:dyDescent="0.25">
      <c r="A1127" s="1" t="s">
        <v>865</v>
      </c>
      <c r="B1127" s="1">
        <v>2</v>
      </c>
      <c r="C1127" s="1" t="s">
        <v>470</v>
      </c>
      <c r="D1127" s="7" t="s">
        <v>19</v>
      </c>
      <c r="E1127" s="1" t="s">
        <v>471</v>
      </c>
      <c r="F1127" s="8">
        <v>3.51</v>
      </c>
      <c r="G1127" s="9">
        <v>150</v>
      </c>
      <c r="H1127" s="10">
        <f t="shared" si="36"/>
        <v>526.5</v>
      </c>
    </row>
    <row r="1128" spans="1:8" x14ac:dyDescent="0.25">
      <c r="A1128" s="1" t="s">
        <v>865</v>
      </c>
      <c r="B1128" s="1">
        <v>3</v>
      </c>
      <c r="C1128" s="1" t="s">
        <v>466</v>
      </c>
      <c r="D1128" s="7" t="s">
        <v>120</v>
      </c>
      <c r="E1128" s="1" t="s">
        <v>467</v>
      </c>
      <c r="F1128" s="8">
        <v>15.54</v>
      </c>
      <c r="G1128" s="9">
        <v>2</v>
      </c>
      <c r="H1128" s="10">
        <f t="shared" si="36"/>
        <v>31.08</v>
      </c>
    </row>
    <row r="1129" spans="1:8" x14ac:dyDescent="0.25">
      <c r="A1129" s="1" t="s">
        <v>865</v>
      </c>
      <c r="B1129" s="1">
        <v>4</v>
      </c>
      <c r="C1129" s="1" t="s">
        <v>472</v>
      </c>
      <c r="D1129" s="7" t="s">
        <v>120</v>
      </c>
      <c r="E1129" s="1" t="s">
        <v>473</v>
      </c>
      <c r="F1129" s="8">
        <v>20.25</v>
      </c>
      <c r="G1129" s="9">
        <v>2</v>
      </c>
      <c r="H1129" s="10">
        <f t="shared" si="36"/>
        <v>40.5</v>
      </c>
    </row>
    <row r="1130" spans="1:8" x14ac:dyDescent="0.25">
      <c r="A1130" s="1" t="s">
        <v>865</v>
      </c>
      <c r="B1130" s="1">
        <v>5</v>
      </c>
      <c r="C1130" s="1" t="s">
        <v>491</v>
      </c>
      <c r="D1130" s="7" t="s">
        <v>19</v>
      </c>
      <c r="E1130" s="1" t="s">
        <v>492</v>
      </c>
      <c r="F1130" s="8">
        <v>49.22</v>
      </c>
      <c r="G1130" s="9">
        <v>20</v>
      </c>
      <c r="H1130" s="10">
        <f t="shared" si="36"/>
        <v>984.4</v>
      </c>
    </row>
    <row r="1131" spans="1:8" x14ac:dyDescent="0.25">
      <c r="A1131" s="1" t="s">
        <v>865</v>
      </c>
      <c r="B1131" s="1">
        <v>6</v>
      </c>
      <c r="C1131" s="1" t="s">
        <v>811</v>
      </c>
      <c r="D1131" s="7" t="s">
        <v>19</v>
      </c>
      <c r="E1131" s="1" t="s">
        <v>812</v>
      </c>
      <c r="F1131" s="8">
        <v>15.69</v>
      </c>
      <c r="G1131" s="9">
        <v>240</v>
      </c>
      <c r="H1131" s="10">
        <f t="shared" si="36"/>
        <v>3765.6</v>
      </c>
    </row>
    <row r="1132" spans="1:8" x14ac:dyDescent="0.25">
      <c r="A1132" s="1" t="s">
        <v>865</v>
      </c>
      <c r="B1132" s="1">
        <v>7</v>
      </c>
      <c r="C1132" s="1" t="s">
        <v>499</v>
      </c>
      <c r="D1132" s="7" t="s">
        <v>120</v>
      </c>
      <c r="E1132" s="1" t="s">
        <v>500</v>
      </c>
      <c r="F1132" s="8">
        <v>191.65</v>
      </c>
      <c r="G1132" s="9">
        <v>5</v>
      </c>
      <c r="H1132" s="10">
        <f t="shared" si="36"/>
        <v>958.25</v>
      </c>
    </row>
    <row r="1133" spans="1:8" x14ac:dyDescent="0.25">
      <c r="A1133" s="1" t="s">
        <v>865</v>
      </c>
      <c r="B1133" s="1">
        <v>8</v>
      </c>
      <c r="C1133" s="1" t="s">
        <v>495</v>
      </c>
      <c r="D1133" s="7" t="s">
        <v>120</v>
      </c>
      <c r="E1133" s="1" t="s">
        <v>496</v>
      </c>
      <c r="F1133" s="8">
        <v>73.260000000000005</v>
      </c>
      <c r="G1133" s="9">
        <v>1</v>
      </c>
      <c r="H1133" s="10">
        <f t="shared" si="36"/>
        <v>73.260000000000005</v>
      </c>
    </row>
    <row r="1134" spans="1:8" x14ac:dyDescent="0.25">
      <c r="A1134" s="1" t="s">
        <v>865</v>
      </c>
      <c r="B1134" s="1">
        <v>9</v>
      </c>
      <c r="C1134" s="1" t="s">
        <v>478</v>
      </c>
      <c r="D1134" s="7" t="s">
        <v>19</v>
      </c>
      <c r="E1134" s="1" t="s">
        <v>479</v>
      </c>
      <c r="F1134" s="8">
        <v>6.26</v>
      </c>
      <c r="G1134" s="9">
        <v>10</v>
      </c>
      <c r="H1134" s="10">
        <f t="shared" si="36"/>
        <v>62.6</v>
      </c>
    </row>
    <row r="1135" spans="1:8" x14ac:dyDescent="0.25">
      <c r="A1135" s="1" t="s">
        <v>865</v>
      </c>
      <c r="B1135" s="1">
        <v>10</v>
      </c>
      <c r="C1135" s="1" t="s">
        <v>513</v>
      </c>
      <c r="D1135" s="7" t="s">
        <v>19</v>
      </c>
      <c r="E1135" s="1" t="s">
        <v>514</v>
      </c>
      <c r="F1135" s="8">
        <v>3.18</v>
      </c>
      <c r="G1135" s="9">
        <v>50</v>
      </c>
      <c r="H1135" s="10">
        <f t="shared" si="36"/>
        <v>159</v>
      </c>
    </row>
    <row r="1136" spans="1:8" x14ac:dyDescent="0.25">
      <c r="A1136" s="1" t="s">
        <v>865</v>
      </c>
      <c r="B1136" s="1">
        <v>11</v>
      </c>
      <c r="C1136" s="1" t="s">
        <v>515</v>
      </c>
      <c r="D1136" s="7" t="s">
        <v>19</v>
      </c>
      <c r="E1136" s="1" t="s">
        <v>516</v>
      </c>
      <c r="F1136" s="8">
        <v>4.8899999999999997</v>
      </c>
      <c r="G1136" s="9">
        <v>50</v>
      </c>
      <c r="H1136" s="10">
        <f t="shared" si="36"/>
        <v>244.5</v>
      </c>
    </row>
    <row r="1137" spans="1:8" x14ac:dyDescent="0.25">
      <c r="A1137" s="1" t="s">
        <v>865</v>
      </c>
      <c r="B1137" s="1">
        <v>12</v>
      </c>
      <c r="C1137" s="1" t="s">
        <v>489</v>
      </c>
      <c r="D1137" s="7" t="s">
        <v>19</v>
      </c>
      <c r="E1137" s="1" t="s">
        <v>490</v>
      </c>
      <c r="F1137" s="8">
        <v>46.87</v>
      </c>
      <c r="G1137" s="9">
        <v>50</v>
      </c>
      <c r="H1137" s="10">
        <f t="shared" si="36"/>
        <v>2343.5</v>
      </c>
    </row>
    <row r="1138" spans="1:8" x14ac:dyDescent="0.25">
      <c r="E1138" s="5" t="s">
        <v>35</v>
      </c>
      <c r="F1138" s="5"/>
      <c r="G1138" s="5"/>
      <c r="H1138" s="11">
        <f>SUM(H1126:H1137)</f>
        <v>9414.91</v>
      </c>
    </row>
    <row r="1140" spans="1:8" x14ac:dyDescent="0.25">
      <c r="C1140" s="5" t="s">
        <v>8</v>
      </c>
      <c r="D1140" s="6" t="s">
        <v>9</v>
      </c>
      <c r="E1140" s="5" t="s">
        <v>10</v>
      </c>
    </row>
    <row r="1141" spans="1:8" x14ac:dyDescent="0.25">
      <c r="C1141" s="5" t="s">
        <v>11</v>
      </c>
      <c r="D1141" s="6" t="s">
        <v>824</v>
      </c>
      <c r="E1141" s="5" t="s">
        <v>825</v>
      </c>
    </row>
    <row r="1142" spans="1:8" x14ac:dyDescent="0.25">
      <c r="C1142" s="5" t="s">
        <v>14</v>
      </c>
      <c r="D1142" s="6" t="s">
        <v>365</v>
      </c>
      <c r="E1142" s="5" t="s">
        <v>366</v>
      </c>
    </row>
    <row r="1143" spans="1:8" x14ac:dyDescent="0.25">
      <c r="C1143" s="5" t="s">
        <v>51</v>
      </c>
      <c r="D1143" s="6" t="s">
        <v>49</v>
      </c>
      <c r="E1143" s="5" t="s">
        <v>539</v>
      </c>
    </row>
    <row r="1145" spans="1:8" x14ac:dyDescent="0.25">
      <c r="A1145" s="1" t="s">
        <v>866</v>
      </c>
      <c r="B1145" s="1">
        <v>1</v>
      </c>
      <c r="C1145" s="1" t="s">
        <v>541</v>
      </c>
      <c r="D1145" s="7" t="s">
        <v>29</v>
      </c>
      <c r="E1145" s="1" t="s">
        <v>542</v>
      </c>
      <c r="F1145" s="8">
        <v>5.69</v>
      </c>
      <c r="G1145" s="9">
        <v>140</v>
      </c>
      <c r="H1145" s="10">
        <f>ROUND(ROUND(F1145,2)*ROUND(G1145,3),2)</f>
        <v>796.6</v>
      </c>
    </row>
    <row r="1146" spans="1:8" x14ac:dyDescent="0.25">
      <c r="A1146" s="1" t="s">
        <v>866</v>
      </c>
      <c r="B1146" s="1">
        <v>2</v>
      </c>
      <c r="C1146" s="1" t="s">
        <v>543</v>
      </c>
      <c r="D1146" s="7" t="s">
        <v>120</v>
      </c>
      <c r="E1146" s="1" t="s">
        <v>544</v>
      </c>
      <c r="F1146" s="8">
        <v>23.45</v>
      </c>
      <c r="G1146" s="9">
        <v>15</v>
      </c>
      <c r="H1146" s="10">
        <f>ROUND(ROUND(F1146,2)*ROUND(G1146,3),2)</f>
        <v>351.75</v>
      </c>
    </row>
    <row r="1147" spans="1:8" x14ac:dyDescent="0.25">
      <c r="E1147" s="5" t="s">
        <v>35</v>
      </c>
      <c r="F1147" s="5"/>
      <c r="G1147" s="5"/>
      <c r="H1147" s="11">
        <f>SUM(H1145:H1146)</f>
        <v>1148.3499999999999</v>
      </c>
    </row>
    <row r="1149" spans="1:8" x14ac:dyDescent="0.25">
      <c r="C1149" s="5" t="s">
        <v>8</v>
      </c>
      <c r="D1149" s="6" t="s">
        <v>9</v>
      </c>
      <c r="E1149" s="5" t="s">
        <v>10</v>
      </c>
    </row>
    <row r="1150" spans="1:8" x14ac:dyDescent="0.25">
      <c r="C1150" s="5" t="s">
        <v>11</v>
      </c>
      <c r="D1150" s="6" t="s">
        <v>824</v>
      </c>
      <c r="E1150" s="5" t="s">
        <v>825</v>
      </c>
    </row>
    <row r="1151" spans="1:8" x14ac:dyDescent="0.25">
      <c r="C1151" s="5" t="s">
        <v>14</v>
      </c>
      <c r="D1151" s="6" t="s">
        <v>547</v>
      </c>
      <c r="E1151" s="5" t="s">
        <v>548</v>
      </c>
    </row>
    <row r="1153" spans="1:8" ht="34.5" x14ac:dyDescent="0.25">
      <c r="A1153" s="1" t="s">
        <v>867</v>
      </c>
      <c r="B1153" s="1">
        <v>1</v>
      </c>
      <c r="C1153" s="1" t="s">
        <v>868</v>
      </c>
      <c r="D1153" s="7" t="s">
        <v>120</v>
      </c>
      <c r="E1153" s="12" t="s">
        <v>551</v>
      </c>
      <c r="F1153" s="8">
        <v>2500</v>
      </c>
      <c r="G1153" s="9">
        <v>1</v>
      </c>
      <c r="H1153" s="10">
        <f>ROUND(ROUND(F1153,2)*ROUND(G1153,3),2)</f>
        <v>2500</v>
      </c>
    </row>
    <row r="1154" spans="1:8" x14ac:dyDescent="0.25">
      <c r="E1154" s="5" t="s">
        <v>35</v>
      </c>
      <c r="F1154" s="5"/>
      <c r="G1154" s="5"/>
      <c r="H1154" s="11">
        <f>SUM(H1153:H1153)</f>
        <v>2500</v>
      </c>
    </row>
    <row r="1156" spans="1:8" x14ac:dyDescent="0.25">
      <c r="C1156" s="5" t="s">
        <v>8</v>
      </c>
      <c r="D1156" s="6" t="s">
        <v>9</v>
      </c>
      <c r="E1156" s="5" t="s">
        <v>10</v>
      </c>
    </row>
    <row r="1157" spans="1:8" x14ac:dyDescent="0.25">
      <c r="C1157" s="5" t="s">
        <v>11</v>
      </c>
      <c r="D1157" s="6" t="s">
        <v>824</v>
      </c>
      <c r="E1157" s="5" t="s">
        <v>825</v>
      </c>
    </row>
    <row r="1158" spans="1:8" x14ac:dyDescent="0.25">
      <c r="C1158" s="5" t="s">
        <v>14</v>
      </c>
      <c r="D1158" s="6" t="s">
        <v>552</v>
      </c>
      <c r="E1158" s="5" t="s">
        <v>553</v>
      </c>
    </row>
    <row r="1160" spans="1:8" x14ac:dyDescent="0.25">
      <c r="A1160" s="1" t="s">
        <v>869</v>
      </c>
      <c r="B1160" s="1">
        <v>1</v>
      </c>
      <c r="C1160" s="1" t="s">
        <v>555</v>
      </c>
      <c r="D1160" s="7" t="s">
        <v>22</v>
      </c>
      <c r="E1160" s="1" t="s">
        <v>556</v>
      </c>
      <c r="F1160" s="8">
        <v>10.5</v>
      </c>
      <c r="G1160" s="9">
        <v>167.4</v>
      </c>
      <c r="H1160" s="10">
        <f>ROUND(ROUND(F1160,2)*ROUND(G1160,3),2)</f>
        <v>1757.7</v>
      </c>
    </row>
    <row r="1161" spans="1:8" x14ac:dyDescent="0.25">
      <c r="A1161" s="1" t="s">
        <v>869</v>
      </c>
      <c r="B1161" s="1">
        <v>2</v>
      </c>
      <c r="C1161" s="1" t="s">
        <v>557</v>
      </c>
      <c r="D1161" s="7" t="s">
        <v>22</v>
      </c>
      <c r="E1161" s="1" t="s">
        <v>558</v>
      </c>
      <c r="F1161" s="8">
        <v>21.49</v>
      </c>
      <c r="G1161" s="9">
        <v>167.4</v>
      </c>
      <c r="H1161" s="10">
        <f>ROUND(ROUND(F1161,2)*ROUND(G1161,3),2)</f>
        <v>3597.43</v>
      </c>
    </row>
    <row r="1162" spans="1:8" x14ac:dyDescent="0.25">
      <c r="E1162" s="5" t="s">
        <v>35</v>
      </c>
      <c r="F1162" s="5"/>
      <c r="G1162" s="5"/>
      <c r="H1162" s="11">
        <f>SUM(H1160:H1161)</f>
        <v>5355.13</v>
      </c>
    </row>
    <row r="1164" spans="1:8" x14ac:dyDescent="0.25">
      <c r="C1164" s="5" t="s">
        <v>8</v>
      </c>
      <c r="D1164" s="6" t="s">
        <v>9</v>
      </c>
      <c r="E1164" s="5" t="s">
        <v>10</v>
      </c>
    </row>
    <row r="1165" spans="1:8" x14ac:dyDescent="0.25">
      <c r="C1165" s="5" t="s">
        <v>11</v>
      </c>
      <c r="D1165" s="6" t="s">
        <v>824</v>
      </c>
      <c r="E1165" s="5" t="s">
        <v>825</v>
      </c>
    </row>
    <row r="1166" spans="1:8" x14ac:dyDescent="0.25">
      <c r="C1166" s="5" t="s">
        <v>14</v>
      </c>
      <c r="D1166" s="6" t="s">
        <v>559</v>
      </c>
      <c r="E1166" s="5" t="s">
        <v>560</v>
      </c>
    </row>
    <row r="1168" spans="1:8" ht="102" x14ac:dyDescent="0.25">
      <c r="A1168" s="1" t="s">
        <v>870</v>
      </c>
      <c r="B1168" s="1">
        <v>1</v>
      </c>
      <c r="C1168" s="1" t="s">
        <v>871</v>
      </c>
      <c r="D1168" s="7" t="s">
        <v>240</v>
      </c>
      <c r="E1168" s="12" t="s">
        <v>563</v>
      </c>
      <c r="F1168" s="8">
        <v>5400</v>
      </c>
      <c r="G1168" s="9">
        <v>1</v>
      </c>
      <c r="H1168" s="10">
        <f>ROUND(ROUND(F1168,2)*ROUND(G1168,3),2)</f>
        <v>5400</v>
      </c>
    </row>
    <row r="1169" spans="5:8" x14ac:dyDescent="0.25">
      <c r="E1169" s="5" t="s">
        <v>35</v>
      </c>
      <c r="F1169" s="5"/>
      <c r="G1169" s="5"/>
      <c r="H1169" s="11">
        <f>SUM(H1168:H1168)</f>
        <v>5400</v>
      </c>
    </row>
    <row r="1171" spans="5:8" x14ac:dyDescent="0.25">
      <c r="E1171" s="13" t="s">
        <v>872</v>
      </c>
      <c r="G1171" s="28" t="s">
        <v>1937</v>
      </c>
      <c r="H1171" s="14">
        <f>SUM(H9:H1170)/2</f>
        <v>2949208.7199999979</v>
      </c>
    </row>
    <row r="1172" spans="5:8" x14ac:dyDescent="0.25">
      <c r="G1172" s="28" t="s">
        <v>1938</v>
      </c>
      <c r="H1172" s="14">
        <f>H1171*1.19</f>
        <v>3509558.3767999974</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94"/>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1" t="s">
        <v>0</v>
      </c>
      <c r="F1" s="31" t="s">
        <v>0</v>
      </c>
      <c r="G1" s="31" t="s">
        <v>0</v>
      </c>
      <c r="H1" s="31" t="s">
        <v>0</v>
      </c>
    </row>
    <row r="2" spans="1:8" x14ac:dyDescent="0.25">
      <c r="E2" s="31" t="s">
        <v>1</v>
      </c>
      <c r="F2" s="31" t="s">
        <v>1</v>
      </c>
      <c r="G2" s="31" t="s">
        <v>1</v>
      </c>
      <c r="H2" s="31" t="s">
        <v>1</v>
      </c>
    </row>
    <row r="3" spans="1:8" x14ac:dyDescent="0.25">
      <c r="E3" s="31" t="s">
        <v>2</v>
      </c>
      <c r="F3" s="31" t="s">
        <v>2</v>
      </c>
      <c r="G3" s="31" t="s">
        <v>2</v>
      </c>
      <c r="H3" s="31" t="s">
        <v>2</v>
      </c>
    </row>
    <row r="4" spans="1:8" x14ac:dyDescent="0.25">
      <c r="E4" s="31" t="s">
        <v>3</v>
      </c>
      <c r="F4" s="31" t="s">
        <v>3</v>
      </c>
      <c r="G4" s="31" t="s">
        <v>3</v>
      </c>
      <c r="H4" s="31" t="s">
        <v>3</v>
      </c>
    </row>
    <row r="6" spans="1:8" ht="18.75" x14ac:dyDescent="0.3">
      <c r="C6" s="32" t="s">
        <v>876</v>
      </c>
      <c r="D6" s="32" t="s">
        <v>876</v>
      </c>
      <c r="E6" s="32" t="s">
        <v>876</v>
      </c>
      <c r="F6" s="32" t="s">
        <v>876</v>
      </c>
      <c r="G6" s="32" t="s">
        <v>876</v>
      </c>
    </row>
    <row r="10" spans="1:8" x14ac:dyDescent="0.25">
      <c r="B10" t="s">
        <v>877</v>
      </c>
      <c r="C10" s="15" t="s">
        <v>8</v>
      </c>
      <c r="D10" s="16" t="s">
        <v>9</v>
      </c>
      <c r="E10" s="15" t="s">
        <v>10</v>
      </c>
    </row>
    <row r="11" spans="1:8" x14ac:dyDescent="0.25">
      <c r="B11" t="s">
        <v>877</v>
      </c>
      <c r="C11" s="15" t="s">
        <v>11</v>
      </c>
      <c r="D11" s="16" t="s">
        <v>12</v>
      </c>
      <c r="E11" s="15" t="s">
        <v>13</v>
      </c>
    </row>
    <row r="12" spans="1:8" x14ac:dyDescent="0.25">
      <c r="B12" t="s">
        <v>877</v>
      </c>
      <c r="C12" s="15" t="s">
        <v>14</v>
      </c>
      <c r="D12" s="16" t="s">
        <v>15</v>
      </c>
      <c r="E12" s="15" t="s">
        <v>16</v>
      </c>
    </row>
    <row r="14" spans="1:8" ht="45" customHeight="1" x14ac:dyDescent="0.25">
      <c r="A14" s="17" t="s">
        <v>878</v>
      </c>
      <c r="B14" s="17" t="s">
        <v>879</v>
      </c>
      <c r="C14" s="17" t="s">
        <v>18</v>
      </c>
      <c r="D14" s="18" t="s">
        <v>19</v>
      </c>
      <c r="E14" s="30" t="s">
        <v>20</v>
      </c>
      <c r="F14" s="30" t="s">
        <v>20</v>
      </c>
      <c r="G14" s="19">
        <f>SUM(G15:G16)</f>
        <v>170</v>
      </c>
    </row>
    <row r="15" spans="1:8" x14ac:dyDescent="0.25">
      <c r="A15" s="20"/>
      <c r="B15" s="20" t="s">
        <v>880</v>
      </c>
      <c r="C15" s="21" t="s">
        <v>881</v>
      </c>
      <c r="D15" s="21" t="s">
        <v>882</v>
      </c>
      <c r="E15" s="21" t="s">
        <v>883</v>
      </c>
      <c r="F15" s="21" t="s">
        <v>884</v>
      </c>
      <c r="G15" s="22"/>
    </row>
    <row r="16" spans="1:8" x14ac:dyDescent="0.25">
      <c r="A16" s="23" t="s">
        <v>885</v>
      </c>
      <c r="B16" s="23"/>
      <c r="C16" s="24"/>
      <c r="D16" s="24">
        <v>170</v>
      </c>
      <c r="E16" s="24"/>
      <c r="F16" s="24"/>
      <c r="G16" s="24">
        <f>PRODUCT(C16:F16)</f>
        <v>170</v>
      </c>
    </row>
    <row r="18" spans="1:7" ht="45" customHeight="1" x14ac:dyDescent="0.25">
      <c r="A18" s="17" t="s">
        <v>886</v>
      </c>
      <c r="B18" s="17" t="s">
        <v>879</v>
      </c>
      <c r="C18" s="17" t="s">
        <v>21</v>
      </c>
      <c r="D18" s="18" t="s">
        <v>22</v>
      </c>
      <c r="E18" s="30" t="s">
        <v>23</v>
      </c>
      <c r="F18" s="30" t="s">
        <v>23</v>
      </c>
      <c r="G18" s="19">
        <f>SUM(G19:G24)</f>
        <v>101</v>
      </c>
    </row>
    <row r="19" spans="1:7" x14ac:dyDescent="0.25">
      <c r="A19" s="20"/>
      <c r="B19" s="20" t="s">
        <v>880</v>
      </c>
      <c r="C19" s="21" t="s">
        <v>881</v>
      </c>
      <c r="D19" s="21" t="s">
        <v>882</v>
      </c>
      <c r="E19" s="21" t="s">
        <v>884</v>
      </c>
      <c r="F19" s="21" t="s">
        <v>887</v>
      </c>
      <c r="G19" s="22"/>
    </row>
    <row r="20" spans="1:7" x14ac:dyDescent="0.25">
      <c r="A20" s="23" t="s">
        <v>888</v>
      </c>
      <c r="B20" s="23"/>
      <c r="C20" s="24"/>
      <c r="D20" s="24">
        <v>8</v>
      </c>
      <c r="E20" s="24">
        <v>3</v>
      </c>
      <c r="F20" s="24">
        <v>0.5</v>
      </c>
      <c r="G20" s="24">
        <f>PRODUCT(C20:F20)</f>
        <v>12</v>
      </c>
    </row>
    <row r="21" spans="1:7" x14ac:dyDescent="0.25">
      <c r="A21" s="23"/>
      <c r="B21" s="23"/>
      <c r="C21" s="24"/>
      <c r="D21" s="24">
        <v>7</v>
      </c>
      <c r="E21" s="24">
        <v>3</v>
      </c>
      <c r="F21" s="24">
        <v>0.5</v>
      </c>
      <c r="G21" s="24">
        <f>PRODUCT(C21:F21)</f>
        <v>10.5</v>
      </c>
    </row>
    <row r="22" spans="1:7" x14ac:dyDescent="0.25">
      <c r="A22" s="23"/>
      <c r="B22" s="23"/>
      <c r="C22" s="24"/>
      <c r="D22" s="24">
        <v>4</v>
      </c>
      <c r="E22" s="24">
        <v>3</v>
      </c>
      <c r="F22" s="24">
        <v>0.5</v>
      </c>
      <c r="G22" s="24">
        <f>PRODUCT(C22:F22)</f>
        <v>6</v>
      </c>
    </row>
    <row r="23" spans="1:7" x14ac:dyDescent="0.25">
      <c r="A23" s="20"/>
      <c r="B23" s="20" t="s">
        <v>880</v>
      </c>
      <c r="C23" s="21" t="s">
        <v>881</v>
      </c>
      <c r="D23" s="21" t="s">
        <v>882</v>
      </c>
      <c r="E23" s="21" t="s">
        <v>889</v>
      </c>
      <c r="F23" s="21" t="s">
        <v>890</v>
      </c>
      <c r="G23" s="22"/>
    </row>
    <row r="24" spans="1:7" x14ac:dyDescent="0.25">
      <c r="A24" s="23" t="s">
        <v>891</v>
      </c>
      <c r="B24" s="23"/>
      <c r="C24" s="24"/>
      <c r="D24" s="24"/>
      <c r="E24" s="24">
        <v>145</v>
      </c>
      <c r="F24" s="24">
        <v>0.5</v>
      </c>
      <c r="G24" s="24">
        <f>PRODUCT(C24:F24)</f>
        <v>72.5</v>
      </c>
    </row>
    <row r="26" spans="1:7" ht="45" customHeight="1" x14ac:dyDescent="0.25">
      <c r="A26" s="17" t="s">
        <v>892</v>
      </c>
      <c r="B26" s="17" t="s">
        <v>879</v>
      </c>
      <c r="C26" s="17" t="s">
        <v>24</v>
      </c>
      <c r="D26" s="18" t="s">
        <v>22</v>
      </c>
      <c r="E26" s="30" t="s">
        <v>25</v>
      </c>
      <c r="F26" s="30" t="s">
        <v>25</v>
      </c>
      <c r="G26" s="19">
        <f>SUM(G27:G29)</f>
        <v>20</v>
      </c>
    </row>
    <row r="27" spans="1:7" x14ac:dyDescent="0.25">
      <c r="A27" s="20" t="s">
        <v>893</v>
      </c>
      <c r="B27" s="20" t="s">
        <v>880</v>
      </c>
      <c r="C27" s="21" t="s">
        <v>881</v>
      </c>
      <c r="D27" s="21" t="s">
        <v>882</v>
      </c>
      <c r="E27" s="21" t="s">
        <v>894</v>
      </c>
      <c r="F27" s="21" t="s">
        <v>887</v>
      </c>
      <c r="G27" s="22"/>
    </row>
    <row r="28" spans="1:7" x14ac:dyDescent="0.25">
      <c r="A28" s="23" t="s">
        <v>888</v>
      </c>
      <c r="B28" s="23"/>
      <c r="C28" s="24"/>
      <c r="D28" s="24"/>
      <c r="E28" s="24">
        <v>10</v>
      </c>
      <c r="F28" s="24"/>
      <c r="G28" s="24">
        <f>PRODUCT(C28:F28)</f>
        <v>10</v>
      </c>
    </row>
    <row r="29" spans="1:7" x14ac:dyDescent="0.25">
      <c r="A29" s="23" t="s">
        <v>891</v>
      </c>
      <c r="B29" s="23"/>
      <c r="C29" s="24"/>
      <c r="D29" s="24"/>
      <c r="E29" s="24">
        <v>10</v>
      </c>
      <c r="F29" s="24"/>
      <c r="G29" s="24">
        <f>PRODUCT(C29:F29)</f>
        <v>10</v>
      </c>
    </row>
    <row r="31" spans="1:7" ht="45" customHeight="1" x14ac:dyDescent="0.25">
      <c r="A31" s="17" t="s">
        <v>895</v>
      </c>
      <c r="B31" s="17" t="s">
        <v>879</v>
      </c>
      <c r="C31" s="17" t="s">
        <v>26</v>
      </c>
      <c r="D31" s="18" t="s">
        <v>19</v>
      </c>
      <c r="E31" s="30" t="s">
        <v>27</v>
      </c>
      <c r="F31" s="30" t="s">
        <v>27</v>
      </c>
      <c r="G31" s="19">
        <f>SUM(G32:G34)</f>
        <v>98</v>
      </c>
    </row>
    <row r="32" spans="1:7" x14ac:dyDescent="0.25">
      <c r="A32" s="20"/>
      <c r="B32" s="20" t="s">
        <v>880</v>
      </c>
      <c r="C32" s="21" t="s">
        <v>881</v>
      </c>
      <c r="D32" s="21" t="s">
        <v>882</v>
      </c>
      <c r="E32" s="21" t="s">
        <v>883</v>
      </c>
      <c r="F32" s="21" t="s">
        <v>884</v>
      </c>
      <c r="G32" s="22"/>
    </row>
    <row r="33" spans="1:7" x14ac:dyDescent="0.25">
      <c r="A33" s="23" t="s">
        <v>896</v>
      </c>
      <c r="B33" s="23"/>
      <c r="C33" s="24"/>
      <c r="D33" s="24">
        <v>50</v>
      </c>
      <c r="E33" s="24"/>
      <c r="F33" s="24"/>
      <c r="G33" s="24">
        <f>PRODUCT(C33:F33)</f>
        <v>50</v>
      </c>
    </row>
    <row r="34" spans="1:7" x14ac:dyDescent="0.25">
      <c r="A34" s="23"/>
      <c r="B34" s="23"/>
      <c r="C34" s="24">
        <v>4</v>
      </c>
      <c r="D34" s="24">
        <v>12</v>
      </c>
      <c r="E34" s="24"/>
      <c r="F34" s="24"/>
      <c r="G34" s="24">
        <f>PRODUCT(C34:F34)</f>
        <v>48</v>
      </c>
    </row>
    <row r="36" spans="1:7" ht="45" customHeight="1" x14ac:dyDescent="0.25">
      <c r="A36" s="17" t="s">
        <v>897</v>
      </c>
      <c r="B36" s="17" t="s">
        <v>879</v>
      </c>
      <c r="C36" s="17" t="s">
        <v>28</v>
      </c>
      <c r="D36" s="18" t="s">
        <v>29</v>
      </c>
      <c r="E36" s="30" t="s">
        <v>30</v>
      </c>
      <c r="F36" s="30" t="s">
        <v>30</v>
      </c>
      <c r="G36" s="19">
        <f>SUM(G37:G38)</f>
        <v>649</v>
      </c>
    </row>
    <row r="37" spans="1:7" x14ac:dyDescent="0.25">
      <c r="A37" s="20"/>
      <c r="B37" s="20" t="s">
        <v>880</v>
      </c>
      <c r="C37" s="21" t="s">
        <v>881</v>
      </c>
      <c r="D37" s="21" t="s">
        <v>882</v>
      </c>
      <c r="E37" s="21" t="s">
        <v>889</v>
      </c>
      <c r="F37" s="21" t="s">
        <v>884</v>
      </c>
      <c r="G37" s="22"/>
    </row>
    <row r="38" spans="1:7" x14ac:dyDescent="0.25">
      <c r="A38" s="23" t="s">
        <v>896</v>
      </c>
      <c r="B38" s="23"/>
      <c r="C38" s="24"/>
      <c r="D38" s="24"/>
      <c r="E38" s="24">
        <v>649</v>
      </c>
      <c r="F38" s="24"/>
      <c r="G38" s="24">
        <f>PRODUCT(C38:F38)</f>
        <v>649</v>
      </c>
    </row>
    <row r="40" spans="1:7" ht="45" customHeight="1" x14ac:dyDescent="0.25">
      <c r="A40" s="17" t="s">
        <v>898</v>
      </c>
      <c r="B40" s="17" t="s">
        <v>879</v>
      </c>
      <c r="C40" s="17" t="s">
        <v>31</v>
      </c>
      <c r="D40" s="18" t="s">
        <v>19</v>
      </c>
      <c r="E40" s="30" t="s">
        <v>32</v>
      </c>
      <c r="F40" s="30" t="s">
        <v>32</v>
      </c>
      <c r="G40" s="19">
        <f>SUM(G41:G41)</f>
        <v>20</v>
      </c>
    </row>
    <row r="41" spans="1:7" x14ac:dyDescent="0.25">
      <c r="A41" s="23" t="s">
        <v>893</v>
      </c>
      <c r="B41" s="23"/>
      <c r="C41" s="24"/>
      <c r="D41" s="24">
        <v>20</v>
      </c>
      <c r="E41" s="24"/>
      <c r="F41" s="24"/>
      <c r="G41" s="24">
        <f>PRODUCT(C41:F41)</f>
        <v>20</v>
      </c>
    </row>
    <row r="43" spans="1:7" ht="45" customHeight="1" x14ac:dyDescent="0.25">
      <c r="A43" s="17" t="s">
        <v>899</v>
      </c>
      <c r="B43" s="17" t="s">
        <v>879</v>
      </c>
      <c r="C43" s="17" t="s">
        <v>33</v>
      </c>
      <c r="D43" s="18" t="s">
        <v>29</v>
      </c>
      <c r="E43" s="30" t="s">
        <v>34</v>
      </c>
      <c r="F43" s="30" t="s">
        <v>34</v>
      </c>
      <c r="G43" s="19">
        <f>SUM(G44:G45)</f>
        <v>120</v>
      </c>
    </row>
    <row r="44" spans="1:7" x14ac:dyDescent="0.25">
      <c r="A44" s="20" t="s">
        <v>893</v>
      </c>
      <c r="B44" s="20" t="s">
        <v>880</v>
      </c>
      <c r="C44" s="21" t="s">
        <v>881</v>
      </c>
      <c r="D44" s="21" t="s">
        <v>882</v>
      </c>
      <c r="E44" s="21" t="s">
        <v>900</v>
      </c>
      <c r="F44" s="21" t="s">
        <v>884</v>
      </c>
      <c r="G44" s="22"/>
    </row>
    <row r="45" spans="1:7" x14ac:dyDescent="0.25">
      <c r="A45" s="23" t="s">
        <v>901</v>
      </c>
      <c r="B45" s="23"/>
      <c r="C45" s="24"/>
      <c r="D45" s="24"/>
      <c r="E45" s="24">
        <v>120</v>
      </c>
      <c r="F45" s="24"/>
      <c r="G45" s="24">
        <f>PRODUCT(C45:F45)</f>
        <v>120</v>
      </c>
    </row>
    <row r="47" spans="1:7" x14ac:dyDescent="0.25">
      <c r="B47" t="s">
        <v>877</v>
      </c>
      <c r="C47" s="15" t="s">
        <v>8</v>
      </c>
      <c r="D47" s="16" t="s">
        <v>9</v>
      </c>
      <c r="E47" s="15" t="s">
        <v>10</v>
      </c>
    </row>
    <row r="48" spans="1:7" x14ac:dyDescent="0.25">
      <c r="B48" t="s">
        <v>877</v>
      </c>
      <c r="C48" s="15" t="s">
        <v>11</v>
      </c>
      <c r="D48" s="16" t="s">
        <v>12</v>
      </c>
      <c r="E48" s="15" t="s">
        <v>13</v>
      </c>
    </row>
    <row r="49" spans="1:7" x14ac:dyDescent="0.25">
      <c r="B49" t="s">
        <v>877</v>
      </c>
      <c r="C49" s="15" t="s">
        <v>14</v>
      </c>
      <c r="D49" s="16" t="s">
        <v>36</v>
      </c>
      <c r="E49" s="15" t="s">
        <v>37</v>
      </c>
    </row>
    <row r="51" spans="1:7" ht="45" customHeight="1" x14ac:dyDescent="0.25">
      <c r="A51" s="17" t="s">
        <v>902</v>
      </c>
      <c r="B51" s="17" t="s">
        <v>879</v>
      </c>
      <c r="C51" s="17" t="s">
        <v>39</v>
      </c>
      <c r="D51" s="18" t="s">
        <v>22</v>
      </c>
      <c r="E51" s="30" t="s">
        <v>40</v>
      </c>
      <c r="F51" s="30" t="s">
        <v>40</v>
      </c>
      <c r="G51" s="19">
        <f>SUM(G52:G56)</f>
        <v>2572.5</v>
      </c>
    </row>
    <row r="52" spans="1:7" x14ac:dyDescent="0.25">
      <c r="A52" s="20"/>
      <c r="B52" s="20" t="s">
        <v>880</v>
      </c>
      <c r="C52" s="21" t="s">
        <v>881</v>
      </c>
      <c r="D52" s="21" t="s">
        <v>882</v>
      </c>
      <c r="E52" s="21" t="s">
        <v>883</v>
      </c>
      <c r="F52" s="21" t="s">
        <v>884</v>
      </c>
      <c r="G52" s="22"/>
    </row>
    <row r="53" spans="1:7" x14ac:dyDescent="0.25">
      <c r="A53" s="23" t="s">
        <v>903</v>
      </c>
      <c r="B53" s="23"/>
      <c r="C53" s="24"/>
      <c r="D53" s="24"/>
      <c r="E53" s="24">
        <v>1515</v>
      </c>
      <c r="F53" s="24">
        <v>1.5</v>
      </c>
      <c r="G53" s="24">
        <f>PRODUCT(C53:F53)</f>
        <v>2272.5</v>
      </c>
    </row>
    <row r="54" spans="1:7" x14ac:dyDescent="0.25">
      <c r="A54" s="23" t="s">
        <v>904</v>
      </c>
      <c r="B54" s="23"/>
      <c r="C54" s="24"/>
      <c r="D54" s="24"/>
      <c r="E54" s="24">
        <v>120</v>
      </c>
      <c r="F54" s="24">
        <v>1.5</v>
      </c>
      <c r="G54" s="24">
        <f>PRODUCT(C54:F54)</f>
        <v>180</v>
      </c>
    </row>
    <row r="55" spans="1:7" x14ac:dyDescent="0.25">
      <c r="A55" s="23" t="s">
        <v>905</v>
      </c>
      <c r="B55" s="23"/>
      <c r="C55" s="24"/>
      <c r="D55" s="24">
        <v>320</v>
      </c>
      <c r="E55" s="24">
        <v>0.5</v>
      </c>
      <c r="F55" s="24">
        <v>0.5</v>
      </c>
      <c r="G55" s="24">
        <f>PRODUCT(C55:F55)</f>
        <v>80</v>
      </c>
    </row>
    <row r="56" spans="1:7" x14ac:dyDescent="0.25">
      <c r="A56" s="23"/>
      <c r="B56" s="23"/>
      <c r="C56" s="24"/>
      <c r="D56" s="24">
        <v>160</v>
      </c>
      <c r="E56" s="24">
        <v>0.5</v>
      </c>
      <c r="F56" s="24">
        <v>0.5</v>
      </c>
      <c r="G56" s="24">
        <f>PRODUCT(C56:F56)</f>
        <v>40</v>
      </c>
    </row>
    <row r="58" spans="1:7" ht="45" customHeight="1" x14ac:dyDescent="0.25">
      <c r="A58" s="17" t="s">
        <v>906</v>
      </c>
      <c r="B58" s="17" t="s">
        <v>879</v>
      </c>
      <c r="C58" s="17" t="s">
        <v>41</v>
      </c>
      <c r="D58" s="18" t="s">
        <v>22</v>
      </c>
      <c r="E58" s="30" t="s">
        <v>42</v>
      </c>
      <c r="F58" s="30" t="s">
        <v>42</v>
      </c>
      <c r="G58" s="19">
        <f>SUM(G59:G63)</f>
        <v>2572.5</v>
      </c>
    </row>
    <row r="59" spans="1:7" x14ac:dyDescent="0.25">
      <c r="A59" s="20"/>
      <c r="B59" s="20" t="s">
        <v>880</v>
      </c>
      <c r="C59" s="21" t="s">
        <v>881</v>
      </c>
      <c r="D59" s="21" t="s">
        <v>882</v>
      </c>
      <c r="E59" s="21" t="s">
        <v>883</v>
      </c>
      <c r="F59" s="21" t="s">
        <v>884</v>
      </c>
      <c r="G59" s="22"/>
    </row>
    <row r="60" spans="1:7" x14ac:dyDescent="0.25">
      <c r="A60" s="23" t="s">
        <v>903</v>
      </c>
      <c r="B60" s="23"/>
      <c r="C60" s="24"/>
      <c r="D60" s="24"/>
      <c r="E60" s="24">
        <v>1515</v>
      </c>
      <c r="F60" s="24">
        <v>1.5</v>
      </c>
      <c r="G60" s="24">
        <f>PRODUCT(C60:F60)</f>
        <v>2272.5</v>
      </c>
    </row>
    <row r="61" spans="1:7" x14ac:dyDescent="0.25">
      <c r="A61" s="23" t="s">
        <v>904</v>
      </c>
      <c r="B61" s="23"/>
      <c r="C61" s="24"/>
      <c r="D61" s="24"/>
      <c r="E61" s="24">
        <v>120</v>
      </c>
      <c r="F61" s="24">
        <v>1.5</v>
      </c>
      <c r="G61" s="24">
        <f>PRODUCT(C61:F61)</f>
        <v>180</v>
      </c>
    </row>
    <row r="62" spans="1:7" x14ac:dyDescent="0.25">
      <c r="A62" s="23" t="s">
        <v>905</v>
      </c>
      <c r="B62" s="23"/>
      <c r="C62" s="24"/>
      <c r="D62" s="24">
        <v>320</v>
      </c>
      <c r="E62" s="24">
        <v>0.5</v>
      </c>
      <c r="F62" s="24">
        <v>0.5</v>
      </c>
      <c r="G62" s="24">
        <f>PRODUCT(C62:F62)</f>
        <v>80</v>
      </c>
    </row>
    <row r="63" spans="1:7" x14ac:dyDescent="0.25">
      <c r="A63" s="23"/>
      <c r="B63" s="23"/>
      <c r="C63" s="24"/>
      <c r="D63" s="24">
        <v>160</v>
      </c>
      <c r="E63" s="24">
        <v>0.5</v>
      </c>
      <c r="F63" s="24">
        <v>0.5</v>
      </c>
      <c r="G63" s="24">
        <f>PRODUCT(C63:F63)</f>
        <v>40</v>
      </c>
    </row>
    <row r="65" spans="1:7" ht="45" customHeight="1" x14ac:dyDescent="0.25">
      <c r="A65" s="17" t="s">
        <v>907</v>
      </c>
      <c r="B65" s="17" t="s">
        <v>879</v>
      </c>
      <c r="C65" s="17" t="s">
        <v>43</v>
      </c>
      <c r="D65" s="18" t="s">
        <v>22</v>
      </c>
      <c r="E65" s="30" t="s">
        <v>44</v>
      </c>
      <c r="F65" s="30" t="s">
        <v>44</v>
      </c>
      <c r="G65" s="19">
        <f>SUM(G66:G68)</f>
        <v>2452.5</v>
      </c>
    </row>
    <row r="66" spans="1:7" x14ac:dyDescent="0.25">
      <c r="A66" s="20"/>
      <c r="B66" s="20" t="s">
        <v>880</v>
      </c>
      <c r="C66" s="21" t="s">
        <v>881</v>
      </c>
      <c r="D66" s="21" t="s">
        <v>882</v>
      </c>
      <c r="E66" s="21" t="s">
        <v>883</v>
      </c>
      <c r="F66" s="21" t="s">
        <v>884</v>
      </c>
      <c r="G66" s="22"/>
    </row>
    <row r="67" spans="1:7" x14ac:dyDescent="0.25">
      <c r="A67" s="23" t="s">
        <v>903</v>
      </c>
      <c r="B67" s="23"/>
      <c r="C67" s="24"/>
      <c r="D67" s="24"/>
      <c r="E67" s="24">
        <v>1515</v>
      </c>
      <c r="F67" s="24">
        <v>1.5</v>
      </c>
      <c r="G67" s="24">
        <f>PRODUCT(C67:F67)</f>
        <v>2272.5</v>
      </c>
    </row>
    <row r="68" spans="1:7" x14ac:dyDescent="0.25">
      <c r="A68" s="23" t="s">
        <v>904</v>
      </c>
      <c r="B68" s="23"/>
      <c r="C68" s="24"/>
      <c r="D68" s="24"/>
      <c r="E68" s="24">
        <v>120</v>
      </c>
      <c r="F68" s="24">
        <v>1.5</v>
      </c>
      <c r="G68" s="24">
        <f>PRODUCT(C68:F68)</f>
        <v>180</v>
      </c>
    </row>
    <row r="70" spans="1:7" ht="45" customHeight="1" x14ac:dyDescent="0.25">
      <c r="A70" s="17" t="s">
        <v>908</v>
      </c>
      <c r="B70" s="17" t="s">
        <v>879</v>
      </c>
      <c r="C70" s="17" t="s">
        <v>45</v>
      </c>
      <c r="D70" s="18" t="s">
        <v>22</v>
      </c>
      <c r="E70" s="30" t="s">
        <v>46</v>
      </c>
      <c r="F70" s="30" t="s">
        <v>46</v>
      </c>
      <c r="G70" s="19">
        <f>SUM(G71:G72)</f>
        <v>194.4</v>
      </c>
    </row>
    <row r="71" spans="1:7" x14ac:dyDescent="0.25">
      <c r="A71" s="25"/>
      <c r="B71" s="25" t="s">
        <v>874</v>
      </c>
      <c r="C71" s="26" t="s">
        <v>909</v>
      </c>
      <c r="D71" s="26" t="s">
        <v>900</v>
      </c>
      <c r="E71" s="26" t="s">
        <v>884</v>
      </c>
      <c r="F71" s="26"/>
      <c r="G71" s="27"/>
    </row>
    <row r="72" spans="1:7" x14ac:dyDescent="0.25">
      <c r="A72" s="23" t="s">
        <v>910</v>
      </c>
      <c r="B72" s="23"/>
      <c r="C72" s="24">
        <v>1.2</v>
      </c>
      <c r="D72" s="24">
        <v>162</v>
      </c>
      <c r="E72" s="24">
        <v>1</v>
      </c>
      <c r="F72" s="24"/>
      <c r="G72" s="24">
        <f>PRODUCT(C72:F72)</f>
        <v>194.4</v>
      </c>
    </row>
    <row r="74" spans="1:7" ht="45" customHeight="1" x14ac:dyDescent="0.25">
      <c r="A74" s="17" t="s">
        <v>911</v>
      </c>
      <c r="B74" s="17" t="s">
        <v>879</v>
      </c>
      <c r="C74" s="17" t="s">
        <v>47</v>
      </c>
      <c r="D74" s="18" t="s">
        <v>22</v>
      </c>
      <c r="E74" s="30" t="s">
        <v>48</v>
      </c>
      <c r="F74" s="30" t="s">
        <v>48</v>
      </c>
      <c r="G74" s="19">
        <f>SUM(G75:G77)</f>
        <v>120</v>
      </c>
    </row>
    <row r="75" spans="1:7" x14ac:dyDescent="0.25">
      <c r="A75" s="20"/>
      <c r="B75" s="20" t="s">
        <v>880</v>
      </c>
      <c r="C75" s="21" t="s">
        <v>881</v>
      </c>
      <c r="D75" s="21" t="s">
        <v>882</v>
      </c>
      <c r="E75" s="21" t="s">
        <v>883</v>
      </c>
      <c r="F75" s="21" t="s">
        <v>884</v>
      </c>
      <c r="G75" s="22"/>
    </row>
    <row r="76" spans="1:7" x14ac:dyDescent="0.25">
      <c r="A76" s="23"/>
      <c r="B76" s="23"/>
      <c r="C76" s="24"/>
      <c r="D76" s="24">
        <v>320</v>
      </c>
      <c r="E76" s="24">
        <v>0.5</v>
      </c>
      <c r="F76" s="24">
        <v>0.5</v>
      </c>
      <c r="G76" s="24">
        <f>PRODUCT(C76:F76)</f>
        <v>80</v>
      </c>
    </row>
    <row r="77" spans="1:7" x14ac:dyDescent="0.25">
      <c r="A77" s="23"/>
      <c r="B77" s="23"/>
      <c r="C77" s="24"/>
      <c r="D77" s="24">
        <v>160</v>
      </c>
      <c r="E77" s="24">
        <v>0.5</v>
      </c>
      <c r="F77" s="24">
        <v>0.5</v>
      </c>
      <c r="G77" s="24">
        <f>PRODUCT(C77:F77)</f>
        <v>40</v>
      </c>
    </row>
    <row r="79" spans="1:7" x14ac:dyDescent="0.25">
      <c r="B79" t="s">
        <v>877</v>
      </c>
      <c r="C79" s="15" t="s">
        <v>8</v>
      </c>
      <c r="D79" s="16" t="s">
        <v>9</v>
      </c>
      <c r="E79" s="15" t="s">
        <v>10</v>
      </c>
    </row>
    <row r="80" spans="1:7" x14ac:dyDescent="0.25">
      <c r="B80" t="s">
        <v>877</v>
      </c>
      <c r="C80" s="15" t="s">
        <v>11</v>
      </c>
      <c r="D80" s="16" t="s">
        <v>12</v>
      </c>
      <c r="E80" s="15" t="s">
        <v>13</v>
      </c>
    </row>
    <row r="81" spans="1:7" x14ac:dyDescent="0.25">
      <c r="B81" t="s">
        <v>877</v>
      </c>
      <c r="C81" s="15" t="s">
        <v>14</v>
      </c>
      <c r="D81" s="16" t="s">
        <v>49</v>
      </c>
      <c r="E81" s="15" t="s">
        <v>50</v>
      </c>
    </row>
    <row r="82" spans="1:7" x14ac:dyDescent="0.25">
      <c r="B82" t="s">
        <v>877</v>
      </c>
      <c r="C82" s="15" t="s">
        <v>51</v>
      </c>
      <c r="D82" s="16" t="s">
        <v>15</v>
      </c>
      <c r="E82" s="15" t="s">
        <v>52</v>
      </c>
    </row>
    <row r="84" spans="1:7" ht="45" customHeight="1" x14ac:dyDescent="0.25">
      <c r="A84" s="17" t="s">
        <v>912</v>
      </c>
      <c r="B84" s="17" t="s">
        <v>879</v>
      </c>
      <c r="C84" s="17" t="s">
        <v>54</v>
      </c>
      <c r="D84" s="18" t="s">
        <v>22</v>
      </c>
      <c r="E84" s="30" t="s">
        <v>55</v>
      </c>
      <c r="F84" s="30" t="s">
        <v>55</v>
      </c>
      <c r="G84" s="19">
        <f>SUM(G85:G89)</f>
        <v>50.290000000000006</v>
      </c>
    </row>
    <row r="85" spans="1:7" x14ac:dyDescent="0.25">
      <c r="A85" s="25"/>
      <c r="B85" s="25" t="s">
        <v>874</v>
      </c>
      <c r="C85" s="26" t="s">
        <v>909</v>
      </c>
      <c r="D85" s="26" t="s">
        <v>882</v>
      </c>
      <c r="E85" s="26" t="s">
        <v>883</v>
      </c>
      <c r="F85" s="26" t="s">
        <v>884</v>
      </c>
      <c r="G85" s="27"/>
    </row>
    <row r="86" spans="1:7" x14ac:dyDescent="0.25">
      <c r="A86" s="23" t="s">
        <v>913</v>
      </c>
      <c r="B86" s="23"/>
      <c r="C86" s="24">
        <v>1</v>
      </c>
      <c r="D86" s="24">
        <v>14</v>
      </c>
      <c r="E86" s="24">
        <v>0.3</v>
      </c>
      <c r="F86" s="24">
        <v>3</v>
      </c>
      <c r="G86" s="24">
        <f>PRODUCT(C86:F86)</f>
        <v>12.600000000000001</v>
      </c>
    </row>
    <row r="87" spans="1:7" x14ac:dyDescent="0.25">
      <c r="A87" s="23" t="s">
        <v>914</v>
      </c>
      <c r="B87" s="23"/>
      <c r="C87" s="24">
        <v>1</v>
      </c>
      <c r="D87" s="24">
        <v>19</v>
      </c>
      <c r="E87" s="24">
        <v>0.3</v>
      </c>
      <c r="F87" s="24">
        <v>4.2</v>
      </c>
      <c r="G87" s="24">
        <f>PRODUCT(C87:F87)</f>
        <v>23.94</v>
      </c>
    </row>
    <row r="88" spans="1:7" x14ac:dyDescent="0.25">
      <c r="A88" s="23" t="s">
        <v>915</v>
      </c>
      <c r="B88" s="23"/>
      <c r="C88" s="24">
        <v>1</v>
      </c>
      <c r="D88" s="24">
        <v>13</v>
      </c>
      <c r="E88" s="24">
        <v>0.5</v>
      </c>
      <c r="F88" s="24">
        <v>1.1000000000000001</v>
      </c>
      <c r="G88" s="24">
        <f>PRODUCT(C88:F88)</f>
        <v>7.15</v>
      </c>
    </row>
    <row r="89" spans="1:7" x14ac:dyDescent="0.25">
      <c r="A89" s="23" t="s">
        <v>915</v>
      </c>
      <c r="B89" s="23"/>
      <c r="C89" s="24">
        <v>1</v>
      </c>
      <c r="D89" s="24">
        <v>12</v>
      </c>
      <c r="E89" s="24">
        <v>0.5</v>
      </c>
      <c r="F89" s="24">
        <v>1.1000000000000001</v>
      </c>
      <c r="G89" s="24">
        <f>PRODUCT(C89:F89)</f>
        <v>6.6000000000000005</v>
      </c>
    </row>
    <row r="91" spans="1:7" ht="45" customHeight="1" x14ac:dyDescent="0.25">
      <c r="A91" s="17" t="s">
        <v>916</v>
      </c>
      <c r="B91" s="17" t="s">
        <v>879</v>
      </c>
      <c r="C91" s="17" t="s">
        <v>56</v>
      </c>
      <c r="D91" s="18" t="s">
        <v>22</v>
      </c>
      <c r="E91" s="30" t="s">
        <v>57</v>
      </c>
      <c r="F91" s="30" t="s">
        <v>57</v>
      </c>
      <c r="G91" s="19">
        <f>SUM(G92:G93)</f>
        <v>81</v>
      </c>
    </row>
    <row r="92" spans="1:7" x14ac:dyDescent="0.25">
      <c r="A92" s="25"/>
      <c r="B92" s="25" t="s">
        <v>874</v>
      </c>
      <c r="C92" s="26" t="s">
        <v>909</v>
      </c>
      <c r="D92" s="26" t="s">
        <v>900</v>
      </c>
      <c r="E92" s="26" t="s">
        <v>890</v>
      </c>
      <c r="F92" s="26"/>
      <c r="G92" s="27"/>
    </row>
    <row r="93" spans="1:7" x14ac:dyDescent="0.25">
      <c r="A93" s="23" t="s">
        <v>917</v>
      </c>
      <c r="B93" s="23"/>
      <c r="C93" s="24">
        <v>1</v>
      </c>
      <c r="D93" s="24">
        <v>162</v>
      </c>
      <c r="E93" s="24">
        <v>0.5</v>
      </c>
      <c r="F93" s="24"/>
      <c r="G93" s="24">
        <f>PRODUCT(C93:F93)</f>
        <v>81</v>
      </c>
    </row>
    <row r="95" spans="1:7" ht="45" customHeight="1" x14ac:dyDescent="0.25">
      <c r="A95" s="17" t="s">
        <v>918</v>
      </c>
      <c r="B95" s="17" t="s">
        <v>879</v>
      </c>
      <c r="C95" s="17" t="s">
        <v>58</v>
      </c>
      <c r="D95" s="18" t="s">
        <v>22</v>
      </c>
      <c r="E95" s="30" t="s">
        <v>59</v>
      </c>
      <c r="F95" s="30" t="s">
        <v>59</v>
      </c>
      <c r="G95" s="19">
        <f>SUM(G96:G97)</f>
        <v>1.8899999999999997</v>
      </c>
    </row>
    <row r="96" spans="1:7" x14ac:dyDescent="0.25">
      <c r="A96" s="25"/>
      <c r="B96" s="25" t="s">
        <v>874</v>
      </c>
      <c r="C96" s="26" t="s">
        <v>909</v>
      </c>
      <c r="D96" s="26" t="s">
        <v>919</v>
      </c>
      <c r="E96" s="26" t="s">
        <v>919</v>
      </c>
      <c r="F96" s="26" t="s">
        <v>884</v>
      </c>
      <c r="G96" s="27"/>
    </row>
    <row r="97" spans="1:7" x14ac:dyDescent="0.25">
      <c r="A97" s="23" t="s">
        <v>920</v>
      </c>
      <c r="B97" s="23"/>
      <c r="C97" s="24">
        <v>6</v>
      </c>
      <c r="D97" s="24">
        <v>0.3</v>
      </c>
      <c r="E97" s="24">
        <v>0.3</v>
      </c>
      <c r="F97" s="24">
        <v>3.5</v>
      </c>
      <c r="G97" s="24">
        <f>PRODUCT(C97:F97)</f>
        <v>1.8899999999999997</v>
      </c>
    </row>
    <row r="99" spans="1:7" ht="45" customHeight="1" x14ac:dyDescent="0.25">
      <c r="A99" s="17" t="s">
        <v>921</v>
      </c>
      <c r="B99" s="17" t="s">
        <v>879</v>
      </c>
      <c r="C99" s="17" t="s">
        <v>60</v>
      </c>
      <c r="D99" s="18" t="s">
        <v>22</v>
      </c>
      <c r="E99" s="30" t="s">
        <v>61</v>
      </c>
      <c r="F99" s="30" t="s">
        <v>61</v>
      </c>
      <c r="G99" s="19">
        <f>SUM(G100:G103)</f>
        <v>49.755000000000003</v>
      </c>
    </row>
    <row r="100" spans="1:7" x14ac:dyDescent="0.25">
      <c r="A100" s="25"/>
      <c r="B100" s="25" t="s">
        <v>874</v>
      </c>
      <c r="C100" s="26" t="s">
        <v>909</v>
      </c>
      <c r="D100" s="26" t="s">
        <v>900</v>
      </c>
      <c r="E100" s="26" t="s">
        <v>890</v>
      </c>
      <c r="F100" s="26"/>
      <c r="G100" s="27"/>
    </row>
    <row r="101" spans="1:7" x14ac:dyDescent="0.25">
      <c r="A101" s="23" t="s">
        <v>922</v>
      </c>
      <c r="B101" s="23"/>
      <c r="C101" s="24">
        <v>1</v>
      </c>
      <c r="D101" s="24">
        <v>148.30000000000001</v>
      </c>
      <c r="E101" s="24">
        <v>0.3</v>
      </c>
      <c r="F101" s="24"/>
      <c r="G101" s="24">
        <f>PRODUCT(C101:F101)</f>
        <v>44.49</v>
      </c>
    </row>
    <row r="102" spans="1:7" x14ac:dyDescent="0.25">
      <c r="A102" s="25"/>
      <c r="B102" s="25" t="s">
        <v>874</v>
      </c>
      <c r="C102" s="26" t="s">
        <v>909</v>
      </c>
      <c r="D102" s="26" t="s">
        <v>882</v>
      </c>
      <c r="E102" s="26" t="s">
        <v>883</v>
      </c>
      <c r="F102" s="26" t="s">
        <v>884</v>
      </c>
      <c r="G102" s="27"/>
    </row>
    <row r="103" spans="1:7" x14ac:dyDescent="0.25">
      <c r="A103" s="23" t="s">
        <v>923</v>
      </c>
      <c r="B103" s="23"/>
      <c r="C103" s="24">
        <v>3</v>
      </c>
      <c r="D103" s="24">
        <v>13</v>
      </c>
      <c r="E103" s="24">
        <v>0.3</v>
      </c>
      <c r="F103" s="24">
        <v>0.45</v>
      </c>
      <c r="G103" s="24">
        <f>PRODUCT(C103:F103)</f>
        <v>5.2649999999999997</v>
      </c>
    </row>
    <row r="105" spans="1:7" ht="45" customHeight="1" x14ac:dyDescent="0.25">
      <c r="A105" s="17" t="s">
        <v>924</v>
      </c>
      <c r="B105" s="17" t="s">
        <v>879</v>
      </c>
      <c r="C105" s="17" t="s">
        <v>62</v>
      </c>
      <c r="D105" s="18" t="s">
        <v>63</v>
      </c>
      <c r="E105" s="30" t="s">
        <v>64</v>
      </c>
      <c r="F105" s="30" t="s">
        <v>64</v>
      </c>
      <c r="G105" s="19">
        <f>SUM(G106:G108)</f>
        <v>18440.91</v>
      </c>
    </row>
    <row r="106" spans="1:7" x14ac:dyDescent="0.25">
      <c r="A106" s="23" t="s">
        <v>925</v>
      </c>
      <c r="B106" s="23"/>
      <c r="C106" s="24"/>
      <c r="D106" s="24"/>
      <c r="E106" s="24"/>
      <c r="F106" s="24"/>
      <c r="G106" s="24"/>
    </row>
    <row r="107" spans="1:7" x14ac:dyDescent="0.25">
      <c r="A107" s="23" t="s">
        <v>926</v>
      </c>
      <c r="B107" s="23"/>
      <c r="C107" s="24">
        <v>32650.2</v>
      </c>
      <c r="D107" s="24">
        <v>1</v>
      </c>
      <c r="E107" s="24"/>
      <c r="F107" s="24"/>
      <c r="G107" s="24">
        <f>PRODUCT(C107:F107)</f>
        <v>32650.2</v>
      </c>
    </row>
    <row r="108" spans="1:7" x14ac:dyDescent="0.25">
      <c r="A108" s="23" t="s">
        <v>927</v>
      </c>
      <c r="B108" s="23"/>
      <c r="C108" s="24">
        <v>-14209.29</v>
      </c>
      <c r="D108" s="24"/>
      <c r="E108" s="24"/>
      <c r="F108" s="24"/>
      <c r="G108" s="24">
        <f>PRODUCT(C108:F108)</f>
        <v>-14209.29</v>
      </c>
    </row>
    <row r="110" spans="1:7" ht="45" customHeight="1" x14ac:dyDescent="0.25">
      <c r="A110" s="17" t="s">
        <v>928</v>
      </c>
      <c r="B110" s="17" t="s">
        <v>879</v>
      </c>
      <c r="C110" s="17" t="s">
        <v>65</v>
      </c>
      <c r="D110" s="18" t="s">
        <v>63</v>
      </c>
      <c r="E110" s="30" t="s">
        <v>66</v>
      </c>
      <c r="F110" s="30" t="s">
        <v>66</v>
      </c>
      <c r="G110" s="19">
        <f>SUM(G111:G112)</f>
        <v>25678.82</v>
      </c>
    </row>
    <row r="111" spans="1:7" x14ac:dyDescent="0.25">
      <c r="A111" s="23" t="s">
        <v>925</v>
      </c>
      <c r="B111" s="23"/>
      <c r="C111" s="24"/>
      <c r="D111" s="24"/>
      <c r="E111" s="24"/>
      <c r="F111" s="24"/>
      <c r="G111" s="24"/>
    </row>
    <row r="112" spans="1:7" x14ac:dyDescent="0.25">
      <c r="A112" s="23" t="s">
        <v>917</v>
      </c>
      <c r="B112" s="23"/>
      <c r="C112" s="24">
        <v>25678.82</v>
      </c>
      <c r="D112" s="24">
        <v>1</v>
      </c>
      <c r="E112" s="24"/>
      <c r="F112" s="24"/>
      <c r="G112" s="24">
        <f>PRODUCT(C112:F112)</f>
        <v>25678.82</v>
      </c>
    </row>
    <row r="114" spans="1:7" ht="45" customHeight="1" x14ac:dyDescent="0.25">
      <c r="A114" s="17" t="s">
        <v>929</v>
      </c>
      <c r="B114" s="17" t="s">
        <v>879</v>
      </c>
      <c r="C114" s="17" t="s">
        <v>67</v>
      </c>
      <c r="D114" s="18" t="s">
        <v>63</v>
      </c>
      <c r="E114" s="30" t="s">
        <v>68</v>
      </c>
      <c r="F114" s="30" t="s">
        <v>68</v>
      </c>
      <c r="G114" s="19">
        <f>SUM(G115:G116)</f>
        <v>12248.4</v>
      </c>
    </row>
    <row r="115" spans="1:7" x14ac:dyDescent="0.25">
      <c r="A115" s="23" t="s">
        <v>925</v>
      </c>
      <c r="B115" s="23"/>
      <c r="C115" s="24"/>
      <c r="D115" s="24"/>
      <c r="E115" s="24"/>
      <c r="F115" s="24"/>
      <c r="G115" s="24"/>
    </row>
    <row r="116" spans="1:7" x14ac:dyDescent="0.25">
      <c r="A116" s="23" t="s">
        <v>930</v>
      </c>
      <c r="B116" s="23"/>
      <c r="C116" s="24">
        <v>12248.4</v>
      </c>
      <c r="D116" s="24">
        <v>1</v>
      </c>
      <c r="E116" s="24"/>
      <c r="F116" s="24"/>
      <c r="G116" s="24">
        <f>PRODUCT(C116:F116)</f>
        <v>12248.4</v>
      </c>
    </row>
    <row r="118" spans="1:7" ht="45" customHeight="1" x14ac:dyDescent="0.25">
      <c r="A118" s="17" t="s">
        <v>931</v>
      </c>
      <c r="B118" s="17" t="s">
        <v>879</v>
      </c>
      <c r="C118" s="17" t="s">
        <v>69</v>
      </c>
      <c r="D118" s="18" t="s">
        <v>63</v>
      </c>
      <c r="E118" s="30" t="s">
        <v>70</v>
      </c>
      <c r="F118" s="30" t="s">
        <v>70</v>
      </c>
      <c r="G118" s="19">
        <f>SUM(G119:G120)</f>
        <v>418.2</v>
      </c>
    </row>
    <row r="119" spans="1:7" x14ac:dyDescent="0.25">
      <c r="A119" s="23" t="s">
        <v>925</v>
      </c>
      <c r="B119" s="23"/>
      <c r="C119" s="24"/>
      <c r="D119" s="24"/>
      <c r="E119" s="24"/>
      <c r="F119" s="24"/>
      <c r="G119" s="24"/>
    </row>
    <row r="120" spans="1:7" x14ac:dyDescent="0.25">
      <c r="A120" s="23" t="s">
        <v>920</v>
      </c>
      <c r="B120" s="23"/>
      <c r="C120" s="24">
        <v>418.2</v>
      </c>
      <c r="D120" s="24"/>
      <c r="E120" s="24"/>
      <c r="F120" s="24"/>
      <c r="G120" s="24">
        <f>PRODUCT(C120:F120)</f>
        <v>418.2</v>
      </c>
    </row>
    <row r="122" spans="1:7" ht="45" customHeight="1" x14ac:dyDescent="0.25">
      <c r="A122" s="17" t="s">
        <v>932</v>
      </c>
      <c r="B122" s="17" t="s">
        <v>879</v>
      </c>
      <c r="C122" s="17" t="s">
        <v>71</v>
      </c>
      <c r="D122" s="18" t="s">
        <v>29</v>
      </c>
      <c r="E122" s="30" t="s">
        <v>72</v>
      </c>
      <c r="F122" s="30" t="s">
        <v>72</v>
      </c>
      <c r="G122" s="19">
        <f>SUM(G123:G127)</f>
        <v>329</v>
      </c>
    </row>
    <row r="123" spans="1:7" x14ac:dyDescent="0.25">
      <c r="A123" s="25"/>
      <c r="B123" s="25" t="s">
        <v>874</v>
      </c>
      <c r="C123" s="26" t="s">
        <v>909</v>
      </c>
      <c r="D123" s="26" t="s">
        <v>933</v>
      </c>
      <c r="E123" s="26" t="s">
        <v>884</v>
      </c>
      <c r="F123" s="26"/>
      <c r="G123" s="27"/>
    </row>
    <row r="124" spans="1:7" x14ac:dyDescent="0.25">
      <c r="A124" s="23" t="s">
        <v>913</v>
      </c>
      <c r="B124" s="23"/>
      <c r="C124" s="24">
        <v>2</v>
      </c>
      <c r="D124" s="24">
        <v>14</v>
      </c>
      <c r="E124" s="24">
        <v>3</v>
      </c>
      <c r="F124" s="24"/>
      <c r="G124" s="24">
        <f>PRODUCT(C124:F124)</f>
        <v>84</v>
      </c>
    </row>
    <row r="125" spans="1:7" x14ac:dyDescent="0.25">
      <c r="A125" s="23" t="s">
        <v>914</v>
      </c>
      <c r="B125" s="23"/>
      <c r="C125" s="24">
        <v>2</v>
      </c>
      <c r="D125" s="24">
        <v>19</v>
      </c>
      <c r="E125" s="24">
        <v>5</v>
      </c>
      <c r="F125" s="24"/>
      <c r="G125" s="24">
        <f>PRODUCT(C125:F125)</f>
        <v>190</v>
      </c>
    </row>
    <row r="126" spans="1:7" x14ac:dyDescent="0.25">
      <c r="A126" s="23" t="s">
        <v>915</v>
      </c>
      <c r="B126" s="23"/>
      <c r="C126" s="24">
        <v>2</v>
      </c>
      <c r="D126" s="24">
        <v>13</v>
      </c>
      <c r="E126" s="24">
        <v>1.1000000000000001</v>
      </c>
      <c r="F126" s="24"/>
      <c r="G126" s="24">
        <f>PRODUCT(C126:F126)</f>
        <v>28.6</v>
      </c>
    </row>
    <row r="127" spans="1:7" x14ac:dyDescent="0.25">
      <c r="A127" s="23" t="s">
        <v>915</v>
      </c>
      <c r="B127" s="23"/>
      <c r="C127" s="24">
        <v>2</v>
      </c>
      <c r="D127" s="24">
        <v>12</v>
      </c>
      <c r="E127" s="24">
        <v>1.1000000000000001</v>
      </c>
      <c r="F127" s="24"/>
      <c r="G127" s="24">
        <f>PRODUCT(C127:F127)</f>
        <v>26.400000000000002</v>
      </c>
    </row>
    <row r="129" spans="1:7" ht="45" customHeight="1" x14ac:dyDescent="0.25">
      <c r="A129" s="17" t="s">
        <v>934</v>
      </c>
      <c r="B129" s="17" t="s">
        <v>879</v>
      </c>
      <c r="C129" s="17" t="s">
        <v>73</v>
      </c>
      <c r="D129" s="18" t="s">
        <v>29</v>
      </c>
      <c r="E129" s="30" t="s">
        <v>74</v>
      </c>
      <c r="F129" s="30" t="s">
        <v>74</v>
      </c>
      <c r="G129" s="19">
        <f>SUM(G130:G130)</f>
        <v>1</v>
      </c>
    </row>
    <row r="130" spans="1:7" x14ac:dyDescent="0.25">
      <c r="A130" s="23" t="s">
        <v>935</v>
      </c>
      <c r="B130" s="23"/>
      <c r="C130" s="24">
        <v>1</v>
      </c>
      <c r="D130" s="24"/>
      <c r="E130" s="24"/>
      <c r="F130" s="24"/>
      <c r="G130" s="24">
        <f>PRODUCT(C130:F130)</f>
        <v>1</v>
      </c>
    </row>
    <row r="132" spans="1:7" ht="45" customHeight="1" x14ac:dyDescent="0.25">
      <c r="A132" s="17" t="s">
        <v>936</v>
      </c>
      <c r="B132" s="17" t="s">
        <v>879</v>
      </c>
      <c r="C132" s="17" t="s">
        <v>75</v>
      </c>
      <c r="D132" s="18" t="s">
        <v>29</v>
      </c>
      <c r="E132" s="30" t="s">
        <v>76</v>
      </c>
      <c r="F132" s="30" t="s">
        <v>76</v>
      </c>
      <c r="G132" s="19">
        <f>SUM(G133:G134)</f>
        <v>162</v>
      </c>
    </row>
    <row r="133" spans="1:7" x14ac:dyDescent="0.25">
      <c r="A133" s="25"/>
      <c r="B133" s="25" t="s">
        <v>874</v>
      </c>
      <c r="C133" s="26" t="s">
        <v>909</v>
      </c>
      <c r="D133" s="26" t="s">
        <v>900</v>
      </c>
      <c r="E133" s="26"/>
      <c r="F133" s="26"/>
      <c r="G133" s="27"/>
    </row>
    <row r="134" spans="1:7" x14ac:dyDescent="0.25">
      <c r="A134" s="23" t="s">
        <v>910</v>
      </c>
      <c r="B134" s="23"/>
      <c r="C134" s="24">
        <v>1</v>
      </c>
      <c r="D134" s="24">
        <v>162</v>
      </c>
      <c r="E134" s="24"/>
      <c r="F134" s="24"/>
      <c r="G134" s="24">
        <f>PRODUCT(C134:F134)</f>
        <v>162</v>
      </c>
    </row>
    <row r="136" spans="1:7" ht="45" customHeight="1" x14ac:dyDescent="0.25">
      <c r="A136" s="17" t="s">
        <v>937</v>
      </c>
      <c r="B136" s="17" t="s">
        <v>879</v>
      </c>
      <c r="C136" s="17" t="s">
        <v>45</v>
      </c>
      <c r="D136" s="18" t="s">
        <v>22</v>
      </c>
      <c r="E136" s="30" t="s">
        <v>46</v>
      </c>
      <c r="F136" s="30" t="s">
        <v>46</v>
      </c>
      <c r="G136" s="19">
        <f>SUM(G137:G138)</f>
        <v>81</v>
      </c>
    </row>
    <row r="137" spans="1:7" x14ac:dyDescent="0.25">
      <c r="A137" s="25"/>
      <c r="B137" s="25" t="s">
        <v>874</v>
      </c>
      <c r="C137" s="26" t="s">
        <v>909</v>
      </c>
      <c r="D137" s="26" t="s">
        <v>900</v>
      </c>
      <c r="E137" s="26" t="s">
        <v>884</v>
      </c>
      <c r="F137" s="26"/>
      <c r="G137" s="27"/>
    </row>
    <row r="138" spans="1:7" x14ac:dyDescent="0.25">
      <c r="A138" s="23" t="s">
        <v>910</v>
      </c>
      <c r="B138" s="23"/>
      <c r="C138" s="24"/>
      <c r="D138" s="24">
        <v>162</v>
      </c>
      <c r="E138" s="24">
        <v>0.5</v>
      </c>
      <c r="F138" s="24"/>
      <c r="G138" s="24">
        <f>PRODUCT(C138:F138)</f>
        <v>81</v>
      </c>
    </row>
    <row r="140" spans="1:7" ht="45" customHeight="1" x14ac:dyDescent="0.25">
      <c r="A140" s="17" t="s">
        <v>938</v>
      </c>
      <c r="B140" s="17" t="s">
        <v>879</v>
      </c>
      <c r="C140" s="17" t="s">
        <v>77</v>
      </c>
      <c r="D140" s="18" t="s">
        <v>29</v>
      </c>
      <c r="E140" s="30" t="s">
        <v>78</v>
      </c>
      <c r="F140" s="30" t="s">
        <v>78</v>
      </c>
      <c r="G140" s="19">
        <f>SUM(G141:G142)</f>
        <v>42</v>
      </c>
    </row>
    <row r="141" spans="1:7" x14ac:dyDescent="0.25">
      <c r="A141" s="25"/>
      <c r="B141" s="25" t="s">
        <v>874</v>
      </c>
      <c r="C141" s="26" t="s">
        <v>909</v>
      </c>
      <c r="D141" s="26" t="s">
        <v>933</v>
      </c>
      <c r="E141" s="26" t="s">
        <v>884</v>
      </c>
      <c r="F141" s="26"/>
      <c r="G141" s="27"/>
    </row>
    <row r="142" spans="1:7" x14ac:dyDescent="0.25">
      <c r="A142" s="23" t="s">
        <v>939</v>
      </c>
      <c r="B142" s="23"/>
      <c r="C142" s="24">
        <v>1</v>
      </c>
      <c r="D142" s="24">
        <v>14</v>
      </c>
      <c r="E142" s="24">
        <v>3</v>
      </c>
      <c r="F142" s="24"/>
      <c r="G142" s="24">
        <f>PRODUCT(C142:F142)</f>
        <v>42</v>
      </c>
    </row>
    <row r="144" spans="1:7" ht="45" customHeight="1" x14ac:dyDescent="0.25">
      <c r="A144" s="17" t="s">
        <v>940</v>
      </c>
      <c r="B144" s="17" t="s">
        <v>879</v>
      </c>
      <c r="C144" s="17" t="s">
        <v>79</v>
      </c>
      <c r="D144" s="18" t="s">
        <v>29</v>
      </c>
      <c r="E144" s="30" t="s">
        <v>80</v>
      </c>
      <c r="F144" s="30" t="s">
        <v>80</v>
      </c>
      <c r="G144" s="19">
        <f>SUM(G145:G146)</f>
        <v>162</v>
      </c>
    </row>
    <row r="145" spans="1:7" x14ac:dyDescent="0.25">
      <c r="A145" s="25"/>
      <c r="B145" s="25" t="s">
        <v>874</v>
      </c>
      <c r="C145" s="26" t="s">
        <v>909</v>
      </c>
      <c r="D145" s="26" t="s">
        <v>900</v>
      </c>
      <c r="E145" s="26"/>
      <c r="F145" s="26"/>
      <c r="G145" s="27"/>
    </row>
    <row r="146" spans="1:7" x14ac:dyDescent="0.25">
      <c r="A146" s="23" t="s">
        <v>922</v>
      </c>
      <c r="B146" s="23"/>
      <c r="C146" s="24">
        <v>1</v>
      </c>
      <c r="D146" s="24">
        <v>162</v>
      </c>
      <c r="E146" s="24"/>
      <c r="F146" s="24"/>
      <c r="G146" s="24">
        <f>PRODUCT(C146:F146)</f>
        <v>162</v>
      </c>
    </row>
    <row r="148" spans="1:7" ht="45" customHeight="1" x14ac:dyDescent="0.25">
      <c r="A148" s="17" t="s">
        <v>941</v>
      </c>
      <c r="B148" s="17" t="s">
        <v>879</v>
      </c>
      <c r="C148" s="17" t="s">
        <v>81</v>
      </c>
      <c r="D148" s="18" t="s">
        <v>29</v>
      </c>
      <c r="E148" s="30" t="s">
        <v>82</v>
      </c>
      <c r="F148" s="30" t="s">
        <v>82</v>
      </c>
      <c r="G148" s="19">
        <f>SUM(G149:G152)</f>
        <v>197.1</v>
      </c>
    </row>
    <row r="149" spans="1:7" x14ac:dyDescent="0.25">
      <c r="A149" s="25"/>
      <c r="B149" s="25" t="s">
        <v>874</v>
      </c>
      <c r="C149" s="26" t="s">
        <v>909</v>
      </c>
      <c r="D149" s="26" t="s">
        <v>900</v>
      </c>
      <c r="E149" s="26"/>
      <c r="F149" s="26"/>
      <c r="G149" s="27"/>
    </row>
    <row r="150" spans="1:7" x14ac:dyDescent="0.25">
      <c r="A150" s="23" t="s">
        <v>922</v>
      </c>
      <c r="B150" s="23"/>
      <c r="C150" s="24">
        <v>1</v>
      </c>
      <c r="D150" s="24">
        <v>162</v>
      </c>
      <c r="E150" s="24"/>
      <c r="F150" s="24"/>
      <c r="G150" s="24">
        <f>PRODUCT(C150:F150)</f>
        <v>162</v>
      </c>
    </row>
    <row r="151" spans="1:7" x14ac:dyDescent="0.25">
      <c r="A151" s="25"/>
      <c r="B151" s="25" t="s">
        <v>874</v>
      </c>
      <c r="C151" s="26" t="s">
        <v>909</v>
      </c>
      <c r="D151" s="26" t="s">
        <v>882</v>
      </c>
      <c r="E151" s="26" t="s">
        <v>884</v>
      </c>
      <c r="F151" s="26"/>
      <c r="G151" s="27"/>
    </row>
    <row r="152" spans="1:7" x14ac:dyDescent="0.25">
      <c r="A152" s="23" t="s">
        <v>923</v>
      </c>
      <c r="B152" s="23"/>
      <c r="C152" s="24">
        <v>6</v>
      </c>
      <c r="D152" s="24">
        <v>13</v>
      </c>
      <c r="E152" s="24">
        <v>0.45</v>
      </c>
      <c r="F152" s="24"/>
      <c r="G152" s="24">
        <f>PRODUCT(C152:F152)</f>
        <v>35.1</v>
      </c>
    </row>
    <row r="154" spans="1:7" ht="45" customHeight="1" x14ac:dyDescent="0.25">
      <c r="A154" s="17" t="s">
        <v>942</v>
      </c>
      <c r="B154" s="17" t="s">
        <v>879</v>
      </c>
      <c r="C154" s="17" t="s">
        <v>83</v>
      </c>
      <c r="D154" s="18" t="s">
        <v>29</v>
      </c>
      <c r="E154" s="30" t="s">
        <v>84</v>
      </c>
      <c r="F154" s="30" t="s">
        <v>84</v>
      </c>
      <c r="G154" s="19">
        <f>SUM(G155:G156)</f>
        <v>25.199999999999996</v>
      </c>
    </row>
    <row r="155" spans="1:7" x14ac:dyDescent="0.25">
      <c r="A155" s="25"/>
      <c r="B155" s="25" t="s">
        <v>874</v>
      </c>
      <c r="C155" s="26" t="s">
        <v>909</v>
      </c>
      <c r="D155" s="26" t="s">
        <v>943</v>
      </c>
      <c r="E155" s="26" t="s">
        <v>919</v>
      </c>
      <c r="F155" s="26" t="s">
        <v>884</v>
      </c>
      <c r="G155" s="27"/>
    </row>
    <row r="156" spans="1:7" x14ac:dyDescent="0.25">
      <c r="A156" s="23" t="s">
        <v>920</v>
      </c>
      <c r="B156" s="23"/>
      <c r="C156" s="24">
        <v>6</v>
      </c>
      <c r="D156" s="24">
        <v>4</v>
      </c>
      <c r="E156" s="24">
        <v>0.3</v>
      </c>
      <c r="F156" s="24">
        <v>3.5</v>
      </c>
      <c r="G156" s="24">
        <f>PRODUCT(C156:F156)</f>
        <v>25.199999999999996</v>
      </c>
    </row>
    <row r="158" spans="1:7" ht="45" customHeight="1" x14ac:dyDescent="0.25">
      <c r="A158" s="17" t="s">
        <v>944</v>
      </c>
      <c r="B158" s="17" t="s">
        <v>879</v>
      </c>
      <c r="C158" s="17" t="s">
        <v>85</v>
      </c>
      <c r="D158" s="18" t="s">
        <v>29</v>
      </c>
      <c r="E158" s="30" t="s">
        <v>86</v>
      </c>
      <c r="F158" s="30" t="s">
        <v>86</v>
      </c>
      <c r="G158" s="19">
        <f>SUM(G159:G160)</f>
        <v>162</v>
      </c>
    </row>
    <row r="159" spans="1:7" x14ac:dyDescent="0.25">
      <c r="A159" s="25"/>
      <c r="B159" s="25" t="s">
        <v>874</v>
      </c>
      <c r="C159" s="26" t="s">
        <v>909</v>
      </c>
      <c r="D159" s="26" t="s">
        <v>900</v>
      </c>
      <c r="E159" s="26"/>
      <c r="F159" s="26"/>
      <c r="G159" s="27"/>
    </row>
    <row r="160" spans="1:7" x14ac:dyDescent="0.25">
      <c r="A160" s="23" t="s">
        <v>922</v>
      </c>
      <c r="B160" s="23"/>
      <c r="C160" s="24">
        <v>1</v>
      </c>
      <c r="D160" s="24">
        <v>162</v>
      </c>
      <c r="E160" s="24"/>
      <c r="F160" s="24"/>
      <c r="G160" s="24">
        <f>PRODUCT(C160:F160)</f>
        <v>162</v>
      </c>
    </row>
    <row r="162" spans="1:7" ht="45" customHeight="1" x14ac:dyDescent="0.25">
      <c r="A162" s="17" t="s">
        <v>945</v>
      </c>
      <c r="B162" s="17" t="s">
        <v>879</v>
      </c>
      <c r="C162" s="17" t="s">
        <v>87</v>
      </c>
      <c r="D162" s="18" t="s">
        <v>19</v>
      </c>
      <c r="E162" s="30" t="s">
        <v>88</v>
      </c>
      <c r="F162" s="30" t="s">
        <v>88</v>
      </c>
      <c r="G162" s="19">
        <f>SUM(G163:G164)</f>
        <v>32.83</v>
      </c>
    </row>
    <row r="163" spans="1:7" x14ac:dyDescent="0.25">
      <c r="A163" s="23" t="s">
        <v>946</v>
      </c>
      <c r="B163" s="23"/>
      <c r="C163" s="24">
        <v>18.899999999999999</v>
      </c>
      <c r="D163" s="24"/>
      <c r="E163" s="24"/>
      <c r="F163" s="24"/>
      <c r="G163" s="24">
        <f>PRODUCT(C163:F163)</f>
        <v>18.899999999999999</v>
      </c>
    </row>
    <row r="164" spans="1:7" x14ac:dyDescent="0.25">
      <c r="A164" s="23" t="s">
        <v>947</v>
      </c>
      <c r="B164" s="23"/>
      <c r="C164" s="24">
        <v>13.93</v>
      </c>
      <c r="D164" s="24"/>
      <c r="E164" s="24"/>
      <c r="F164" s="24"/>
      <c r="G164" s="24">
        <f>PRODUCT(C164:F164)</f>
        <v>13.93</v>
      </c>
    </row>
    <row r="166" spans="1:7" ht="45" customHeight="1" x14ac:dyDescent="0.25">
      <c r="A166" s="17" t="s">
        <v>948</v>
      </c>
      <c r="B166" s="17" t="s">
        <v>879</v>
      </c>
      <c r="C166" s="17" t="s">
        <v>89</v>
      </c>
      <c r="D166" s="18" t="s">
        <v>29</v>
      </c>
      <c r="E166" s="30" t="s">
        <v>90</v>
      </c>
      <c r="F166" s="30" t="s">
        <v>90</v>
      </c>
      <c r="G166" s="19">
        <f>SUM(G167:G169)</f>
        <v>13</v>
      </c>
    </row>
    <row r="167" spans="1:7" x14ac:dyDescent="0.25">
      <c r="A167" s="25"/>
      <c r="B167" s="25" t="s">
        <v>874</v>
      </c>
      <c r="C167" s="26" t="s">
        <v>909</v>
      </c>
      <c r="D167" s="26" t="s">
        <v>882</v>
      </c>
      <c r="E167" s="26" t="s">
        <v>883</v>
      </c>
      <c r="F167" s="26"/>
      <c r="G167" s="27"/>
    </row>
    <row r="168" spans="1:7" x14ac:dyDescent="0.25">
      <c r="A168" s="23" t="s">
        <v>949</v>
      </c>
      <c r="B168" s="23"/>
      <c r="C168" s="24">
        <v>1</v>
      </c>
      <c r="D168" s="24">
        <v>13</v>
      </c>
      <c r="E168" s="24">
        <v>0.5</v>
      </c>
      <c r="F168" s="24"/>
      <c r="G168" s="24">
        <f>PRODUCT(C168:F168)</f>
        <v>6.5</v>
      </c>
    </row>
    <row r="169" spans="1:7" x14ac:dyDescent="0.25">
      <c r="A169" s="23" t="s">
        <v>946</v>
      </c>
      <c r="B169" s="23"/>
      <c r="C169" s="24">
        <v>1</v>
      </c>
      <c r="D169" s="24">
        <v>13</v>
      </c>
      <c r="E169" s="24">
        <v>0.5</v>
      </c>
      <c r="F169" s="24"/>
      <c r="G169" s="24">
        <f>PRODUCT(C169:F169)</f>
        <v>6.5</v>
      </c>
    </row>
    <row r="171" spans="1:7" ht="45" customHeight="1" x14ac:dyDescent="0.25">
      <c r="A171" s="17" t="s">
        <v>950</v>
      </c>
      <c r="B171" s="17" t="s">
        <v>879</v>
      </c>
      <c r="C171" s="17" t="s">
        <v>91</v>
      </c>
      <c r="D171" s="18" t="s">
        <v>29</v>
      </c>
      <c r="E171" s="30" t="s">
        <v>92</v>
      </c>
      <c r="F171" s="30" t="s">
        <v>92</v>
      </c>
      <c r="G171" s="19">
        <f>SUM(G172:G173)</f>
        <v>162</v>
      </c>
    </row>
    <row r="172" spans="1:7" x14ac:dyDescent="0.25">
      <c r="A172" s="25"/>
      <c r="B172" s="25" t="s">
        <v>874</v>
      </c>
      <c r="C172" s="26" t="s">
        <v>909</v>
      </c>
      <c r="D172" s="26" t="s">
        <v>900</v>
      </c>
      <c r="E172" s="26" t="s">
        <v>890</v>
      </c>
      <c r="F172" s="26"/>
      <c r="G172" s="27"/>
    </row>
    <row r="173" spans="1:7" x14ac:dyDescent="0.25">
      <c r="A173" s="23" t="s">
        <v>922</v>
      </c>
      <c r="B173" s="23"/>
      <c r="C173" s="24">
        <v>1</v>
      </c>
      <c r="D173" s="24">
        <v>162</v>
      </c>
      <c r="E173" s="24"/>
      <c r="F173" s="24"/>
      <c r="G173" s="24">
        <f>PRODUCT(C173:F173)</f>
        <v>162</v>
      </c>
    </row>
    <row r="175" spans="1:7" x14ac:dyDescent="0.25">
      <c r="B175" t="s">
        <v>877</v>
      </c>
      <c r="C175" s="15" t="s">
        <v>8</v>
      </c>
      <c r="D175" s="16" t="s">
        <v>9</v>
      </c>
      <c r="E175" s="15" t="s">
        <v>10</v>
      </c>
    </row>
    <row r="176" spans="1:7" x14ac:dyDescent="0.25">
      <c r="B176" t="s">
        <v>877</v>
      </c>
      <c r="C176" s="15" t="s">
        <v>11</v>
      </c>
      <c r="D176" s="16" t="s">
        <v>12</v>
      </c>
      <c r="E176" s="15" t="s">
        <v>13</v>
      </c>
    </row>
    <row r="177" spans="1:7" x14ac:dyDescent="0.25">
      <c r="B177" t="s">
        <v>877</v>
      </c>
      <c r="C177" s="15" t="s">
        <v>14</v>
      </c>
      <c r="D177" s="16" t="s">
        <v>49</v>
      </c>
      <c r="E177" s="15" t="s">
        <v>50</v>
      </c>
    </row>
    <row r="178" spans="1:7" x14ac:dyDescent="0.25">
      <c r="B178" t="s">
        <v>877</v>
      </c>
      <c r="C178" s="15" t="s">
        <v>51</v>
      </c>
      <c r="D178" s="16" t="s">
        <v>36</v>
      </c>
      <c r="E178" s="15" t="s">
        <v>93</v>
      </c>
    </row>
    <row r="180" spans="1:7" ht="45" customHeight="1" x14ac:dyDescent="0.25">
      <c r="A180" s="17" t="s">
        <v>951</v>
      </c>
      <c r="B180" s="17" t="s">
        <v>879</v>
      </c>
      <c r="C180" s="17" t="s">
        <v>75</v>
      </c>
      <c r="D180" s="18" t="s">
        <v>29</v>
      </c>
      <c r="E180" s="30" t="s">
        <v>76</v>
      </c>
      <c r="F180" s="30" t="s">
        <v>76</v>
      </c>
      <c r="G180" s="19">
        <f>SUM(G181:G185)</f>
        <v>163.80000000000001</v>
      </c>
    </row>
    <row r="181" spans="1:7" x14ac:dyDescent="0.25">
      <c r="A181" s="20"/>
      <c r="B181" s="20" t="s">
        <v>880</v>
      </c>
      <c r="C181" s="21" t="s">
        <v>881</v>
      </c>
      <c r="D181" s="21" t="s">
        <v>882</v>
      </c>
      <c r="E181" s="21" t="s">
        <v>883</v>
      </c>
      <c r="F181" s="21" t="s">
        <v>884</v>
      </c>
      <c r="G181" s="22"/>
    </row>
    <row r="182" spans="1:7" x14ac:dyDescent="0.25">
      <c r="A182" s="23" t="s">
        <v>952</v>
      </c>
      <c r="B182" s="23"/>
      <c r="C182" s="24">
        <v>5</v>
      </c>
      <c r="D182" s="24">
        <v>58</v>
      </c>
      <c r="E182" s="24">
        <v>0.45</v>
      </c>
      <c r="F182" s="24"/>
      <c r="G182" s="24">
        <f>PRODUCT(C182:F182)</f>
        <v>130.5</v>
      </c>
    </row>
    <row r="183" spans="1:7" x14ac:dyDescent="0.25">
      <c r="A183" s="23"/>
      <c r="B183" s="23"/>
      <c r="C183" s="24">
        <v>2</v>
      </c>
      <c r="D183" s="24">
        <v>11</v>
      </c>
      <c r="E183" s="24">
        <v>0.45</v>
      </c>
      <c r="F183" s="24"/>
      <c r="G183" s="24">
        <f>PRODUCT(C183:F183)</f>
        <v>9.9</v>
      </c>
    </row>
    <row r="184" spans="1:7" x14ac:dyDescent="0.25">
      <c r="A184" s="23"/>
      <c r="B184" s="23"/>
      <c r="C184" s="24">
        <v>2</v>
      </c>
      <c r="D184" s="24">
        <v>10</v>
      </c>
      <c r="E184" s="24">
        <v>0.45</v>
      </c>
      <c r="F184" s="24"/>
      <c r="G184" s="24">
        <f>PRODUCT(C184:F184)</f>
        <v>9</v>
      </c>
    </row>
    <row r="185" spans="1:7" x14ac:dyDescent="0.25">
      <c r="A185" s="23"/>
      <c r="B185" s="23"/>
      <c r="C185" s="24">
        <v>2</v>
      </c>
      <c r="D185" s="24">
        <v>16</v>
      </c>
      <c r="E185" s="24">
        <v>0.45</v>
      </c>
      <c r="F185" s="24"/>
      <c r="G185" s="24">
        <f>PRODUCT(C185:F185)</f>
        <v>14.4</v>
      </c>
    </row>
    <row r="187" spans="1:7" ht="45" customHeight="1" x14ac:dyDescent="0.25">
      <c r="A187" s="17" t="s">
        <v>953</v>
      </c>
      <c r="B187" s="17" t="s">
        <v>879</v>
      </c>
      <c r="C187" s="17" t="s">
        <v>54</v>
      </c>
      <c r="D187" s="18" t="s">
        <v>22</v>
      </c>
      <c r="E187" s="30" t="s">
        <v>55</v>
      </c>
      <c r="F187" s="30" t="s">
        <v>55</v>
      </c>
      <c r="G187" s="19">
        <f>SUM(G188:G192)</f>
        <v>81.900000000000006</v>
      </c>
    </row>
    <row r="188" spans="1:7" x14ac:dyDescent="0.25">
      <c r="A188" s="20"/>
      <c r="B188" s="20" t="s">
        <v>880</v>
      </c>
      <c r="C188" s="21" t="s">
        <v>881</v>
      </c>
      <c r="D188" s="21" t="s">
        <v>882</v>
      </c>
      <c r="E188" s="21" t="s">
        <v>883</v>
      </c>
      <c r="F188" s="21" t="s">
        <v>884</v>
      </c>
      <c r="G188" s="22"/>
    </row>
    <row r="189" spans="1:7" x14ac:dyDescent="0.25">
      <c r="A189" s="23" t="s">
        <v>952</v>
      </c>
      <c r="B189" s="23"/>
      <c r="C189" s="24">
        <v>5</v>
      </c>
      <c r="D189" s="24">
        <v>58</v>
      </c>
      <c r="E189" s="24">
        <v>0.45</v>
      </c>
      <c r="F189" s="24">
        <v>0.5</v>
      </c>
      <c r="G189" s="24">
        <f>PRODUCT(C189:F189)</f>
        <v>65.25</v>
      </c>
    </row>
    <row r="190" spans="1:7" x14ac:dyDescent="0.25">
      <c r="A190" s="23"/>
      <c r="B190" s="23"/>
      <c r="C190" s="24">
        <v>2</v>
      </c>
      <c r="D190" s="24">
        <v>11</v>
      </c>
      <c r="E190" s="24">
        <v>0.45</v>
      </c>
      <c r="F190" s="24">
        <v>0.5</v>
      </c>
      <c r="G190" s="24">
        <f>PRODUCT(C190:F190)</f>
        <v>4.95</v>
      </c>
    </row>
    <row r="191" spans="1:7" x14ac:dyDescent="0.25">
      <c r="A191" s="23"/>
      <c r="B191" s="23"/>
      <c r="C191" s="24">
        <v>2</v>
      </c>
      <c r="D191" s="24">
        <v>10</v>
      </c>
      <c r="E191" s="24">
        <v>0.45</v>
      </c>
      <c r="F191" s="24">
        <v>0.5</v>
      </c>
      <c r="G191" s="24">
        <f>PRODUCT(C191:F191)</f>
        <v>4.5</v>
      </c>
    </row>
    <row r="192" spans="1:7" x14ac:dyDescent="0.25">
      <c r="A192" s="23"/>
      <c r="B192" s="23"/>
      <c r="C192" s="24">
        <v>2</v>
      </c>
      <c r="D192" s="24">
        <v>16</v>
      </c>
      <c r="E192" s="24">
        <v>0.45</v>
      </c>
      <c r="F192" s="24">
        <v>0.5</v>
      </c>
      <c r="G192" s="24">
        <f>PRODUCT(C192:F192)</f>
        <v>7.2</v>
      </c>
    </row>
    <row r="194" spans="1:7" ht="45" customHeight="1" x14ac:dyDescent="0.25">
      <c r="A194" s="17" t="s">
        <v>954</v>
      </c>
      <c r="B194" s="17" t="s">
        <v>879</v>
      </c>
      <c r="C194" s="17" t="s">
        <v>95</v>
      </c>
      <c r="D194" s="18" t="s">
        <v>22</v>
      </c>
      <c r="E194" s="30" t="s">
        <v>96</v>
      </c>
      <c r="F194" s="30" t="s">
        <v>96</v>
      </c>
      <c r="G194" s="19">
        <f>SUM(G195:G199)</f>
        <v>81.900000000000006</v>
      </c>
    </row>
    <row r="195" spans="1:7" x14ac:dyDescent="0.25">
      <c r="A195" s="20"/>
      <c r="B195" s="20" t="s">
        <v>880</v>
      </c>
      <c r="C195" s="21" t="s">
        <v>881</v>
      </c>
      <c r="D195" s="21" t="s">
        <v>882</v>
      </c>
      <c r="E195" s="21" t="s">
        <v>883</v>
      </c>
      <c r="F195" s="21" t="s">
        <v>884</v>
      </c>
      <c r="G195" s="22"/>
    </row>
    <row r="196" spans="1:7" x14ac:dyDescent="0.25">
      <c r="A196" s="23" t="s">
        <v>952</v>
      </c>
      <c r="B196" s="23"/>
      <c r="C196" s="24">
        <v>5</v>
      </c>
      <c r="D196" s="24">
        <v>58</v>
      </c>
      <c r="E196" s="24">
        <v>0.45</v>
      </c>
      <c r="F196" s="24">
        <v>0.5</v>
      </c>
      <c r="G196" s="24">
        <f>PRODUCT(C196:F196)</f>
        <v>65.25</v>
      </c>
    </row>
    <row r="197" spans="1:7" x14ac:dyDescent="0.25">
      <c r="A197" s="23"/>
      <c r="B197" s="23"/>
      <c r="C197" s="24">
        <v>2</v>
      </c>
      <c r="D197" s="24">
        <v>11</v>
      </c>
      <c r="E197" s="24">
        <v>0.45</v>
      </c>
      <c r="F197" s="24">
        <v>0.5</v>
      </c>
      <c r="G197" s="24">
        <f>PRODUCT(C197:F197)</f>
        <v>4.95</v>
      </c>
    </row>
    <row r="198" spans="1:7" x14ac:dyDescent="0.25">
      <c r="A198" s="23"/>
      <c r="B198" s="23"/>
      <c r="C198" s="24">
        <v>2</v>
      </c>
      <c r="D198" s="24">
        <v>10</v>
      </c>
      <c r="E198" s="24">
        <v>0.45</v>
      </c>
      <c r="F198" s="24">
        <v>0.5</v>
      </c>
      <c r="G198" s="24">
        <f>PRODUCT(C198:F198)</f>
        <v>4.5</v>
      </c>
    </row>
    <row r="199" spans="1:7" x14ac:dyDescent="0.25">
      <c r="A199" s="23"/>
      <c r="B199" s="23"/>
      <c r="C199" s="24">
        <v>2</v>
      </c>
      <c r="D199" s="24">
        <v>16</v>
      </c>
      <c r="E199" s="24">
        <v>0.45</v>
      </c>
      <c r="F199" s="24">
        <v>0.5</v>
      </c>
      <c r="G199" s="24">
        <f>PRODUCT(C199:F199)</f>
        <v>7.2</v>
      </c>
    </row>
    <row r="201" spans="1:7" ht="45" customHeight="1" x14ac:dyDescent="0.25">
      <c r="A201" s="17" t="s">
        <v>955</v>
      </c>
      <c r="B201" s="17" t="s">
        <v>879</v>
      </c>
      <c r="C201" s="17" t="s">
        <v>91</v>
      </c>
      <c r="D201" s="18" t="s">
        <v>29</v>
      </c>
      <c r="E201" s="30" t="s">
        <v>92</v>
      </c>
      <c r="F201" s="30" t="s">
        <v>92</v>
      </c>
      <c r="G201" s="19">
        <f>SUM(G202:G206)</f>
        <v>163.80000000000001</v>
      </c>
    </row>
    <row r="202" spans="1:7" x14ac:dyDescent="0.25">
      <c r="A202" s="20"/>
      <c r="B202" s="20" t="s">
        <v>880</v>
      </c>
      <c r="C202" s="21" t="s">
        <v>881</v>
      </c>
      <c r="D202" s="21" t="s">
        <v>882</v>
      </c>
      <c r="E202" s="21" t="s">
        <v>883</v>
      </c>
      <c r="F202" s="21"/>
      <c r="G202" s="22"/>
    </row>
    <row r="203" spans="1:7" x14ac:dyDescent="0.25">
      <c r="A203" s="23" t="s">
        <v>952</v>
      </c>
      <c r="B203" s="23"/>
      <c r="C203" s="24">
        <v>5</v>
      </c>
      <c r="D203" s="24">
        <v>58</v>
      </c>
      <c r="E203" s="24">
        <v>0.45</v>
      </c>
      <c r="F203" s="24"/>
      <c r="G203" s="24">
        <f>PRODUCT(C203:F203)</f>
        <v>130.5</v>
      </c>
    </row>
    <row r="204" spans="1:7" x14ac:dyDescent="0.25">
      <c r="A204" s="23"/>
      <c r="B204" s="23"/>
      <c r="C204" s="24">
        <v>2</v>
      </c>
      <c r="D204" s="24">
        <v>11</v>
      </c>
      <c r="E204" s="24">
        <v>0.45</v>
      </c>
      <c r="F204" s="24"/>
      <c r="G204" s="24">
        <f>PRODUCT(C204:F204)</f>
        <v>9.9</v>
      </c>
    </row>
    <row r="205" spans="1:7" x14ac:dyDescent="0.25">
      <c r="A205" s="23"/>
      <c r="B205" s="23"/>
      <c r="C205" s="24">
        <v>2</v>
      </c>
      <c r="D205" s="24">
        <v>10</v>
      </c>
      <c r="E205" s="24">
        <v>0.45</v>
      </c>
      <c r="F205" s="24"/>
      <c r="G205" s="24">
        <f>PRODUCT(C205:F205)</f>
        <v>9</v>
      </c>
    </row>
    <row r="206" spans="1:7" x14ac:dyDescent="0.25">
      <c r="A206" s="23"/>
      <c r="B206" s="23"/>
      <c r="C206" s="24">
        <v>2</v>
      </c>
      <c r="D206" s="24">
        <v>16</v>
      </c>
      <c r="E206" s="24">
        <v>0.45</v>
      </c>
      <c r="F206" s="24"/>
      <c r="G206" s="24">
        <f>PRODUCT(C206:F206)</f>
        <v>14.4</v>
      </c>
    </row>
    <row r="208" spans="1:7" ht="45" customHeight="1" x14ac:dyDescent="0.25">
      <c r="A208" s="17" t="s">
        <v>956</v>
      </c>
      <c r="B208" s="17" t="s">
        <v>879</v>
      </c>
      <c r="C208" s="17" t="s">
        <v>97</v>
      </c>
      <c r="D208" s="18" t="s">
        <v>29</v>
      </c>
      <c r="E208" s="30" t="s">
        <v>98</v>
      </c>
      <c r="F208" s="30" t="s">
        <v>98</v>
      </c>
      <c r="G208" s="19">
        <f>SUM(G209:G217)</f>
        <v>345.79999999999995</v>
      </c>
    </row>
    <row r="209" spans="1:7" x14ac:dyDescent="0.25">
      <c r="A209" s="20"/>
      <c r="B209" s="20" t="s">
        <v>880</v>
      </c>
      <c r="C209" s="21" t="s">
        <v>881</v>
      </c>
      <c r="D209" s="21" t="s">
        <v>882</v>
      </c>
      <c r="E209" s="21" t="s">
        <v>883</v>
      </c>
      <c r="F209" s="21" t="s">
        <v>884</v>
      </c>
      <c r="G209" s="22"/>
    </row>
    <row r="210" spans="1:7" x14ac:dyDescent="0.25">
      <c r="A210" s="23" t="s">
        <v>952</v>
      </c>
      <c r="B210" s="23"/>
      <c r="C210" s="24">
        <v>5</v>
      </c>
      <c r="D210" s="24">
        <v>58</v>
      </c>
      <c r="E210" s="24">
        <v>0.45</v>
      </c>
      <c r="F210" s="24"/>
      <c r="G210" s="24">
        <f t="shared" ref="G210:G217" si="0">PRODUCT(C210:F210)</f>
        <v>130.5</v>
      </c>
    </row>
    <row r="211" spans="1:7" x14ac:dyDescent="0.25">
      <c r="A211" s="23"/>
      <c r="B211" s="23"/>
      <c r="C211" s="24">
        <v>2</v>
      </c>
      <c r="D211" s="24">
        <v>11</v>
      </c>
      <c r="E211" s="24">
        <v>0.45</v>
      </c>
      <c r="F211" s="24"/>
      <c r="G211" s="24">
        <f t="shared" si="0"/>
        <v>9.9</v>
      </c>
    </row>
    <row r="212" spans="1:7" x14ac:dyDescent="0.25">
      <c r="A212" s="23"/>
      <c r="B212" s="23"/>
      <c r="C212" s="24">
        <v>2</v>
      </c>
      <c r="D212" s="24">
        <v>10</v>
      </c>
      <c r="E212" s="24">
        <v>0.45</v>
      </c>
      <c r="F212" s="24"/>
      <c r="G212" s="24">
        <f t="shared" si="0"/>
        <v>9</v>
      </c>
    </row>
    <row r="213" spans="1:7" x14ac:dyDescent="0.25">
      <c r="A213" s="23"/>
      <c r="B213" s="23"/>
      <c r="C213" s="24">
        <v>5</v>
      </c>
      <c r="D213" s="24">
        <v>58</v>
      </c>
      <c r="E213" s="24"/>
      <c r="F213" s="24">
        <v>0.5</v>
      </c>
      <c r="G213" s="24">
        <f t="shared" si="0"/>
        <v>145</v>
      </c>
    </row>
    <row r="214" spans="1:7" x14ac:dyDescent="0.25">
      <c r="A214" s="23"/>
      <c r="B214" s="23"/>
      <c r="C214" s="24">
        <v>2</v>
      </c>
      <c r="D214" s="24">
        <v>11</v>
      </c>
      <c r="E214" s="24"/>
      <c r="F214" s="24">
        <v>0.5</v>
      </c>
      <c r="G214" s="24">
        <f t="shared" si="0"/>
        <v>11</v>
      </c>
    </row>
    <row r="215" spans="1:7" x14ac:dyDescent="0.25">
      <c r="A215" s="23"/>
      <c r="B215" s="23"/>
      <c r="C215" s="24">
        <v>2</v>
      </c>
      <c r="D215" s="24">
        <v>10</v>
      </c>
      <c r="E215" s="24"/>
      <c r="F215" s="24">
        <v>0.5</v>
      </c>
      <c r="G215" s="24">
        <f t="shared" si="0"/>
        <v>10</v>
      </c>
    </row>
    <row r="216" spans="1:7" x14ac:dyDescent="0.25">
      <c r="A216" s="23"/>
      <c r="B216" s="23"/>
      <c r="C216" s="24">
        <v>2</v>
      </c>
      <c r="D216" s="24">
        <v>16</v>
      </c>
      <c r="E216" s="24">
        <v>0.45</v>
      </c>
      <c r="F216" s="24"/>
      <c r="G216" s="24">
        <f t="shared" si="0"/>
        <v>14.4</v>
      </c>
    </row>
    <row r="217" spans="1:7" x14ac:dyDescent="0.25">
      <c r="A217" s="23"/>
      <c r="B217" s="23"/>
      <c r="C217" s="24">
        <v>2</v>
      </c>
      <c r="D217" s="24">
        <v>16</v>
      </c>
      <c r="E217" s="24"/>
      <c r="F217" s="24">
        <v>0.5</v>
      </c>
      <c r="G217" s="24">
        <f t="shared" si="0"/>
        <v>16</v>
      </c>
    </row>
    <row r="219" spans="1:7" ht="45" customHeight="1" x14ac:dyDescent="0.25">
      <c r="A219" s="17" t="s">
        <v>957</v>
      </c>
      <c r="B219" s="17" t="s">
        <v>879</v>
      </c>
      <c r="C219" s="17" t="s">
        <v>62</v>
      </c>
      <c r="D219" s="18" t="s">
        <v>63</v>
      </c>
      <c r="E219" s="30" t="s">
        <v>64</v>
      </c>
      <c r="F219" s="30" t="s">
        <v>64</v>
      </c>
      <c r="G219" s="19">
        <f>SUM(G220:G224)</f>
        <v>2948.3999999999996</v>
      </c>
    </row>
    <row r="220" spans="1:7" x14ac:dyDescent="0.25">
      <c r="A220" s="20"/>
      <c r="B220" s="20" t="s">
        <v>880</v>
      </c>
      <c r="C220" s="21" t="s">
        <v>881</v>
      </c>
      <c r="D220" s="21" t="s">
        <v>882</v>
      </c>
      <c r="E220" s="21" t="s">
        <v>883</v>
      </c>
      <c r="F220" s="21" t="s">
        <v>958</v>
      </c>
      <c r="G220" s="22"/>
    </row>
    <row r="221" spans="1:7" x14ac:dyDescent="0.25">
      <c r="A221" s="23" t="s">
        <v>952</v>
      </c>
      <c r="B221" s="23"/>
      <c r="C221" s="24">
        <v>5</v>
      </c>
      <c r="D221" s="24">
        <v>58</v>
      </c>
      <c r="E221" s="24">
        <v>0.45</v>
      </c>
      <c r="F221" s="24">
        <v>18</v>
      </c>
      <c r="G221" s="24">
        <f>PRODUCT(C221:F221)</f>
        <v>2349</v>
      </c>
    </row>
    <row r="222" spans="1:7" x14ac:dyDescent="0.25">
      <c r="A222" s="23"/>
      <c r="B222" s="23"/>
      <c r="C222" s="24">
        <v>2</v>
      </c>
      <c r="D222" s="24">
        <v>11</v>
      </c>
      <c r="E222" s="24">
        <v>0.45</v>
      </c>
      <c r="F222" s="24">
        <v>18</v>
      </c>
      <c r="G222" s="24">
        <f>PRODUCT(C222:F222)</f>
        <v>178.20000000000002</v>
      </c>
    </row>
    <row r="223" spans="1:7" x14ac:dyDescent="0.25">
      <c r="A223" s="23"/>
      <c r="B223" s="23"/>
      <c r="C223" s="24">
        <v>2</v>
      </c>
      <c r="D223" s="24">
        <v>10</v>
      </c>
      <c r="E223" s="24">
        <v>0.45</v>
      </c>
      <c r="F223" s="24">
        <v>18</v>
      </c>
      <c r="G223" s="24">
        <f>PRODUCT(C223:F223)</f>
        <v>162</v>
      </c>
    </row>
    <row r="224" spans="1:7" x14ac:dyDescent="0.25">
      <c r="A224" s="23"/>
      <c r="B224" s="23"/>
      <c r="C224" s="24">
        <v>2</v>
      </c>
      <c r="D224" s="24">
        <v>16</v>
      </c>
      <c r="E224" s="24">
        <v>0.45</v>
      </c>
      <c r="F224" s="24">
        <v>18</v>
      </c>
      <c r="G224" s="24">
        <f>PRODUCT(C224:F224)</f>
        <v>259.2</v>
      </c>
    </row>
    <row r="226" spans="1:7" ht="45" customHeight="1" x14ac:dyDescent="0.25">
      <c r="A226" s="17" t="s">
        <v>959</v>
      </c>
      <c r="B226" s="17" t="s">
        <v>879</v>
      </c>
      <c r="C226" s="17" t="s">
        <v>71</v>
      </c>
      <c r="D226" s="18" t="s">
        <v>29</v>
      </c>
      <c r="E226" s="30" t="s">
        <v>72</v>
      </c>
      <c r="F226" s="30" t="s">
        <v>72</v>
      </c>
      <c r="G226" s="19">
        <f>SUM(G227:G231)</f>
        <v>182</v>
      </c>
    </row>
    <row r="227" spans="1:7" x14ac:dyDescent="0.25">
      <c r="A227" s="20"/>
      <c r="B227" s="20" t="s">
        <v>880</v>
      </c>
      <c r="C227" s="21" t="s">
        <v>881</v>
      </c>
      <c r="D227" s="21" t="s">
        <v>882</v>
      </c>
      <c r="E227" s="21" t="s">
        <v>883</v>
      </c>
      <c r="F227" s="21" t="s">
        <v>884</v>
      </c>
      <c r="G227" s="22"/>
    </row>
    <row r="228" spans="1:7" x14ac:dyDescent="0.25">
      <c r="A228" s="23" t="s">
        <v>952</v>
      </c>
      <c r="B228" s="23"/>
      <c r="C228" s="24">
        <v>5</v>
      </c>
      <c r="D228" s="24">
        <v>58</v>
      </c>
      <c r="E228" s="24"/>
      <c r="F228" s="24">
        <v>0.5</v>
      </c>
      <c r="G228" s="24">
        <f>PRODUCT(C228:F228)</f>
        <v>145</v>
      </c>
    </row>
    <row r="229" spans="1:7" x14ac:dyDescent="0.25">
      <c r="A229" s="23"/>
      <c r="B229" s="23"/>
      <c r="C229" s="24">
        <v>2</v>
      </c>
      <c r="D229" s="24">
        <v>11</v>
      </c>
      <c r="E229" s="24"/>
      <c r="F229" s="24">
        <v>0.5</v>
      </c>
      <c r="G229" s="24">
        <f>PRODUCT(C229:F229)</f>
        <v>11</v>
      </c>
    </row>
    <row r="230" spans="1:7" x14ac:dyDescent="0.25">
      <c r="A230" s="23"/>
      <c r="B230" s="23"/>
      <c r="C230" s="24">
        <v>2</v>
      </c>
      <c r="D230" s="24">
        <v>10</v>
      </c>
      <c r="E230" s="24"/>
      <c r="F230" s="24">
        <v>0.5</v>
      </c>
      <c r="G230" s="24">
        <f>PRODUCT(C230:F230)</f>
        <v>10</v>
      </c>
    </row>
    <row r="231" spans="1:7" x14ac:dyDescent="0.25">
      <c r="A231" s="23"/>
      <c r="B231" s="23"/>
      <c r="C231" s="24">
        <v>2</v>
      </c>
      <c r="D231" s="24">
        <v>16</v>
      </c>
      <c r="E231" s="24"/>
      <c r="F231" s="24">
        <v>0.5</v>
      </c>
      <c r="G231" s="24">
        <f>PRODUCT(C231:F231)</f>
        <v>16</v>
      </c>
    </row>
    <row r="233" spans="1:7" ht="45" customHeight="1" x14ac:dyDescent="0.25">
      <c r="A233" s="17" t="s">
        <v>960</v>
      </c>
      <c r="B233" s="17" t="s">
        <v>879</v>
      </c>
      <c r="C233" s="17" t="s">
        <v>73</v>
      </c>
      <c r="D233" s="18" t="s">
        <v>29</v>
      </c>
      <c r="E233" s="30" t="s">
        <v>74</v>
      </c>
      <c r="F233" s="30" t="s">
        <v>74</v>
      </c>
      <c r="G233" s="19">
        <f>SUM(G234:G238)</f>
        <v>182</v>
      </c>
    </row>
    <row r="234" spans="1:7" x14ac:dyDescent="0.25">
      <c r="A234" s="20"/>
      <c r="B234" s="20" t="s">
        <v>880</v>
      </c>
      <c r="C234" s="21" t="s">
        <v>881</v>
      </c>
      <c r="D234" s="21" t="s">
        <v>882</v>
      </c>
      <c r="E234" s="21" t="s">
        <v>883</v>
      </c>
      <c r="F234" s="21" t="s">
        <v>884</v>
      </c>
      <c r="G234" s="22"/>
    </row>
    <row r="235" spans="1:7" x14ac:dyDescent="0.25">
      <c r="A235" s="23" t="s">
        <v>952</v>
      </c>
      <c r="B235" s="23"/>
      <c r="C235" s="24">
        <v>5</v>
      </c>
      <c r="D235" s="24">
        <v>58</v>
      </c>
      <c r="E235" s="24"/>
      <c r="F235" s="24">
        <v>0.5</v>
      </c>
      <c r="G235" s="24">
        <f>PRODUCT(C235:F235)</f>
        <v>145</v>
      </c>
    </row>
    <row r="236" spans="1:7" x14ac:dyDescent="0.25">
      <c r="A236" s="23"/>
      <c r="B236" s="23"/>
      <c r="C236" s="24">
        <v>2</v>
      </c>
      <c r="D236" s="24">
        <v>11</v>
      </c>
      <c r="E236" s="24"/>
      <c r="F236" s="24">
        <v>0.5</v>
      </c>
      <c r="G236" s="24">
        <f>PRODUCT(C236:F236)</f>
        <v>11</v>
      </c>
    </row>
    <row r="237" spans="1:7" x14ac:dyDescent="0.25">
      <c r="A237" s="23"/>
      <c r="B237" s="23"/>
      <c r="C237" s="24">
        <v>2</v>
      </c>
      <c r="D237" s="24">
        <v>10</v>
      </c>
      <c r="E237" s="24"/>
      <c r="F237" s="24">
        <v>0.5</v>
      </c>
      <c r="G237" s="24">
        <f>PRODUCT(C237:F237)</f>
        <v>10</v>
      </c>
    </row>
    <row r="238" spans="1:7" x14ac:dyDescent="0.25">
      <c r="A238" s="23"/>
      <c r="B238" s="23"/>
      <c r="C238" s="24">
        <v>2</v>
      </c>
      <c r="D238" s="24">
        <v>16</v>
      </c>
      <c r="E238" s="24"/>
      <c r="F238" s="24">
        <v>0.5</v>
      </c>
      <c r="G238" s="24">
        <f>PRODUCT(C238:F238)</f>
        <v>16</v>
      </c>
    </row>
    <row r="240" spans="1:7" x14ac:dyDescent="0.25">
      <c r="B240" t="s">
        <v>877</v>
      </c>
      <c r="C240" s="15" t="s">
        <v>8</v>
      </c>
      <c r="D240" s="16" t="s">
        <v>9</v>
      </c>
      <c r="E240" s="15" t="s">
        <v>10</v>
      </c>
    </row>
    <row r="241" spans="1:7" x14ac:dyDescent="0.25">
      <c r="B241" t="s">
        <v>877</v>
      </c>
      <c r="C241" s="15" t="s">
        <v>11</v>
      </c>
      <c r="D241" s="16" t="s">
        <v>12</v>
      </c>
      <c r="E241" s="15" t="s">
        <v>13</v>
      </c>
    </row>
    <row r="242" spans="1:7" x14ac:dyDescent="0.25">
      <c r="B242" t="s">
        <v>877</v>
      </c>
      <c r="C242" s="15" t="s">
        <v>14</v>
      </c>
      <c r="D242" s="16" t="s">
        <v>99</v>
      </c>
      <c r="E242" s="15" t="s">
        <v>100</v>
      </c>
    </row>
    <row r="243" spans="1:7" x14ac:dyDescent="0.25">
      <c r="B243" t="s">
        <v>877</v>
      </c>
      <c r="C243" s="15" t="s">
        <v>51</v>
      </c>
      <c r="D243" s="16" t="s">
        <v>15</v>
      </c>
      <c r="E243" s="15" t="s">
        <v>101</v>
      </c>
    </row>
    <row r="245" spans="1:7" ht="45" customHeight="1" x14ac:dyDescent="0.25">
      <c r="A245" s="17" t="s">
        <v>961</v>
      </c>
      <c r="B245" s="17" t="s">
        <v>879</v>
      </c>
      <c r="C245" s="17" t="s">
        <v>103</v>
      </c>
      <c r="D245" s="18" t="s">
        <v>19</v>
      </c>
      <c r="E245" s="30" t="s">
        <v>104</v>
      </c>
      <c r="F245" s="30" t="s">
        <v>104</v>
      </c>
      <c r="G245" s="19">
        <f>SUM(G246:G248)</f>
        <v>169</v>
      </c>
    </row>
    <row r="246" spans="1:7" x14ac:dyDescent="0.25">
      <c r="A246" s="20"/>
      <c r="B246" s="20" t="s">
        <v>880</v>
      </c>
      <c r="C246" s="21" t="s">
        <v>881</v>
      </c>
      <c r="D246" s="21" t="s">
        <v>882</v>
      </c>
      <c r="E246" s="21" t="s">
        <v>883</v>
      </c>
      <c r="F246" s="21" t="s">
        <v>884</v>
      </c>
      <c r="G246" s="22"/>
    </row>
    <row r="247" spans="1:7" x14ac:dyDescent="0.25">
      <c r="A247" s="23" t="s">
        <v>962</v>
      </c>
      <c r="B247" s="23"/>
      <c r="C247" s="24"/>
      <c r="D247" s="24">
        <v>140</v>
      </c>
      <c r="E247" s="24"/>
      <c r="F247" s="24"/>
      <c r="G247" s="24">
        <f>PRODUCT(C247:F247)</f>
        <v>140</v>
      </c>
    </row>
    <row r="248" spans="1:7" x14ac:dyDescent="0.25">
      <c r="A248" s="23"/>
      <c r="B248" s="23"/>
      <c r="C248" s="24"/>
      <c r="D248" s="24">
        <v>29</v>
      </c>
      <c r="E248" s="24"/>
      <c r="F248" s="24"/>
      <c r="G248" s="24">
        <f>PRODUCT(C248:F248)</f>
        <v>29</v>
      </c>
    </row>
    <row r="250" spans="1:7" ht="45" customHeight="1" x14ac:dyDescent="0.25">
      <c r="A250" s="17" t="s">
        <v>963</v>
      </c>
      <c r="B250" s="17" t="s">
        <v>879</v>
      </c>
      <c r="C250" s="17" t="s">
        <v>105</v>
      </c>
      <c r="D250" s="18" t="s">
        <v>29</v>
      </c>
      <c r="E250" s="30" t="s">
        <v>106</v>
      </c>
      <c r="F250" s="30" t="s">
        <v>106</v>
      </c>
      <c r="G250" s="19">
        <f>SUM(G251:G253)</f>
        <v>169</v>
      </c>
    </row>
    <row r="251" spans="1:7" x14ac:dyDescent="0.25">
      <c r="A251" s="20"/>
      <c r="B251" s="20" t="s">
        <v>880</v>
      </c>
      <c r="C251" s="21" t="s">
        <v>881</v>
      </c>
      <c r="D251" s="21" t="s">
        <v>882</v>
      </c>
      <c r="E251" s="21" t="s">
        <v>883</v>
      </c>
      <c r="F251" s="21" t="s">
        <v>884</v>
      </c>
      <c r="G251" s="22"/>
    </row>
    <row r="252" spans="1:7" x14ac:dyDescent="0.25">
      <c r="A252" s="23" t="s">
        <v>962</v>
      </c>
      <c r="B252" s="23"/>
      <c r="C252" s="24"/>
      <c r="D252" s="24">
        <v>140</v>
      </c>
      <c r="E252" s="24"/>
      <c r="F252" s="24">
        <v>1</v>
      </c>
      <c r="G252" s="24">
        <f>PRODUCT(C252:F252)</f>
        <v>140</v>
      </c>
    </row>
    <row r="253" spans="1:7" x14ac:dyDescent="0.25">
      <c r="A253" s="23"/>
      <c r="B253" s="23"/>
      <c r="C253" s="24"/>
      <c r="D253" s="24">
        <v>29</v>
      </c>
      <c r="E253" s="24"/>
      <c r="F253" s="24">
        <v>1</v>
      </c>
      <c r="G253" s="24">
        <f>PRODUCT(C253:F253)</f>
        <v>29</v>
      </c>
    </row>
    <row r="255" spans="1:7" ht="45" customHeight="1" x14ac:dyDescent="0.25">
      <c r="A255" s="17" t="s">
        <v>964</v>
      </c>
      <c r="B255" s="17" t="s">
        <v>879</v>
      </c>
      <c r="C255" s="17" t="s">
        <v>107</v>
      </c>
      <c r="D255" s="18" t="s">
        <v>19</v>
      </c>
      <c r="E255" s="30" t="s">
        <v>108</v>
      </c>
      <c r="F255" s="30" t="s">
        <v>108</v>
      </c>
      <c r="G255" s="19">
        <f>SUM(G256:G257)</f>
        <v>15</v>
      </c>
    </row>
    <row r="256" spans="1:7" x14ac:dyDescent="0.25">
      <c r="A256" s="20"/>
      <c r="B256" s="20" t="s">
        <v>880</v>
      </c>
      <c r="C256" s="21" t="s">
        <v>881</v>
      </c>
      <c r="D256" s="21" t="s">
        <v>882</v>
      </c>
      <c r="E256" s="21" t="s">
        <v>883</v>
      </c>
      <c r="F256" s="21" t="s">
        <v>884</v>
      </c>
      <c r="G256" s="22"/>
    </row>
    <row r="257" spans="1:7" x14ac:dyDescent="0.25">
      <c r="A257" s="23" t="s">
        <v>965</v>
      </c>
      <c r="B257" s="23"/>
      <c r="C257" s="24">
        <v>3</v>
      </c>
      <c r="D257" s="24">
        <v>5</v>
      </c>
      <c r="E257" s="24"/>
      <c r="F257" s="24"/>
      <c r="G257" s="24">
        <f>PRODUCT(C257:F257)</f>
        <v>15</v>
      </c>
    </row>
    <row r="259" spans="1:7" ht="45" customHeight="1" x14ac:dyDescent="0.25">
      <c r="A259" s="17" t="s">
        <v>966</v>
      </c>
      <c r="B259" s="17" t="s">
        <v>879</v>
      </c>
      <c r="C259" s="17" t="s">
        <v>109</v>
      </c>
      <c r="D259" s="18" t="s">
        <v>29</v>
      </c>
      <c r="E259" s="30" t="s">
        <v>110</v>
      </c>
      <c r="F259" s="30" t="s">
        <v>110</v>
      </c>
      <c r="G259" s="19">
        <f>SUM(G260:G263)</f>
        <v>39</v>
      </c>
    </row>
    <row r="260" spans="1:7" x14ac:dyDescent="0.25">
      <c r="A260" s="20"/>
      <c r="B260" s="20" t="s">
        <v>880</v>
      </c>
      <c r="C260" s="21" t="s">
        <v>881</v>
      </c>
      <c r="D260" s="21" t="s">
        <v>882</v>
      </c>
      <c r="E260" s="21" t="s">
        <v>883</v>
      </c>
      <c r="F260" s="21" t="s">
        <v>967</v>
      </c>
      <c r="G260" s="22"/>
    </row>
    <row r="261" spans="1:7" x14ac:dyDescent="0.25">
      <c r="A261" s="23" t="s">
        <v>962</v>
      </c>
      <c r="B261" s="23"/>
      <c r="C261" s="24"/>
      <c r="D261" s="24"/>
      <c r="E261" s="24"/>
      <c r="F261" s="24"/>
      <c r="G261" s="24"/>
    </row>
    <row r="262" spans="1:7" x14ac:dyDescent="0.25">
      <c r="A262" s="23" t="s">
        <v>968</v>
      </c>
      <c r="B262" s="23"/>
      <c r="C262" s="24">
        <v>112</v>
      </c>
      <c r="D262" s="24">
        <v>1.2</v>
      </c>
      <c r="E262" s="24"/>
      <c r="F262" s="24">
        <v>0.25</v>
      </c>
      <c r="G262" s="24">
        <f>PRODUCT(C262:F262)</f>
        <v>33.6</v>
      </c>
    </row>
    <row r="263" spans="1:7" x14ac:dyDescent="0.25">
      <c r="A263" s="23"/>
      <c r="B263" s="23"/>
      <c r="C263" s="24">
        <v>18</v>
      </c>
      <c r="D263" s="24">
        <v>1.2</v>
      </c>
      <c r="E263" s="24"/>
      <c r="F263" s="24">
        <v>0.25</v>
      </c>
      <c r="G263" s="24">
        <f>PRODUCT(C263:F263)</f>
        <v>5.3999999999999995</v>
      </c>
    </row>
    <row r="265" spans="1:7" x14ac:dyDescent="0.25">
      <c r="B265" t="s">
        <v>877</v>
      </c>
      <c r="C265" s="15" t="s">
        <v>8</v>
      </c>
      <c r="D265" s="16" t="s">
        <v>9</v>
      </c>
      <c r="E265" s="15" t="s">
        <v>10</v>
      </c>
    </row>
    <row r="266" spans="1:7" x14ac:dyDescent="0.25">
      <c r="B266" t="s">
        <v>877</v>
      </c>
      <c r="C266" s="15" t="s">
        <v>11</v>
      </c>
      <c r="D266" s="16" t="s">
        <v>12</v>
      </c>
      <c r="E266" s="15" t="s">
        <v>13</v>
      </c>
    </row>
    <row r="267" spans="1:7" x14ac:dyDescent="0.25">
      <c r="B267" t="s">
        <v>877</v>
      </c>
      <c r="C267" s="15" t="s">
        <v>14</v>
      </c>
      <c r="D267" s="16" t="s">
        <v>99</v>
      </c>
      <c r="E267" s="15" t="s">
        <v>100</v>
      </c>
    </row>
    <row r="268" spans="1:7" x14ac:dyDescent="0.25">
      <c r="B268" t="s">
        <v>877</v>
      </c>
      <c r="C268" s="15" t="s">
        <v>51</v>
      </c>
      <c r="D268" s="16" t="s">
        <v>36</v>
      </c>
      <c r="E268" s="15" t="s">
        <v>111</v>
      </c>
    </row>
    <row r="270" spans="1:7" ht="45" customHeight="1" x14ac:dyDescent="0.25">
      <c r="A270" s="17" t="s">
        <v>969</v>
      </c>
      <c r="B270" s="17" t="s">
        <v>879</v>
      </c>
      <c r="C270" s="17" t="s">
        <v>113</v>
      </c>
      <c r="D270" s="18" t="s">
        <v>19</v>
      </c>
      <c r="E270" s="30" t="s">
        <v>114</v>
      </c>
      <c r="F270" s="30" t="s">
        <v>114</v>
      </c>
      <c r="G270" s="19">
        <f>SUM(G271:G272)</f>
        <v>175</v>
      </c>
    </row>
    <row r="271" spans="1:7" x14ac:dyDescent="0.25">
      <c r="A271" s="20"/>
      <c r="B271" s="20" t="s">
        <v>880</v>
      </c>
      <c r="C271" s="21" t="s">
        <v>881</v>
      </c>
      <c r="D271" s="21" t="s">
        <v>882</v>
      </c>
      <c r="E271" s="21"/>
      <c r="F271" s="21"/>
      <c r="G271" s="22"/>
    </row>
    <row r="272" spans="1:7" x14ac:dyDescent="0.25">
      <c r="A272" s="23" t="s">
        <v>970</v>
      </c>
      <c r="B272" s="23"/>
      <c r="C272" s="24"/>
      <c r="D272" s="24">
        <v>175</v>
      </c>
      <c r="E272" s="24"/>
      <c r="F272" s="24"/>
      <c r="G272" s="24">
        <f>PRODUCT(C272:F272)</f>
        <v>175</v>
      </c>
    </row>
    <row r="274" spans="1:7" ht="45" customHeight="1" x14ac:dyDescent="0.25">
      <c r="A274" s="17" t="s">
        <v>971</v>
      </c>
      <c r="B274" s="17" t="s">
        <v>879</v>
      </c>
      <c r="C274" s="17" t="s">
        <v>115</v>
      </c>
      <c r="D274" s="18" t="s">
        <v>19</v>
      </c>
      <c r="E274" s="30" t="s">
        <v>116</v>
      </c>
      <c r="F274" s="30" t="s">
        <v>116</v>
      </c>
      <c r="G274" s="19">
        <f>SUM(G275:G276)</f>
        <v>845</v>
      </c>
    </row>
    <row r="275" spans="1:7" x14ac:dyDescent="0.25">
      <c r="A275" s="20" t="s">
        <v>972</v>
      </c>
      <c r="B275" s="20" t="s">
        <v>880</v>
      </c>
      <c r="C275" s="21" t="s">
        <v>881</v>
      </c>
      <c r="D275" s="21" t="s">
        <v>882</v>
      </c>
      <c r="E275" s="21"/>
      <c r="F275" s="21"/>
      <c r="G275" s="22"/>
    </row>
    <row r="276" spans="1:7" x14ac:dyDescent="0.25">
      <c r="A276" s="23" t="s">
        <v>973</v>
      </c>
      <c r="B276" s="23"/>
      <c r="C276" s="24"/>
      <c r="D276" s="24">
        <v>845</v>
      </c>
      <c r="E276" s="24"/>
      <c r="F276" s="24"/>
      <c r="G276" s="24">
        <f>PRODUCT(C276:F276)</f>
        <v>845</v>
      </c>
    </row>
    <row r="278" spans="1:7" ht="45" customHeight="1" x14ac:dyDescent="0.25">
      <c r="A278" s="17" t="s">
        <v>974</v>
      </c>
      <c r="B278" s="17" t="s">
        <v>879</v>
      </c>
      <c r="C278" s="17" t="s">
        <v>117</v>
      </c>
      <c r="D278" s="18" t="s">
        <v>19</v>
      </c>
      <c r="E278" s="30" t="s">
        <v>118</v>
      </c>
      <c r="F278" s="30" t="s">
        <v>118</v>
      </c>
      <c r="G278" s="19">
        <f>SUM(G279:G280)</f>
        <v>150</v>
      </c>
    </row>
    <row r="279" spans="1:7" x14ac:dyDescent="0.25">
      <c r="A279" s="20"/>
      <c r="B279" s="20" t="s">
        <v>880</v>
      </c>
      <c r="C279" s="21" t="s">
        <v>881</v>
      </c>
      <c r="D279" s="21" t="s">
        <v>882</v>
      </c>
      <c r="E279" s="21" t="s">
        <v>883</v>
      </c>
      <c r="F279" s="21" t="s">
        <v>884</v>
      </c>
      <c r="G279" s="22"/>
    </row>
    <row r="280" spans="1:7" x14ac:dyDescent="0.25">
      <c r="A280" s="23" t="s">
        <v>975</v>
      </c>
      <c r="B280" s="23"/>
      <c r="C280" s="24"/>
      <c r="D280" s="24">
        <v>150</v>
      </c>
      <c r="E280" s="24"/>
      <c r="F280" s="24"/>
      <c r="G280" s="24">
        <f>PRODUCT(C280:F280)</f>
        <v>150</v>
      </c>
    </row>
    <row r="282" spans="1:7" ht="45" customHeight="1" x14ac:dyDescent="0.25">
      <c r="A282" s="17" t="s">
        <v>976</v>
      </c>
      <c r="B282" s="17" t="s">
        <v>879</v>
      </c>
      <c r="C282" s="17" t="s">
        <v>119</v>
      </c>
      <c r="D282" s="18" t="s">
        <v>120</v>
      </c>
      <c r="E282" s="30" t="s">
        <v>977</v>
      </c>
      <c r="F282" s="30" t="s">
        <v>977</v>
      </c>
      <c r="G282" s="19">
        <f>SUM(G283:G283)</f>
        <v>2</v>
      </c>
    </row>
    <row r="283" spans="1:7" x14ac:dyDescent="0.25">
      <c r="A283" s="23" t="s">
        <v>978</v>
      </c>
      <c r="B283" s="23"/>
      <c r="C283" s="24">
        <v>2</v>
      </c>
      <c r="D283" s="24"/>
      <c r="E283" s="24"/>
      <c r="F283" s="24"/>
      <c r="G283" s="24">
        <f>PRODUCT(C283:F283)</f>
        <v>2</v>
      </c>
    </row>
    <row r="285" spans="1:7" ht="45" customHeight="1" x14ac:dyDescent="0.25">
      <c r="A285" s="17" t="s">
        <v>979</v>
      </c>
      <c r="B285" s="17" t="s">
        <v>879</v>
      </c>
      <c r="C285" s="17" t="s">
        <v>122</v>
      </c>
      <c r="D285" s="18" t="s">
        <v>120</v>
      </c>
      <c r="E285" s="30" t="s">
        <v>980</v>
      </c>
      <c r="F285" s="30" t="s">
        <v>980</v>
      </c>
      <c r="G285" s="19">
        <f>SUM(G286:G286)</f>
        <v>4</v>
      </c>
    </row>
    <row r="286" spans="1:7" x14ac:dyDescent="0.25">
      <c r="A286" s="23" t="s">
        <v>978</v>
      </c>
      <c r="B286" s="23"/>
      <c r="C286" s="24">
        <v>4</v>
      </c>
      <c r="D286" s="24"/>
      <c r="E286" s="24"/>
      <c r="F286" s="24"/>
      <c r="G286" s="24">
        <f>PRODUCT(C286:F286)</f>
        <v>4</v>
      </c>
    </row>
    <row r="288" spans="1:7" ht="45" customHeight="1" x14ac:dyDescent="0.25">
      <c r="A288" s="17" t="s">
        <v>981</v>
      </c>
      <c r="B288" s="17" t="s">
        <v>879</v>
      </c>
      <c r="C288" s="17" t="s">
        <v>124</v>
      </c>
      <c r="D288" s="18" t="s">
        <v>120</v>
      </c>
      <c r="E288" s="30" t="s">
        <v>982</v>
      </c>
      <c r="F288" s="30" t="s">
        <v>982</v>
      </c>
      <c r="G288" s="19">
        <f>SUM(G289:G289)</f>
        <v>3</v>
      </c>
    </row>
    <row r="289" spans="1:7" x14ac:dyDescent="0.25">
      <c r="A289" s="23" t="s">
        <v>978</v>
      </c>
      <c r="B289" s="23"/>
      <c r="C289" s="24">
        <v>3</v>
      </c>
      <c r="D289" s="24"/>
      <c r="E289" s="24"/>
      <c r="F289" s="24"/>
      <c r="G289" s="24">
        <f>PRODUCT(C289:F289)</f>
        <v>3</v>
      </c>
    </row>
    <row r="291" spans="1:7" x14ac:dyDescent="0.25">
      <c r="B291" t="s">
        <v>877</v>
      </c>
      <c r="C291" s="15" t="s">
        <v>8</v>
      </c>
      <c r="D291" s="16" t="s">
        <v>9</v>
      </c>
      <c r="E291" s="15" t="s">
        <v>10</v>
      </c>
    </row>
    <row r="292" spans="1:7" x14ac:dyDescent="0.25">
      <c r="B292" t="s">
        <v>877</v>
      </c>
      <c r="C292" s="15" t="s">
        <v>11</v>
      </c>
      <c r="D292" s="16" t="s">
        <v>12</v>
      </c>
      <c r="E292" s="15" t="s">
        <v>13</v>
      </c>
    </row>
    <row r="293" spans="1:7" x14ac:dyDescent="0.25">
      <c r="B293" t="s">
        <v>877</v>
      </c>
      <c r="C293" s="15" t="s">
        <v>14</v>
      </c>
      <c r="D293" s="16" t="s">
        <v>126</v>
      </c>
      <c r="E293" s="15" t="s">
        <v>127</v>
      </c>
    </row>
    <row r="294" spans="1:7" x14ac:dyDescent="0.25">
      <c r="B294" t="s">
        <v>877</v>
      </c>
      <c r="C294" s="15" t="s">
        <v>51</v>
      </c>
      <c r="D294" s="16" t="s">
        <v>15</v>
      </c>
      <c r="E294" s="15" t="s">
        <v>128</v>
      </c>
    </row>
    <row r="296" spans="1:7" ht="45" customHeight="1" x14ac:dyDescent="0.25">
      <c r="A296" s="17" t="s">
        <v>983</v>
      </c>
      <c r="B296" s="17" t="s">
        <v>879</v>
      </c>
      <c r="C296" s="17" t="s">
        <v>130</v>
      </c>
      <c r="D296" s="18" t="s">
        <v>22</v>
      </c>
      <c r="E296" s="30" t="s">
        <v>131</v>
      </c>
      <c r="F296" s="30" t="s">
        <v>131</v>
      </c>
      <c r="G296" s="19">
        <f>SUM(G297:G302)</f>
        <v>799.6</v>
      </c>
    </row>
    <row r="297" spans="1:7" x14ac:dyDescent="0.25">
      <c r="A297" s="20"/>
      <c r="B297" s="20" t="s">
        <v>880</v>
      </c>
      <c r="C297" s="21" t="s">
        <v>881</v>
      </c>
      <c r="D297" s="21" t="s">
        <v>882</v>
      </c>
      <c r="E297" s="21" t="s">
        <v>900</v>
      </c>
      <c r="F297" s="21" t="s">
        <v>884</v>
      </c>
      <c r="G297" s="22"/>
    </row>
    <row r="298" spans="1:7" x14ac:dyDescent="0.25">
      <c r="A298" s="23" t="s">
        <v>984</v>
      </c>
      <c r="B298" s="23"/>
      <c r="C298" s="24"/>
      <c r="D298" s="24"/>
      <c r="E298" s="24">
        <v>2507</v>
      </c>
      <c r="F298" s="24">
        <v>0.2</v>
      </c>
      <c r="G298" s="24">
        <f>PRODUCT(C298:F298)</f>
        <v>501.40000000000003</v>
      </c>
    </row>
    <row r="299" spans="1:7" x14ac:dyDescent="0.25">
      <c r="A299" s="23"/>
      <c r="B299" s="23"/>
      <c r="C299" s="24"/>
      <c r="D299" s="24"/>
      <c r="E299" s="24">
        <v>1299</v>
      </c>
      <c r="F299" s="24">
        <v>0.2</v>
      </c>
      <c r="G299" s="24">
        <f>PRODUCT(C299:F299)</f>
        <v>259.8</v>
      </c>
    </row>
    <row r="300" spans="1:7" x14ac:dyDescent="0.25">
      <c r="A300" s="23"/>
      <c r="B300" s="23"/>
      <c r="C300" s="24"/>
      <c r="D300" s="24"/>
      <c r="E300" s="24">
        <v>77</v>
      </c>
      <c r="F300" s="24">
        <v>0.2</v>
      </c>
      <c r="G300" s="24">
        <f>PRODUCT(C300:F300)</f>
        <v>15.4</v>
      </c>
    </row>
    <row r="301" spans="1:7" x14ac:dyDescent="0.25">
      <c r="A301" s="23"/>
      <c r="B301" s="23"/>
      <c r="C301" s="24"/>
      <c r="D301" s="24"/>
      <c r="E301" s="24">
        <v>15</v>
      </c>
      <c r="F301" s="24">
        <v>0.2</v>
      </c>
      <c r="G301" s="24">
        <f>PRODUCT(C301:F301)</f>
        <v>3</v>
      </c>
    </row>
    <row r="302" spans="1:7" x14ac:dyDescent="0.25">
      <c r="A302" s="23" t="s">
        <v>985</v>
      </c>
      <c r="B302" s="23"/>
      <c r="C302" s="24"/>
      <c r="D302" s="24"/>
      <c r="E302" s="24">
        <v>100</v>
      </c>
      <c r="F302" s="24">
        <v>0.2</v>
      </c>
      <c r="G302" s="24">
        <f>PRODUCT(C302:F302)</f>
        <v>20</v>
      </c>
    </row>
    <row r="304" spans="1:7" ht="45" customHeight="1" x14ac:dyDescent="0.25">
      <c r="A304" s="17" t="s">
        <v>986</v>
      </c>
      <c r="B304" s="17" t="s">
        <v>879</v>
      </c>
      <c r="C304" s="17" t="s">
        <v>132</v>
      </c>
      <c r="D304" s="18" t="s">
        <v>22</v>
      </c>
      <c r="E304" s="30" t="s">
        <v>133</v>
      </c>
      <c r="F304" s="30" t="s">
        <v>133</v>
      </c>
      <c r="G304" s="19">
        <f>SUM(G305:G310)</f>
        <v>799.6</v>
      </c>
    </row>
    <row r="305" spans="1:7" x14ac:dyDescent="0.25">
      <c r="A305" s="20"/>
      <c r="B305" s="20" t="s">
        <v>880</v>
      </c>
      <c r="C305" s="21" t="s">
        <v>881</v>
      </c>
      <c r="D305" s="21" t="s">
        <v>882</v>
      </c>
      <c r="E305" s="21" t="s">
        <v>900</v>
      </c>
      <c r="F305" s="21" t="s">
        <v>884</v>
      </c>
      <c r="G305" s="22"/>
    </row>
    <row r="306" spans="1:7" x14ac:dyDescent="0.25">
      <c r="A306" s="23" t="s">
        <v>984</v>
      </c>
      <c r="B306" s="23"/>
      <c r="C306" s="24"/>
      <c r="D306" s="24"/>
      <c r="E306" s="24">
        <v>2507</v>
      </c>
      <c r="F306" s="24">
        <v>0.2</v>
      </c>
      <c r="G306" s="24">
        <f>PRODUCT(C306:F306)</f>
        <v>501.40000000000003</v>
      </c>
    </row>
    <row r="307" spans="1:7" x14ac:dyDescent="0.25">
      <c r="A307" s="23"/>
      <c r="B307" s="23"/>
      <c r="C307" s="24"/>
      <c r="D307" s="24"/>
      <c r="E307" s="24">
        <v>1299</v>
      </c>
      <c r="F307" s="24">
        <v>0.2</v>
      </c>
      <c r="G307" s="24">
        <f>PRODUCT(C307:F307)</f>
        <v>259.8</v>
      </c>
    </row>
    <row r="308" spans="1:7" x14ac:dyDescent="0.25">
      <c r="A308" s="23"/>
      <c r="B308" s="23"/>
      <c r="C308" s="24"/>
      <c r="D308" s="24"/>
      <c r="E308" s="24">
        <v>77</v>
      </c>
      <c r="F308" s="24">
        <v>0.2</v>
      </c>
      <c r="G308" s="24">
        <f>PRODUCT(C308:F308)</f>
        <v>15.4</v>
      </c>
    </row>
    <row r="309" spans="1:7" x14ac:dyDescent="0.25">
      <c r="A309" s="23"/>
      <c r="B309" s="23"/>
      <c r="C309" s="24"/>
      <c r="D309" s="24"/>
      <c r="E309" s="24">
        <v>15</v>
      </c>
      <c r="F309" s="24">
        <v>0.2</v>
      </c>
      <c r="G309" s="24">
        <f>PRODUCT(C309:F309)</f>
        <v>3</v>
      </c>
    </row>
    <row r="310" spans="1:7" x14ac:dyDescent="0.25">
      <c r="A310" s="23" t="s">
        <v>985</v>
      </c>
      <c r="B310" s="23"/>
      <c r="C310" s="24"/>
      <c r="D310" s="24"/>
      <c r="E310" s="24">
        <v>100</v>
      </c>
      <c r="F310" s="24">
        <v>0.2</v>
      </c>
      <c r="G310" s="24">
        <f>PRODUCT(C310:F310)</f>
        <v>20</v>
      </c>
    </row>
    <row r="312" spans="1:7" ht="45" customHeight="1" x14ac:dyDescent="0.25">
      <c r="A312" s="17" t="s">
        <v>987</v>
      </c>
      <c r="B312" s="17" t="s">
        <v>879</v>
      </c>
      <c r="C312" s="17" t="s">
        <v>134</v>
      </c>
      <c r="D312" s="18" t="s">
        <v>29</v>
      </c>
      <c r="E312" s="30" t="s">
        <v>135</v>
      </c>
      <c r="F312" s="30" t="s">
        <v>135</v>
      </c>
      <c r="G312" s="19">
        <f>SUM(G313:G314)</f>
        <v>1299</v>
      </c>
    </row>
    <row r="313" spans="1:7" x14ac:dyDescent="0.25">
      <c r="A313" s="20"/>
      <c r="B313" s="20" t="s">
        <v>880</v>
      </c>
      <c r="C313" s="21" t="s">
        <v>881</v>
      </c>
      <c r="D313" s="21" t="s">
        <v>882</v>
      </c>
      <c r="E313" s="21" t="s">
        <v>900</v>
      </c>
      <c r="F313" s="21"/>
      <c r="G313" s="22"/>
    </row>
    <row r="314" spans="1:7" x14ac:dyDescent="0.25">
      <c r="A314" s="23"/>
      <c r="B314" s="23"/>
      <c r="C314" s="24"/>
      <c r="D314" s="24"/>
      <c r="E314" s="24">
        <v>1299</v>
      </c>
      <c r="F314" s="24"/>
      <c r="G314" s="24">
        <f>PRODUCT(C314:F314)</f>
        <v>1299</v>
      </c>
    </row>
    <row r="316" spans="1:7" ht="45" customHeight="1" x14ac:dyDescent="0.25">
      <c r="A316" s="17" t="s">
        <v>988</v>
      </c>
      <c r="B316" s="17" t="s">
        <v>879</v>
      </c>
      <c r="C316" s="17" t="s">
        <v>136</v>
      </c>
      <c r="D316" s="18" t="s">
        <v>120</v>
      </c>
      <c r="E316" s="30" t="s">
        <v>137</v>
      </c>
      <c r="F316" s="30" t="s">
        <v>137</v>
      </c>
      <c r="G316" s="19">
        <f>SUM(G317:G319)</f>
        <v>120</v>
      </c>
    </row>
    <row r="317" spans="1:7" x14ac:dyDescent="0.25">
      <c r="A317" s="20"/>
      <c r="B317" s="20" t="s">
        <v>880</v>
      </c>
      <c r="C317" s="21" t="s">
        <v>881</v>
      </c>
      <c r="D317" s="21" t="s">
        <v>882</v>
      </c>
      <c r="E317" s="21" t="s">
        <v>883</v>
      </c>
      <c r="F317" s="21" t="s">
        <v>884</v>
      </c>
      <c r="G317" s="22"/>
    </row>
    <row r="318" spans="1:7" x14ac:dyDescent="0.25">
      <c r="A318" s="23"/>
      <c r="B318" s="23"/>
      <c r="C318" s="24">
        <v>100</v>
      </c>
      <c r="D318" s="24"/>
      <c r="E318" s="24"/>
      <c r="F318" s="24"/>
      <c r="G318" s="24">
        <f>PRODUCT(C318:F318)</f>
        <v>100</v>
      </c>
    </row>
    <row r="319" spans="1:7" x14ac:dyDescent="0.25">
      <c r="A319" s="23"/>
      <c r="B319" s="23"/>
      <c r="C319" s="24">
        <v>20</v>
      </c>
      <c r="D319" s="24"/>
      <c r="E319" s="24"/>
      <c r="F319" s="24"/>
      <c r="G319" s="24">
        <f>PRODUCT(C319:F319)</f>
        <v>20</v>
      </c>
    </row>
    <row r="321" spans="1:7" ht="45" customHeight="1" x14ac:dyDescent="0.25">
      <c r="A321" s="17" t="s">
        <v>989</v>
      </c>
      <c r="B321" s="17" t="s">
        <v>879</v>
      </c>
      <c r="C321" s="17" t="s">
        <v>97</v>
      </c>
      <c r="D321" s="18" t="s">
        <v>29</v>
      </c>
      <c r="E321" s="30" t="s">
        <v>98</v>
      </c>
      <c r="F321" s="30" t="s">
        <v>98</v>
      </c>
      <c r="G321" s="19">
        <f>SUM(G322:G325)</f>
        <v>3906</v>
      </c>
    </row>
    <row r="322" spans="1:7" x14ac:dyDescent="0.25">
      <c r="A322" s="20"/>
      <c r="B322" s="20" t="s">
        <v>880</v>
      </c>
      <c r="C322" s="21" t="s">
        <v>881</v>
      </c>
      <c r="D322" s="21" t="s">
        <v>882</v>
      </c>
      <c r="E322" s="21" t="s">
        <v>900</v>
      </c>
      <c r="F322" s="21"/>
      <c r="G322" s="22"/>
    </row>
    <row r="323" spans="1:7" x14ac:dyDescent="0.25">
      <c r="A323" s="23"/>
      <c r="B323" s="23"/>
      <c r="C323" s="24"/>
      <c r="D323" s="24"/>
      <c r="E323" s="24">
        <v>2507</v>
      </c>
      <c r="F323" s="24"/>
      <c r="G323" s="24">
        <f>PRODUCT(C323:F323)</f>
        <v>2507</v>
      </c>
    </row>
    <row r="324" spans="1:7" x14ac:dyDescent="0.25">
      <c r="A324" s="23"/>
      <c r="B324" s="23"/>
      <c r="C324" s="24"/>
      <c r="D324" s="24"/>
      <c r="E324" s="24">
        <v>1299</v>
      </c>
      <c r="F324" s="24"/>
      <c r="G324" s="24">
        <f>PRODUCT(C324:F324)</f>
        <v>1299</v>
      </c>
    </row>
    <row r="325" spans="1:7" x14ac:dyDescent="0.25">
      <c r="A325" s="23" t="s">
        <v>985</v>
      </c>
      <c r="B325" s="23"/>
      <c r="C325" s="24"/>
      <c r="D325" s="24"/>
      <c r="E325" s="24">
        <v>100</v>
      </c>
      <c r="F325" s="24"/>
      <c r="G325" s="24">
        <f>PRODUCT(C325:F325)</f>
        <v>100</v>
      </c>
    </row>
    <row r="327" spans="1:7" x14ac:dyDescent="0.25">
      <c r="B327" t="s">
        <v>877</v>
      </c>
      <c r="C327" s="15" t="s">
        <v>8</v>
      </c>
      <c r="D327" s="16" t="s">
        <v>9</v>
      </c>
      <c r="E327" s="15" t="s">
        <v>10</v>
      </c>
    </row>
    <row r="328" spans="1:7" x14ac:dyDescent="0.25">
      <c r="B328" t="s">
        <v>877</v>
      </c>
      <c r="C328" s="15" t="s">
        <v>11</v>
      </c>
      <c r="D328" s="16" t="s">
        <v>12</v>
      </c>
      <c r="E328" s="15" t="s">
        <v>13</v>
      </c>
    </row>
    <row r="329" spans="1:7" x14ac:dyDescent="0.25">
      <c r="B329" t="s">
        <v>877</v>
      </c>
      <c r="C329" s="15" t="s">
        <v>14</v>
      </c>
      <c r="D329" s="16" t="s">
        <v>126</v>
      </c>
      <c r="E329" s="15" t="s">
        <v>127</v>
      </c>
    </row>
    <row r="330" spans="1:7" x14ac:dyDescent="0.25">
      <c r="B330" t="s">
        <v>877</v>
      </c>
      <c r="C330" s="15" t="s">
        <v>51</v>
      </c>
      <c r="D330" s="16" t="s">
        <v>36</v>
      </c>
      <c r="E330" s="15" t="s">
        <v>138</v>
      </c>
    </row>
    <row r="332" spans="1:7" ht="45" customHeight="1" x14ac:dyDescent="0.25">
      <c r="A332" s="17" t="s">
        <v>990</v>
      </c>
      <c r="B332" s="17" t="s">
        <v>879</v>
      </c>
      <c r="C332" s="17" t="s">
        <v>140</v>
      </c>
      <c r="D332" s="18" t="s">
        <v>19</v>
      </c>
      <c r="E332" s="30" t="s">
        <v>141</v>
      </c>
      <c r="F332" s="30" t="s">
        <v>141</v>
      </c>
      <c r="G332" s="19">
        <f>SUM(G333:G335)</f>
        <v>143</v>
      </c>
    </row>
    <row r="333" spans="1:7" x14ac:dyDescent="0.25">
      <c r="A333" s="20"/>
      <c r="B333" s="20" t="s">
        <v>880</v>
      </c>
      <c r="C333" s="21" t="s">
        <v>881</v>
      </c>
      <c r="D333" s="21" t="s">
        <v>882</v>
      </c>
      <c r="E333" s="21"/>
      <c r="F333" s="21"/>
      <c r="G333" s="22"/>
    </row>
    <row r="334" spans="1:7" x14ac:dyDescent="0.25">
      <c r="A334" s="23"/>
      <c r="B334" s="23"/>
      <c r="C334" s="24"/>
      <c r="D334" s="24">
        <v>135</v>
      </c>
      <c r="E334" s="24"/>
      <c r="F334" s="24"/>
      <c r="G334" s="24">
        <f>PRODUCT(C334:F334)</f>
        <v>135</v>
      </c>
    </row>
    <row r="335" spans="1:7" x14ac:dyDescent="0.25">
      <c r="A335" s="23"/>
      <c r="B335" s="23"/>
      <c r="C335" s="24"/>
      <c r="D335" s="24">
        <v>8</v>
      </c>
      <c r="E335" s="24"/>
      <c r="F335" s="24"/>
      <c r="G335" s="24">
        <f>PRODUCT(C335:F335)</f>
        <v>8</v>
      </c>
    </row>
    <row r="337" spans="1:7" ht="45" customHeight="1" x14ac:dyDescent="0.25">
      <c r="A337" s="17" t="s">
        <v>991</v>
      </c>
      <c r="B337" s="17" t="s">
        <v>879</v>
      </c>
      <c r="C337" s="17" t="s">
        <v>142</v>
      </c>
      <c r="D337" s="18" t="s">
        <v>19</v>
      </c>
      <c r="E337" s="30" t="s">
        <v>143</v>
      </c>
      <c r="F337" s="30" t="s">
        <v>143</v>
      </c>
      <c r="G337" s="19">
        <f>SUM(G338:G338)</f>
        <v>1</v>
      </c>
    </row>
    <row r="338" spans="1:7" x14ac:dyDescent="0.25">
      <c r="A338" s="23" t="s">
        <v>893</v>
      </c>
      <c r="B338" s="23"/>
      <c r="C338" s="24">
        <v>1</v>
      </c>
      <c r="D338" s="24"/>
      <c r="E338" s="24"/>
      <c r="F338" s="24"/>
      <c r="G338" s="24">
        <f>PRODUCT(C338:F338)</f>
        <v>1</v>
      </c>
    </row>
    <row r="340" spans="1:7" ht="45" customHeight="1" x14ac:dyDescent="0.25">
      <c r="A340" s="17" t="s">
        <v>992</v>
      </c>
      <c r="B340" s="17" t="s">
        <v>879</v>
      </c>
      <c r="C340" s="17" t="s">
        <v>144</v>
      </c>
      <c r="D340" s="18" t="s">
        <v>22</v>
      </c>
      <c r="E340" s="30" t="s">
        <v>145</v>
      </c>
      <c r="F340" s="30" t="s">
        <v>145</v>
      </c>
      <c r="G340" s="19">
        <f>SUM(G341:G342)</f>
        <v>0.9375</v>
      </c>
    </row>
    <row r="341" spans="1:7" x14ac:dyDescent="0.25">
      <c r="A341" s="20"/>
      <c r="B341" s="20" t="s">
        <v>880</v>
      </c>
      <c r="C341" s="21" t="s">
        <v>881</v>
      </c>
      <c r="D341" s="21" t="s">
        <v>882</v>
      </c>
      <c r="E341" s="21" t="s">
        <v>883</v>
      </c>
      <c r="F341" s="21" t="s">
        <v>884</v>
      </c>
      <c r="G341" s="22"/>
    </row>
    <row r="342" spans="1:7" x14ac:dyDescent="0.25">
      <c r="A342" s="23"/>
      <c r="B342" s="23"/>
      <c r="C342" s="24"/>
      <c r="D342" s="24">
        <v>15</v>
      </c>
      <c r="E342" s="24">
        <v>0.25</v>
      </c>
      <c r="F342" s="24">
        <v>0.25</v>
      </c>
      <c r="G342" s="24">
        <f>PRODUCT(C342:F342)</f>
        <v>0.9375</v>
      </c>
    </row>
    <row r="344" spans="1:7" ht="45" customHeight="1" x14ac:dyDescent="0.25">
      <c r="A344" s="17" t="s">
        <v>993</v>
      </c>
      <c r="B344" s="17" t="s">
        <v>879</v>
      </c>
      <c r="C344" s="17" t="s">
        <v>146</v>
      </c>
      <c r="D344" s="18" t="s">
        <v>19</v>
      </c>
      <c r="E344" s="30" t="s">
        <v>147</v>
      </c>
      <c r="F344" s="30" t="s">
        <v>147</v>
      </c>
      <c r="G344" s="19">
        <f>SUM(G345:G346)</f>
        <v>15</v>
      </c>
    </row>
    <row r="345" spans="1:7" x14ac:dyDescent="0.25">
      <c r="A345" s="20"/>
      <c r="B345" s="20" t="s">
        <v>880</v>
      </c>
      <c r="C345" s="21" t="s">
        <v>881</v>
      </c>
      <c r="D345" s="21" t="s">
        <v>882</v>
      </c>
      <c r="E345" s="21"/>
      <c r="F345" s="21"/>
      <c r="G345" s="22"/>
    </row>
    <row r="346" spans="1:7" x14ac:dyDescent="0.25">
      <c r="A346" s="23"/>
      <c r="B346" s="23"/>
      <c r="C346" s="24"/>
      <c r="D346" s="24">
        <v>15</v>
      </c>
      <c r="E346" s="24"/>
      <c r="F346" s="24"/>
      <c r="G346" s="24">
        <f>PRODUCT(C346:F346)</f>
        <v>15</v>
      </c>
    </row>
    <row r="348" spans="1:7" ht="45" customHeight="1" x14ac:dyDescent="0.25">
      <c r="A348" s="17" t="s">
        <v>994</v>
      </c>
      <c r="B348" s="17" t="s">
        <v>879</v>
      </c>
      <c r="C348" s="17" t="s">
        <v>148</v>
      </c>
      <c r="D348" s="18" t="s">
        <v>19</v>
      </c>
      <c r="E348" s="30" t="s">
        <v>149</v>
      </c>
      <c r="F348" s="30" t="s">
        <v>149</v>
      </c>
      <c r="G348" s="19">
        <f>SUM(G349:G350)</f>
        <v>140</v>
      </c>
    </row>
    <row r="349" spans="1:7" x14ac:dyDescent="0.25">
      <c r="A349" s="20"/>
      <c r="B349" s="20" t="s">
        <v>880</v>
      </c>
      <c r="C349" s="21" t="s">
        <v>881</v>
      </c>
      <c r="D349" s="21" t="s">
        <v>882</v>
      </c>
      <c r="E349" s="21"/>
      <c r="F349" s="21"/>
      <c r="G349" s="22"/>
    </row>
    <row r="350" spans="1:7" x14ac:dyDescent="0.25">
      <c r="A350" s="23"/>
      <c r="B350" s="23"/>
      <c r="C350" s="24"/>
      <c r="D350" s="24">
        <v>140</v>
      </c>
      <c r="E350" s="24"/>
      <c r="F350" s="24"/>
      <c r="G350" s="24">
        <f>PRODUCT(C350:F350)</f>
        <v>140</v>
      </c>
    </row>
    <row r="352" spans="1:7" ht="45" customHeight="1" x14ac:dyDescent="0.25">
      <c r="A352" s="17" t="s">
        <v>995</v>
      </c>
      <c r="B352" s="17" t="s">
        <v>879</v>
      </c>
      <c r="C352" s="17" t="s">
        <v>150</v>
      </c>
      <c r="D352" s="18" t="s">
        <v>120</v>
      </c>
      <c r="E352" s="30" t="s">
        <v>151</v>
      </c>
      <c r="F352" s="30" t="s">
        <v>151</v>
      </c>
      <c r="G352" s="19">
        <f>SUM(G353:G354)</f>
        <v>6</v>
      </c>
    </row>
    <row r="353" spans="1:7" x14ac:dyDescent="0.25">
      <c r="A353" s="20"/>
      <c r="B353" s="20" t="s">
        <v>880</v>
      </c>
      <c r="C353" s="21" t="s">
        <v>881</v>
      </c>
      <c r="D353" s="21" t="s">
        <v>882</v>
      </c>
      <c r="E353" s="21" t="s">
        <v>883</v>
      </c>
      <c r="F353" s="21" t="s">
        <v>884</v>
      </c>
      <c r="G353" s="22"/>
    </row>
    <row r="354" spans="1:7" x14ac:dyDescent="0.25">
      <c r="A354" s="23"/>
      <c r="B354" s="23"/>
      <c r="C354" s="24">
        <v>6</v>
      </c>
      <c r="D354" s="24"/>
      <c r="E354" s="24"/>
      <c r="F354" s="24"/>
      <c r="G354" s="24">
        <f>PRODUCT(C354:F354)</f>
        <v>6</v>
      </c>
    </row>
    <row r="356" spans="1:7" ht="45" customHeight="1" x14ac:dyDescent="0.25">
      <c r="A356" s="17" t="s">
        <v>996</v>
      </c>
      <c r="B356" s="17" t="s">
        <v>879</v>
      </c>
      <c r="C356" s="17" t="s">
        <v>152</v>
      </c>
      <c r="D356" s="18" t="s">
        <v>120</v>
      </c>
      <c r="E356" s="30" t="s">
        <v>153</v>
      </c>
      <c r="F356" s="30" t="s">
        <v>153</v>
      </c>
      <c r="G356" s="19">
        <f>SUM(G357:G358)</f>
        <v>5</v>
      </c>
    </row>
    <row r="357" spans="1:7" x14ac:dyDescent="0.25">
      <c r="A357" s="20"/>
      <c r="B357" s="20" t="s">
        <v>880</v>
      </c>
      <c r="C357" s="21" t="s">
        <v>881</v>
      </c>
      <c r="D357" s="21" t="s">
        <v>882</v>
      </c>
      <c r="E357" s="21" t="s">
        <v>883</v>
      </c>
      <c r="F357" s="21" t="s">
        <v>884</v>
      </c>
      <c r="G357" s="22"/>
    </row>
    <row r="358" spans="1:7" x14ac:dyDescent="0.25">
      <c r="A358" s="23"/>
      <c r="B358" s="23"/>
      <c r="C358" s="24">
        <v>5</v>
      </c>
      <c r="D358" s="24"/>
      <c r="E358" s="24"/>
      <c r="F358" s="24"/>
      <c r="G358" s="24">
        <f>PRODUCT(C358:F358)</f>
        <v>5</v>
      </c>
    </row>
    <row r="360" spans="1:7" ht="45" customHeight="1" x14ac:dyDescent="0.25">
      <c r="A360" s="17" t="s">
        <v>997</v>
      </c>
      <c r="B360" s="17" t="s">
        <v>879</v>
      </c>
      <c r="C360" s="17" t="s">
        <v>154</v>
      </c>
      <c r="D360" s="18" t="s">
        <v>120</v>
      </c>
      <c r="E360" s="30" t="s">
        <v>155</v>
      </c>
      <c r="F360" s="30" t="s">
        <v>155</v>
      </c>
      <c r="G360" s="19">
        <f>SUM(G361:G362)</f>
        <v>4</v>
      </c>
    </row>
    <row r="361" spans="1:7" x14ac:dyDescent="0.25">
      <c r="A361" s="20"/>
      <c r="B361" s="20" t="s">
        <v>880</v>
      </c>
      <c r="C361" s="21" t="s">
        <v>881</v>
      </c>
      <c r="D361" s="21" t="s">
        <v>882</v>
      </c>
      <c r="E361" s="21" t="s">
        <v>883</v>
      </c>
      <c r="F361" s="21" t="s">
        <v>884</v>
      </c>
      <c r="G361" s="22"/>
    </row>
    <row r="362" spans="1:7" x14ac:dyDescent="0.25">
      <c r="A362" s="23"/>
      <c r="B362" s="23"/>
      <c r="C362" s="24">
        <v>4</v>
      </c>
      <c r="D362" s="24"/>
      <c r="E362" s="24"/>
      <c r="F362" s="24"/>
      <c r="G362" s="24">
        <f>PRODUCT(C362:F362)</f>
        <v>4</v>
      </c>
    </row>
    <row r="364" spans="1:7" ht="45" customHeight="1" x14ac:dyDescent="0.25">
      <c r="A364" s="17" t="s">
        <v>998</v>
      </c>
      <c r="B364" s="17" t="s">
        <v>879</v>
      </c>
      <c r="C364" s="17" t="s">
        <v>156</v>
      </c>
      <c r="D364" s="18" t="s">
        <v>19</v>
      </c>
      <c r="E364" s="30" t="s">
        <v>157</v>
      </c>
      <c r="F364" s="30" t="s">
        <v>157</v>
      </c>
      <c r="G364" s="19">
        <f>SUM(G365:G377)</f>
        <v>118</v>
      </c>
    </row>
    <row r="365" spans="1:7" x14ac:dyDescent="0.25">
      <c r="A365" s="20"/>
      <c r="B365" s="20" t="s">
        <v>880</v>
      </c>
      <c r="C365" s="21" t="s">
        <v>881</v>
      </c>
      <c r="D365" s="21" t="s">
        <v>882</v>
      </c>
      <c r="E365" s="21" t="s">
        <v>883</v>
      </c>
      <c r="F365" s="21" t="s">
        <v>884</v>
      </c>
      <c r="G365" s="22"/>
    </row>
    <row r="366" spans="1:7" x14ac:dyDescent="0.25">
      <c r="A366" s="23" t="s">
        <v>978</v>
      </c>
      <c r="B366" s="23"/>
      <c r="C366" s="24">
        <v>8</v>
      </c>
      <c r="D366" s="24">
        <v>0.9</v>
      </c>
      <c r="E366" s="24"/>
      <c r="F366" s="24"/>
      <c r="G366" s="24">
        <f t="shared" ref="G366:G377" si="1">PRODUCT(C366:F366)</f>
        <v>7.2</v>
      </c>
    </row>
    <row r="367" spans="1:7" x14ac:dyDescent="0.25">
      <c r="A367" s="23"/>
      <c r="B367" s="23"/>
      <c r="C367" s="24">
        <v>4</v>
      </c>
      <c r="D367" s="24">
        <v>0.9</v>
      </c>
      <c r="E367" s="24"/>
      <c r="F367" s="24"/>
      <c r="G367" s="24">
        <f t="shared" si="1"/>
        <v>3.6</v>
      </c>
    </row>
    <row r="368" spans="1:7" x14ac:dyDescent="0.25">
      <c r="A368" s="23"/>
      <c r="B368" s="23"/>
      <c r="C368" s="24">
        <v>6</v>
      </c>
      <c r="D368" s="24">
        <v>0.9</v>
      </c>
      <c r="E368" s="24"/>
      <c r="F368" s="24"/>
      <c r="G368" s="24">
        <f t="shared" si="1"/>
        <v>5.4</v>
      </c>
    </row>
    <row r="369" spans="1:7" x14ac:dyDescent="0.25">
      <c r="A369" s="23"/>
      <c r="B369" s="23"/>
      <c r="C369" s="24">
        <v>4</v>
      </c>
      <c r="D369" s="24">
        <v>0.9</v>
      </c>
      <c r="E369" s="24"/>
      <c r="F369" s="24"/>
      <c r="G369" s="24">
        <f t="shared" si="1"/>
        <v>3.6</v>
      </c>
    </row>
    <row r="370" spans="1:7" x14ac:dyDescent="0.25">
      <c r="A370" s="23"/>
      <c r="B370" s="23"/>
      <c r="C370" s="24">
        <v>4</v>
      </c>
      <c r="D370" s="24">
        <v>4</v>
      </c>
      <c r="E370" s="24"/>
      <c r="F370" s="24"/>
      <c r="G370" s="24">
        <f t="shared" si="1"/>
        <v>16</v>
      </c>
    </row>
    <row r="371" spans="1:7" x14ac:dyDescent="0.25">
      <c r="A371" s="23"/>
      <c r="B371" s="23"/>
      <c r="C371" s="24">
        <v>4</v>
      </c>
      <c r="D371" s="24">
        <v>3</v>
      </c>
      <c r="E371" s="24"/>
      <c r="F371" s="24"/>
      <c r="G371" s="24">
        <f t="shared" si="1"/>
        <v>12</v>
      </c>
    </row>
    <row r="372" spans="1:7" x14ac:dyDescent="0.25">
      <c r="A372" s="23" t="s">
        <v>999</v>
      </c>
      <c r="B372" s="23"/>
      <c r="C372" s="24">
        <v>27</v>
      </c>
      <c r="D372" s="24">
        <v>1.2</v>
      </c>
      <c r="E372" s="24"/>
      <c r="F372" s="24"/>
      <c r="G372" s="24">
        <f t="shared" si="1"/>
        <v>32.4</v>
      </c>
    </row>
    <row r="373" spans="1:7" x14ac:dyDescent="0.25">
      <c r="A373" s="23"/>
      <c r="B373" s="23"/>
      <c r="C373" s="24">
        <v>15</v>
      </c>
      <c r="D373" s="24">
        <v>1.2</v>
      </c>
      <c r="E373" s="24"/>
      <c r="F373" s="24"/>
      <c r="G373" s="24">
        <f t="shared" si="1"/>
        <v>18</v>
      </c>
    </row>
    <row r="374" spans="1:7" x14ac:dyDescent="0.25">
      <c r="A374" s="23" t="s">
        <v>903</v>
      </c>
      <c r="B374" s="23"/>
      <c r="C374" s="24">
        <v>6</v>
      </c>
      <c r="D374" s="24">
        <v>0.9</v>
      </c>
      <c r="E374" s="24"/>
      <c r="F374" s="24"/>
      <c r="G374" s="24">
        <f t="shared" si="1"/>
        <v>5.4</v>
      </c>
    </row>
    <row r="375" spans="1:7" x14ac:dyDescent="0.25">
      <c r="A375" s="23"/>
      <c r="B375" s="23"/>
      <c r="C375" s="24">
        <v>8</v>
      </c>
      <c r="D375" s="24">
        <v>0.9</v>
      </c>
      <c r="E375" s="24"/>
      <c r="F375" s="24"/>
      <c r="G375" s="24">
        <f t="shared" si="1"/>
        <v>7.2</v>
      </c>
    </row>
    <row r="376" spans="1:7" x14ac:dyDescent="0.25">
      <c r="A376" s="23"/>
      <c r="B376" s="23"/>
      <c r="C376" s="24">
        <v>4</v>
      </c>
      <c r="D376" s="24">
        <v>0.9</v>
      </c>
      <c r="E376" s="24"/>
      <c r="F376" s="24"/>
      <c r="G376" s="24">
        <f t="shared" si="1"/>
        <v>3.6</v>
      </c>
    </row>
    <row r="377" spans="1:7" x14ac:dyDescent="0.25">
      <c r="A377" s="23"/>
      <c r="B377" s="23"/>
      <c r="C377" s="24">
        <v>4</v>
      </c>
      <c r="D377" s="24">
        <v>0.9</v>
      </c>
      <c r="E377" s="24"/>
      <c r="F377" s="24"/>
      <c r="G377" s="24">
        <f t="shared" si="1"/>
        <v>3.6</v>
      </c>
    </row>
    <row r="379" spans="1:7" ht="45" customHeight="1" x14ac:dyDescent="0.25">
      <c r="A379" s="17" t="s">
        <v>1000</v>
      </c>
      <c r="B379" s="17" t="s">
        <v>879</v>
      </c>
      <c r="C379" s="17" t="s">
        <v>158</v>
      </c>
      <c r="D379" s="18" t="s">
        <v>19</v>
      </c>
      <c r="E379" s="30" t="s">
        <v>159</v>
      </c>
      <c r="F379" s="30" t="s">
        <v>159</v>
      </c>
      <c r="G379" s="19">
        <f>SUM(G380:G381)</f>
        <v>12.8</v>
      </c>
    </row>
    <row r="380" spans="1:7" x14ac:dyDescent="0.25">
      <c r="A380" s="20"/>
      <c r="B380" s="20" t="s">
        <v>880</v>
      </c>
      <c r="C380" s="21" t="s">
        <v>881</v>
      </c>
      <c r="D380" s="21" t="s">
        <v>882</v>
      </c>
      <c r="E380" s="21" t="s">
        <v>883</v>
      </c>
      <c r="F380" s="21" t="s">
        <v>884</v>
      </c>
      <c r="G380" s="22"/>
    </row>
    <row r="381" spans="1:7" x14ac:dyDescent="0.25">
      <c r="A381" s="23" t="s">
        <v>978</v>
      </c>
      <c r="B381" s="23"/>
      <c r="C381" s="24">
        <v>2</v>
      </c>
      <c r="D381" s="24">
        <v>6.4</v>
      </c>
      <c r="E381" s="24"/>
      <c r="F381" s="24"/>
      <c r="G381" s="24">
        <f>PRODUCT(C381:F381)</f>
        <v>12.8</v>
      </c>
    </row>
    <row r="383" spans="1:7" ht="45" customHeight="1" x14ac:dyDescent="0.25">
      <c r="A383" s="17" t="s">
        <v>1001</v>
      </c>
      <c r="B383" s="17" t="s">
        <v>879</v>
      </c>
      <c r="C383" s="17" t="s">
        <v>160</v>
      </c>
      <c r="D383" s="18" t="s">
        <v>120</v>
      </c>
      <c r="E383" s="30" t="s">
        <v>161</v>
      </c>
      <c r="F383" s="30" t="s">
        <v>161</v>
      </c>
      <c r="G383" s="19">
        <f>SUM(G384:G385)</f>
        <v>4</v>
      </c>
    </row>
    <row r="384" spans="1:7" x14ac:dyDescent="0.25">
      <c r="A384" s="20"/>
      <c r="B384" s="20" t="s">
        <v>880</v>
      </c>
      <c r="C384" s="21" t="s">
        <v>881</v>
      </c>
      <c r="D384" s="21" t="s">
        <v>882</v>
      </c>
      <c r="E384" s="21" t="s">
        <v>883</v>
      </c>
      <c r="F384" s="21" t="s">
        <v>884</v>
      </c>
      <c r="G384" s="22"/>
    </row>
    <row r="385" spans="1:7" x14ac:dyDescent="0.25">
      <c r="A385" s="23" t="s">
        <v>978</v>
      </c>
      <c r="B385" s="23"/>
      <c r="C385" s="24">
        <v>4</v>
      </c>
      <c r="D385" s="24"/>
      <c r="E385" s="24"/>
      <c r="F385" s="24"/>
      <c r="G385" s="24">
        <f>PRODUCT(C385:F385)</f>
        <v>4</v>
      </c>
    </row>
    <row r="387" spans="1:7" ht="45" customHeight="1" x14ac:dyDescent="0.25">
      <c r="A387" s="17" t="s">
        <v>1002</v>
      </c>
      <c r="B387" s="17" t="s">
        <v>879</v>
      </c>
      <c r="C387" s="17" t="s">
        <v>162</v>
      </c>
      <c r="D387" s="18" t="s">
        <v>29</v>
      </c>
      <c r="E387" s="30" t="s">
        <v>163</v>
      </c>
      <c r="F387" s="30" t="s">
        <v>163</v>
      </c>
      <c r="G387" s="19">
        <f>SUM(G388:G390)</f>
        <v>28.000000000000004</v>
      </c>
    </row>
    <row r="388" spans="1:7" x14ac:dyDescent="0.25">
      <c r="A388" s="20"/>
      <c r="B388" s="20" t="s">
        <v>880</v>
      </c>
      <c r="C388" s="21" t="s">
        <v>881</v>
      </c>
      <c r="D388" s="21" t="s">
        <v>882</v>
      </c>
      <c r="E388" s="21" t="s">
        <v>883</v>
      </c>
      <c r="F388" s="21" t="s">
        <v>884</v>
      </c>
      <c r="G388" s="22"/>
    </row>
    <row r="389" spans="1:7" x14ac:dyDescent="0.25">
      <c r="A389" s="23" t="s">
        <v>1003</v>
      </c>
      <c r="B389" s="23"/>
      <c r="C389" s="24"/>
      <c r="D389" s="24">
        <v>7</v>
      </c>
      <c r="E389" s="24">
        <v>0.8</v>
      </c>
      <c r="F389" s="24"/>
      <c r="G389" s="24">
        <f>PRODUCT(C389:F389)</f>
        <v>5.6000000000000005</v>
      </c>
    </row>
    <row r="390" spans="1:7" x14ac:dyDescent="0.25">
      <c r="A390" s="23" t="s">
        <v>1004</v>
      </c>
      <c r="B390" s="23"/>
      <c r="C390" s="24"/>
      <c r="D390" s="24">
        <v>28</v>
      </c>
      <c r="E390" s="24">
        <v>0.8</v>
      </c>
      <c r="F390" s="24"/>
      <c r="G390" s="24">
        <f>PRODUCT(C390:F390)</f>
        <v>22.400000000000002</v>
      </c>
    </row>
    <row r="392" spans="1:7" x14ac:dyDescent="0.25">
      <c r="B392" t="s">
        <v>877</v>
      </c>
      <c r="C392" s="15" t="s">
        <v>8</v>
      </c>
      <c r="D392" s="16" t="s">
        <v>9</v>
      </c>
      <c r="E392" s="15" t="s">
        <v>10</v>
      </c>
    </row>
    <row r="393" spans="1:7" x14ac:dyDescent="0.25">
      <c r="B393" t="s">
        <v>877</v>
      </c>
      <c r="C393" s="15" t="s">
        <v>11</v>
      </c>
      <c r="D393" s="16" t="s">
        <v>12</v>
      </c>
      <c r="E393" s="15" t="s">
        <v>13</v>
      </c>
    </row>
    <row r="394" spans="1:7" x14ac:dyDescent="0.25">
      <c r="B394" t="s">
        <v>877</v>
      </c>
      <c r="C394" s="15" t="s">
        <v>14</v>
      </c>
      <c r="D394" s="16" t="s">
        <v>126</v>
      </c>
      <c r="E394" s="15" t="s">
        <v>127</v>
      </c>
    </row>
    <row r="395" spans="1:7" x14ac:dyDescent="0.25">
      <c r="B395" t="s">
        <v>877</v>
      </c>
      <c r="C395" s="15" t="s">
        <v>51</v>
      </c>
      <c r="D395" s="16" t="s">
        <v>49</v>
      </c>
      <c r="E395" s="15" t="s">
        <v>164</v>
      </c>
    </row>
    <row r="397" spans="1:7" ht="45" customHeight="1" x14ac:dyDescent="0.25">
      <c r="A397" s="17" t="s">
        <v>1005</v>
      </c>
      <c r="B397" s="17" t="s">
        <v>879</v>
      </c>
      <c r="C397" s="17" t="s">
        <v>166</v>
      </c>
      <c r="D397" s="18" t="s">
        <v>29</v>
      </c>
      <c r="E397" s="30" t="s">
        <v>167</v>
      </c>
      <c r="F397" s="30" t="s">
        <v>167</v>
      </c>
      <c r="G397" s="19">
        <f>SUM(G398:G400)</f>
        <v>183</v>
      </c>
    </row>
    <row r="398" spans="1:7" x14ac:dyDescent="0.25">
      <c r="A398" s="20"/>
      <c r="B398" s="20" t="s">
        <v>880</v>
      </c>
      <c r="C398" s="21" t="s">
        <v>881</v>
      </c>
      <c r="D398" s="21" t="s">
        <v>882</v>
      </c>
      <c r="E398" s="21" t="s">
        <v>900</v>
      </c>
      <c r="F398" s="21" t="s">
        <v>884</v>
      </c>
      <c r="G398" s="22"/>
    </row>
    <row r="399" spans="1:7" x14ac:dyDescent="0.25">
      <c r="A399" s="23" t="s">
        <v>1006</v>
      </c>
      <c r="B399" s="23"/>
      <c r="C399" s="24"/>
      <c r="D399" s="24"/>
      <c r="E399" s="24">
        <v>140</v>
      </c>
      <c r="F399" s="24"/>
      <c r="G399" s="24">
        <f>PRODUCT(C399:F399)</f>
        <v>140</v>
      </c>
    </row>
    <row r="400" spans="1:7" x14ac:dyDescent="0.25">
      <c r="A400" s="23"/>
      <c r="B400" s="23"/>
      <c r="C400" s="24"/>
      <c r="D400" s="24"/>
      <c r="E400" s="24">
        <v>43</v>
      </c>
      <c r="F400" s="24"/>
      <c r="G400" s="24">
        <f>PRODUCT(C400:F400)</f>
        <v>43</v>
      </c>
    </row>
    <row r="402" spans="1:7" x14ac:dyDescent="0.25">
      <c r="B402" t="s">
        <v>877</v>
      </c>
      <c r="C402" s="15" t="s">
        <v>8</v>
      </c>
      <c r="D402" s="16" t="s">
        <v>9</v>
      </c>
      <c r="E402" s="15" t="s">
        <v>10</v>
      </c>
    </row>
    <row r="403" spans="1:7" x14ac:dyDescent="0.25">
      <c r="B403" t="s">
        <v>877</v>
      </c>
      <c r="C403" s="15" t="s">
        <v>11</v>
      </c>
      <c r="D403" s="16" t="s">
        <v>12</v>
      </c>
      <c r="E403" s="15" t="s">
        <v>13</v>
      </c>
    </row>
    <row r="404" spans="1:7" x14ac:dyDescent="0.25">
      <c r="B404" t="s">
        <v>877</v>
      </c>
      <c r="C404" s="15" t="s">
        <v>14</v>
      </c>
      <c r="D404" s="16" t="s">
        <v>126</v>
      </c>
      <c r="E404" s="15" t="s">
        <v>127</v>
      </c>
    </row>
    <row r="405" spans="1:7" x14ac:dyDescent="0.25">
      <c r="B405" t="s">
        <v>877</v>
      </c>
      <c r="C405" s="15" t="s">
        <v>51</v>
      </c>
      <c r="D405" s="16" t="s">
        <v>99</v>
      </c>
      <c r="E405" s="15" t="s">
        <v>168</v>
      </c>
    </row>
    <row r="407" spans="1:7" ht="45" customHeight="1" x14ac:dyDescent="0.25">
      <c r="A407" s="17" t="s">
        <v>1007</v>
      </c>
      <c r="B407" s="17" t="s">
        <v>879</v>
      </c>
      <c r="C407" s="17" t="s">
        <v>170</v>
      </c>
      <c r="D407" s="18" t="s">
        <v>120</v>
      </c>
      <c r="E407" s="30" t="s">
        <v>171</v>
      </c>
      <c r="F407" s="30" t="s">
        <v>171</v>
      </c>
      <c r="G407" s="19">
        <f>SUM(G408:G408)</f>
        <v>1</v>
      </c>
    </row>
    <row r="408" spans="1:7" x14ac:dyDescent="0.25">
      <c r="A408" s="23"/>
      <c r="B408" s="23"/>
      <c r="C408" s="24">
        <v>1</v>
      </c>
      <c r="D408" s="24"/>
      <c r="E408" s="24"/>
      <c r="F408" s="24"/>
      <c r="G408" s="24">
        <f>PRODUCT(C408:F408)</f>
        <v>1</v>
      </c>
    </row>
    <row r="410" spans="1:7" ht="45" customHeight="1" x14ac:dyDescent="0.25">
      <c r="A410" s="17" t="s">
        <v>1008</v>
      </c>
      <c r="B410" s="17" t="s">
        <v>879</v>
      </c>
      <c r="C410" s="17" t="s">
        <v>172</v>
      </c>
      <c r="D410" s="18" t="s">
        <v>29</v>
      </c>
      <c r="E410" s="30" t="s">
        <v>173</v>
      </c>
      <c r="F410" s="30" t="s">
        <v>173</v>
      </c>
      <c r="G410" s="19">
        <f>SUM(G411:G412)</f>
        <v>159</v>
      </c>
    </row>
    <row r="411" spans="1:7" x14ac:dyDescent="0.25">
      <c r="A411" s="20"/>
      <c r="B411" s="20" t="s">
        <v>880</v>
      </c>
      <c r="C411" s="21" t="s">
        <v>881</v>
      </c>
      <c r="D411" s="21" t="s">
        <v>882</v>
      </c>
      <c r="E411" s="21" t="s">
        <v>900</v>
      </c>
      <c r="F411" s="21" t="s">
        <v>884</v>
      </c>
      <c r="G411" s="22"/>
    </row>
    <row r="412" spans="1:7" x14ac:dyDescent="0.25">
      <c r="A412" s="23" t="s">
        <v>901</v>
      </c>
      <c r="B412" s="23"/>
      <c r="C412" s="24"/>
      <c r="D412" s="24"/>
      <c r="E412" s="24">
        <v>159</v>
      </c>
      <c r="F412" s="24"/>
      <c r="G412" s="24">
        <f>PRODUCT(C412:F412)</f>
        <v>159</v>
      </c>
    </row>
    <row r="414" spans="1:7" ht="45" customHeight="1" x14ac:dyDescent="0.25">
      <c r="A414" s="17" t="s">
        <v>1009</v>
      </c>
      <c r="B414" s="17" t="s">
        <v>879</v>
      </c>
      <c r="C414" s="17" t="s">
        <v>174</v>
      </c>
      <c r="D414" s="18" t="s">
        <v>175</v>
      </c>
      <c r="E414" s="30" t="s">
        <v>176</v>
      </c>
      <c r="F414" s="30" t="s">
        <v>176</v>
      </c>
      <c r="G414" s="19">
        <f>SUM(G415:G416)</f>
        <v>26.712</v>
      </c>
    </row>
    <row r="415" spans="1:7" x14ac:dyDescent="0.25">
      <c r="A415" s="20"/>
      <c r="B415" s="20" t="s">
        <v>880</v>
      </c>
      <c r="C415" s="21" t="s">
        <v>881</v>
      </c>
      <c r="D415" s="21" t="s">
        <v>882</v>
      </c>
      <c r="E415" s="21" t="s">
        <v>900</v>
      </c>
      <c r="F415" s="21" t="s">
        <v>884</v>
      </c>
      <c r="G415" s="22"/>
    </row>
    <row r="416" spans="1:7" x14ac:dyDescent="0.25">
      <c r="A416" s="23" t="s">
        <v>893</v>
      </c>
      <c r="B416" s="23"/>
      <c r="C416" s="24">
        <v>2.4</v>
      </c>
      <c r="D416" s="24"/>
      <c r="E416" s="24">
        <v>159</v>
      </c>
      <c r="F416" s="24">
        <v>7.0000000000000007E-2</v>
      </c>
      <c r="G416" s="24">
        <f>PRODUCT(C416:F416)</f>
        <v>26.712</v>
      </c>
    </row>
    <row r="418" spans="1:7" ht="45" customHeight="1" x14ac:dyDescent="0.25">
      <c r="A418" s="17" t="s">
        <v>1010</v>
      </c>
      <c r="B418" s="17" t="s">
        <v>879</v>
      </c>
      <c r="C418" s="17" t="s">
        <v>177</v>
      </c>
      <c r="D418" s="18" t="s">
        <v>29</v>
      </c>
      <c r="E418" s="30" t="s">
        <v>178</v>
      </c>
      <c r="F418" s="30" t="s">
        <v>178</v>
      </c>
      <c r="G418" s="19">
        <f>SUM(G419:G420)</f>
        <v>159</v>
      </c>
    </row>
    <row r="419" spans="1:7" x14ac:dyDescent="0.25">
      <c r="A419" s="20"/>
      <c r="B419" s="20" t="s">
        <v>880</v>
      </c>
      <c r="C419" s="21" t="s">
        <v>881</v>
      </c>
      <c r="D419" s="21" t="s">
        <v>882</v>
      </c>
      <c r="E419" s="21" t="s">
        <v>900</v>
      </c>
      <c r="F419" s="21" t="s">
        <v>884</v>
      </c>
      <c r="G419" s="22"/>
    </row>
    <row r="420" spans="1:7" x14ac:dyDescent="0.25">
      <c r="A420" s="23" t="s">
        <v>901</v>
      </c>
      <c r="B420" s="23"/>
      <c r="C420" s="24"/>
      <c r="D420" s="24"/>
      <c r="E420" s="24">
        <v>159</v>
      </c>
      <c r="F420" s="24"/>
      <c r="G420" s="24">
        <f>PRODUCT(C420:F420)</f>
        <v>159</v>
      </c>
    </row>
    <row r="422" spans="1:7" ht="45" customHeight="1" x14ac:dyDescent="0.25">
      <c r="A422" s="17" t="s">
        <v>1011</v>
      </c>
      <c r="B422" s="17" t="s">
        <v>879</v>
      </c>
      <c r="C422" s="17" t="s">
        <v>179</v>
      </c>
      <c r="D422" s="18" t="s">
        <v>29</v>
      </c>
      <c r="E422" s="30" t="s">
        <v>180</v>
      </c>
      <c r="F422" s="30" t="s">
        <v>180</v>
      </c>
      <c r="G422" s="19">
        <f>SUM(G423:G424)</f>
        <v>159</v>
      </c>
    </row>
    <row r="423" spans="1:7" x14ac:dyDescent="0.25">
      <c r="A423" s="20"/>
      <c r="B423" s="20" t="s">
        <v>880</v>
      </c>
      <c r="C423" s="21" t="s">
        <v>881</v>
      </c>
      <c r="D423" s="21" t="s">
        <v>882</v>
      </c>
      <c r="E423" s="21" t="s">
        <v>900</v>
      </c>
      <c r="F423" s="21" t="s">
        <v>884</v>
      </c>
      <c r="G423" s="22"/>
    </row>
    <row r="424" spans="1:7" x14ac:dyDescent="0.25">
      <c r="A424" s="23" t="s">
        <v>901</v>
      </c>
      <c r="B424" s="23"/>
      <c r="C424" s="24"/>
      <c r="D424" s="24"/>
      <c r="E424" s="24">
        <v>159</v>
      </c>
      <c r="F424" s="24"/>
      <c r="G424" s="24">
        <f>PRODUCT(C424:F424)</f>
        <v>159</v>
      </c>
    </row>
    <row r="426" spans="1:7" x14ac:dyDescent="0.25">
      <c r="B426" t="s">
        <v>877</v>
      </c>
      <c r="C426" s="15" t="s">
        <v>8</v>
      </c>
      <c r="D426" s="16" t="s">
        <v>9</v>
      </c>
      <c r="E426" s="15" t="s">
        <v>10</v>
      </c>
    </row>
    <row r="427" spans="1:7" x14ac:dyDescent="0.25">
      <c r="B427" t="s">
        <v>877</v>
      </c>
      <c r="C427" s="15" t="s">
        <v>11</v>
      </c>
      <c r="D427" s="16" t="s">
        <v>12</v>
      </c>
      <c r="E427" s="15" t="s">
        <v>13</v>
      </c>
    </row>
    <row r="428" spans="1:7" x14ac:dyDescent="0.25">
      <c r="B428" t="s">
        <v>877</v>
      </c>
      <c r="C428" s="15" t="s">
        <v>14</v>
      </c>
      <c r="D428" s="16" t="s">
        <v>126</v>
      </c>
      <c r="E428" s="15" t="s">
        <v>127</v>
      </c>
    </row>
    <row r="429" spans="1:7" x14ac:dyDescent="0.25">
      <c r="B429" t="s">
        <v>877</v>
      </c>
      <c r="C429" s="15" t="s">
        <v>51</v>
      </c>
      <c r="D429" s="16" t="s">
        <v>126</v>
      </c>
      <c r="E429" s="15" t="s">
        <v>181</v>
      </c>
    </row>
    <row r="431" spans="1:7" ht="45" customHeight="1" x14ac:dyDescent="0.25">
      <c r="A431" s="17" t="s">
        <v>1012</v>
      </c>
      <c r="B431" s="17" t="s">
        <v>879</v>
      </c>
      <c r="C431" s="17" t="s">
        <v>183</v>
      </c>
      <c r="D431" s="18" t="s">
        <v>29</v>
      </c>
      <c r="E431" s="30" t="s">
        <v>184</v>
      </c>
      <c r="F431" s="30" t="s">
        <v>184</v>
      </c>
      <c r="G431" s="19">
        <f>SUM(G432:G434)</f>
        <v>92</v>
      </c>
    </row>
    <row r="432" spans="1:7" x14ac:dyDescent="0.25">
      <c r="A432" s="20"/>
      <c r="B432" s="20" t="s">
        <v>880</v>
      </c>
      <c r="C432" s="21" t="s">
        <v>881</v>
      </c>
      <c r="D432" s="21" t="s">
        <v>882</v>
      </c>
      <c r="E432" s="21" t="s">
        <v>900</v>
      </c>
      <c r="F432" s="21" t="s">
        <v>884</v>
      </c>
      <c r="G432" s="22"/>
    </row>
    <row r="433" spans="1:7" x14ac:dyDescent="0.25">
      <c r="A433" s="23" t="s">
        <v>978</v>
      </c>
      <c r="B433" s="23"/>
      <c r="C433" s="24"/>
      <c r="D433" s="24"/>
      <c r="E433" s="24">
        <v>77</v>
      </c>
      <c r="F433" s="24"/>
      <c r="G433" s="24">
        <f>PRODUCT(C433:F433)</f>
        <v>77</v>
      </c>
    </row>
    <row r="434" spans="1:7" x14ac:dyDescent="0.25">
      <c r="A434" s="23"/>
      <c r="B434" s="23"/>
      <c r="C434" s="24"/>
      <c r="D434" s="24"/>
      <c r="E434" s="24">
        <v>15</v>
      </c>
      <c r="F434" s="24"/>
      <c r="G434" s="24">
        <f>PRODUCT(C434:F434)</f>
        <v>15</v>
      </c>
    </row>
    <row r="436" spans="1:7" x14ac:dyDescent="0.25">
      <c r="B436" t="s">
        <v>877</v>
      </c>
      <c r="C436" s="15" t="s">
        <v>8</v>
      </c>
      <c r="D436" s="16" t="s">
        <v>9</v>
      </c>
      <c r="E436" s="15" t="s">
        <v>10</v>
      </c>
    </row>
    <row r="437" spans="1:7" x14ac:dyDescent="0.25">
      <c r="B437" t="s">
        <v>877</v>
      </c>
      <c r="C437" s="15" t="s">
        <v>11</v>
      </c>
      <c r="D437" s="16" t="s">
        <v>12</v>
      </c>
      <c r="E437" s="15" t="s">
        <v>13</v>
      </c>
    </row>
    <row r="438" spans="1:7" x14ac:dyDescent="0.25">
      <c r="B438" t="s">
        <v>877</v>
      </c>
      <c r="C438" s="15" t="s">
        <v>14</v>
      </c>
      <c r="D438" s="16" t="s">
        <v>126</v>
      </c>
      <c r="E438" s="15" t="s">
        <v>127</v>
      </c>
    </row>
    <row r="439" spans="1:7" x14ac:dyDescent="0.25">
      <c r="B439" t="s">
        <v>877</v>
      </c>
      <c r="C439" s="15" t="s">
        <v>51</v>
      </c>
      <c r="D439" s="16" t="s">
        <v>185</v>
      </c>
      <c r="E439" s="15" t="s">
        <v>186</v>
      </c>
    </row>
    <row r="441" spans="1:7" ht="45" customHeight="1" x14ac:dyDescent="0.25">
      <c r="A441" s="17" t="s">
        <v>1013</v>
      </c>
      <c r="B441" s="17" t="s">
        <v>879</v>
      </c>
      <c r="C441" s="17" t="s">
        <v>188</v>
      </c>
      <c r="D441" s="18" t="s">
        <v>22</v>
      </c>
      <c r="E441" s="30" t="s">
        <v>189</v>
      </c>
      <c r="F441" s="30" t="s">
        <v>189</v>
      </c>
      <c r="G441" s="19">
        <f>SUM(G442:G443)</f>
        <v>82.8</v>
      </c>
    </row>
    <row r="442" spans="1:7" x14ac:dyDescent="0.25">
      <c r="A442" s="20"/>
      <c r="B442" s="20" t="s">
        <v>880</v>
      </c>
      <c r="C442" s="21" t="s">
        <v>881</v>
      </c>
      <c r="D442" s="21" t="s">
        <v>882</v>
      </c>
      <c r="E442" s="21" t="s">
        <v>900</v>
      </c>
      <c r="F442" s="21" t="s">
        <v>884</v>
      </c>
      <c r="G442" s="22"/>
    </row>
    <row r="443" spans="1:7" x14ac:dyDescent="0.25">
      <c r="A443" s="23" t="s">
        <v>978</v>
      </c>
      <c r="B443" s="23"/>
      <c r="C443" s="24"/>
      <c r="D443" s="24"/>
      <c r="E443" s="24">
        <v>276</v>
      </c>
      <c r="F443" s="24">
        <v>0.3</v>
      </c>
      <c r="G443" s="24">
        <f>PRODUCT(C443:F443)</f>
        <v>82.8</v>
      </c>
    </row>
    <row r="445" spans="1:7" ht="45" customHeight="1" x14ac:dyDescent="0.25">
      <c r="A445" s="17" t="s">
        <v>1014</v>
      </c>
      <c r="B445" s="17" t="s">
        <v>879</v>
      </c>
      <c r="C445" s="17" t="s">
        <v>190</v>
      </c>
      <c r="D445" s="18" t="s">
        <v>19</v>
      </c>
      <c r="E445" s="30" t="s">
        <v>191</v>
      </c>
      <c r="F445" s="30" t="s">
        <v>191</v>
      </c>
      <c r="G445" s="19">
        <f>SUM(G446:G447)</f>
        <v>435</v>
      </c>
    </row>
    <row r="446" spans="1:7" x14ac:dyDescent="0.25">
      <c r="A446" s="20"/>
      <c r="B446" s="20" t="s">
        <v>880</v>
      </c>
      <c r="C446" s="21" t="s">
        <v>881</v>
      </c>
      <c r="D446" s="21" t="s">
        <v>882</v>
      </c>
      <c r="E446" s="21" t="s">
        <v>883</v>
      </c>
      <c r="F446" s="21" t="s">
        <v>884</v>
      </c>
      <c r="G446" s="22"/>
    </row>
    <row r="447" spans="1:7" x14ac:dyDescent="0.25">
      <c r="A447" s="23" t="s">
        <v>978</v>
      </c>
      <c r="B447" s="23"/>
      <c r="C447" s="24"/>
      <c r="D447" s="24">
        <v>435</v>
      </c>
      <c r="E447" s="24"/>
      <c r="F447" s="24"/>
      <c r="G447" s="24">
        <f>PRODUCT(C447:F447)</f>
        <v>435</v>
      </c>
    </row>
    <row r="449" spans="1:7" x14ac:dyDescent="0.25">
      <c r="B449" t="s">
        <v>877</v>
      </c>
      <c r="C449" s="15" t="s">
        <v>8</v>
      </c>
      <c r="D449" s="16" t="s">
        <v>9</v>
      </c>
      <c r="E449" s="15" t="s">
        <v>10</v>
      </c>
    </row>
    <row r="450" spans="1:7" x14ac:dyDescent="0.25">
      <c r="B450" t="s">
        <v>877</v>
      </c>
      <c r="C450" s="15" t="s">
        <v>11</v>
      </c>
      <c r="D450" s="16" t="s">
        <v>12</v>
      </c>
      <c r="E450" s="15" t="s">
        <v>13</v>
      </c>
    </row>
    <row r="451" spans="1:7" x14ac:dyDescent="0.25">
      <c r="B451" t="s">
        <v>877</v>
      </c>
      <c r="C451" s="15" t="s">
        <v>14</v>
      </c>
      <c r="D451" s="16" t="s">
        <v>185</v>
      </c>
      <c r="E451" s="15" t="s">
        <v>192</v>
      </c>
    </row>
    <row r="452" spans="1:7" x14ac:dyDescent="0.25">
      <c r="B452" t="s">
        <v>877</v>
      </c>
      <c r="C452" s="15" t="s">
        <v>51</v>
      </c>
      <c r="D452" s="16" t="s">
        <v>15</v>
      </c>
      <c r="E452" s="15" t="s">
        <v>193</v>
      </c>
    </row>
    <row r="454" spans="1:7" ht="45" customHeight="1" x14ac:dyDescent="0.25">
      <c r="A454" s="17" t="s">
        <v>1015</v>
      </c>
      <c r="B454" s="17" t="s">
        <v>879</v>
      </c>
      <c r="C454" s="17" t="s">
        <v>195</v>
      </c>
      <c r="D454" s="18" t="s">
        <v>120</v>
      </c>
      <c r="E454" s="30" t="s">
        <v>196</v>
      </c>
      <c r="F454" s="30" t="s">
        <v>196</v>
      </c>
      <c r="G454" s="19">
        <f>SUM(G455:G455)</f>
        <v>1</v>
      </c>
    </row>
    <row r="455" spans="1:7" x14ac:dyDescent="0.25">
      <c r="A455" s="23" t="s">
        <v>1016</v>
      </c>
      <c r="B455" s="23"/>
      <c r="C455" s="24">
        <v>1</v>
      </c>
      <c r="D455" s="24"/>
      <c r="E455" s="24"/>
      <c r="F455" s="24"/>
      <c r="G455" s="24">
        <f>PRODUCT(C455:F455)</f>
        <v>1</v>
      </c>
    </row>
    <row r="457" spans="1:7" ht="45" customHeight="1" x14ac:dyDescent="0.25">
      <c r="A457" s="17" t="s">
        <v>1017</v>
      </c>
      <c r="B457" s="17" t="s">
        <v>879</v>
      </c>
      <c r="C457" s="17" t="s">
        <v>197</v>
      </c>
      <c r="D457" s="18" t="s">
        <v>120</v>
      </c>
      <c r="E457" s="30" t="s">
        <v>198</v>
      </c>
      <c r="F457" s="30" t="s">
        <v>198</v>
      </c>
      <c r="G457" s="19">
        <f>SUM(G458:G459)</f>
        <v>20</v>
      </c>
    </row>
    <row r="458" spans="1:7" x14ac:dyDescent="0.25">
      <c r="A458" s="20"/>
      <c r="B458" s="20" t="s">
        <v>880</v>
      </c>
      <c r="C458" s="21" t="s">
        <v>881</v>
      </c>
      <c r="D458" s="21" t="s">
        <v>882</v>
      </c>
      <c r="E458" s="21" t="s">
        <v>883</v>
      </c>
      <c r="F458" s="21" t="s">
        <v>884</v>
      </c>
      <c r="G458" s="22"/>
    </row>
    <row r="459" spans="1:7" x14ac:dyDescent="0.25">
      <c r="A459" s="23" t="s">
        <v>1018</v>
      </c>
      <c r="B459" s="23"/>
      <c r="C459" s="24">
        <v>20</v>
      </c>
      <c r="D459" s="24"/>
      <c r="E459" s="24"/>
      <c r="F459" s="24"/>
      <c r="G459" s="24">
        <f>PRODUCT(C459:F459)</f>
        <v>20</v>
      </c>
    </row>
    <row r="461" spans="1:7" ht="45" customHeight="1" x14ac:dyDescent="0.25">
      <c r="A461" s="17" t="s">
        <v>1019</v>
      </c>
      <c r="B461" s="17" t="s">
        <v>879</v>
      </c>
      <c r="C461" s="17" t="s">
        <v>199</v>
      </c>
      <c r="D461" s="18" t="s">
        <v>120</v>
      </c>
      <c r="E461" s="30" t="s">
        <v>200</v>
      </c>
      <c r="F461" s="30" t="s">
        <v>200</v>
      </c>
      <c r="G461" s="19">
        <f>SUM(G462:G463)</f>
        <v>1</v>
      </c>
    </row>
    <row r="462" spans="1:7" x14ac:dyDescent="0.25">
      <c r="A462" s="20"/>
      <c r="B462" s="20" t="s">
        <v>880</v>
      </c>
      <c r="C462" s="21" t="s">
        <v>881</v>
      </c>
      <c r="D462" s="21" t="s">
        <v>882</v>
      </c>
      <c r="E462" s="21" t="s">
        <v>883</v>
      </c>
      <c r="F462" s="21" t="s">
        <v>884</v>
      </c>
      <c r="G462" s="22"/>
    </row>
    <row r="463" spans="1:7" x14ac:dyDescent="0.25">
      <c r="A463" s="23" t="s">
        <v>1020</v>
      </c>
      <c r="B463" s="23"/>
      <c r="C463" s="24">
        <v>1</v>
      </c>
      <c r="D463" s="24"/>
      <c r="E463" s="24"/>
      <c r="F463" s="24"/>
      <c r="G463" s="24">
        <f>PRODUCT(C463:F463)</f>
        <v>1</v>
      </c>
    </row>
    <row r="465" spans="1:7" ht="45" customHeight="1" x14ac:dyDescent="0.25">
      <c r="A465" s="17" t="s">
        <v>1021</v>
      </c>
      <c r="B465" s="17" t="s">
        <v>879</v>
      </c>
      <c r="C465" s="17" t="s">
        <v>201</v>
      </c>
      <c r="D465" s="18" t="s">
        <v>120</v>
      </c>
      <c r="E465" s="30" t="s">
        <v>202</v>
      </c>
      <c r="F465" s="30" t="s">
        <v>202</v>
      </c>
      <c r="G465" s="19">
        <f>SUM(G466:G467)</f>
        <v>1</v>
      </c>
    </row>
    <row r="466" spans="1:7" x14ac:dyDescent="0.25">
      <c r="A466" s="20"/>
      <c r="B466" s="20" t="s">
        <v>880</v>
      </c>
      <c r="C466" s="21" t="s">
        <v>881</v>
      </c>
      <c r="D466" s="21" t="s">
        <v>882</v>
      </c>
      <c r="E466" s="21" t="s">
        <v>883</v>
      </c>
      <c r="F466" s="21" t="s">
        <v>884</v>
      </c>
      <c r="G466" s="22"/>
    </row>
    <row r="467" spans="1:7" x14ac:dyDescent="0.25">
      <c r="A467" s="23" t="s">
        <v>1020</v>
      </c>
      <c r="B467" s="23"/>
      <c r="C467" s="24">
        <v>1</v>
      </c>
      <c r="D467" s="24"/>
      <c r="E467" s="24"/>
      <c r="F467" s="24"/>
      <c r="G467" s="24">
        <f>PRODUCT(C467:F467)</f>
        <v>1</v>
      </c>
    </row>
    <row r="469" spans="1:7" ht="45" customHeight="1" x14ac:dyDescent="0.25">
      <c r="A469" s="17" t="s">
        <v>1022</v>
      </c>
      <c r="B469" s="17" t="s">
        <v>879</v>
      </c>
      <c r="C469" s="17" t="s">
        <v>203</v>
      </c>
      <c r="D469" s="18" t="s">
        <v>120</v>
      </c>
      <c r="E469" s="30" t="s">
        <v>204</v>
      </c>
      <c r="F469" s="30" t="s">
        <v>204</v>
      </c>
      <c r="G469" s="19">
        <f>SUM(G470:G471)</f>
        <v>1</v>
      </c>
    </row>
    <row r="470" spans="1:7" x14ac:dyDescent="0.25">
      <c r="A470" s="20"/>
      <c r="B470" s="20" t="s">
        <v>880</v>
      </c>
      <c r="C470" s="21" t="s">
        <v>881</v>
      </c>
      <c r="D470" s="21" t="s">
        <v>882</v>
      </c>
      <c r="E470" s="21" t="s">
        <v>883</v>
      </c>
      <c r="F470" s="21" t="s">
        <v>884</v>
      </c>
      <c r="G470" s="22"/>
    </row>
    <row r="471" spans="1:7" x14ac:dyDescent="0.25">
      <c r="A471" s="23" t="s">
        <v>1020</v>
      </c>
      <c r="B471" s="23"/>
      <c r="C471" s="24">
        <v>1</v>
      </c>
      <c r="D471" s="24"/>
      <c r="E471" s="24"/>
      <c r="F471" s="24"/>
      <c r="G471" s="24">
        <f>PRODUCT(C471:F471)</f>
        <v>1</v>
      </c>
    </row>
    <row r="473" spans="1:7" ht="45" customHeight="1" x14ac:dyDescent="0.25">
      <c r="A473" s="17" t="s">
        <v>1023</v>
      </c>
      <c r="B473" s="17" t="s">
        <v>879</v>
      </c>
      <c r="C473" s="17" t="s">
        <v>205</v>
      </c>
      <c r="D473" s="18" t="s">
        <v>120</v>
      </c>
      <c r="E473" s="30" t="s">
        <v>206</v>
      </c>
      <c r="F473" s="30" t="s">
        <v>206</v>
      </c>
      <c r="G473" s="19">
        <f>SUM(G474:G475)</f>
        <v>1</v>
      </c>
    </row>
    <row r="474" spans="1:7" x14ac:dyDescent="0.25">
      <c r="A474" s="20"/>
      <c r="B474" s="20" t="s">
        <v>880</v>
      </c>
      <c r="C474" s="21" t="s">
        <v>881</v>
      </c>
      <c r="D474" s="21" t="s">
        <v>882</v>
      </c>
      <c r="E474" s="21" t="s">
        <v>883</v>
      </c>
      <c r="F474" s="21" t="s">
        <v>884</v>
      </c>
      <c r="G474" s="22"/>
    </row>
    <row r="475" spans="1:7" x14ac:dyDescent="0.25">
      <c r="A475" s="23" t="s">
        <v>1024</v>
      </c>
      <c r="B475" s="23"/>
      <c r="C475" s="24">
        <v>1</v>
      </c>
      <c r="D475" s="24"/>
      <c r="E475" s="24"/>
      <c r="F475" s="24"/>
      <c r="G475" s="24">
        <f>PRODUCT(C475:F475)</f>
        <v>1</v>
      </c>
    </row>
    <row r="477" spans="1:7" ht="45" customHeight="1" x14ac:dyDescent="0.25">
      <c r="A477" s="17" t="s">
        <v>1025</v>
      </c>
      <c r="B477" s="17" t="s">
        <v>879</v>
      </c>
      <c r="C477" s="17" t="s">
        <v>207</v>
      </c>
      <c r="D477" s="18" t="s">
        <v>120</v>
      </c>
      <c r="E477" s="30" t="s">
        <v>208</v>
      </c>
      <c r="F477" s="30" t="s">
        <v>208</v>
      </c>
      <c r="G477" s="19">
        <f>SUM(G478:G479)</f>
        <v>1</v>
      </c>
    </row>
    <row r="478" spans="1:7" x14ac:dyDescent="0.25">
      <c r="A478" s="20"/>
      <c r="B478" s="20" t="s">
        <v>880</v>
      </c>
      <c r="C478" s="21" t="s">
        <v>881</v>
      </c>
      <c r="D478" s="21" t="s">
        <v>882</v>
      </c>
      <c r="E478" s="21" t="s">
        <v>883</v>
      </c>
      <c r="F478" s="21" t="s">
        <v>884</v>
      </c>
      <c r="G478" s="22"/>
    </row>
    <row r="479" spans="1:7" x14ac:dyDescent="0.25">
      <c r="A479" s="23" t="s">
        <v>1024</v>
      </c>
      <c r="B479" s="23"/>
      <c r="C479" s="24">
        <v>1</v>
      </c>
      <c r="D479" s="24"/>
      <c r="E479" s="24"/>
      <c r="F479" s="24"/>
      <c r="G479" s="24">
        <f>PRODUCT(C479:F479)</f>
        <v>1</v>
      </c>
    </row>
    <row r="481" spans="1:7" ht="45" customHeight="1" x14ac:dyDescent="0.25">
      <c r="A481" s="17" t="s">
        <v>1026</v>
      </c>
      <c r="B481" s="17" t="s">
        <v>879</v>
      </c>
      <c r="C481" s="17" t="s">
        <v>209</v>
      </c>
      <c r="D481" s="18" t="s">
        <v>120</v>
      </c>
      <c r="E481" s="30" t="s">
        <v>210</v>
      </c>
      <c r="F481" s="30" t="s">
        <v>210</v>
      </c>
      <c r="G481" s="19">
        <f>SUM(G482:G483)</f>
        <v>1</v>
      </c>
    </row>
    <row r="482" spans="1:7" x14ac:dyDescent="0.25">
      <c r="A482" s="20"/>
      <c r="B482" s="20" t="s">
        <v>880</v>
      </c>
      <c r="C482" s="21" t="s">
        <v>881</v>
      </c>
      <c r="D482" s="21" t="s">
        <v>882</v>
      </c>
      <c r="E482" s="21" t="s">
        <v>883</v>
      </c>
      <c r="F482" s="21" t="s">
        <v>884</v>
      </c>
      <c r="G482" s="22"/>
    </row>
    <row r="483" spans="1:7" x14ac:dyDescent="0.25">
      <c r="A483" s="23" t="s">
        <v>1024</v>
      </c>
      <c r="B483" s="23"/>
      <c r="C483" s="24">
        <v>1</v>
      </c>
      <c r="D483" s="24"/>
      <c r="E483" s="24"/>
      <c r="F483" s="24"/>
      <c r="G483" s="24">
        <f>PRODUCT(C483:F483)</f>
        <v>1</v>
      </c>
    </row>
    <row r="485" spans="1:7" ht="45" customHeight="1" x14ac:dyDescent="0.25">
      <c r="A485" s="17" t="s">
        <v>1027</v>
      </c>
      <c r="B485" s="17" t="s">
        <v>879</v>
      </c>
      <c r="C485" s="17" t="s">
        <v>211</v>
      </c>
      <c r="D485" s="18" t="s">
        <v>19</v>
      </c>
      <c r="E485" s="30" t="s">
        <v>212</v>
      </c>
      <c r="F485" s="30" t="s">
        <v>212</v>
      </c>
      <c r="G485" s="19">
        <f>SUM(G486:G487)</f>
        <v>26</v>
      </c>
    </row>
    <row r="486" spans="1:7" x14ac:dyDescent="0.25">
      <c r="A486" s="20"/>
      <c r="B486" s="20" t="s">
        <v>880</v>
      </c>
      <c r="C486" s="21" t="s">
        <v>881</v>
      </c>
      <c r="D486" s="21" t="s">
        <v>882</v>
      </c>
      <c r="E486" s="21" t="s">
        <v>883</v>
      </c>
      <c r="F486" s="21" t="s">
        <v>884</v>
      </c>
      <c r="G486" s="22"/>
    </row>
    <row r="487" spans="1:7" x14ac:dyDescent="0.25">
      <c r="A487" s="23" t="s">
        <v>1028</v>
      </c>
      <c r="B487" s="23"/>
      <c r="C487" s="24"/>
      <c r="D487" s="24">
        <v>26</v>
      </c>
      <c r="E487" s="24"/>
      <c r="F487" s="24"/>
      <c r="G487" s="24">
        <f>PRODUCT(C487:F487)</f>
        <v>26</v>
      </c>
    </row>
    <row r="489" spans="1:7" x14ac:dyDescent="0.25">
      <c r="B489" t="s">
        <v>877</v>
      </c>
      <c r="C489" s="15" t="s">
        <v>8</v>
      </c>
      <c r="D489" s="16" t="s">
        <v>9</v>
      </c>
      <c r="E489" s="15" t="s">
        <v>10</v>
      </c>
    </row>
    <row r="490" spans="1:7" x14ac:dyDescent="0.25">
      <c r="B490" t="s">
        <v>877</v>
      </c>
      <c r="C490" s="15" t="s">
        <v>11</v>
      </c>
      <c r="D490" s="16" t="s">
        <v>12</v>
      </c>
      <c r="E490" s="15" t="s">
        <v>13</v>
      </c>
    </row>
    <row r="491" spans="1:7" x14ac:dyDescent="0.25">
      <c r="B491" t="s">
        <v>877</v>
      </c>
      <c r="C491" s="15" t="s">
        <v>14</v>
      </c>
      <c r="D491" s="16" t="s">
        <v>185</v>
      </c>
      <c r="E491" s="15" t="s">
        <v>192</v>
      </c>
    </row>
    <row r="492" spans="1:7" x14ac:dyDescent="0.25">
      <c r="B492" t="s">
        <v>877</v>
      </c>
      <c r="C492" s="15" t="s">
        <v>51</v>
      </c>
      <c r="D492" s="16" t="s">
        <v>36</v>
      </c>
      <c r="E492" s="15" t="s">
        <v>213</v>
      </c>
    </row>
    <row r="494" spans="1:7" ht="45" customHeight="1" x14ac:dyDescent="0.25">
      <c r="A494" s="17" t="s">
        <v>1029</v>
      </c>
      <c r="B494" s="17" t="s">
        <v>879</v>
      </c>
      <c r="C494" s="17" t="s">
        <v>215</v>
      </c>
      <c r="D494" s="18" t="s">
        <v>120</v>
      </c>
      <c r="E494" s="30" t="s">
        <v>1030</v>
      </c>
      <c r="F494" s="30" t="s">
        <v>1030</v>
      </c>
      <c r="G494" s="19">
        <f>SUM(G495:G496)</f>
        <v>6</v>
      </c>
    </row>
    <row r="495" spans="1:7" x14ac:dyDescent="0.25">
      <c r="A495" s="20"/>
      <c r="B495" s="20" t="s">
        <v>880</v>
      </c>
      <c r="C495" s="21" t="s">
        <v>881</v>
      </c>
      <c r="D495" s="21" t="s">
        <v>882</v>
      </c>
      <c r="E495" s="21" t="s">
        <v>883</v>
      </c>
      <c r="F495" s="21" t="s">
        <v>884</v>
      </c>
      <c r="G495" s="22"/>
    </row>
    <row r="496" spans="1:7" x14ac:dyDescent="0.25">
      <c r="A496" s="23"/>
      <c r="B496" s="23"/>
      <c r="C496" s="24">
        <v>6</v>
      </c>
      <c r="D496" s="24"/>
      <c r="E496" s="24"/>
      <c r="F496" s="24"/>
      <c r="G496" s="24">
        <f>PRODUCT(C496:F496)</f>
        <v>6</v>
      </c>
    </row>
    <row r="498" spans="1:7" ht="45" customHeight="1" x14ac:dyDescent="0.25">
      <c r="A498" s="17" t="s">
        <v>1031</v>
      </c>
      <c r="B498" s="17" t="s">
        <v>879</v>
      </c>
      <c r="C498" s="17" t="s">
        <v>217</v>
      </c>
      <c r="D498" s="18" t="s">
        <v>120</v>
      </c>
      <c r="E498" s="30" t="s">
        <v>1032</v>
      </c>
      <c r="F498" s="30" t="s">
        <v>1032</v>
      </c>
      <c r="G498" s="19">
        <f>SUM(G499:G500)</f>
        <v>10</v>
      </c>
    </row>
    <row r="499" spans="1:7" x14ac:dyDescent="0.25">
      <c r="A499" s="20"/>
      <c r="B499" s="20" t="s">
        <v>880</v>
      </c>
      <c r="C499" s="21" t="s">
        <v>881</v>
      </c>
      <c r="D499" s="21" t="s">
        <v>882</v>
      </c>
      <c r="E499" s="21" t="s">
        <v>883</v>
      </c>
      <c r="F499" s="21" t="s">
        <v>884</v>
      </c>
      <c r="G499" s="22"/>
    </row>
    <row r="500" spans="1:7" x14ac:dyDescent="0.25">
      <c r="A500" s="23"/>
      <c r="B500" s="23"/>
      <c r="C500" s="24">
        <v>10</v>
      </c>
      <c r="D500" s="24"/>
      <c r="E500" s="24"/>
      <c r="F500" s="24"/>
      <c r="G500" s="24">
        <f>PRODUCT(C500:F500)</f>
        <v>10</v>
      </c>
    </row>
    <row r="502" spans="1:7" ht="45" customHeight="1" x14ac:dyDescent="0.25">
      <c r="A502" s="17" t="s">
        <v>1033</v>
      </c>
      <c r="B502" s="17" t="s">
        <v>879</v>
      </c>
      <c r="C502" s="17" t="s">
        <v>219</v>
      </c>
      <c r="D502" s="18" t="s">
        <v>120</v>
      </c>
      <c r="E502" s="30" t="s">
        <v>1034</v>
      </c>
      <c r="F502" s="30" t="s">
        <v>1034</v>
      </c>
      <c r="G502" s="19">
        <f>SUM(G503:G504)</f>
        <v>4</v>
      </c>
    </row>
    <row r="503" spans="1:7" x14ac:dyDescent="0.25">
      <c r="A503" s="20"/>
      <c r="B503" s="20" t="s">
        <v>880</v>
      </c>
      <c r="C503" s="21" t="s">
        <v>881</v>
      </c>
      <c r="D503" s="21" t="s">
        <v>882</v>
      </c>
      <c r="E503" s="21" t="s">
        <v>883</v>
      </c>
      <c r="F503" s="21" t="s">
        <v>884</v>
      </c>
      <c r="G503" s="22"/>
    </row>
    <row r="504" spans="1:7" x14ac:dyDescent="0.25">
      <c r="A504" s="23"/>
      <c r="B504" s="23"/>
      <c r="C504" s="24">
        <v>4</v>
      </c>
      <c r="D504" s="24"/>
      <c r="E504" s="24"/>
      <c r="F504" s="24"/>
      <c r="G504" s="24">
        <f>PRODUCT(C504:F504)</f>
        <v>4</v>
      </c>
    </row>
    <row r="506" spans="1:7" ht="45" customHeight="1" x14ac:dyDescent="0.25">
      <c r="A506" s="17" t="s">
        <v>1035</v>
      </c>
      <c r="B506" s="17" t="s">
        <v>879</v>
      </c>
      <c r="C506" s="17" t="s">
        <v>221</v>
      </c>
      <c r="D506" s="18" t="s">
        <v>120</v>
      </c>
      <c r="E506" s="30" t="s">
        <v>1036</v>
      </c>
      <c r="F506" s="30" t="s">
        <v>1036</v>
      </c>
      <c r="G506" s="19">
        <f>SUM(G507:G508)</f>
        <v>3</v>
      </c>
    </row>
    <row r="507" spans="1:7" x14ac:dyDescent="0.25">
      <c r="A507" s="20"/>
      <c r="B507" s="20" t="s">
        <v>880</v>
      </c>
      <c r="C507" s="21" t="s">
        <v>881</v>
      </c>
      <c r="D507" s="21" t="s">
        <v>882</v>
      </c>
      <c r="E507" s="21" t="s">
        <v>883</v>
      </c>
      <c r="F507" s="21" t="s">
        <v>884</v>
      </c>
      <c r="G507" s="22"/>
    </row>
    <row r="508" spans="1:7" x14ac:dyDescent="0.25">
      <c r="A508" s="23" t="s">
        <v>978</v>
      </c>
      <c r="B508" s="23"/>
      <c r="C508" s="24">
        <v>3</v>
      </c>
      <c r="D508" s="24"/>
      <c r="E508" s="24"/>
      <c r="F508" s="24"/>
      <c r="G508" s="24">
        <f>PRODUCT(C508:F508)</f>
        <v>3</v>
      </c>
    </row>
    <row r="510" spans="1:7" ht="45" customHeight="1" x14ac:dyDescent="0.25">
      <c r="A510" s="17" t="s">
        <v>1037</v>
      </c>
      <c r="B510" s="17" t="s">
        <v>879</v>
      </c>
      <c r="C510" s="17" t="s">
        <v>223</v>
      </c>
      <c r="D510" s="18" t="s">
        <v>120</v>
      </c>
      <c r="E510" s="30" t="s">
        <v>1038</v>
      </c>
      <c r="F510" s="30" t="s">
        <v>1038</v>
      </c>
      <c r="G510" s="19">
        <f>SUM(G511:G512)</f>
        <v>3</v>
      </c>
    </row>
    <row r="511" spans="1:7" x14ac:dyDescent="0.25">
      <c r="A511" s="20"/>
      <c r="B511" s="20" t="s">
        <v>880</v>
      </c>
      <c r="C511" s="21" t="s">
        <v>881</v>
      </c>
      <c r="D511" s="21" t="s">
        <v>882</v>
      </c>
      <c r="E511" s="21" t="s">
        <v>883</v>
      </c>
      <c r="F511" s="21" t="s">
        <v>884</v>
      </c>
      <c r="G511" s="22"/>
    </row>
    <row r="512" spans="1:7" x14ac:dyDescent="0.25">
      <c r="A512" s="23" t="s">
        <v>978</v>
      </c>
      <c r="B512" s="23"/>
      <c r="C512" s="24">
        <v>3</v>
      </c>
      <c r="D512" s="24"/>
      <c r="E512" s="24"/>
      <c r="F512" s="24"/>
      <c r="G512" s="24">
        <f>PRODUCT(C512:F512)</f>
        <v>3</v>
      </c>
    </row>
    <row r="514" spans="1:7" ht="45" customHeight="1" x14ac:dyDescent="0.25">
      <c r="A514" s="17" t="s">
        <v>1039</v>
      </c>
      <c r="B514" s="17" t="s">
        <v>879</v>
      </c>
      <c r="C514" s="17" t="s">
        <v>225</v>
      </c>
      <c r="D514" s="18" t="s">
        <v>120</v>
      </c>
      <c r="E514" s="30" t="s">
        <v>1040</v>
      </c>
      <c r="F514" s="30" t="s">
        <v>1040</v>
      </c>
      <c r="G514" s="19">
        <f>SUM(G515:G516)</f>
        <v>6</v>
      </c>
    </row>
    <row r="515" spans="1:7" x14ac:dyDescent="0.25">
      <c r="A515" s="20"/>
      <c r="B515" s="20" t="s">
        <v>880</v>
      </c>
      <c r="C515" s="21" t="s">
        <v>881</v>
      </c>
      <c r="D515" s="21" t="s">
        <v>882</v>
      </c>
      <c r="E515" s="21" t="s">
        <v>883</v>
      </c>
      <c r="F515" s="21" t="s">
        <v>884</v>
      </c>
      <c r="G515" s="22"/>
    </row>
    <row r="516" spans="1:7" x14ac:dyDescent="0.25">
      <c r="A516" s="23" t="s">
        <v>978</v>
      </c>
      <c r="B516" s="23"/>
      <c r="C516" s="24">
        <v>6</v>
      </c>
      <c r="D516" s="24"/>
      <c r="E516" s="24"/>
      <c r="F516" s="24"/>
      <c r="G516" s="24">
        <f>PRODUCT(C516:F516)</f>
        <v>6</v>
      </c>
    </row>
    <row r="518" spans="1:7" ht="45" customHeight="1" x14ac:dyDescent="0.25">
      <c r="A518" s="17" t="s">
        <v>1041</v>
      </c>
      <c r="B518" s="17" t="s">
        <v>879</v>
      </c>
      <c r="C518" s="17" t="s">
        <v>227</v>
      </c>
      <c r="D518" s="18" t="s">
        <v>120</v>
      </c>
      <c r="E518" s="30" t="s">
        <v>1042</v>
      </c>
      <c r="F518" s="30" t="s">
        <v>1042</v>
      </c>
      <c r="G518" s="19">
        <f>SUM(G519:G520)</f>
        <v>12</v>
      </c>
    </row>
    <row r="519" spans="1:7" x14ac:dyDescent="0.25">
      <c r="A519" s="20"/>
      <c r="B519" s="20" t="s">
        <v>880</v>
      </c>
      <c r="C519" s="21" t="s">
        <v>881</v>
      </c>
      <c r="D519" s="21" t="s">
        <v>882</v>
      </c>
      <c r="E519" s="21" t="s">
        <v>883</v>
      </c>
      <c r="F519" s="21" t="s">
        <v>884</v>
      </c>
      <c r="G519" s="22"/>
    </row>
    <row r="520" spans="1:7" x14ac:dyDescent="0.25">
      <c r="A520" s="23" t="s">
        <v>978</v>
      </c>
      <c r="B520" s="23"/>
      <c r="C520" s="24">
        <v>12</v>
      </c>
      <c r="D520" s="24"/>
      <c r="E520" s="24"/>
      <c r="F520" s="24"/>
      <c r="G520" s="24">
        <f>PRODUCT(C520:F520)</f>
        <v>12</v>
      </c>
    </row>
    <row r="522" spans="1:7" ht="45" customHeight="1" x14ac:dyDescent="0.25">
      <c r="A522" s="17" t="s">
        <v>1043</v>
      </c>
      <c r="B522" s="17" t="s">
        <v>879</v>
      </c>
      <c r="C522" s="17" t="s">
        <v>229</v>
      </c>
      <c r="D522" s="18" t="s">
        <v>120</v>
      </c>
      <c r="E522" s="30" t="s">
        <v>1044</v>
      </c>
      <c r="F522" s="30" t="s">
        <v>1044</v>
      </c>
      <c r="G522" s="19">
        <f>SUM(G523:G524)</f>
        <v>4</v>
      </c>
    </row>
    <row r="523" spans="1:7" x14ac:dyDescent="0.25">
      <c r="A523" s="20"/>
      <c r="B523" s="20" t="s">
        <v>880</v>
      </c>
      <c r="C523" s="21" t="s">
        <v>881</v>
      </c>
      <c r="D523" s="21" t="s">
        <v>882</v>
      </c>
      <c r="E523" s="21" t="s">
        <v>883</v>
      </c>
      <c r="F523" s="21" t="s">
        <v>884</v>
      </c>
      <c r="G523" s="22"/>
    </row>
    <row r="524" spans="1:7" x14ac:dyDescent="0.25">
      <c r="A524" s="23" t="s">
        <v>978</v>
      </c>
      <c r="B524" s="23"/>
      <c r="C524" s="24">
        <v>4</v>
      </c>
      <c r="D524" s="24"/>
      <c r="E524" s="24"/>
      <c r="F524" s="24"/>
      <c r="G524" s="24">
        <f>PRODUCT(C524:F524)</f>
        <v>4</v>
      </c>
    </row>
    <row r="526" spans="1:7" ht="45" customHeight="1" x14ac:dyDescent="0.25">
      <c r="A526" s="17" t="s">
        <v>1045</v>
      </c>
      <c r="B526" s="17" t="s">
        <v>879</v>
      </c>
      <c r="C526" s="17" t="s">
        <v>231</v>
      </c>
      <c r="D526" s="18" t="s">
        <v>120</v>
      </c>
      <c r="E526" s="30" t="s">
        <v>232</v>
      </c>
      <c r="F526" s="30" t="s">
        <v>232</v>
      </c>
      <c r="G526" s="19">
        <f>SUM(G527:G528)</f>
        <v>5</v>
      </c>
    </row>
    <row r="527" spans="1:7" x14ac:dyDescent="0.25">
      <c r="A527" s="20"/>
      <c r="B527" s="20" t="s">
        <v>880</v>
      </c>
      <c r="C527" s="21" t="s">
        <v>881</v>
      </c>
      <c r="D527" s="21" t="s">
        <v>882</v>
      </c>
      <c r="E527" s="21" t="s">
        <v>883</v>
      </c>
      <c r="F527" s="21" t="s">
        <v>884</v>
      </c>
      <c r="G527" s="22"/>
    </row>
    <row r="528" spans="1:7" x14ac:dyDescent="0.25">
      <c r="A528" s="23" t="s">
        <v>978</v>
      </c>
      <c r="B528" s="23"/>
      <c r="C528" s="24">
        <v>5</v>
      </c>
      <c r="D528" s="24"/>
      <c r="E528" s="24"/>
      <c r="F528" s="24"/>
      <c r="G528" s="24">
        <f>PRODUCT(C528:F528)</f>
        <v>5</v>
      </c>
    </row>
    <row r="530" spans="1:7" ht="45" customHeight="1" x14ac:dyDescent="0.25">
      <c r="A530" s="17" t="s">
        <v>1046</v>
      </c>
      <c r="B530" s="17" t="s">
        <v>879</v>
      </c>
      <c r="C530" s="17" t="s">
        <v>233</v>
      </c>
      <c r="D530" s="18" t="s">
        <v>120</v>
      </c>
      <c r="E530" s="30" t="s">
        <v>234</v>
      </c>
      <c r="F530" s="30" t="s">
        <v>234</v>
      </c>
      <c r="G530" s="19">
        <f>SUM(G531:G532)</f>
        <v>15</v>
      </c>
    </row>
    <row r="531" spans="1:7" x14ac:dyDescent="0.25">
      <c r="A531" s="20"/>
      <c r="B531" s="20" t="s">
        <v>880</v>
      </c>
      <c r="C531" s="21" t="s">
        <v>881</v>
      </c>
      <c r="D531" s="21" t="s">
        <v>882</v>
      </c>
      <c r="E531" s="21" t="s">
        <v>883</v>
      </c>
      <c r="F531" s="21" t="s">
        <v>884</v>
      </c>
      <c r="G531" s="22"/>
    </row>
    <row r="532" spans="1:7" x14ac:dyDescent="0.25">
      <c r="A532" s="23" t="s">
        <v>978</v>
      </c>
      <c r="B532" s="23"/>
      <c r="C532" s="24">
        <v>15</v>
      </c>
      <c r="D532" s="24"/>
      <c r="E532" s="24"/>
      <c r="F532" s="24"/>
      <c r="G532" s="24">
        <f>PRODUCT(C532:F532)</f>
        <v>15</v>
      </c>
    </row>
    <row r="534" spans="1:7" ht="45" customHeight="1" x14ac:dyDescent="0.25">
      <c r="A534" s="17" t="s">
        <v>1047</v>
      </c>
      <c r="B534" s="17" t="s">
        <v>879</v>
      </c>
      <c r="C534" s="17" t="s">
        <v>235</v>
      </c>
      <c r="D534" s="18" t="s">
        <v>120</v>
      </c>
      <c r="E534" s="30" t="s">
        <v>236</v>
      </c>
      <c r="F534" s="30" t="s">
        <v>236</v>
      </c>
      <c r="G534" s="19">
        <f>SUM(G535:G536)</f>
        <v>8</v>
      </c>
    </row>
    <row r="535" spans="1:7" x14ac:dyDescent="0.25">
      <c r="A535" s="20"/>
      <c r="B535" s="20" t="s">
        <v>880</v>
      </c>
      <c r="C535" s="21" t="s">
        <v>881</v>
      </c>
      <c r="D535" s="21" t="s">
        <v>882</v>
      </c>
      <c r="E535" s="21" t="s">
        <v>883</v>
      </c>
      <c r="F535" s="21" t="s">
        <v>884</v>
      </c>
      <c r="G535" s="22"/>
    </row>
    <row r="536" spans="1:7" x14ac:dyDescent="0.25">
      <c r="A536" s="23" t="s">
        <v>978</v>
      </c>
      <c r="B536" s="23"/>
      <c r="C536" s="24">
        <v>8</v>
      </c>
      <c r="D536" s="24"/>
      <c r="E536" s="24"/>
      <c r="F536" s="24"/>
      <c r="G536" s="24">
        <f>PRODUCT(C536:F536)</f>
        <v>8</v>
      </c>
    </row>
    <row r="538" spans="1:7" ht="45" customHeight="1" x14ac:dyDescent="0.25">
      <c r="A538" s="17" t="s">
        <v>1048</v>
      </c>
      <c r="B538" s="17" t="s">
        <v>879</v>
      </c>
      <c r="C538" s="17" t="s">
        <v>237</v>
      </c>
      <c r="D538" s="18" t="s">
        <v>120</v>
      </c>
      <c r="E538" s="30" t="s">
        <v>238</v>
      </c>
      <c r="F538" s="30" t="s">
        <v>238</v>
      </c>
      <c r="G538" s="19">
        <f>SUM(G539:G539)</f>
        <v>1</v>
      </c>
    </row>
    <row r="539" spans="1:7" x14ac:dyDescent="0.25">
      <c r="A539" s="23" t="s">
        <v>978</v>
      </c>
      <c r="B539" s="23"/>
      <c r="C539" s="24">
        <v>1</v>
      </c>
      <c r="D539" s="24"/>
      <c r="E539" s="24"/>
      <c r="F539" s="24"/>
      <c r="G539" s="24">
        <f>PRODUCT(C539:F539)</f>
        <v>1</v>
      </c>
    </row>
    <row r="541" spans="1:7" ht="45" customHeight="1" x14ac:dyDescent="0.25">
      <c r="A541" s="17" t="s">
        <v>1049</v>
      </c>
      <c r="B541" s="17" t="s">
        <v>879</v>
      </c>
      <c r="C541" s="17" t="s">
        <v>239</v>
      </c>
      <c r="D541" s="18" t="s">
        <v>240</v>
      </c>
      <c r="E541" s="30" t="s">
        <v>241</v>
      </c>
      <c r="F541" s="30" t="s">
        <v>241</v>
      </c>
      <c r="G541" s="19">
        <f>SUM(G542:G542)</f>
        <v>1</v>
      </c>
    </row>
    <row r="542" spans="1:7" x14ac:dyDescent="0.25">
      <c r="A542" s="23"/>
      <c r="B542" s="23"/>
      <c r="C542" s="24">
        <v>1</v>
      </c>
      <c r="D542" s="24"/>
      <c r="E542" s="24"/>
      <c r="F542" s="24"/>
      <c r="G542" s="24">
        <f>PRODUCT(C542:F542)</f>
        <v>1</v>
      </c>
    </row>
    <row r="544" spans="1:7" x14ac:dyDescent="0.25">
      <c r="B544" t="s">
        <v>877</v>
      </c>
      <c r="C544" s="15" t="s">
        <v>8</v>
      </c>
      <c r="D544" s="16" t="s">
        <v>9</v>
      </c>
      <c r="E544" s="15" t="s">
        <v>10</v>
      </c>
    </row>
    <row r="545" spans="1:7" x14ac:dyDescent="0.25">
      <c r="B545" t="s">
        <v>877</v>
      </c>
      <c r="C545" s="15" t="s">
        <v>11</v>
      </c>
      <c r="D545" s="16" t="s">
        <v>12</v>
      </c>
      <c r="E545" s="15" t="s">
        <v>13</v>
      </c>
    </row>
    <row r="546" spans="1:7" x14ac:dyDescent="0.25">
      <c r="B546" t="s">
        <v>877</v>
      </c>
      <c r="C546" s="15" t="s">
        <v>14</v>
      </c>
      <c r="D546" s="16" t="s">
        <v>242</v>
      </c>
      <c r="E546" s="15" t="s">
        <v>243</v>
      </c>
    </row>
    <row r="547" spans="1:7" x14ac:dyDescent="0.25">
      <c r="B547" t="s">
        <v>877</v>
      </c>
      <c r="C547" s="15" t="s">
        <v>51</v>
      </c>
      <c r="D547" s="16" t="s">
        <v>15</v>
      </c>
      <c r="E547" s="15" t="s">
        <v>244</v>
      </c>
    </row>
    <row r="549" spans="1:7" ht="45" customHeight="1" x14ac:dyDescent="0.25">
      <c r="A549" s="17" t="s">
        <v>1050</v>
      </c>
      <c r="B549" s="17" t="s">
        <v>879</v>
      </c>
      <c r="C549" s="17" t="s">
        <v>246</v>
      </c>
      <c r="D549" s="18" t="s">
        <v>19</v>
      </c>
      <c r="E549" s="30" t="s">
        <v>247</v>
      </c>
      <c r="F549" s="30" t="s">
        <v>247</v>
      </c>
      <c r="G549" s="19">
        <f>SUM(G550:G552)</f>
        <v>325</v>
      </c>
    </row>
    <row r="550" spans="1:7" x14ac:dyDescent="0.25">
      <c r="A550" s="23" t="s">
        <v>1051</v>
      </c>
      <c r="B550" s="23"/>
      <c r="C550" s="24">
        <v>100</v>
      </c>
      <c r="D550" s="24"/>
      <c r="E550" s="24"/>
      <c r="F550" s="24"/>
      <c r="G550" s="24">
        <f>PRODUCT(C550:F550)</f>
        <v>100</v>
      </c>
    </row>
    <row r="551" spans="1:7" x14ac:dyDescent="0.25">
      <c r="A551" s="23" t="s">
        <v>1052</v>
      </c>
      <c r="B551" s="23"/>
      <c r="C551" s="24">
        <v>145</v>
      </c>
      <c r="D551" s="24"/>
      <c r="E551" s="24"/>
      <c r="F551" s="24"/>
      <c r="G551" s="24">
        <f>PRODUCT(C551:F551)</f>
        <v>145</v>
      </c>
    </row>
    <row r="552" spans="1:7" x14ac:dyDescent="0.25">
      <c r="A552" s="23" t="s">
        <v>1053</v>
      </c>
      <c r="B552" s="23"/>
      <c r="C552" s="24">
        <v>80</v>
      </c>
      <c r="D552" s="24"/>
      <c r="E552" s="24"/>
      <c r="F552" s="24"/>
      <c r="G552" s="24">
        <f>PRODUCT(C552:F552)</f>
        <v>80</v>
      </c>
    </row>
    <row r="554" spans="1:7" ht="45" customHeight="1" x14ac:dyDescent="0.25">
      <c r="A554" s="17" t="s">
        <v>1054</v>
      </c>
      <c r="B554" s="17" t="s">
        <v>879</v>
      </c>
      <c r="C554" s="17" t="s">
        <v>248</v>
      </c>
      <c r="D554" s="18" t="s">
        <v>19</v>
      </c>
      <c r="E554" s="30" t="s">
        <v>249</v>
      </c>
      <c r="F554" s="30" t="s">
        <v>249</v>
      </c>
      <c r="G554" s="19">
        <f>SUM(G555:G556)</f>
        <v>55</v>
      </c>
    </row>
    <row r="555" spans="1:7" x14ac:dyDescent="0.25">
      <c r="A555" s="23" t="s">
        <v>1055</v>
      </c>
      <c r="B555" s="23"/>
      <c r="C555" s="24">
        <v>15</v>
      </c>
      <c r="D555" s="24"/>
      <c r="E555" s="24"/>
      <c r="F555" s="24"/>
      <c r="G555" s="24">
        <f>PRODUCT(C555:F555)</f>
        <v>15</v>
      </c>
    </row>
    <row r="556" spans="1:7" x14ac:dyDescent="0.25">
      <c r="A556" s="23" t="s">
        <v>1056</v>
      </c>
      <c r="B556" s="23"/>
      <c r="C556" s="24">
        <v>40</v>
      </c>
      <c r="D556" s="24"/>
      <c r="E556" s="24"/>
      <c r="F556" s="24"/>
      <c r="G556" s="24">
        <f>PRODUCT(C556:F556)</f>
        <v>40</v>
      </c>
    </row>
    <row r="558" spans="1:7" ht="45" customHeight="1" x14ac:dyDescent="0.25">
      <c r="A558" s="17" t="s">
        <v>1057</v>
      </c>
      <c r="B558" s="17" t="s">
        <v>879</v>
      </c>
      <c r="C558" s="17" t="s">
        <v>250</v>
      </c>
      <c r="D558" s="18" t="s">
        <v>19</v>
      </c>
      <c r="E558" s="30" t="s">
        <v>251</v>
      </c>
      <c r="F558" s="30" t="s">
        <v>251</v>
      </c>
      <c r="G558" s="19">
        <f>SUM(G559:G559)</f>
        <v>120</v>
      </c>
    </row>
    <row r="559" spans="1:7" x14ac:dyDescent="0.25">
      <c r="A559" s="23"/>
      <c r="B559" s="23"/>
      <c r="C559" s="24">
        <v>120</v>
      </c>
      <c r="D559" s="24"/>
      <c r="E559" s="24"/>
      <c r="F559" s="24"/>
      <c r="G559" s="24">
        <f>PRODUCT(C559:F559)</f>
        <v>120</v>
      </c>
    </row>
    <row r="561" spans="1:7" ht="45" customHeight="1" x14ac:dyDescent="0.25">
      <c r="A561" s="17" t="s">
        <v>1058</v>
      </c>
      <c r="B561" s="17" t="s">
        <v>879</v>
      </c>
      <c r="C561" s="17" t="s">
        <v>252</v>
      </c>
      <c r="D561" s="18" t="s">
        <v>19</v>
      </c>
      <c r="E561" s="30" t="s">
        <v>253</v>
      </c>
      <c r="F561" s="30" t="s">
        <v>253</v>
      </c>
      <c r="G561" s="19">
        <f>SUM(G562:G568)</f>
        <v>65</v>
      </c>
    </row>
    <row r="562" spans="1:7" x14ac:dyDescent="0.25">
      <c r="A562" s="23" t="s">
        <v>1059</v>
      </c>
      <c r="B562" s="23"/>
      <c r="C562" s="24">
        <v>7</v>
      </c>
      <c r="D562" s="24"/>
      <c r="E562" s="24"/>
      <c r="F562" s="24"/>
      <c r="G562" s="24">
        <f t="shared" ref="G562:G568" si="2">PRODUCT(C562:F562)</f>
        <v>7</v>
      </c>
    </row>
    <row r="563" spans="1:7" x14ac:dyDescent="0.25">
      <c r="A563" s="23" t="s">
        <v>1060</v>
      </c>
      <c r="B563" s="23"/>
      <c r="C563" s="24">
        <v>5</v>
      </c>
      <c r="D563" s="24"/>
      <c r="E563" s="24"/>
      <c r="F563" s="24"/>
      <c r="G563" s="24">
        <f t="shared" si="2"/>
        <v>5</v>
      </c>
    </row>
    <row r="564" spans="1:7" x14ac:dyDescent="0.25">
      <c r="A564" s="23" t="s">
        <v>1061</v>
      </c>
      <c r="B564" s="23"/>
      <c r="C564" s="24">
        <v>5</v>
      </c>
      <c r="D564" s="24"/>
      <c r="E564" s="24"/>
      <c r="F564" s="24"/>
      <c r="G564" s="24">
        <f t="shared" si="2"/>
        <v>5</v>
      </c>
    </row>
    <row r="565" spans="1:7" x14ac:dyDescent="0.25">
      <c r="A565" s="23" t="s">
        <v>1062</v>
      </c>
      <c r="B565" s="23"/>
      <c r="C565" s="24">
        <v>12</v>
      </c>
      <c r="D565" s="24"/>
      <c r="E565" s="24"/>
      <c r="F565" s="24"/>
      <c r="G565" s="24">
        <f t="shared" si="2"/>
        <v>12</v>
      </c>
    </row>
    <row r="566" spans="1:7" x14ac:dyDescent="0.25">
      <c r="A566" s="23" t="s">
        <v>1063</v>
      </c>
      <c r="B566" s="23"/>
      <c r="C566" s="24">
        <v>12</v>
      </c>
      <c r="D566" s="24"/>
      <c r="E566" s="24"/>
      <c r="F566" s="24"/>
      <c r="G566" s="24">
        <f t="shared" si="2"/>
        <v>12</v>
      </c>
    </row>
    <row r="567" spans="1:7" x14ac:dyDescent="0.25">
      <c r="A567" s="23" t="s">
        <v>1064</v>
      </c>
      <c r="B567" s="23"/>
      <c r="C567" s="24">
        <v>10</v>
      </c>
      <c r="D567" s="24"/>
      <c r="E567" s="24"/>
      <c r="F567" s="24"/>
      <c r="G567" s="24">
        <f t="shared" si="2"/>
        <v>10</v>
      </c>
    </row>
    <row r="568" spans="1:7" x14ac:dyDescent="0.25">
      <c r="A568" s="23" t="s">
        <v>1065</v>
      </c>
      <c r="B568" s="23"/>
      <c r="C568" s="24">
        <v>14</v>
      </c>
      <c r="D568" s="24"/>
      <c r="E568" s="24"/>
      <c r="F568" s="24"/>
      <c r="G568" s="24">
        <f t="shared" si="2"/>
        <v>14</v>
      </c>
    </row>
    <row r="570" spans="1:7" ht="45" customHeight="1" x14ac:dyDescent="0.25">
      <c r="A570" s="17" t="s">
        <v>1066</v>
      </c>
      <c r="B570" s="17" t="s">
        <v>879</v>
      </c>
      <c r="C570" s="17" t="s">
        <v>254</v>
      </c>
      <c r="D570" s="18" t="s">
        <v>19</v>
      </c>
      <c r="E570" s="30" t="s">
        <v>255</v>
      </c>
      <c r="F570" s="30" t="s">
        <v>255</v>
      </c>
      <c r="G570" s="19">
        <f>SUM(G571:G572)</f>
        <v>55</v>
      </c>
    </row>
    <row r="571" spans="1:7" x14ac:dyDescent="0.25">
      <c r="A571" s="23" t="s">
        <v>1061</v>
      </c>
      <c r="B571" s="23"/>
      <c r="C571" s="24">
        <v>5</v>
      </c>
      <c r="D571" s="24"/>
      <c r="E571" s="24"/>
      <c r="F571" s="24"/>
      <c r="G571" s="24">
        <f>PRODUCT(C571:F571)</f>
        <v>5</v>
      </c>
    </row>
    <row r="572" spans="1:7" x14ac:dyDescent="0.25">
      <c r="A572" s="23" t="s">
        <v>1067</v>
      </c>
      <c r="B572" s="23"/>
      <c r="C572" s="24">
        <v>50</v>
      </c>
      <c r="D572" s="24"/>
      <c r="E572" s="24"/>
      <c r="F572" s="24"/>
      <c r="G572" s="24">
        <f>PRODUCT(C572:F572)</f>
        <v>50</v>
      </c>
    </row>
    <row r="574" spans="1:7" ht="45" customHeight="1" x14ac:dyDescent="0.25">
      <c r="A574" s="17" t="s">
        <v>1068</v>
      </c>
      <c r="B574" s="17" t="s">
        <v>879</v>
      </c>
      <c r="C574" s="17" t="s">
        <v>256</v>
      </c>
      <c r="D574" s="18" t="s">
        <v>19</v>
      </c>
      <c r="E574" s="30" t="s">
        <v>257</v>
      </c>
      <c r="F574" s="30" t="s">
        <v>257</v>
      </c>
      <c r="G574" s="19">
        <f>SUM(G575:G575)</f>
        <v>32</v>
      </c>
    </row>
    <row r="575" spans="1:7" x14ac:dyDescent="0.25">
      <c r="A575" s="23" t="s">
        <v>1069</v>
      </c>
      <c r="B575" s="23"/>
      <c r="C575" s="24">
        <v>32</v>
      </c>
      <c r="D575" s="24"/>
      <c r="E575" s="24"/>
      <c r="F575" s="24"/>
      <c r="G575" s="24">
        <f>PRODUCT(C575:F575)</f>
        <v>32</v>
      </c>
    </row>
    <row r="577" spans="1:7" ht="45" customHeight="1" x14ac:dyDescent="0.25">
      <c r="A577" s="17" t="s">
        <v>1070</v>
      </c>
      <c r="B577" s="17" t="s">
        <v>879</v>
      </c>
      <c r="C577" s="17" t="s">
        <v>258</v>
      </c>
      <c r="D577" s="18" t="s">
        <v>120</v>
      </c>
      <c r="E577" s="30" t="s">
        <v>259</v>
      </c>
      <c r="F577" s="30" t="s">
        <v>259</v>
      </c>
      <c r="G577" s="19">
        <f>SUM(G578:G578)</f>
        <v>1</v>
      </c>
    </row>
    <row r="578" spans="1:7" x14ac:dyDescent="0.25">
      <c r="A578" s="23" t="s">
        <v>1069</v>
      </c>
      <c r="B578" s="23"/>
      <c r="C578" s="24">
        <v>1</v>
      </c>
      <c r="D578" s="24"/>
      <c r="E578" s="24"/>
      <c r="F578" s="24"/>
      <c r="G578" s="24">
        <f>PRODUCT(C578:F578)</f>
        <v>1</v>
      </c>
    </row>
    <row r="580" spans="1:7" ht="45" customHeight="1" x14ac:dyDescent="0.25">
      <c r="A580" s="17" t="s">
        <v>1071</v>
      </c>
      <c r="B580" s="17" t="s">
        <v>879</v>
      </c>
      <c r="C580" s="17" t="s">
        <v>260</v>
      </c>
      <c r="D580" s="18" t="s">
        <v>120</v>
      </c>
      <c r="E580" s="30" t="s">
        <v>261</v>
      </c>
      <c r="F580" s="30" t="s">
        <v>261</v>
      </c>
      <c r="G580" s="19">
        <f>SUM(G581:G581)</f>
        <v>1</v>
      </c>
    </row>
    <row r="581" spans="1:7" x14ac:dyDescent="0.25">
      <c r="A581" s="23" t="s">
        <v>1069</v>
      </c>
      <c r="B581" s="23"/>
      <c r="C581" s="24">
        <v>1</v>
      </c>
      <c r="D581" s="24"/>
      <c r="E581" s="24"/>
      <c r="F581" s="24"/>
      <c r="G581" s="24">
        <f>PRODUCT(C581:F581)</f>
        <v>1</v>
      </c>
    </row>
    <row r="583" spans="1:7" ht="45" customHeight="1" x14ac:dyDescent="0.25">
      <c r="A583" s="17" t="s">
        <v>1072</v>
      </c>
      <c r="B583" s="17" t="s">
        <v>879</v>
      </c>
      <c r="C583" s="17" t="s">
        <v>262</v>
      </c>
      <c r="D583" s="18" t="s">
        <v>120</v>
      </c>
      <c r="E583" s="30" t="s">
        <v>263</v>
      </c>
      <c r="F583" s="30" t="s">
        <v>263</v>
      </c>
      <c r="G583" s="19">
        <f>SUM(G584:G584)</f>
        <v>1</v>
      </c>
    </row>
    <row r="584" spans="1:7" x14ac:dyDescent="0.25">
      <c r="A584" s="23"/>
      <c r="B584" s="23"/>
      <c r="C584" s="24">
        <v>1</v>
      </c>
      <c r="D584" s="24"/>
      <c r="E584" s="24"/>
      <c r="F584" s="24"/>
      <c r="G584" s="24">
        <f>PRODUCT(C584:F584)</f>
        <v>1</v>
      </c>
    </row>
    <row r="586" spans="1:7" ht="45" customHeight="1" x14ac:dyDescent="0.25">
      <c r="A586" s="17" t="s">
        <v>1073</v>
      </c>
      <c r="B586" s="17" t="s">
        <v>879</v>
      </c>
      <c r="C586" s="17" t="s">
        <v>264</v>
      </c>
      <c r="D586" s="18" t="s">
        <v>120</v>
      </c>
      <c r="E586" s="30" t="s">
        <v>1074</v>
      </c>
      <c r="F586" s="30" t="s">
        <v>1074</v>
      </c>
      <c r="G586" s="19">
        <f>SUM(G587:G587)</f>
        <v>1</v>
      </c>
    </row>
    <row r="587" spans="1:7" x14ac:dyDescent="0.25">
      <c r="A587" s="23"/>
      <c r="B587" s="23"/>
      <c r="C587" s="24">
        <v>1</v>
      </c>
      <c r="D587" s="24"/>
      <c r="E587" s="24"/>
      <c r="F587" s="24"/>
      <c r="G587" s="24">
        <f>PRODUCT(C587:F587)</f>
        <v>1</v>
      </c>
    </row>
    <row r="589" spans="1:7" ht="45" customHeight="1" x14ac:dyDescent="0.25">
      <c r="A589" s="17" t="s">
        <v>1075</v>
      </c>
      <c r="B589" s="17" t="s">
        <v>879</v>
      </c>
      <c r="C589" s="17" t="s">
        <v>266</v>
      </c>
      <c r="D589" s="18" t="s">
        <v>120</v>
      </c>
      <c r="E589" s="30" t="s">
        <v>1076</v>
      </c>
      <c r="F589" s="30" t="s">
        <v>1076</v>
      </c>
      <c r="G589" s="19">
        <f>SUM(G590:G593)</f>
        <v>5</v>
      </c>
    </row>
    <row r="590" spans="1:7" x14ac:dyDescent="0.25">
      <c r="A590" s="23" t="s">
        <v>1053</v>
      </c>
      <c r="B590" s="23"/>
      <c r="C590" s="24">
        <v>2</v>
      </c>
      <c r="D590" s="24"/>
      <c r="E590" s="24"/>
      <c r="F590" s="24"/>
      <c r="G590" s="24">
        <f>PRODUCT(C590:F590)</f>
        <v>2</v>
      </c>
    </row>
    <row r="591" spans="1:7" x14ac:dyDescent="0.25">
      <c r="A591" s="23" t="s">
        <v>1069</v>
      </c>
      <c r="B591" s="23"/>
      <c r="C591" s="24">
        <v>1</v>
      </c>
      <c r="D591" s="24"/>
      <c r="E591" s="24"/>
      <c r="F591" s="24"/>
      <c r="G591" s="24">
        <f>PRODUCT(C591:F591)</f>
        <v>1</v>
      </c>
    </row>
    <row r="592" spans="1:7" x14ac:dyDescent="0.25">
      <c r="A592" s="23" t="s">
        <v>1056</v>
      </c>
      <c r="B592" s="23"/>
      <c r="C592" s="24">
        <v>1</v>
      </c>
      <c r="D592" s="24"/>
      <c r="E592" s="24"/>
      <c r="F592" s="24"/>
      <c r="G592" s="24">
        <f>PRODUCT(C592:F592)</f>
        <v>1</v>
      </c>
    </row>
    <row r="593" spans="1:7" x14ac:dyDescent="0.25">
      <c r="A593" s="23" t="s">
        <v>1077</v>
      </c>
      <c r="B593" s="23"/>
      <c r="C593" s="24">
        <v>1</v>
      </c>
      <c r="D593" s="24"/>
      <c r="E593" s="24"/>
      <c r="F593" s="24"/>
      <c r="G593" s="24">
        <f>PRODUCT(C593:F593)</f>
        <v>1</v>
      </c>
    </row>
    <row r="595" spans="1:7" ht="45" customHeight="1" x14ac:dyDescent="0.25">
      <c r="A595" s="17" t="s">
        <v>1078</v>
      </c>
      <c r="B595" s="17" t="s">
        <v>879</v>
      </c>
      <c r="C595" s="17" t="s">
        <v>268</v>
      </c>
      <c r="D595" s="18" t="s">
        <v>120</v>
      </c>
      <c r="E595" s="30" t="s">
        <v>269</v>
      </c>
      <c r="F595" s="30" t="s">
        <v>269</v>
      </c>
      <c r="G595" s="19">
        <f>SUM(G596:G596)</f>
        <v>1</v>
      </c>
    </row>
    <row r="596" spans="1:7" x14ac:dyDescent="0.25">
      <c r="A596" s="23"/>
      <c r="B596" s="23"/>
      <c r="C596" s="24">
        <v>1</v>
      </c>
      <c r="D596" s="24"/>
      <c r="E596" s="24"/>
      <c r="F596" s="24"/>
      <c r="G596" s="24">
        <f>PRODUCT(C596:F596)</f>
        <v>1</v>
      </c>
    </row>
    <row r="598" spans="1:7" ht="45" customHeight="1" x14ac:dyDescent="0.25">
      <c r="A598" s="17" t="s">
        <v>1079</v>
      </c>
      <c r="B598" s="17" t="s">
        <v>879</v>
      </c>
      <c r="C598" s="17" t="s">
        <v>270</v>
      </c>
      <c r="D598" s="18" t="s">
        <v>240</v>
      </c>
      <c r="E598" s="30" t="s">
        <v>1080</v>
      </c>
      <c r="F598" s="30" t="s">
        <v>1080</v>
      </c>
      <c r="G598" s="19">
        <f>SUM(G599:G599)</f>
        <v>1</v>
      </c>
    </row>
    <row r="599" spans="1:7" x14ac:dyDescent="0.25">
      <c r="A599" s="23"/>
      <c r="B599" s="23"/>
      <c r="C599" s="24">
        <v>1</v>
      </c>
      <c r="D599" s="24"/>
      <c r="E599" s="24"/>
      <c r="F599" s="24"/>
      <c r="G599" s="24">
        <f>PRODUCT(C599:F599)</f>
        <v>1</v>
      </c>
    </row>
    <row r="601" spans="1:7" ht="45" customHeight="1" x14ac:dyDescent="0.25">
      <c r="A601" s="17" t="s">
        <v>1081</v>
      </c>
      <c r="B601" s="17" t="s">
        <v>879</v>
      </c>
      <c r="C601" s="17" t="s">
        <v>272</v>
      </c>
      <c r="D601" s="18" t="s">
        <v>240</v>
      </c>
      <c r="E601" s="30" t="s">
        <v>1082</v>
      </c>
      <c r="F601" s="30" t="s">
        <v>1082</v>
      </c>
      <c r="G601" s="19">
        <f>SUM(G602:G602)</f>
        <v>1</v>
      </c>
    </row>
    <row r="602" spans="1:7" x14ac:dyDescent="0.25">
      <c r="A602" s="23"/>
      <c r="B602" s="23"/>
      <c r="C602" s="24">
        <v>1</v>
      </c>
      <c r="D602" s="24"/>
      <c r="E602" s="24"/>
      <c r="F602" s="24"/>
      <c r="G602" s="24">
        <f>PRODUCT(C602:F602)</f>
        <v>1</v>
      </c>
    </row>
    <row r="604" spans="1:7" ht="45" customHeight="1" x14ac:dyDescent="0.25">
      <c r="A604" s="17" t="s">
        <v>1083</v>
      </c>
      <c r="B604" s="17" t="s">
        <v>879</v>
      </c>
      <c r="C604" s="17" t="s">
        <v>274</v>
      </c>
      <c r="D604" s="18" t="s">
        <v>120</v>
      </c>
      <c r="E604" s="30" t="s">
        <v>275</v>
      </c>
      <c r="F604" s="30" t="s">
        <v>275</v>
      </c>
      <c r="G604" s="19">
        <f>SUM(G605:G605)</f>
        <v>1</v>
      </c>
    </row>
    <row r="605" spans="1:7" x14ac:dyDescent="0.25">
      <c r="A605" s="23" t="s">
        <v>1084</v>
      </c>
      <c r="B605" s="23"/>
      <c r="C605" s="24">
        <v>1</v>
      </c>
      <c r="D605" s="24"/>
      <c r="E605" s="24"/>
      <c r="F605" s="24"/>
      <c r="G605" s="24">
        <f>PRODUCT(C605:F605)</f>
        <v>1</v>
      </c>
    </row>
    <row r="607" spans="1:7" ht="45" customHeight="1" x14ac:dyDescent="0.25">
      <c r="A607" s="17" t="s">
        <v>1085</v>
      </c>
      <c r="B607" s="17" t="s">
        <v>879</v>
      </c>
      <c r="C607" s="17" t="s">
        <v>276</v>
      </c>
      <c r="D607" s="18" t="s">
        <v>120</v>
      </c>
      <c r="E607" s="30" t="s">
        <v>277</v>
      </c>
      <c r="F607" s="30" t="s">
        <v>277</v>
      </c>
      <c r="G607" s="19">
        <f>SUM(G608:G608)</f>
        <v>21</v>
      </c>
    </row>
    <row r="608" spans="1:7" x14ac:dyDescent="0.25">
      <c r="A608" s="23"/>
      <c r="B608" s="23"/>
      <c r="C608" s="24">
        <v>21</v>
      </c>
      <c r="D608" s="24"/>
      <c r="E608" s="24"/>
      <c r="F608" s="24"/>
      <c r="G608" s="24">
        <f>PRODUCT(C608:F608)</f>
        <v>21</v>
      </c>
    </row>
    <row r="610" spans="1:7" ht="45" customHeight="1" x14ac:dyDescent="0.25">
      <c r="A610" s="17" t="s">
        <v>1086</v>
      </c>
      <c r="B610" s="17" t="s">
        <v>879</v>
      </c>
      <c r="C610" s="17" t="s">
        <v>278</v>
      </c>
      <c r="D610" s="18" t="s">
        <v>120</v>
      </c>
      <c r="E610" s="30" t="s">
        <v>279</v>
      </c>
      <c r="F610" s="30" t="s">
        <v>279</v>
      </c>
      <c r="G610" s="19">
        <f>SUM(G611:G611)</f>
        <v>21</v>
      </c>
    </row>
    <row r="611" spans="1:7" x14ac:dyDescent="0.25">
      <c r="A611" s="23"/>
      <c r="B611" s="23"/>
      <c r="C611" s="24">
        <v>21</v>
      </c>
      <c r="D611" s="24"/>
      <c r="E611" s="24"/>
      <c r="F611" s="24"/>
      <c r="G611" s="24">
        <f>PRODUCT(C611:F611)</f>
        <v>21</v>
      </c>
    </row>
    <row r="613" spans="1:7" ht="45" customHeight="1" x14ac:dyDescent="0.25">
      <c r="A613" s="17" t="s">
        <v>1087</v>
      </c>
      <c r="B613" s="17" t="s">
        <v>879</v>
      </c>
      <c r="C613" s="17" t="s">
        <v>280</v>
      </c>
      <c r="D613" s="18" t="s">
        <v>240</v>
      </c>
      <c r="E613" s="30" t="s">
        <v>281</v>
      </c>
      <c r="F613" s="30" t="s">
        <v>281</v>
      </c>
      <c r="G613" s="19">
        <f>SUM(G614:G614)</f>
        <v>1</v>
      </c>
    </row>
    <row r="614" spans="1:7" x14ac:dyDescent="0.25">
      <c r="A614" s="23"/>
      <c r="B614" s="23"/>
      <c r="C614" s="24">
        <v>1</v>
      </c>
      <c r="D614" s="24"/>
      <c r="E614" s="24"/>
      <c r="F614" s="24"/>
      <c r="G614" s="24">
        <f>PRODUCT(C614:F614)</f>
        <v>1</v>
      </c>
    </row>
    <row r="616" spans="1:7" x14ac:dyDescent="0.25">
      <c r="B616" t="s">
        <v>877</v>
      </c>
      <c r="C616" s="15" t="s">
        <v>8</v>
      </c>
      <c r="D616" s="16" t="s">
        <v>9</v>
      </c>
      <c r="E616" s="15" t="s">
        <v>10</v>
      </c>
    </row>
    <row r="617" spans="1:7" x14ac:dyDescent="0.25">
      <c r="B617" t="s">
        <v>877</v>
      </c>
      <c r="C617" s="15" t="s">
        <v>11</v>
      </c>
      <c r="D617" s="16" t="s">
        <v>12</v>
      </c>
      <c r="E617" s="15" t="s">
        <v>13</v>
      </c>
    </row>
    <row r="618" spans="1:7" x14ac:dyDescent="0.25">
      <c r="B618" t="s">
        <v>877</v>
      </c>
      <c r="C618" s="15" t="s">
        <v>14</v>
      </c>
      <c r="D618" s="16" t="s">
        <v>242</v>
      </c>
      <c r="E618" s="15" t="s">
        <v>243</v>
      </c>
    </row>
    <row r="619" spans="1:7" x14ac:dyDescent="0.25">
      <c r="B619" t="s">
        <v>877</v>
      </c>
      <c r="C619" s="15" t="s">
        <v>51</v>
      </c>
      <c r="D619" s="16" t="s">
        <v>36</v>
      </c>
      <c r="E619" s="15" t="s">
        <v>282</v>
      </c>
    </row>
    <row r="621" spans="1:7" ht="45" customHeight="1" x14ac:dyDescent="0.25">
      <c r="A621" s="17" t="s">
        <v>1088</v>
      </c>
      <c r="B621" s="17" t="s">
        <v>879</v>
      </c>
      <c r="C621" s="17" t="s">
        <v>284</v>
      </c>
      <c r="D621" s="18" t="s">
        <v>120</v>
      </c>
      <c r="E621" s="30" t="s">
        <v>285</v>
      </c>
      <c r="F621" s="30" t="s">
        <v>285</v>
      </c>
      <c r="G621" s="19">
        <f>SUM(G622:G622)</f>
        <v>1</v>
      </c>
    </row>
    <row r="622" spans="1:7" x14ac:dyDescent="0.25">
      <c r="A622" s="23" t="s">
        <v>1089</v>
      </c>
      <c r="B622" s="23"/>
      <c r="C622" s="24">
        <v>1</v>
      </c>
      <c r="D622" s="24"/>
      <c r="E622" s="24"/>
      <c r="F622" s="24"/>
      <c r="G622" s="24">
        <f>PRODUCT(C622:F622)</f>
        <v>1</v>
      </c>
    </row>
    <row r="624" spans="1:7" ht="45" customHeight="1" x14ac:dyDescent="0.25">
      <c r="A624" s="17" t="s">
        <v>1090</v>
      </c>
      <c r="B624" s="17" t="s">
        <v>879</v>
      </c>
      <c r="C624" s="17" t="s">
        <v>286</v>
      </c>
      <c r="D624" s="18" t="s">
        <v>120</v>
      </c>
      <c r="E624" s="30" t="s">
        <v>287</v>
      </c>
      <c r="F624" s="30" t="s">
        <v>287</v>
      </c>
      <c r="G624" s="19">
        <f>SUM(G625:G626)</f>
        <v>3</v>
      </c>
    </row>
    <row r="625" spans="1:7" x14ac:dyDescent="0.25">
      <c r="A625" s="23" t="s">
        <v>1091</v>
      </c>
      <c r="B625" s="23"/>
      <c r="C625" s="24">
        <v>2</v>
      </c>
      <c r="D625" s="24"/>
      <c r="E625" s="24"/>
      <c r="F625" s="24"/>
      <c r="G625" s="24">
        <f>PRODUCT(C625:F625)</f>
        <v>2</v>
      </c>
    </row>
    <row r="626" spans="1:7" x14ac:dyDescent="0.25">
      <c r="A626" s="23" t="s">
        <v>1069</v>
      </c>
      <c r="B626" s="23"/>
      <c r="C626" s="24">
        <v>1</v>
      </c>
      <c r="D626" s="24"/>
      <c r="E626" s="24"/>
      <c r="F626" s="24"/>
      <c r="G626" s="24">
        <f>PRODUCT(C626:F626)</f>
        <v>1</v>
      </c>
    </row>
    <row r="628" spans="1:7" ht="45" customHeight="1" x14ac:dyDescent="0.25">
      <c r="A628" s="17" t="s">
        <v>1092</v>
      </c>
      <c r="B628" s="17" t="s">
        <v>879</v>
      </c>
      <c r="C628" s="17" t="s">
        <v>288</v>
      </c>
      <c r="D628" s="18" t="s">
        <v>120</v>
      </c>
      <c r="E628" s="30" t="s">
        <v>289</v>
      </c>
      <c r="F628" s="30" t="s">
        <v>289</v>
      </c>
      <c r="G628" s="19">
        <f>SUM(G629:G629)</f>
        <v>1</v>
      </c>
    </row>
    <row r="629" spans="1:7" x14ac:dyDescent="0.25">
      <c r="A629" s="23" t="s">
        <v>1091</v>
      </c>
      <c r="B629" s="23"/>
      <c r="C629" s="24">
        <v>1</v>
      </c>
      <c r="D629" s="24"/>
      <c r="E629" s="24"/>
      <c r="F629" s="24"/>
      <c r="G629" s="24">
        <f>PRODUCT(C629:F629)</f>
        <v>1</v>
      </c>
    </row>
    <row r="631" spans="1:7" ht="45" customHeight="1" x14ac:dyDescent="0.25">
      <c r="A631" s="17" t="s">
        <v>1093</v>
      </c>
      <c r="B631" s="17" t="s">
        <v>879</v>
      </c>
      <c r="C631" s="17" t="s">
        <v>290</v>
      </c>
      <c r="D631" s="18" t="s">
        <v>120</v>
      </c>
      <c r="E631" s="30" t="s">
        <v>291</v>
      </c>
      <c r="F631" s="30" t="s">
        <v>291</v>
      </c>
      <c r="G631" s="19">
        <f>SUM(G632:G632)</f>
        <v>1</v>
      </c>
    </row>
    <row r="632" spans="1:7" x14ac:dyDescent="0.25">
      <c r="A632" s="23" t="s">
        <v>1089</v>
      </c>
      <c r="B632" s="23"/>
      <c r="C632" s="24">
        <v>1</v>
      </c>
      <c r="D632" s="24"/>
      <c r="E632" s="24"/>
      <c r="F632" s="24"/>
      <c r="G632" s="24">
        <f>PRODUCT(C632:F632)</f>
        <v>1</v>
      </c>
    </row>
    <row r="634" spans="1:7" ht="45" customHeight="1" x14ac:dyDescent="0.25">
      <c r="A634" s="17" t="s">
        <v>1094</v>
      </c>
      <c r="B634" s="17" t="s">
        <v>879</v>
      </c>
      <c r="C634" s="17" t="s">
        <v>292</v>
      </c>
      <c r="D634" s="18" t="s">
        <v>120</v>
      </c>
      <c r="E634" s="30" t="s">
        <v>293</v>
      </c>
      <c r="F634" s="30" t="s">
        <v>293</v>
      </c>
      <c r="G634" s="19">
        <f>SUM(G635:G635)</f>
        <v>1</v>
      </c>
    </row>
    <row r="635" spans="1:7" x14ac:dyDescent="0.25">
      <c r="A635" s="23" t="s">
        <v>1091</v>
      </c>
      <c r="B635" s="23"/>
      <c r="C635" s="24">
        <v>1</v>
      </c>
      <c r="D635" s="24"/>
      <c r="E635" s="24"/>
      <c r="F635" s="24"/>
      <c r="G635" s="24">
        <f>PRODUCT(C635:F635)</f>
        <v>1</v>
      </c>
    </row>
    <row r="637" spans="1:7" ht="45" customHeight="1" x14ac:dyDescent="0.25">
      <c r="A637" s="17" t="s">
        <v>1095</v>
      </c>
      <c r="B637" s="17" t="s">
        <v>879</v>
      </c>
      <c r="C637" s="17" t="s">
        <v>294</v>
      </c>
      <c r="D637" s="18" t="s">
        <v>120</v>
      </c>
      <c r="E637" s="30" t="s">
        <v>295</v>
      </c>
      <c r="F637" s="30" t="s">
        <v>295</v>
      </c>
      <c r="G637" s="19">
        <f>SUM(G638:G638)</f>
        <v>1</v>
      </c>
    </row>
    <row r="638" spans="1:7" x14ac:dyDescent="0.25">
      <c r="A638" s="23" t="s">
        <v>1091</v>
      </c>
      <c r="B638" s="23"/>
      <c r="C638" s="24">
        <v>1</v>
      </c>
      <c r="D638" s="24"/>
      <c r="E638" s="24"/>
      <c r="F638" s="24"/>
      <c r="G638" s="24">
        <f>PRODUCT(C638:F638)</f>
        <v>1</v>
      </c>
    </row>
    <row r="640" spans="1:7" ht="45" customHeight="1" x14ac:dyDescent="0.25">
      <c r="A640" s="17" t="s">
        <v>1096</v>
      </c>
      <c r="B640" s="17" t="s">
        <v>879</v>
      </c>
      <c r="C640" s="17" t="s">
        <v>296</v>
      </c>
      <c r="D640" s="18" t="s">
        <v>19</v>
      </c>
      <c r="E640" s="30" t="s">
        <v>297</v>
      </c>
      <c r="F640" s="30" t="s">
        <v>297</v>
      </c>
      <c r="G640" s="19">
        <f>SUM(G641:G642)</f>
        <v>60</v>
      </c>
    </row>
    <row r="641" spans="1:7" x14ac:dyDescent="0.25">
      <c r="A641" s="23" t="s">
        <v>1089</v>
      </c>
      <c r="B641" s="23"/>
      <c r="C641" s="24">
        <v>25</v>
      </c>
      <c r="D641" s="24"/>
      <c r="E641" s="24"/>
      <c r="F641" s="24"/>
      <c r="G641" s="24">
        <f>PRODUCT(C641:F641)</f>
        <v>25</v>
      </c>
    </row>
    <row r="642" spans="1:7" x14ac:dyDescent="0.25">
      <c r="A642" s="23" t="s">
        <v>1097</v>
      </c>
      <c r="B642" s="23"/>
      <c r="C642" s="24">
        <v>35</v>
      </c>
      <c r="D642" s="24"/>
      <c r="E642" s="24"/>
      <c r="F642" s="24"/>
      <c r="G642" s="24">
        <f>PRODUCT(C642:F642)</f>
        <v>35</v>
      </c>
    </row>
    <row r="644" spans="1:7" ht="45" customHeight="1" x14ac:dyDescent="0.25">
      <c r="A644" s="17" t="s">
        <v>1098</v>
      </c>
      <c r="B644" s="17" t="s">
        <v>879</v>
      </c>
      <c r="C644" s="17" t="s">
        <v>298</v>
      </c>
      <c r="D644" s="18" t="s">
        <v>19</v>
      </c>
      <c r="E644" s="30" t="s">
        <v>299</v>
      </c>
      <c r="F644" s="30" t="s">
        <v>299</v>
      </c>
      <c r="G644" s="19">
        <f>SUM(G645:G645)</f>
        <v>35</v>
      </c>
    </row>
    <row r="645" spans="1:7" x14ac:dyDescent="0.25">
      <c r="A645" s="23" t="s">
        <v>1097</v>
      </c>
      <c r="B645" s="23"/>
      <c r="C645" s="24">
        <v>35</v>
      </c>
      <c r="D645" s="24"/>
      <c r="E645" s="24"/>
      <c r="F645" s="24"/>
      <c r="G645" s="24">
        <f>PRODUCT(C645:F645)</f>
        <v>35</v>
      </c>
    </row>
    <row r="647" spans="1:7" ht="45" customHeight="1" x14ac:dyDescent="0.25">
      <c r="A647" s="17" t="s">
        <v>1099</v>
      </c>
      <c r="B647" s="17" t="s">
        <v>879</v>
      </c>
      <c r="C647" s="17" t="s">
        <v>300</v>
      </c>
      <c r="D647" s="18" t="s">
        <v>19</v>
      </c>
      <c r="E647" s="30" t="s">
        <v>301</v>
      </c>
      <c r="F647" s="30" t="s">
        <v>301</v>
      </c>
      <c r="G647" s="19">
        <f>SUM(G648:G649)</f>
        <v>27</v>
      </c>
    </row>
    <row r="648" spans="1:7" x14ac:dyDescent="0.25">
      <c r="A648" s="23" t="s">
        <v>1089</v>
      </c>
      <c r="B648" s="23"/>
      <c r="C648" s="24">
        <v>25</v>
      </c>
      <c r="D648" s="24"/>
      <c r="E648" s="24"/>
      <c r="F648" s="24"/>
      <c r="G648" s="24">
        <f>PRODUCT(C648:F648)</f>
        <v>25</v>
      </c>
    </row>
    <row r="649" spans="1:7" x14ac:dyDescent="0.25">
      <c r="A649" s="23" t="s">
        <v>1069</v>
      </c>
      <c r="B649" s="23"/>
      <c r="C649" s="24">
        <v>2</v>
      </c>
      <c r="D649" s="24"/>
      <c r="E649" s="24"/>
      <c r="F649" s="24"/>
      <c r="G649" s="24">
        <f>PRODUCT(C649:F649)</f>
        <v>2</v>
      </c>
    </row>
    <row r="651" spans="1:7" ht="45" customHeight="1" x14ac:dyDescent="0.25">
      <c r="A651" s="17" t="s">
        <v>1100</v>
      </c>
      <c r="B651" s="17" t="s">
        <v>879</v>
      </c>
      <c r="C651" s="17" t="s">
        <v>302</v>
      </c>
      <c r="D651" s="18" t="s">
        <v>120</v>
      </c>
      <c r="E651" s="30" t="s">
        <v>1101</v>
      </c>
      <c r="F651" s="30" t="s">
        <v>1101</v>
      </c>
      <c r="G651" s="19">
        <f>SUM(G652:G652)</f>
        <v>1</v>
      </c>
    </row>
    <row r="652" spans="1:7" x14ac:dyDescent="0.25">
      <c r="A652" s="23" t="s">
        <v>1069</v>
      </c>
      <c r="B652" s="23"/>
      <c r="C652" s="24">
        <v>1</v>
      </c>
      <c r="D652" s="24"/>
      <c r="E652" s="24"/>
      <c r="F652" s="24"/>
      <c r="G652" s="24">
        <f>PRODUCT(C652:F652)</f>
        <v>1</v>
      </c>
    </row>
    <row r="654" spans="1:7" ht="45" customHeight="1" x14ac:dyDescent="0.25">
      <c r="A654" s="17" t="s">
        <v>1102</v>
      </c>
      <c r="B654" s="17" t="s">
        <v>879</v>
      </c>
      <c r="C654" s="17" t="s">
        <v>304</v>
      </c>
      <c r="D654" s="18" t="s">
        <v>19</v>
      </c>
      <c r="E654" s="30" t="s">
        <v>305</v>
      </c>
      <c r="F654" s="30" t="s">
        <v>305</v>
      </c>
      <c r="G654" s="19">
        <f>SUM(G655:G655)</f>
        <v>60</v>
      </c>
    </row>
    <row r="655" spans="1:7" x14ac:dyDescent="0.25">
      <c r="A655" s="23" t="s">
        <v>1103</v>
      </c>
      <c r="B655" s="23"/>
      <c r="C655" s="24">
        <v>60</v>
      </c>
      <c r="D655" s="24"/>
      <c r="E655" s="24"/>
      <c r="F655" s="24"/>
      <c r="G655" s="24">
        <f>PRODUCT(C655:F655)</f>
        <v>60</v>
      </c>
    </row>
    <row r="657" spans="1:7" ht="45" customHeight="1" x14ac:dyDescent="0.25">
      <c r="A657" s="17" t="s">
        <v>1104</v>
      </c>
      <c r="B657" s="17" t="s">
        <v>879</v>
      </c>
      <c r="C657" s="17" t="s">
        <v>306</v>
      </c>
      <c r="D657" s="18" t="s">
        <v>120</v>
      </c>
      <c r="E657" s="30" t="s">
        <v>307</v>
      </c>
      <c r="F657" s="30" t="s">
        <v>307</v>
      </c>
      <c r="G657" s="19">
        <f>SUM(G658:G658)</f>
        <v>1</v>
      </c>
    </row>
    <row r="658" spans="1:7" x14ac:dyDescent="0.25">
      <c r="A658" s="23" t="s">
        <v>1089</v>
      </c>
      <c r="B658" s="23"/>
      <c r="C658" s="24">
        <v>1</v>
      </c>
      <c r="D658" s="24"/>
      <c r="E658" s="24"/>
      <c r="F658" s="24"/>
      <c r="G658" s="24">
        <f>PRODUCT(C658:F658)</f>
        <v>1</v>
      </c>
    </row>
    <row r="660" spans="1:7" ht="45" customHeight="1" x14ac:dyDescent="0.25">
      <c r="A660" s="17" t="s">
        <v>1105</v>
      </c>
      <c r="B660" s="17" t="s">
        <v>879</v>
      </c>
      <c r="C660" s="17" t="s">
        <v>308</v>
      </c>
      <c r="D660" s="18" t="s">
        <v>120</v>
      </c>
      <c r="E660" s="30" t="s">
        <v>309</v>
      </c>
      <c r="F660" s="30" t="s">
        <v>309</v>
      </c>
      <c r="G660" s="19">
        <f>SUM(G661:G662)</f>
        <v>2</v>
      </c>
    </row>
    <row r="661" spans="1:7" x14ac:dyDescent="0.25">
      <c r="A661" s="23" t="s">
        <v>1106</v>
      </c>
      <c r="B661" s="23"/>
      <c r="C661" s="24">
        <v>1</v>
      </c>
      <c r="D661" s="24"/>
      <c r="E661" s="24"/>
      <c r="F661" s="24"/>
      <c r="G661" s="24">
        <f>PRODUCT(C661:F661)</f>
        <v>1</v>
      </c>
    </row>
    <row r="662" spans="1:7" x14ac:dyDescent="0.25">
      <c r="A662" s="23" t="s">
        <v>1107</v>
      </c>
      <c r="B662" s="23"/>
      <c r="C662" s="24">
        <v>1</v>
      </c>
      <c r="D662" s="24"/>
      <c r="E662" s="24"/>
      <c r="F662" s="24"/>
      <c r="G662" s="24">
        <f>PRODUCT(C662:F662)</f>
        <v>1</v>
      </c>
    </row>
    <row r="664" spans="1:7" ht="45" customHeight="1" x14ac:dyDescent="0.25">
      <c r="A664" s="17" t="s">
        <v>1108</v>
      </c>
      <c r="B664" s="17" t="s">
        <v>879</v>
      </c>
      <c r="C664" s="17" t="s">
        <v>260</v>
      </c>
      <c r="D664" s="18" t="s">
        <v>120</v>
      </c>
      <c r="E664" s="30" t="s">
        <v>261</v>
      </c>
      <c r="F664" s="30" t="s">
        <v>261</v>
      </c>
      <c r="G664" s="19">
        <f>SUM(G665:G667)</f>
        <v>4</v>
      </c>
    </row>
    <row r="665" spans="1:7" x14ac:dyDescent="0.25">
      <c r="A665" s="23" t="s">
        <v>1109</v>
      </c>
      <c r="B665" s="23"/>
      <c r="C665" s="24">
        <v>2</v>
      </c>
      <c r="D665" s="24"/>
      <c r="E665" s="24"/>
      <c r="F665" s="24"/>
      <c r="G665" s="24">
        <f>PRODUCT(C665:F665)</f>
        <v>2</v>
      </c>
    </row>
    <row r="666" spans="1:7" x14ac:dyDescent="0.25">
      <c r="A666" s="23" t="s">
        <v>1069</v>
      </c>
      <c r="B666" s="23"/>
      <c r="C666" s="24">
        <v>1</v>
      </c>
      <c r="D666" s="24"/>
      <c r="E666" s="24"/>
      <c r="F666" s="24"/>
      <c r="G666" s="24">
        <f>PRODUCT(C666:F666)</f>
        <v>1</v>
      </c>
    </row>
    <row r="667" spans="1:7" x14ac:dyDescent="0.25">
      <c r="A667" s="23" t="s">
        <v>1110</v>
      </c>
      <c r="B667" s="23"/>
      <c r="C667" s="24">
        <v>1</v>
      </c>
      <c r="D667" s="24"/>
      <c r="E667" s="24"/>
      <c r="F667" s="24"/>
      <c r="G667" s="24">
        <f>PRODUCT(C667:F667)</f>
        <v>1</v>
      </c>
    </row>
    <row r="669" spans="1:7" ht="45" customHeight="1" x14ac:dyDescent="0.25">
      <c r="A669" s="17" t="s">
        <v>1111</v>
      </c>
      <c r="B669" s="17" t="s">
        <v>879</v>
      </c>
      <c r="C669" s="17" t="s">
        <v>310</v>
      </c>
      <c r="D669" s="18" t="s">
        <v>120</v>
      </c>
      <c r="E669" s="30" t="s">
        <v>311</v>
      </c>
      <c r="F669" s="30" t="s">
        <v>311</v>
      </c>
      <c r="G669" s="19">
        <f>SUM(G670:G670)</f>
        <v>1</v>
      </c>
    </row>
    <row r="670" spans="1:7" x14ac:dyDescent="0.25">
      <c r="A670" s="23" t="s">
        <v>1069</v>
      </c>
      <c r="B670" s="23"/>
      <c r="C670" s="24">
        <v>1</v>
      </c>
      <c r="D670" s="24"/>
      <c r="E670" s="24"/>
      <c r="F670" s="24"/>
      <c r="G670" s="24">
        <f>PRODUCT(C670:F670)</f>
        <v>1</v>
      </c>
    </row>
    <row r="672" spans="1:7" ht="45" customHeight="1" x14ac:dyDescent="0.25">
      <c r="A672" s="17" t="s">
        <v>1112</v>
      </c>
      <c r="B672" s="17" t="s">
        <v>879</v>
      </c>
      <c r="C672" s="17" t="s">
        <v>312</v>
      </c>
      <c r="D672" s="18" t="s">
        <v>120</v>
      </c>
      <c r="E672" s="30" t="s">
        <v>313</v>
      </c>
      <c r="F672" s="30" t="s">
        <v>313</v>
      </c>
      <c r="G672" s="19">
        <f>SUM(G673:G674)</f>
        <v>3</v>
      </c>
    </row>
    <row r="673" spans="1:7" x14ac:dyDescent="0.25">
      <c r="A673" s="23" t="s">
        <v>1113</v>
      </c>
      <c r="B673" s="23"/>
      <c r="C673" s="24">
        <v>1</v>
      </c>
      <c r="D673" s="24"/>
      <c r="E673" s="24"/>
      <c r="F673" s="24"/>
      <c r="G673" s="24">
        <f>PRODUCT(C673:F673)</f>
        <v>1</v>
      </c>
    </row>
    <row r="674" spans="1:7" x14ac:dyDescent="0.25">
      <c r="A674" s="23" t="s">
        <v>1089</v>
      </c>
      <c r="B674" s="23"/>
      <c r="C674" s="24">
        <v>2</v>
      </c>
      <c r="D674" s="24"/>
      <c r="E674" s="24"/>
      <c r="F674" s="24"/>
      <c r="G674" s="24">
        <f>PRODUCT(C674:F674)</f>
        <v>2</v>
      </c>
    </row>
    <row r="676" spans="1:7" ht="45" customHeight="1" x14ac:dyDescent="0.25">
      <c r="A676" s="17" t="s">
        <v>1114</v>
      </c>
      <c r="B676" s="17" t="s">
        <v>879</v>
      </c>
      <c r="C676" s="17" t="s">
        <v>274</v>
      </c>
      <c r="D676" s="18" t="s">
        <v>120</v>
      </c>
      <c r="E676" s="30" t="s">
        <v>275</v>
      </c>
      <c r="F676" s="30" t="s">
        <v>275</v>
      </c>
      <c r="G676" s="19">
        <f>SUM(G677:G677)</f>
        <v>1</v>
      </c>
    </row>
    <row r="677" spans="1:7" x14ac:dyDescent="0.25">
      <c r="A677" s="23" t="s">
        <v>1115</v>
      </c>
      <c r="B677" s="23"/>
      <c r="C677" s="24">
        <v>1</v>
      </c>
      <c r="D677" s="24"/>
      <c r="E677" s="24"/>
      <c r="F677" s="24"/>
      <c r="G677" s="24">
        <f>PRODUCT(C677:F677)</f>
        <v>1</v>
      </c>
    </row>
    <row r="679" spans="1:7" x14ac:dyDescent="0.25">
      <c r="B679" t="s">
        <v>877</v>
      </c>
      <c r="C679" s="15" t="s">
        <v>8</v>
      </c>
      <c r="D679" s="16" t="s">
        <v>9</v>
      </c>
      <c r="E679" s="15" t="s">
        <v>10</v>
      </c>
    </row>
    <row r="680" spans="1:7" x14ac:dyDescent="0.25">
      <c r="B680" t="s">
        <v>877</v>
      </c>
      <c r="C680" s="15" t="s">
        <v>11</v>
      </c>
      <c r="D680" s="16" t="s">
        <v>12</v>
      </c>
      <c r="E680" s="15" t="s">
        <v>13</v>
      </c>
    </row>
    <row r="681" spans="1:7" x14ac:dyDescent="0.25">
      <c r="B681" t="s">
        <v>877</v>
      </c>
      <c r="C681" s="15" t="s">
        <v>14</v>
      </c>
      <c r="D681" s="16" t="s">
        <v>242</v>
      </c>
      <c r="E681" s="15" t="s">
        <v>243</v>
      </c>
    </row>
    <row r="682" spans="1:7" x14ac:dyDescent="0.25">
      <c r="B682" t="s">
        <v>877</v>
      </c>
      <c r="C682" s="15" t="s">
        <v>51</v>
      </c>
      <c r="D682" s="16" t="s">
        <v>49</v>
      </c>
      <c r="E682" s="15" t="s">
        <v>314</v>
      </c>
    </row>
    <row r="683" spans="1:7" x14ac:dyDescent="0.25">
      <c r="B683" t="s">
        <v>877</v>
      </c>
      <c r="C683" s="15" t="s">
        <v>315</v>
      </c>
      <c r="D683" s="16" t="s">
        <v>49</v>
      </c>
      <c r="E683" s="15" t="s">
        <v>316</v>
      </c>
    </row>
    <row r="685" spans="1:7" ht="45" customHeight="1" x14ac:dyDescent="0.25">
      <c r="A685" s="17" t="s">
        <v>1116</v>
      </c>
      <c r="B685" s="17" t="s">
        <v>879</v>
      </c>
      <c r="C685" s="17" t="s">
        <v>318</v>
      </c>
      <c r="D685" s="18" t="s">
        <v>319</v>
      </c>
      <c r="E685" s="30" t="s">
        <v>1117</v>
      </c>
      <c r="F685" s="30" t="s">
        <v>1117</v>
      </c>
      <c r="G685" s="19">
        <f>SUM(G686:G686)</f>
        <v>1</v>
      </c>
    </row>
    <row r="686" spans="1:7" x14ac:dyDescent="0.25">
      <c r="A686" s="23"/>
      <c r="B686" s="23"/>
      <c r="C686" s="24">
        <v>1</v>
      </c>
      <c r="D686" s="24"/>
      <c r="E686" s="24"/>
      <c r="F686" s="24"/>
      <c r="G686" s="24">
        <f>PRODUCT(C686:F686)</f>
        <v>1</v>
      </c>
    </row>
    <row r="688" spans="1:7" ht="45" customHeight="1" x14ac:dyDescent="0.25">
      <c r="A688" s="17" t="s">
        <v>1118</v>
      </c>
      <c r="B688" s="17" t="s">
        <v>879</v>
      </c>
      <c r="C688" s="17" t="s">
        <v>323</v>
      </c>
      <c r="D688" s="18" t="s">
        <v>19</v>
      </c>
      <c r="E688" s="30" t="s">
        <v>324</v>
      </c>
      <c r="F688" s="30" t="s">
        <v>324</v>
      </c>
      <c r="G688" s="19">
        <f>SUM(G689:G689)</f>
        <v>400</v>
      </c>
    </row>
    <row r="689" spans="1:7" x14ac:dyDescent="0.25">
      <c r="A689" s="23"/>
      <c r="B689" s="23"/>
      <c r="C689" s="24">
        <v>400</v>
      </c>
      <c r="D689" s="24"/>
      <c r="E689" s="24"/>
      <c r="F689" s="24"/>
      <c r="G689" s="24">
        <f>PRODUCT(C689:F689)</f>
        <v>400</v>
      </c>
    </row>
    <row r="691" spans="1:7" ht="45" customHeight="1" x14ac:dyDescent="0.25">
      <c r="A691" s="17" t="s">
        <v>1119</v>
      </c>
      <c r="B691" s="17" t="s">
        <v>879</v>
      </c>
      <c r="C691" s="17" t="s">
        <v>325</v>
      </c>
      <c r="D691" s="18" t="s">
        <v>19</v>
      </c>
      <c r="E691" s="30" t="s">
        <v>326</v>
      </c>
      <c r="F691" s="30" t="s">
        <v>326</v>
      </c>
      <c r="G691" s="19">
        <f>SUM(G692:G692)</f>
        <v>400</v>
      </c>
    </row>
    <row r="692" spans="1:7" x14ac:dyDescent="0.25">
      <c r="A692" s="23"/>
      <c r="B692" s="23"/>
      <c r="C692" s="24">
        <v>400</v>
      </c>
      <c r="D692" s="24"/>
      <c r="E692" s="24"/>
      <c r="F692" s="24"/>
      <c r="G692" s="24">
        <f>PRODUCT(C692:F692)</f>
        <v>400</v>
      </c>
    </row>
    <row r="694" spans="1:7" ht="45" customHeight="1" x14ac:dyDescent="0.25">
      <c r="A694" s="17" t="s">
        <v>1120</v>
      </c>
      <c r="B694" s="17" t="s">
        <v>879</v>
      </c>
      <c r="C694" s="17" t="s">
        <v>327</v>
      </c>
      <c r="D694" s="18" t="s">
        <v>120</v>
      </c>
      <c r="E694" s="30" t="s">
        <v>328</v>
      </c>
      <c r="F694" s="30" t="s">
        <v>328</v>
      </c>
      <c r="G694" s="19">
        <f>SUM(G695:G695)</f>
        <v>22</v>
      </c>
    </row>
    <row r="695" spans="1:7" x14ac:dyDescent="0.25">
      <c r="A695" s="23"/>
      <c r="B695" s="23"/>
      <c r="C695" s="24">
        <v>22</v>
      </c>
      <c r="D695" s="24"/>
      <c r="E695" s="24"/>
      <c r="F695" s="24"/>
      <c r="G695" s="24">
        <f>PRODUCT(C695:F695)</f>
        <v>22</v>
      </c>
    </row>
    <row r="697" spans="1:7" ht="45" customHeight="1" x14ac:dyDescent="0.25">
      <c r="A697" s="17" t="s">
        <v>1121</v>
      </c>
      <c r="B697" s="17" t="s">
        <v>879</v>
      </c>
      <c r="C697" s="17" t="s">
        <v>260</v>
      </c>
      <c r="D697" s="18" t="s">
        <v>120</v>
      </c>
      <c r="E697" s="30" t="s">
        <v>261</v>
      </c>
      <c r="F697" s="30" t="s">
        <v>261</v>
      </c>
      <c r="G697" s="19">
        <f>SUM(G698:G699)</f>
        <v>22</v>
      </c>
    </row>
    <row r="698" spans="1:7" x14ac:dyDescent="0.25">
      <c r="A698" s="23"/>
      <c r="B698" s="23"/>
      <c r="C698" s="24">
        <v>22</v>
      </c>
      <c r="D698" s="24"/>
      <c r="E698" s="24"/>
      <c r="F698" s="24"/>
      <c r="G698" s="24">
        <f>PRODUCT(C698:F698)</f>
        <v>22</v>
      </c>
    </row>
    <row r="699" spans="1:7" x14ac:dyDescent="0.25">
      <c r="A699" s="23"/>
      <c r="B699" s="23"/>
      <c r="C699" s="24">
        <v>0</v>
      </c>
      <c r="D699" s="24"/>
      <c r="E699" s="24"/>
      <c r="F699" s="24"/>
      <c r="G699" s="24">
        <f>PRODUCT(C699:F699)</f>
        <v>0</v>
      </c>
    </row>
    <row r="701" spans="1:7" ht="45" customHeight="1" x14ac:dyDescent="0.25">
      <c r="A701" s="17" t="s">
        <v>1122</v>
      </c>
      <c r="B701" s="17" t="s">
        <v>879</v>
      </c>
      <c r="C701" s="17" t="s">
        <v>329</v>
      </c>
      <c r="D701" s="18" t="s">
        <v>19</v>
      </c>
      <c r="E701" s="30" t="s">
        <v>330</v>
      </c>
      <c r="F701" s="30" t="s">
        <v>330</v>
      </c>
      <c r="G701" s="19">
        <f>SUM(G702:G703)</f>
        <v>190</v>
      </c>
    </row>
    <row r="702" spans="1:7" x14ac:dyDescent="0.25">
      <c r="A702" s="23" t="s">
        <v>1123</v>
      </c>
      <c r="B702" s="23"/>
      <c r="C702" s="24">
        <v>15</v>
      </c>
      <c r="D702" s="24"/>
      <c r="E702" s="24"/>
      <c r="F702" s="24"/>
      <c r="G702" s="24">
        <f>PRODUCT(C702:F702)</f>
        <v>15</v>
      </c>
    </row>
    <row r="703" spans="1:7" x14ac:dyDescent="0.25">
      <c r="A703" s="23" t="s">
        <v>1124</v>
      </c>
      <c r="B703" s="23"/>
      <c r="C703" s="24">
        <v>35</v>
      </c>
      <c r="D703" s="24">
        <v>5</v>
      </c>
      <c r="E703" s="24"/>
      <c r="F703" s="24"/>
      <c r="G703" s="24">
        <f>PRODUCT(C703:F703)</f>
        <v>175</v>
      </c>
    </row>
    <row r="705" spans="1:7" ht="45" customHeight="1" x14ac:dyDescent="0.25">
      <c r="A705" s="17" t="s">
        <v>1125</v>
      </c>
      <c r="B705" s="17" t="s">
        <v>879</v>
      </c>
      <c r="C705" s="17" t="s">
        <v>331</v>
      </c>
      <c r="D705" s="18" t="s">
        <v>120</v>
      </c>
      <c r="E705" s="30" t="s">
        <v>332</v>
      </c>
      <c r="F705" s="30" t="s">
        <v>332</v>
      </c>
      <c r="G705" s="19">
        <f>SUM(G706:G706)</f>
        <v>8</v>
      </c>
    </row>
    <row r="706" spans="1:7" x14ac:dyDescent="0.25">
      <c r="A706" s="23"/>
      <c r="B706" s="23"/>
      <c r="C706" s="24">
        <v>8</v>
      </c>
      <c r="D706" s="24"/>
      <c r="E706" s="24"/>
      <c r="F706" s="24"/>
      <c r="G706" s="24">
        <f>PRODUCT(C706:F706)</f>
        <v>8</v>
      </c>
    </row>
    <row r="708" spans="1:7" ht="45" customHeight="1" x14ac:dyDescent="0.25">
      <c r="A708" s="17" t="s">
        <v>1126</v>
      </c>
      <c r="B708" s="17" t="s">
        <v>879</v>
      </c>
      <c r="C708" s="17" t="s">
        <v>333</v>
      </c>
      <c r="D708" s="18" t="s">
        <v>19</v>
      </c>
      <c r="E708" s="30" t="s">
        <v>334</v>
      </c>
      <c r="F708" s="30" t="s">
        <v>334</v>
      </c>
      <c r="G708" s="19">
        <f>SUM(G709:G709)</f>
        <v>650</v>
      </c>
    </row>
    <row r="709" spans="1:7" x14ac:dyDescent="0.25">
      <c r="A709" s="23"/>
      <c r="B709" s="23"/>
      <c r="C709" s="24">
        <v>650</v>
      </c>
      <c r="D709" s="24"/>
      <c r="E709" s="24"/>
      <c r="F709" s="24"/>
      <c r="G709" s="24">
        <f>PRODUCT(C709:F709)</f>
        <v>650</v>
      </c>
    </row>
    <row r="711" spans="1:7" ht="45" customHeight="1" x14ac:dyDescent="0.25">
      <c r="A711" s="17" t="s">
        <v>1127</v>
      </c>
      <c r="B711" s="17" t="s">
        <v>879</v>
      </c>
      <c r="C711" s="17" t="s">
        <v>335</v>
      </c>
      <c r="D711" s="18" t="s">
        <v>19</v>
      </c>
      <c r="E711" s="30" t="s">
        <v>336</v>
      </c>
      <c r="F711" s="30" t="s">
        <v>336</v>
      </c>
      <c r="G711" s="19">
        <f>SUM(G712:G712)</f>
        <v>20</v>
      </c>
    </row>
    <row r="712" spans="1:7" x14ac:dyDescent="0.25">
      <c r="A712" s="23"/>
      <c r="B712" s="23"/>
      <c r="C712" s="24">
        <v>20</v>
      </c>
      <c r="D712" s="24"/>
      <c r="E712" s="24"/>
      <c r="F712" s="24"/>
      <c r="G712" s="24">
        <f>PRODUCT(C712:F712)</f>
        <v>20</v>
      </c>
    </row>
    <row r="714" spans="1:7" ht="45" customHeight="1" x14ac:dyDescent="0.25">
      <c r="A714" s="17" t="s">
        <v>1128</v>
      </c>
      <c r="B714" s="17" t="s">
        <v>879</v>
      </c>
      <c r="C714" s="17" t="s">
        <v>337</v>
      </c>
      <c r="D714" s="18" t="s">
        <v>120</v>
      </c>
      <c r="E714" s="30" t="s">
        <v>1129</v>
      </c>
      <c r="F714" s="30" t="s">
        <v>1129</v>
      </c>
      <c r="G714" s="19">
        <f>SUM(G715:G715)</f>
        <v>1</v>
      </c>
    </row>
    <row r="715" spans="1:7" x14ac:dyDescent="0.25">
      <c r="A715" s="23"/>
      <c r="B715" s="23"/>
      <c r="C715" s="24">
        <v>1</v>
      </c>
      <c r="D715" s="24"/>
      <c r="E715" s="24"/>
      <c r="F715" s="24"/>
      <c r="G715" s="24">
        <f>PRODUCT(C715:F715)</f>
        <v>1</v>
      </c>
    </row>
    <row r="717" spans="1:7" ht="45" customHeight="1" x14ac:dyDescent="0.25">
      <c r="A717" s="17" t="s">
        <v>1130</v>
      </c>
      <c r="B717" s="17" t="s">
        <v>879</v>
      </c>
      <c r="C717" s="17" t="s">
        <v>339</v>
      </c>
      <c r="D717" s="18" t="s">
        <v>120</v>
      </c>
      <c r="E717" s="30" t="s">
        <v>1131</v>
      </c>
      <c r="F717" s="30" t="s">
        <v>1131</v>
      </c>
      <c r="G717" s="19">
        <f>SUM(G718:G719)</f>
        <v>22</v>
      </c>
    </row>
    <row r="718" spans="1:7" x14ac:dyDescent="0.25">
      <c r="A718" s="23" t="s">
        <v>1132</v>
      </c>
      <c r="B718" s="23"/>
      <c r="C718" s="24">
        <v>22</v>
      </c>
      <c r="D718" s="24"/>
      <c r="E718" s="24"/>
      <c r="F718" s="24"/>
      <c r="G718" s="24">
        <f>PRODUCT(C718:F718)</f>
        <v>22</v>
      </c>
    </row>
    <row r="719" spans="1:7" x14ac:dyDescent="0.25">
      <c r="A719" s="23"/>
      <c r="B719" s="23"/>
      <c r="C719" s="24">
        <v>0</v>
      </c>
      <c r="D719" s="24"/>
      <c r="E719" s="24"/>
      <c r="F719" s="24"/>
      <c r="G719" s="24">
        <f>PRODUCT(C719:F719)</f>
        <v>0</v>
      </c>
    </row>
    <row r="721" spans="1:7" ht="45" customHeight="1" x14ac:dyDescent="0.25">
      <c r="A721" s="17" t="s">
        <v>1133</v>
      </c>
      <c r="B721" s="17" t="s">
        <v>879</v>
      </c>
      <c r="C721" s="17" t="s">
        <v>341</v>
      </c>
      <c r="D721" s="18" t="s">
        <v>120</v>
      </c>
      <c r="E721" s="30" t="s">
        <v>1134</v>
      </c>
      <c r="F721" s="30" t="s">
        <v>1134</v>
      </c>
      <c r="G721" s="19">
        <f>SUM(G722:G722)</f>
        <v>1</v>
      </c>
    </row>
    <row r="722" spans="1:7" x14ac:dyDescent="0.25">
      <c r="A722" s="23"/>
      <c r="B722" s="23"/>
      <c r="C722" s="24">
        <v>1</v>
      </c>
      <c r="D722" s="24"/>
      <c r="E722" s="24"/>
      <c r="F722" s="24"/>
      <c r="G722" s="24">
        <f>PRODUCT(C722:F722)</f>
        <v>1</v>
      </c>
    </row>
    <row r="724" spans="1:7" ht="45" customHeight="1" x14ac:dyDescent="0.25">
      <c r="A724" s="17" t="s">
        <v>1135</v>
      </c>
      <c r="B724" s="17" t="s">
        <v>879</v>
      </c>
      <c r="C724" s="17" t="s">
        <v>343</v>
      </c>
      <c r="D724" s="18" t="s">
        <v>19</v>
      </c>
      <c r="E724" s="30" t="s">
        <v>344</v>
      </c>
      <c r="F724" s="30" t="s">
        <v>344</v>
      </c>
      <c r="G724" s="19">
        <f>SUM(G725:G725)</f>
        <v>300</v>
      </c>
    </row>
    <row r="725" spans="1:7" x14ac:dyDescent="0.25">
      <c r="A725" s="23" t="s">
        <v>1136</v>
      </c>
      <c r="B725" s="23"/>
      <c r="C725" s="24">
        <v>6</v>
      </c>
      <c r="D725" s="24">
        <v>50</v>
      </c>
      <c r="E725" s="24"/>
      <c r="F725" s="24"/>
      <c r="G725" s="24">
        <f>PRODUCT(C725:F725)</f>
        <v>300</v>
      </c>
    </row>
    <row r="727" spans="1:7" x14ac:dyDescent="0.25">
      <c r="B727" t="s">
        <v>877</v>
      </c>
      <c r="C727" s="15" t="s">
        <v>8</v>
      </c>
      <c r="D727" s="16" t="s">
        <v>9</v>
      </c>
      <c r="E727" s="15" t="s">
        <v>10</v>
      </c>
    </row>
    <row r="728" spans="1:7" x14ac:dyDescent="0.25">
      <c r="B728" t="s">
        <v>877</v>
      </c>
      <c r="C728" s="15" t="s">
        <v>11</v>
      </c>
      <c r="D728" s="16" t="s">
        <v>12</v>
      </c>
      <c r="E728" s="15" t="s">
        <v>13</v>
      </c>
    </row>
    <row r="729" spans="1:7" x14ac:dyDescent="0.25">
      <c r="B729" t="s">
        <v>877</v>
      </c>
      <c r="C729" s="15" t="s">
        <v>14</v>
      </c>
      <c r="D729" s="16" t="s">
        <v>242</v>
      </c>
      <c r="E729" s="15" t="s">
        <v>243</v>
      </c>
    </row>
    <row r="730" spans="1:7" x14ac:dyDescent="0.25">
      <c r="B730" t="s">
        <v>877</v>
      </c>
      <c r="C730" s="15" t="s">
        <v>51</v>
      </c>
      <c r="D730" s="16" t="s">
        <v>49</v>
      </c>
      <c r="E730" s="15" t="s">
        <v>314</v>
      </c>
    </row>
    <row r="731" spans="1:7" x14ac:dyDescent="0.25">
      <c r="B731" t="s">
        <v>877</v>
      </c>
      <c r="C731" s="15" t="s">
        <v>315</v>
      </c>
      <c r="D731" s="16" t="s">
        <v>345</v>
      </c>
      <c r="E731" s="15" t="s">
        <v>346</v>
      </c>
    </row>
    <row r="733" spans="1:7" ht="45" customHeight="1" x14ac:dyDescent="0.25">
      <c r="A733" s="17" t="s">
        <v>1137</v>
      </c>
      <c r="B733" s="17" t="s">
        <v>879</v>
      </c>
      <c r="C733" s="17" t="s">
        <v>348</v>
      </c>
      <c r="D733" s="18" t="s">
        <v>120</v>
      </c>
      <c r="E733" s="30" t="s">
        <v>1138</v>
      </c>
      <c r="F733" s="30" t="s">
        <v>1138</v>
      </c>
      <c r="G733" s="19">
        <f>SUM(G734:G735)</f>
        <v>1</v>
      </c>
    </row>
    <row r="734" spans="1:7" x14ac:dyDescent="0.25">
      <c r="A734" s="20"/>
      <c r="B734" s="20" t="s">
        <v>880</v>
      </c>
      <c r="C734" s="21" t="s">
        <v>881</v>
      </c>
      <c r="D734" s="21" t="s">
        <v>882</v>
      </c>
      <c r="E734" s="21" t="s">
        <v>883</v>
      </c>
      <c r="F734" s="21" t="s">
        <v>884</v>
      </c>
      <c r="G734" s="22"/>
    </row>
    <row r="735" spans="1:7" x14ac:dyDescent="0.25">
      <c r="A735" s="23" t="s">
        <v>978</v>
      </c>
      <c r="B735" s="23"/>
      <c r="C735" s="24">
        <v>1</v>
      </c>
      <c r="D735" s="24"/>
      <c r="E735" s="24"/>
      <c r="F735" s="24"/>
      <c r="G735" s="24">
        <f>PRODUCT(C735:F735)</f>
        <v>1</v>
      </c>
    </row>
    <row r="737" spans="1:7" ht="45" customHeight="1" x14ac:dyDescent="0.25">
      <c r="A737" s="17" t="s">
        <v>1139</v>
      </c>
      <c r="B737" s="17" t="s">
        <v>879</v>
      </c>
      <c r="C737" s="17" t="s">
        <v>350</v>
      </c>
      <c r="D737" s="18" t="s">
        <v>120</v>
      </c>
      <c r="E737" s="30" t="s">
        <v>1140</v>
      </c>
      <c r="F737" s="30" t="s">
        <v>1140</v>
      </c>
      <c r="G737" s="19">
        <f>SUM(G738:G739)</f>
        <v>2</v>
      </c>
    </row>
    <row r="738" spans="1:7" x14ac:dyDescent="0.25">
      <c r="A738" s="20"/>
      <c r="B738" s="20" t="s">
        <v>880</v>
      </c>
      <c r="C738" s="21" t="s">
        <v>881</v>
      </c>
      <c r="D738" s="21" t="s">
        <v>882</v>
      </c>
      <c r="E738" s="21" t="s">
        <v>883</v>
      </c>
      <c r="F738" s="21" t="s">
        <v>884</v>
      </c>
      <c r="G738" s="22"/>
    </row>
    <row r="739" spans="1:7" x14ac:dyDescent="0.25">
      <c r="A739" s="23" t="s">
        <v>978</v>
      </c>
      <c r="B739" s="23"/>
      <c r="C739" s="24">
        <v>2</v>
      </c>
      <c r="D739" s="24"/>
      <c r="E739" s="24"/>
      <c r="F739" s="24"/>
      <c r="G739" s="24">
        <f>PRODUCT(C739:F739)</f>
        <v>2</v>
      </c>
    </row>
    <row r="741" spans="1:7" ht="45" customHeight="1" x14ac:dyDescent="0.25">
      <c r="A741" s="17" t="s">
        <v>1141</v>
      </c>
      <c r="B741" s="17" t="s">
        <v>879</v>
      </c>
      <c r="C741" s="17" t="s">
        <v>352</v>
      </c>
      <c r="D741" s="18" t="s">
        <v>120</v>
      </c>
      <c r="E741" s="30" t="s">
        <v>1140</v>
      </c>
      <c r="F741" s="30" t="s">
        <v>1140</v>
      </c>
      <c r="G741" s="19">
        <f>SUM(G742:G743)</f>
        <v>9</v>
      </c>
    </row>
    <row r="742" spans="1:7" x14ac:dyDescent="0.25">
      <c r="A742" s="20"/>
      <c r="B742" s="20" t="s">
        <v>880</v>
      </c>
      <c r="C742" s="21" t="s">
        <v>881</v>
      </c>
      <c r="D742" s="21" t="s">
        <v>882</v>
      </c>
      <c r="E742" s="21" t="s">
        <v>883</v>
      </c>
      <c r="F742" s="21" t="s">
        <v>884</v>
      </c>
      <c r="G742" s="22"/>
    </row>
    <row r="743" spans="1:7" x14ac:dyDescent="0.25">
      <c r="A743" s="23" t="s">
        <v>978</v>
      </c>
      <c r="B743" s="23"/>
      <c r="C743" s="24">
        <v>9</v>
      </c>
      <c r="D743" s="24"/>
      <c r="E743" s="24"/>
      <c r="F743" s="24"/>
      <c r="G743" s="24">
        <f>PRODUCT(C743:F743)</f>
        <v>9</v>
      </c>
    </row>
    <row r="745" spans="1:7" ht="45" customHeight="1" x14ac:dyDescent="0.25">
      <c r="A745" s="17" t="s">
        <v>1142</v>
      </c>
      <c r="B745" s="17" t="s">
        <v>879</v>
      </c>
      <c r="C745" s="17" t="s">
        <v>353</v>
      </c>
      <c r="D745" s="18" t="s">
        <v>120</v>
      </c>
      <c r="E745" s="30" t="s">
        <v>1143</v>
      </c>
      <c r="F745" s="30" t="s">
        <v>1143</v>
      </c>
      <c r="G745" s="19">
        <f>SUM(G746:G747)</f>
        <v>5</v>
      </c>
    </row>
    <row r="746" spans="1:7" x14ac:dyDescent="0.25">
      <c r="A746" s="20"/>
      <c r="B746" s="20" t="s">
        <v>880</v>
      </c>
      <c r="C746" s="21" t="s">
        <v>881</v>
      </c>
      <c r="D746" s="21" t="s">
        <v>882</v>
      </c>
      <c r="E746" s="21" t="s">
        <v>883</v>
      </c>
      <c r="F746" s="21" t="s">
        <v>884</v>
      </c>
      <c r="G746" s="22"/>
    </row>
    <row r="747" spans="1:7" x14ac:dyDescent="0.25">
      <c r="A747" s="23" t="s">
        <v>978</v>
      </c>
      <c r="B747" s="23"/>
      <c r="C747" s="24">
        <v>5</v>
      </c>
      <c r="D747" s="24"/>
      <c r="E747" s="24"/>
      <c r="F747" s="24"/>
      <c r="G747" s="24">
        <f>PRODUCT(C747:F747)</f>
        <v>5</v>
      </c>
    </row>
    <row r="749" spans="1:7" ht="45" customHeight="1" x14ac:dyDescent="0.25">
      <c r="A749" s="17" t="s">
        <v>1144</v>
      </c>
      <c r="B749" s="17" t="s">
        <v>879</v>
      </c>
      <c r="C749" s="17" t="s">
        <v>355</v>
      </c>
      <c r="D749" s="18" t="s">
        <v>120</v>
      </c>
      <c r="E749" s="30" t="s">
        <v>356</v>
      </c>
      <c r="F749" s="30" t="s">
        <v>356</v>
      </c>
      <c r="G749" s="19">
        <f>SUM(G750:G754)</f>
        <v>46</v>
      </c>
    </row>
    <row r="750" spans="1:7" x14ac:dyDescent="0.25">
      <c r="A750" s="20"/>
      <c r="B750" s="20" t="s">
        <v>880</v>
      </c>
      <c r="C750" s="21" t="s">
        <v>881</v>
      </c>
      <c r="D750" s="21" t="s">
        <v>882</v>
      </c>
      <c r="E750" s="21" t="s">
        <v>1145</v>
      </c>
      <c r="F750" s="21" t="s">
        <v>884</v>
      </c>
      <c r="G750" s="22"/>
    </row>
    <row r="751" spans="1:7" x14ac:dyDescent="0.25">
      <c r="A751" s="23" t="s">
        <v>1146</v>
      </c>
      <c r="B751" s="23"/>
      <c r="C751" s="24">
        <v>3</v>
      </c>
      <c r="D751" s="24"/>
      <c r="E751" s="24">
        <v>1</v>
      </c>
      <c r="F751" s="24"/>
      <c r="G751" s="24">
        <f>PRODUCT(C751:F751)</f>
        <v>3</v>
      </c>
    </row>
    <row r="752" spans="1:7" x14ac:dyDescent="0.25">
      <c r="A752" s="23" t="s">
        <v>1147</v>
      </c>
      <c r="B752" s="23"/>
      <c r="C752" s="24">
        <v>3</v>
      </c>
      <c r="D752" s="24"/>
      <c r="E752" s="24">
        <v>2</v>
      </c>
      <c r="F752" s="24"/>
      <c r="G752" s="24">
        <f>PRODUCT(C752:F752)</f>
        <v>6</v>
      </c>
    </row>
    <row r="753" spans="1:7" x14ac:dyDescent="0.25">
      <c r="A753" s="23" t="s">
        <v>1147</v>
      </c>
      <c r="B753" s="23"/>
      <c r="C753" s="24">
        <v>3</v>
      </c>
      <c r="D753" s="24"/>
      <c r="E753" s="24">
        <v>9</v>
      </c>
      <c r="F753" s="24"/>
      <c r="G753" s="24">
        <f>PRODUCT(C753:F753)</f>
        <v>27</v>
      </c>
    </row>
    <row r="754" spans="1:7" x14ac:dyDescent="0.25">
      <c r="A754" s="23" t="s">
        <v>1148</v>
      </c>
      <c r="B754" s="23"/>
      <c r="C754" s="24">
        <v>2</v>
      </c>
      <c r="D754" s="24"/>
      <c r="E754" s="24">
        <v>5</v>
      </c>
      <c r="F754" s="24"/>
      <c r="G754" s="24">
        <f>PRODUCT(C754:F754)</f>
        <v>10</v>
      </c>
    </row>
    <row r="756" spans="1:7" ht="45" customHeight="1" x14ac:dyDescent="0.25">
      <c r="A756" s="17" t="s">
        <v>1149</v>
      </c>
      <c r="B756" s="17" t="s">
        <v>879</v>
      </c>
      <c r="C756" s="17" t="s">
        <v>357</v>
      </c>
      <c r="D756" s="18" t="s">
        <v>120</v>
      </c>
      <c r="E756" s="30" t="s">
        <v>1150</v>
      </c>
      <c r="F756" s="30" t="s">
        <v>1150</v>
      </c>
      <c r="G756" s="19">
        <f>SUM(G757:G758)</f>
        <v>4</v>
      </c>
    </row>
    <row r="757" spans="1:7" x14ac:dyDescent="0.25">
      <c r="A757" s="20"/>
      <c r="B757" s="20" t="s">
        <v>880</v>
      </c>
      <c r="C757" s="21" t="s">
        <v>881</v>
      </c>
      <c r="D757" s="21" t="s">
        <v>882</v>
      </c>
      <c r="E757" s="21" t="s">
        <v>883</v>
      </c>
      <c r="F757" s="21" t="s">
        <v>884</v>
      </c>
      <c r="G757" s="22"/>
    </row>
    <row r="758" spans="1:7" x14ac:dyDescent="0.25">
      <c r="A758" s="23" t="s">
        <v>978</v>
      </c>
      <c r="B758" s="23"/>
      <c r="C758" s="24">
        <v>4</v>
      </c>
      <c r="D758" s="24"/>
      <c r="E758" s="24"/>
      <c r="F758" s="24"/>
      <c r="G758" s="24">
        <f>PRODUCT(C758:F758)</f>
        <v>4</v>
      </c>
    </row>
    <row r="760" spans="1:7" ht="45" customHeight="1" x14ac:dyDescent="0.25">
      <c r="A760" s="17" t="s">
        <v>1151</v>
      </c>
      <c r="B760" s="17" t="s">
        <v>879</v>
      </c>
      <c r="C760" s="17" t="s">
        <v>359</v>
      </c>
      <c r="D760" s="18" t="s">
        <v>120</v>
      </c>
      <c r="E760" s="30" t="s">
        <v>360</v>
      </c>
      <c r="F760" s="30" t="s">
        <v>360</v>
      </c>
      <c r="G760" s="19">
        <f>SUM(G761:G762)</f>
        <v>4</v>
      </c>
    </row>
    <row r="761" spans="1:7" x14ac:dyDescent="0.25">
      <c r="A761" s="20"/>
      <c r="B761" s="20" t="s">
        <v>880</v>
      </c>
      <c r="C761" s="21" t="s">
        <v>881</v>
      </c>
      <c r="D761" s="21" t="s">
        <v>882</v>
      </c>
      <c r="E761" s="21" t="s">
        <v>1145</v>
      </c>
      <c r="F761" s="21" t="s">
        <v>884</v>
      </c>
      <c r="G761" s="22"/>
    </row>
    <row r="762" spans="1:7" x14ac:dyDescent="0.25">
      <c r="A762" s="23" t="s">
        <v>1152</v>
      </c>
      <c r="B762" s="23"/>
      <c r="C762" s="24">
        <v>1</v>
      </c>
      <c r="D762" s="24"/>
      <c r="E762" s="24">
        <v>4</v>
      </c>
      <c r="F762" s="24"/>
      <c r="G762" s="24">
        <f>PRODUCT(C762:F762)</f>
        <v>4</v>
      </c>
    </row>
    <row r="764" spans="1:7" x14ac:dyDescent="0.25">
      <c r="B764" t="s">
        <v>877</v>
      </c>
      <c r="C764" s="15" t="s">
        <v>8</v>
      </c>
      <c r="D764" s="16" t="s">
        <v>9</v>
      </c>
      <c r="E764" s="15" t="s">
        <v>10</v>
      </c>
    </row>
    <row r="765" spans="1:7" x14ac:dyDescent="0.25">
      <c r="B765" t="s">
        <v>877</v>
      </c>
      <c r="C765" s="15" t="s">
        <v>11</v>
      </c>
      <c r="D765" s="16" t="s">
        <v>12</v>
      </c>
      <c r="E765" s="15" t="s">
        <v>13</v>
      </c>
    </row>
    <row r="766" spans="1:7" x14ac:dyDescent="0.25">
      <c r="B766" t="s">
        <v>877</v>
      </c>
      <c r="C766" s="15" t="s">
        <v>14</v>
      </c>
      <c r="D766" s="16" t="s">
        <v>365</v>
      </c>
      <c r="E766" s="15" t="s">
        <v>366</v>
      </c>
    </row>
    <row r="767" spans="1:7" x14ac:dyDescent="0.25">
      <c r="B767" t="s">
        <v>877</v>
      </c>
      <c r="C767" s="15" t="s">
        <v>51</v>
      </c>
      <c r="D767" s="16" t="s">
        <v>15</v>
      </c>
      <c r="E767" s="15" t="s">
        <v>367</v>
      </c>
    </row>
    <row r="768" spans="1:7" x14ac:dyDescent="0.25">
      <c r="B768" t="s">
        <v>877</v>
      </c>
      <c r="C768" s="15" t="s">
        <v>315</v>
      </c>
      <c r="D768" s="16" t="s">
        <v>15</v>
      </c>
      <c r="E768" s="15" t="s">
        <v>368</v>
      </c>
    </row>
    <row r="770" spans="1:7" ht="45" customHeight="1" x14ac:dyDescent="0.25">
      <c r="A770" s="17" t="s">
        <v>1153</v>
      </c>
      <c r="B770" s="17" t="s">
        <v>879</v>
      </c>
      <c r="C770" s="17" t="s">
        <v>370</v>
      </c>
      <c r="D770" s="18" t="s">
        <v>120</v>
      </c>
      <c r="E770" s="30" t="s">
        <v>371</v>
      </c>
      <c r="F770" s="30" t="s">
        <v>371</v>
      </c>
      <c r="G770" s="19">
        <f>SUM(G771:G772)</f>
        <v>6</v>
      </c>
    </row>
    <row r="771" spans="1:7" x14ac:dyDescent="0.25">
      <c r="A771" s="20" t="s">
        <v>972</v>
      </c>
      <c r="B771" s="20" t="s">
        <v>880</v>
      </c>
      <c r="C771" s="21" t="s">
        <v>881</v>
      </c>
      <c r="D771" s="21" t="s">
        <v>882</v>
      </c>
      <c r="E771" s="21" t="s">
        <v>883</v>
      </c>
      <c r="F771" s="21" t="s">
        <v>884</v>
      </c>
      <c r="G771" s="22"/>
    </row>
    <row r="772" spans="1:7" x14ac:dyDescent="0.25">
      <c r="A772" s="23" t="s">
        <v>1154</v>
      </c>
      <c r="B772" s="23"/>
      <c r="C772" s="24">
        <v>6</v>
      </c>
      <c r="D772" s="24"/>
      <c r="E772" s="24"/>
      <c r="F772" s="24"/>
      <c r="G772" s="24">
        <f>PRODUCT(C772:F772)</f>
        <v>6</v>
      </c>
    </row>
    <row r="774" spans="1:7" ht="45" customHeight="1" x14ac:dyDescent="0.25">
      <c r="A774" s="17" t="s">
        <v>1155</v>
      </c>
      <c r="B774" s="17" t="s">
        <v>879</v>
      </c>
      <c r="C774" s="17" t="s">
        <v>372</v>
      </c>
      <c r="D774" s="18" t="s">
        <v>120</v>
      </c>
      <c r="E774" s="30" t="s">
        <v>373</v>
      </c>
      <c r="F774" s="30" t="s">
        <v>373</v>
      </c>
      <c r="G774" s="19">
        <f>SUM(G775:G777)</f>
        <v>8</v>
      </c>
    </row>
    <row r="775" spans="1:7" x14ac:dyDescent="0.25">
      <c r="A775" s="20" t="s">
        <v>972</v>
      </c>
      <c r="B775" s="20" t="s">
        <v>880</v>
      </c>
      <c r="C775" s="21" t="s">
        <v>881</v>
      </c>
      <c r="D775" s="21" t="s">
        <v>882</v>
      </c>
      <c r="E775" s="21" t="s">
        <v>883</v>
      </c>
      <c r="F775" s="21" t="s">
        <v>884</v>
      </c>
      <c r="G775" s="22"/>
    </row>
    <row r="776" spans="1:7" x14ac:dyDescent="0.25">
      <c r="A776" s="23" t="s">
        <v>1156</v>
      </c>
      <c r="B776" s="23"/>
      <c r="C776" s="24">
        <v>3</v>
      </c>
      <c r="D776" s="24"/>
      <c r="E776" s="24"/>
      <c r="F776" s="24"/>
      <c r="G776" s="24">
        <f>PRODUCT(C776:F776)</f>
        <v>3</v>
      </c>
    </row>
    <row r="777" spans="1:7" x14ac:dyDescent="0.25">
      <c r="A777" s="23"/>
      <c r="B777" s="23"/>
      <c r="C777" s="24">
        <v>5</v>
      </c>
      <c r="D777" s="24"/>
      <c r="E777" s="24"/>
      <c r="F777" s="24"/>
      <c r="G777" s="24">
        <f>PRODUCT(C777:F777)</f>
        <v>5</v>
      </c>
    </row>
    <row r="779" spans="1:7" ht="45" customHeight="1" x14ac:dyDescent="0.25">
      <c r="A779" s="17" t="s">
        <v>1157</v>
      </c>
      <c r="B779" s="17" t="s">
        <v>879</v>
      </c>
      <c r="C779" s="17" t="s">
        <v>374</v>
      </c>
      <c r="D779" s="18" t="s">
        <v>120</v>
      </c>
      <c r="E779" s="30" t="s">
        <v>375</v>
      </c>
      <c r="F779" s="30" t="s">
        <v>375</v>
      </c>
      <c r="G779" s="19">
        <f>SUM(G780:G783)</f>
        <v>14</v>
      </c>
    </row>
    <row r="780" spans="1:7" x14ac:dyDescent="0.25">
      <c r="A780" s="20" t="s">
        <v>972</v>
      </c>
      <c r="B780" s="20" t="s">
        <v>880</v>
      </c>
      <c r="C780" s="21" t="s">
        <v>881</v>
      </c>
      <c r="D780" s="21" t="s">
        <v>882</v>
      </c>
      <c r="E780" s="21" t="s">
        <v>883</v>
      </c>
      <c r="F780" s="21" t="s">
        <v>884</v>
      </c>
      <c r="G780" s="22"/>
    </row>
    <row r="781" spans="1:7" x14ac:dyDescent="0.25">
      <c r="A781" s="23" t="s">
        <v>1154</v>
      </c>
      <c r="B781" s="23"/>
      <c r="C781" s="24">
        <v>6</v>
      </c>
      <c r="D781" s="24"/>
      <c r="E781" s="24"/>
      <c r="F781" s="24"/>
      <c r="G781" s="24">
        <f>PRODUCT(C781:F781)</f>
        <v>6</v>
      </c>
    </row>
    <row r="782" spans="1:7" x14ac:dyDescent="0.25">
      <c r="A782" s="23" t="s">
        <v>1156</v>
      </c>
      <c r="B782" s="23"/>
      <c r="C782" s="24">
        <v>3</v>
      </c>
      <c r="D782" s="24"/>
      <c r="E782" s="24"/>
      <c r="F782" s="24"/>
      <c r="G782" s="24">
        <f>PRODUCT(C782:F782)</f>
        <v>3</v>
      </c>
    </row>
    <row r="783" spans="1:7" x14ac:dyDescent="0.25">
      <c r="A783" s="23"/>
      <c r="B783" s="23"/>
      <c r="C783" s="24">
        <v>5</v>
      </c>
      <c r="D783" s="24"/>
      <c r="E783" s="24"/>
      <c r="F783" s="24"/>
      <c r="G783" s="24">
        <f>PRODUCT(C783:F783)</f>
        <v>5</v>
      </c>
    </row>
    <row r="785" spans="1:7" ht="45" customHeight="1" x14ac:dyDescent="0.25">
      <c r="A785" s="17" t="s">
        <v>1158</v>
      </c>
      <c r="B785" s="17" t="s">
        <v>879</v>
      </c>
      <c r="C785" s="17" t="s">
        <v>376</v>
      </c>
      <c r="D785" s="18" t="s">
        <v>120</v>
      </c>
      <c r="E785" s="30" t="s">
        <v>377</v>
      </c>
      <c r="F785" s="30" t="s">
        <v>377</v>
      </c>
      <c r="G785" s="19">
        <f>SUM(G786:G787)</f>
        <v>9</v>
      </c>
    </row>
    <row r="786" spans="1:7" x14ac:dyDescent="0.25">
      <c r="A786" s="20" t="s">
        <v>972</v>
      </c>
      <c r="B786" s="20" t="s">
        <v>880</v>
      </c>
      <c r="C786" s="21" t="s">
        <v>881</v>
      </c>
      <c r="D786" s="21" t="s">
        <v>882</v>
      </c>
      <c r="E786" s="21" t="s">
        <v>883</v>
      </c>
      <c r="F786" s="21" t="s">
        <v>884</v>
      </c>
      <c r="G786" s="22"/>
    </row>
    <row r="787" spans="1:7" x14ac:dyDescent="0.25">
      <c r="A787" s="23" t="s">
        <v>1159</v>
      </c>
      <c r="B787" s="23"/>
      <c r="C787" s="24">
        <v>9</v>
      </c>
      <c r="D787" s="24"/>
      <c r="E787" s="24"/>
      <c r="F787" s="24"/>
      <c r="G787" s="24">
        <f>PRODUCT(C787:F787)</f>
        <v>9</v>
      </c>
    </row>
    <row r="789" spans="1:7" ht="45" customHeight="1" x14ac:dyDescent="0.25">
      <c r="A789" s="17" t="s">
        <v>1160</v>
      </c>
      <c r="B789" s="17" t="s">
        <v>879</v>
      </c>
      <c r="C789" s="17" t="s">
        <v>378</v>
      </c>
      <c r="D789" s="18" t="s">
        <v>120</v>
      </c>
      <c r="E789" s="30" t="s">
        <v>379</v>
      </c>
      <c r="F789" s="30" t="s">
        <v>379</v>
      </c>
      <c r="G789" s="19">
        <f>SUM(G790:G792)</f>
        <v>11</v>
      </c>
    </row>
    <row r="790" spans="1:7" x14ac:dyDescent="0.25">
      <c r="A790" s="20" t="s">
        <v>972</v>
      </c>
      <c r="B790" s="20" t="s">
        <v>880</v>
      </c>
      <c r="C790" s="21" t="s">
        <v>881</v>
      </c>
      <c r="D790" s="21" t="s">
        <v>882</v>
      </c>
      <c r="E790" s="21" t="s">
        <v>883</v>
      </c>
      <c r="F790" s="21" t="s">
        <v>884</v>
      </c>
      <c r="G790" s="22"/>
    </row>
    <row r="791" spans="1:7" x14ac:dyDescent="0.25">
      <c r="A791" s="23" t="s">
        <v>1161</v>
      </c>
      <c r="B791" s="23"/>
      <c r="C791" s="24">
        <v>7</v>
      </c>
      <c r="D791" s="24"/>
      <c r="E791" s="24"/>
      <c r="F791" s="24"/>
      <c r="G791" s="24">
        <f>PRODUCT(C791:F791)</f>
        <v>7</v>
      </c>
    </row>
    <row r="792" spans="1:7" x14ac:dyDescent="0.25">
      <c r="A792" s="23" t="s">
        <v>1162</v>
      </c>
      <c r="B792" s="23"/>
      <c r="C792" s="24">
        <v>4</v>
      </c>
      <c r="D792" s="24"/>
      <c r="E792" s="24"/>
      <c r="F792" s="24"/>
      <c r="G792" s="24">
        <f>PRODUCT(C792:F792)</f>
        <v>4</v>
      </c>
    </row>
    <row r="794" spans="1:7" ht="45" customHeight="1" x14ac:dyDescent="0.25">
      <c r="A794" s="17" t="s">
        <v>1163</v>
      </c>
      <c r="B794" s="17" t="s">
        <v>879</v>
      </c>
      <c r="C794" s="17" t="s">
        <v>380</v>
      </c>
      <c r="D794" s="18" t="s">
        <v>120</v>
      </c>
      <c r="E794" s="30" t="s">
        <v>381</v>
      </c>
      <c r="F794" s="30" t="s">
        <v>381</v>
      </c>
      <c r="G794" s="19">
        <f>SUM(G795:G796)</f>
        <v>6</v>
      </c>
    </row>
    <row r="795" spans="1:7" x14ac:dyDescent="0.25">
      <c r="A795" s="20" t="s">
        <v>972</v>
      </c>
      <c r="B795" s="20" t="s">
        <v>880</v>
      </c>
      <c r="C795" s="21" t="s">
        <v>881</v>
      </c>
      <c r="D795" s="21" t="s">
        <v>882</v>
      </c>
      <c r="E795" s="21" t="s">
        <v>883</v>
      </c>
      <c r="F795" s="21" t="s">
        <v>884</v>
      </c>
      <c r="G795" s="22"/>
    </row>
    <row r="796" spans="1:7" x14ac:dyDescent="0.25">
      <c r="A796" s="23" t="s">
        <v>1164</v>
      </c>
      <c r="B796" s="23"/>
      <c r="C796" s="24">
        <v>6</v>
      </c>
      <c r="D796" s="24"/>
      <c r="E796" s="24"/>
      <c r="F796" s="24"/>
      <c r="G796" s="24">
        <f>PRODUCT(C796:F796)</f>
        <v>6</v>
      </c>
    </row>
    <row r="798" spans="1:7" ht="45" customHeight="1" x14ac:dyDescent="0.25">
      <c r="A798" s="17" t="s">
        <v>1165</v>
      </c>
      <c r="B798" s="17" t="s">
        <v>879</v>
      </c>
      <c r="C798" s="17" t="s">
        <v>382</v>
      </c>
      <c r="D798" s="18" t="s">
        <v>120</v>
      </c>
      <c r="E798" s="30" t="s">
        <v>383</v>
      </c>
      <c r="F798" s="30" t="s">
        <v>383</v>
      </c>
      <c r="G798" s="19">
        <f>SUM(G799:G801)</f>
        <v>8</v>
      </c>
    </row>
    <row r="799" spans="1:7" x14ac:dyDescent="0.25">
      <c r="A799" s="20" t="s">
        <v>972</v>
      </c>
      <c r="B799" s="20" t="s">
        <v>880</v>
      </c>
      <c r="C799" s="21" t="s">
        <v>881</v>
      </c>
      <c r="D799" s="21" t="s">
        <v>882</v>
      </c>
      <c r="E799" s="21" t="s">
        <v>883</v>
      </c>
      <c r="F799" s="21" t="s">
        <v>884</v>
      </c>
      <c r="G799" s="22"/>
    </row>
    <row r="800" spans="1:7" x14ac:dyDescent="0.25">
      <c r="A800" s="23" t="s">
        <v>1166</v>
      </c>
      <c r="B800" s="23"/>
      <c r="C800" s="24">
        <v>5</v>
      </c>
      <c r="D800" s="24"/>
      <c r="E800" s="24"/>
      <c r="F800" s="24"/>
      <c r="G800" s="24">
        <f>PRODUCT(C800:F800)</f>
        <v>5</v>
      </c>
    </row>
    <row r="801" spans="1:7" x14ac:dyDescent="0.25">
      <c r="A801" s="23" t="s">
        <v>1162</v>
      </c>
      <c r="B801" s="23"/>
      <c r="C801" s="24">
        <v>3</v>
      </c>
      <c r="D801" s="24"/>
      <c r="E801" s="24"/>
      <c r="F801" s="24"/>
      <c r="G801" s="24">
        <f>PRODUCT(C801:F801)</f>
        <v>3</v>
      </c>
    </row>
    <row r="803" spans="1:7" ht="45" customHeight="1" x14ac:dyDescent="0.25">
      <c r="A803" s="17" t="s">
        <v>1167</v>
      </c>
      <c r="B803" s="17" t="s">
        <v>879</v>
      </c>
      <c r="C803" s="17" t="s">
        <v>384</v>
      </c>
      <c r="D803" s="18" t="s">
        <v>120</v>
      </c>
      <c r="E803" s="30" t="s">
        <v>385</v>
      </c>
      <c r="F803" s="30" t="s">
        <v>385</v>
      </c>
      <c r="G803" s="19">
        <f>SUM(G804:G805)</f>
        <v>8</v>
      </c>
    </row>
    <row r="804" spans="1:7" x14ac:dyDescent="0.25">
      <c r="A804" s="20" t="s">
        <v>972</v>
      </c>
      <c r="B804" s="20" t="s">
        <v>880</v>
      </c>
      <c r="C804" s="21" t="s">
        <v>881</v>
      </c>
      <c r="D804" s="21" t="s">
        <v>882</v>
      </c>
      <c r="E804" s="21" t="s">
        <v>883</v>
      </c>
      <c r="F804" s="21" t="s">
        <v>884</v>
      </c>
      <c r="G804" s="22"/>
    </row>
    <row r="805" spans="1:7" x14ac:dyDescent="0.25">
      <c r="A805" s="23" t="s">
        <v>1168</v>
      </c>
      <c r="B805" s="23"/>
      <c r="C805" s="24">
        <v>8</v>
      </c>
      <c r="D805" s="24"/>
      <c r="E805" s="24"/>
      <c r="F805" s="24"/>
      <c r="G805" s="24">
        <f>PRODUCT(C805:F805)</f>
        <v>8</v>
      </c>
    </row>
    <row r="807" spans="1:7" ht="45" customHeight="1" x14ac:dyDescent="0.25">
      <c r="A807" s="17" t="s">
        <v>1169</v>
      </c>
      <c r="B807" s="17" t="s">
        <v>879</v>
      </c>
      <c r="C807" s="17" t="s">
        <v>386</v>
      </c>
      <c r="D807" s="18" t="s">
        <v>120</v>
      </c>
      <c r="E807" s="30" t="s">
        <v>387</v>
      </c>
      <c r="F807" s="30" t="s">
        <v>387</v>
      </c>
      <c r="G807" s="19">
        <f>SUM(G808:G809)</f>
        <v>6</v>
      </c>
    </row>
    <row r="808" spans="1:7" x14ac:dyDescent="0.25">
      <c r="A808" s="20" t="s">
        <v>972</v>
      </c>
      <c r="B808" s="20" t="s">
        <v>880</v>
      </c>
      <c r="C808" s="21" t="s">
        <v>881</v>
      </c>
      <c r="D808" s="21" t="s">
        <v>882</v>
      </c>
      <c r="E808" s="21" t="s">
        <v>883</v>
      </c>
      <c r="F808" s="21" t="s">
        <v>884</v>
      </c>
      <c r="G808" s="22"/>
    </row>
    <row r="809" spans="1:7" x14ac:dyDescent="0.25">
      <c r="A809" s="23" t="s">
        <v>1170</v>
      </c>
      <c r="B809" s="23"/>
      <c r="C809" s="24">
        <v>6</v>
      </c>
      <c r="D809" s="24"/>
      <c r="E809" s="24"/>
      <c r="F809" s="24"/>
      <c r="G809" s="24">
        <f>PRODUCT(C809:F809)</f>
        <v>6</v>
      </c>
    </row>
    <row r="811" spans="1:7" ht="45" customHeight="1" x14ac:dyDescent="0.25">
      <c r="A811" s="17" t="s">
        <v>1171</v>
      </c>
      <c r="B811" s="17" t="s">
        <v>879</v>
      </c>
      <c r="C811" s="17" t="s">
        <v>388</v>
      </c>
      <c r="D811" s="18" t="s">
        <v>120</v>
      </c>
      <c r="E811" s="30" t="s">
        <v>389</v>
      </c>
      <c r="F811" s="30" t="s">
        <v>389</v>
      </c>
      <c r="G811" s="19">
        <f>SUM(G812:G813)</f>
        <v>5</v>
      </c>
    </row>
    <row r="812" spans="1:7" x14ac:dyDescent="0.25">
      <c r="A812" s="20" t="s">
        <v>972</v>
      </c>
      <c r="B812" s="20" t="s">
        <v>880</v>
      </c>
      <c r="C812" s="21" t="s">
        <v>881</v>
      </c>
      <c r="D812" s="21" t="s">
        <v>882</v>
      </c>
      <c r="E812" s="21" t="s">
        <v>883</v>
      </c>
      <c r="F812" s="21" t="s">
        <v>884</v>
      </c>
      <c r="G812" s="22"/>
    </row>
    <row r="813" spans="1:7" x14ac:dyDescent="0.25">
      <c r="A813" s="23" t="s">
        <v>1172</v>
      </c>
      <c r="B813" s="23"/>
      <c r="C813" s="24">
        <v>5</v>
      </c>
      <c r="D813" s="24"/>
      <c r="E813" s="24"/>
      <c r="F813" s="24"/>
      <c r="G813" s="24">
        <f>PRODUCT(C813:F813)</f>
        <v>5</v>
      </c>
    </row>
    <row r="815" spans="1:7" ht="45" customHeight="1" x14ac:dyDescent="0.25">
      <c r="A815" s="17" t="s">
        <v>1173</v>
      </c>
      <c r="B815" s="17" t="s">
        <v>879</v>
      </c>
      <c r="C815" s="17" t="s">
        <v>390</v>
      </c>
      <c r="D815" s="18" t="s">
        <v>120</v>
      </c>
      <c r="E815" s="30" t="s">
        <v>391</v>
      </c>
      <c r="F815" s="30" t="s">
        <v>391</v>
      </c>
      <c r="G815" s="19">
        <f>SUM(G816:G823)</f>
        <v>53</v>
      </c>
    </row>
    <row r="816" spans="1:7" x14ac:dyDescent="0.25">
      <c r="A816" s="20" t="s">
        <v>972</v>
      </c>
      <c r="B816" s="20" t="s">
        <v>880</v>
      </c>
      <c r="C816" s="21" t="s">
        <v>881</v>
      </c>
      <c r="D816" s="21" t="s">
        <v>882</v>
      </c>
      <c r="E816" s="21" t="s">
        <v>883</v>
      </c>
      <c r="F816" s="21" t="s">
        <v>884</v>
      </c>
      <c r="G816" s="22"/>
    </row>
    <row r="817" spans="1:7" x14ac:dyDescent="0.25">
      <c r="A817" s="23" t="s">
        <v>1159</v>
      </c>
      <c r="B817" s="23"/>
      <c r="C817" s="24">
        <v>9</v>
      </c>
      <c r="D817" s="24"/>
      <c r="E817" s="24"/>
      <c r="F817" s="24"/>
      <c r="G817" s="24">
        <f t="shared" ref="G817:G823" si="3">PRODUCT(C817:F817)</f>
        <v>9</v>
      </c>
    </row>
    <row r="818" spans="1:7" x14ac:dyDescent="0.25">
      <c r="A818" s="23" t="s">
        <v>1161</v>
      </c>
      <c r="B818" s="23"/>
      <c r="C818" s="24">
        <v>11</v>
      </c>
      <c r="D818" s="24"/>
      <c r="E818" s="24"/>
      <c r="F818" s="24"/>
      <c r="G818" s="24">
        <f t="shared" si="3"/>
        <v>11</v>
      </c>
    </row>
    <row r="819" spans="1:7" x14ac:dyDescent="0.25">
      <c r="A819" s="23" t="s">
        <v>1164</v>
      </c>
      <c r="B819" s="23"/>
      <c r="C819" s="24">
        <v>6</v>
      </c>
      <c r="D819" s="24"/>
      <c r="E819" s="24"/>
      <c r="F819" s="24"/>
      <c r="G819" s="24">
        <f t="shared" si="3"/>
        <v>6</v>
      </c>
    </row>
    <row r="820" spans="1:7" x14ac:dyDescent="0.25">
      <c r="A820" s="23" t="s">
        <v>1166</v>
      </c>
      <c r="B820" s="23"/>
      <c r="C820" s="24">
        <v>8</v>
      </c>
      <c r="D820" s="24"/>
      <c r="E820" s="24"/>
      <c r="F820" s="24"/>
      <c r="G820" s="24">
        <f t="shared" si="3"/>
        <v>8</v>
      </c>
    </row>
    <row r="821" spans="1:7" x14ac:dyDescent="0.25">
      <c r="A821" s="23" t="s">
        <v>1168</v>
      </c>
      <c r="B821" s="23"/>
      <c r="C821" s="24">
        <v>8</v>
      </c>
      <c r="D821" s="24"/>
      <c r="E821" s="24"/>
      <c r="F821" s="24"/>
      <c r="G821" s="24">
        <f t="shared" si="3"/>
        <v>8</v>
      </c>
    </row>
    <row r="822" spans="1:7" x14ac:dyDescent="0.25">
      <c r="A822" s="23" t="s">
        <v>1170</v>
      </c>
      <c r="B822" s="23"/>
      <c r="C822" s="24">
        <v>6</v>
      </c>
      <c r="D822" s="24"/>
      <c r="E822" s="24"/>
      <c r="F822" s="24"/>
      <c r="G822" s="24">
        <f t="shared" si="3"/>
        <v>6</v>
      </c>
    </row>
    <row r="823" spans="1:7" x14ac:dyDescent="0.25">
      <c r="A823" s="23" t="s">
        <v>1172</v>
      </c>
      <c r="B823" s="23"/>
      <c r="C823" s="24">
        <v>5</v>
      </c>
      <c r="D823" s="24"/>
      <c r="E823" s="24"/>
      <c r="F823" s="24"/>
      <c r="G823" s="24">
        <f t="shared" si="3"/>
        <v>5</v>
      </c>
    </row>
    <row r="825" spans="1:7" ht="45" customHeight="1" x14ac:dyDescent="0.25">
      <c r="A825" s="17" t="s">
        <v>1174</v>
      </c>
      <c r="B825" s="17" t="s">
        <v>879</v>
      </c>
      <c r="C825" s="17" t="s">
        <v>392</v>
      </c>
      <c r="D825" s="18" t="s">
        <v>120</v>
      </c>
      <c r="E825" s="30" t="s">
        <v>393</v>
      </c>
      <c r="F825" s="30" t="s">
        <v>393</v>
      </c>
      <c r="G825" s="19">
        <f>SUM(G826:G836)</f>
        <v>67</v>
      </c>
    </row>
    <row r="826" spans="1:7" x14ac:dyDescent="0.25">
      <c r="A826" s="20" t="s">
        <v>972</v>
      </c>
      <c r="B826" s="20" t="s">
        <v>880</v>
      </c>
      <c r="C826" s="21" t="s">
        <v>881</v>
      </c>
      <c r="D826" s="21" t="s">
        <v>882</v>
      </c>
      <c r="E826" s="21" t="s">
        <v>883</v>
      </c>
      <c r="F826" s="21" t="s">
        <v>884</v>
      </c>
      <c r="G826" s="22"/>
    </row>
    <row r="827" spans="1:7" x14ac:dyDescent="0.25">
      <c r="A827" s="23" t="s">
        <v>1154</v>
      </c>
      <c r="B827" s="23"/>
      <c r="C827" s="24">
        <v>6</v>
      </c>
      <c r="D827" s="24"/>
      <c r="E827" s="24"/>
      <c r="F827" s="24"/>
      <c r="G827" s="24">
        <f t="shared" ref="G827:G836" si="4">PRODUCT(C827:F827)</f>
        <v>6</v>
      </c>
    </row>
    <row r="828" spans="1:7" x14ac:dyDescent="0.25">
      <c r="A828" s="23" t="s">
        <v>1156</v>
      </c>
      <c r="B828" s="23"/>
      <c r="C828" s="24">
        <v>3</v>
      </c>
      <c r="D828" s="24"/>
      <c r="E828" s="24"/>
      <c r="F828" s="24"/>
      <c r="G828" s="24">
        <f t="shared" si="4"/>
        <v>3</v>
      </c>
    </row>
    <row r="829" spans="1:7" x14ac:dyDescent="0.25">
      <c r="A829" s="23"/>
      <c r="B829" s="23"/>
      <c r="C829" s="24">
        <v>5</v>
      </c>
      <c r="D829" s="24"/>
      <c r="E829" s="24"/>
      <c r="F829" s="24"/>
      <c r="G829" s="24">
        <f t="shared" si="4"/>
        <v>5</v>
      </c>
    </row>
    <row r="830" spans="1:7" x14ac:dyDescent="0.25">
      <c r="A830" s="23" t="s">
        <v>1159</v>
      </c>
      <c r="B830" s="23"/>
      <c r="C830" s="24">
        <v>9</v>
      </c>
      <c r="D830" s="24"/>
      <c r="E830" s="24"/>
      <c r="F830" s="24"/>
      <c r="G830" s="24">
        <f t="shared" si="4"/>
        <v>9</v>
      </c>
    </row>
    <row r="831" spans="1:7" x14ac:dyDescent="0.25">
      <c r="A831" s="23" t="s">
        <v>1161</v>
      </c>
      <c r="B831" s="23"/>
      <c r="C831" s="24">
        <v>11</v>
      </c>
      <c r="D831" s="24"/>
      <c r="E831" s="24"/>
      <c r="F831" s="24"/>
      <c r="G831" s="24">
        <f t="shared" si="4"/>
        <v>11</v>
      </c>
    </row>
    <row r="832" spans="1:7" x14ac:dyDescent="0.25">
      <c r="A832" s="23" t="s">
        <v>1164</v>
      </c>
      <c r="B832" s="23"/>
      <c r="C832" s="24">
        <v>6</v>
      </c>
      <c r="D832" s="24"/>
      <c r="E832" s="24"/>
      <c r="F832" s="24"/>
      <c r="G832" s="24">
        <f t="shared" si="4"/>
        <v>6</v>
      </c>
    </row>
    <row r="833" spans="1:7" x14ac:dyDescent="0.25">
      <c r="A833" s="23" t="s">
        <v>1166</v>
      </c>
      <c r="B833" s="23"/>
      <c r="C833" s="24">
        <v>8</v>
      </c>
      <c r="D833" s="24"/>
      <c r="E833" s="24"/>
      <c r="F833" s="24"/>
      <c r="G833" s="24">
        <f t="shared" si="4"/>
        <v>8</v>
      </c>
    </row>
    <row r="834" spans="1:7" x14ac:dyDescent="0.25">
      <c r="A834" s="23" t="s">
        <v>1168</v>
      </c>
      <c r="B834" s="23"/>
      <c r="C834" s="24">
        <v>8</v>
      </c>
      <c r="D834" s="24"/>
      <c r="E834" s="24"/>
      <c r="F834" s="24"/>
      <c r="G834" s="24">
        <f t="shared" si="4"/>
        <v>8</v>
      </c>
    </row>
    <row r="835" spans="1:7" x14ac:dyDescent="0.25">
      <c r="A835" s="23" t="s">
        <v>1170</v>
      </c>
      <c r="B835" s="23"/>
      <c r="C835" s="24">
        <v>6</v>
      </c>
      <c r="D835" s="24"/>
      <c r="E835" s="24"/>
      <c r="F835" s="24"/>
      <c r="G835" s="24">
        <f t="shared" si="4"/>
        <v>6</v>
      </c>
    </row>
    <row r="836" spans="1:7" x14ac:dyDescent="0.25">
      <c r="A836" s="23" t="s">
        <v>1172</v>
      </c>
      <c r="B836" s="23"/>
      <c r="C836" s="24">
        <v>5</v>
      </c>
      <c r="D836" s="24"/>
      <c r="E836" s="24"/>
      <c r="F836" s="24"/>
      <c r="G836" s="24">
        <f t="shared" si="4"/>
        <v>5</v>
      </c>
    </row>
    <row r="838" spans="1:7" x14ac:dyDescent="0.25">
      <c r="B838" t="s">
        <v>877</v>
      </c>
      <c r="C838" s="15" t="s">
        <v>8</v>
      </c>
      <c r="D838" s="16" t="s">
        <v>9</v>
      </c>
      <c r="E838" s="15" t="s">
        <v>10</v>
      </c>
    </row>
    <row r="839" spans="1:7" x14ac:dyDescent="0.25">
      <c r="B839" t="s">
        <v>877</v>
      </c>
      <c r="C839" s="15" t="s">
        <v>11</v>
      </c>
      <c r="D839" s="16" t="s">
        <v>12</v>
      </c>
      <c r="E839" s="15" t="s">
        <v>13</v>
      </c>
    </row>
    <row r="840" spans="1:7" x14ac:dyDescent="0.25">
      <c r="B840" t="s">
        <v>877</v>
      </c>
      <c r="C840" s="15" t="s">
        <v>14</v>
      </c>
      <c r="D840" s="16" t="s">
        <v>365</v>
      </c>
      <c r="E840" s="15" t="s">
        <v>366</v>
      </c>
    </row>
    <row r="841" spans="1:7" x14ac:dyDescent="0.25">
      <c r="B841" t="s">
        <v>877</v>
      </c>
      <c r="C841" s="15" t="s">
        <v>51</v>
      </c>
      <c r="D841" s="16" t="s">
        <v>15</v>
      </c>
      <c r="E841" s="15" t="s">
        <v>367</v>
      </c>
    </row>
    <row r="842" spans="1:7" x14ac:dyDescent="0.25">
      <c r="B842" t="s">
        <v>877</v>
      </c>
      <c r="C842" s="15" t="s">
        <v>315</v>
      </c>
      <c r="D842" s="16" t="s">
        <v>36</v>
      </c>
      <c r="E842" s="15" t="s">
        <v>394</v>
      </c>
    </row>
    <row r="844" spans="1:7" ht="45" customHeight="1" x14ac:dyDescent="0.25">
      <c r="A844" s="17" t="s">
        <v>1175</v>
      </c>
      <c r="B844" s="17" t="s">
        <v>879</v>
      </c>
      <c r="C844" s="17" t="s">
        <v>396</v>
      </c>
      <c r="D844" s="18" t="s">
        <v>120</v>
      </c>
      <c r="E844" s="30" t="s">
        <v>397</v>
      </c>
      <c r="F844" s="30" t="s">
        <v>397</v>
      </c>
      <c r="G844" s="19">
        <f>SUM(G845:G849)</f>
        <v>361</v>
      </c>
    </row>
    <row r="845" spans="1:7" x14ac:dyDescent="0.25">
      <c r="A845" s="20" t="s">
        <v>972</v>
      </c>
      <c r="B845" s="20" t="s">
        <v>880</v>
      </c>
      <c r="C845" s="21" t="s">
        <v>881</v>
      </c>
      <c r="D845" s="21"/>
      <c r="E845" s="21"/>
      <c r="F845" s="21"/>
      <c r="G845" s="22"/>
    </row>
    <row r="846" spans="1:7" x14ac:dyDescent="0.25">
      <c r="A846" s="23" t="s">
        <v>1176</v>
      </c>
      <c r="B846" s="23"/>
      <c r="C846" s="24">
        <v>101</v>
      </c>
      <c r="D846" s="24"/>
      <c r="E846" s="24"/>
      <c r="F846" s="24"/>
      <c r="G846" s="24">
        <f>PRODUCT(C846:F846)</f>
        <v>101</v>
      </c>
    </row>
    <row r="847" spans="1:7" x14ac:dyDescent="0.25">
      <c r="A847" s="23" t="s">
        <v>1177</v>
      </c>
      <c r="B847" s="23"/>
      <c r="C847" s="24">
        <v>101</v>
      </c>
      <c r="D847" s="24"/>
      <c r="E847" s="24"/>
      <c r="F847" s="24"/>
      <c r="G847" s="24">
        <f>PRODUCT(C847:F847)</f>
        <v>101</v>
      </c>
    </row>
    <row r="848" spans="1:7" x14ac:dyDescent="0.25">
      <c r="A848" s="23" t="s">
        <v>1178</v>
      </c>
      <c r="B848" s="23"/>
      <c r="C848" s="24">
        <v>122</v>
      </c>
      <c r="D848" s="24"/>
      <c r="E848" s="24"/>
      <c r="F848" s="24"/>
      <c r="G848" s="24">
        <f>PRODUCT(C848:F848)</f>
        <v>122</v>
      </c>
    </row>
    <row r="849" spans="1:7" x14ac:dyDescent="0.25">
      <c r="A849" s="23" t="s">
        <v>1179</v>
      </c>
      <c r="B849" s="23"/>
      <c r="C849" s="24">
        <v>37</v>
      </c>
      <c r="D849" s="24"/>
      <c r="E849" s="24"/>
      <c r="F849" s="24"/>
      <c r="G849" s="24">
        <f>PRODUCT(C849:F849)</f>
        <v>37</v>
      </c>
    </row>
    <row r="851" spans="1:7" ht="45" customHeight="1" x14ac:dyDescent="0.25">
      <c r="A851" s="17" t="s">
        <v>1180</v>
      </c>
      <c r="B851" s="17" t="s">
        <v>879</v>
      </c>
      <c r="C851" s="17" t="s">
        <v>398</v>
      </c>
      <c r="D851" s="18" t="s">
        <v>120</v>
      </c>
      <c r="E851" s="30" t="s">
        <v>399</v>
      </c>
      <c r="F851" s="30" t="s">
        <v>399</v>
      </c>
      <c r="G851" s="19">
        <f>SUM(G852:G854)</f>
        <v>223</v>
      </c>
    </row>
    <row r="852" spans="1:7" x14ac:dyDescent="0.25">
      <c r="A852" s="20" t="s">
        <v>972</v>
      </c>
      <c r="B852" s="20" t="s">
        <v>880</v>
      </c>
      <c r="C852" s="21" t="s">
        <v>881</v>
      </c>
      <c r="D852" s="21"/>
      <c r="E852" s="21"/>
      <c r="F852" s="21"/>
      <c r="G852" s="22"/>
    </row>
    <row r="853" spans="1:7" x14ac:dyDescent="0.25">
      <c r="A853" s="23" t="s">
        <v>1176</v>
      </c>
      <c r="B853" s="23"/>
      <c r="C853" s="24">
        <v>101</v>
      </c>
      <c r="D853" s="24"/>
      <c r="E853" s="24"/>
      <c r="F853" s="24"/>
      <c r="G853" s="24">
        <f>PRODUCT(C853:F853)</f>
        <v>101</v>
      </c>
    </row>
    <row r="854" spans="1:7" x14ac:dyDescent="0.25">
      <c r="A854" s="23" t="s">
        <v>1178</v>
      </c>
      <c r="B854" s="23"/>
      <c r="C854" s="24">
        <v>122</v>
      </c>
      <c r="D854" s="24"/>
      <c r="E854" s="24"/>
      <c r="F854" s="24"/>
      <c r="G854" s="24">
        <f>PRODUCT(C854:F854)</f>
        <v>122</v>
      </c>
    </row>
    <row r="856" spans="1:7" ht="45" customHeight="1" x14ac:dyDescent="0.25">
      <c r="A856" s="17" t="s">
        <v>1181</v>
      </c>
      <c r="B856" s="17" t="s">
        <v>879</v>
      </c>
      <c r="C856" s="17" t="s">
        <v>400</v>
      </c>
      <c r="D856" s="18" t="s">
        <v>120</v>
      </c>
      <c r="E856" s="30" t="s">
        <v>401</v>
      </c>
      <c r="F856" s="30" t="s">
        <v>401</v>
      </c>
      <c r="G856" s="19">
        <f>SUM(G857:G859)</f>
        <v>321</v>
      </c>
    </row>
    <row r="857" spans="1:7" x14ac:dyDescent="0.25">
      <c r="A857" s="20" t="s">
        <v>972</v>
      </c>
      <c r="B857" s="20" t="s">
        <v>880</v>
      </c>
      <c r="C857" s="21" t="s">
        <v>881</v>
      </c>
      <c r="D857" s="21"/>
      <c r="E857" s="21"/>
      <c r="F857" s="21"/>
      <c r="G857" s="22"/>
    </row>
    <row r="858" spans="1:7" x14ac:dyDescent="0.25">
      <c r="A858" s="23" t="s">
        <v>1176</v>
      </c>
      <c r="B858" s="23"/>
      <c r="C858" s="24">
        <v>101</v>
      </c>
      <c r="D858" s="24"/>
      <c r="E858" s="24"/>
      <c r="F858" s="24"/>
      <c r="G858" s="24">
        <f>PRODUCT(C858:F858)</f>
        <v>101</v>
      </c>
    </row>
    <row r="859" spans="1:7" x14ac:dyDescent="0.25">
      <c r="A859" s="23" t="s">
        <v>904</v>
      </c>
      <c r="B859" s="23"/>
      <c r="C859" s="24">
        <v>220</v>
      </c>
      <c r="D859" s="24"/>
      <c r="E859" s="24"/>
      <c r="F859" s="24"/>
      <c r="G859" s="24">
        <f>PRODUCT(C859:F859)</f>
        <v>220</v>
      </c>
    </row>
    <row r="861" spans="1:7" ht="45" customHeight="1" x14ac:dyDescent="0.25">
      <c r="A861" s="17" t="s">
        <v>1182</v>
      </c>
      <c r="B861" s="17" t="s">
        <v>879</v>
      </c>
      <c r="C861" s="17" t="s">
        <v>402</v>
      </c>
      <c r="D861" s="18" t="s">
        <v>120</v>
      </c>
      <c r="E861" s="30" t="s">
        <v>403</v>
      </c>
      <c r="F861" s="30" t="s">
        <v>403</v>
      </c>
      <c r="G861" s="19">
        <f>SUM(G862:G865)</f>
        <v>324</v>
      </c>
    </row>
    <row r="862" spans="1:7" x14ac:dyDescent="0.25">
      <c r="A862" s="20" t="s">
        <v>972</v>
      </c>
      <c r="B862" s="20" t="s">
        <v>880</v>
      </c>
      <c r="C862" s="21" t="s">
        <v>881</v>
      </c>
      <c r="D862" s="21"/>
      <c r="E862" s="21"/>
      <c r="F862" s="21"/>
      <c r="G862" s="22"/>
    </row>
    <row r="863" spans="1:7" x14ac:dyDescent="0.25">
      <c r="A863" s="23" t="s">
        <v>1176</v>
      </c>
      <c r="B863" s="23"/>
      <c r="C863" s="24">
        <v>101</v>
      </c>
      <c r="D863" s="24"/>
      <c r="E863" s="24"/>
      <c r="F863" s="24"/>
      <c r="G863" s="24">
        <f>PRODUCT(C863:F863)</f>
        <v>101</v>
      </c>
    </row>
    <row r="864" spans="1:7" x14ac:dyDescent="0.25">
      <c r="A864" s="23" t="s">
        <v>1177</v>
      </c>
      <c r="B864" s="23"/>
      <c r="C864" s="24">
        <v>101</v>
      </c>
      <c r="D864" s="24"/>
      <c r="E864" s="24"/>
      <c r="F864" s="24"/>
      <c r="G864" s="24">
        <f>PRODUCT(C864:F864)</f>
        <v>101</v>
      </c>
    </row>
    <row r="865" spans="1:7" x14ac:dyDescent="0.25">
      <c r="A865" s="23" t="s">
        <v>1178</v>
      </c>
      <c r="B865" s="23"/>
      <c r="C865" s="24">
        <v>122</v>
      </c>
      <c r="D865" s="24"/>
      <c r="E865" s="24"/>
      <c r="F865" s="24"/>
      <c r="G865" s="24">
        <f>PRODUCT(C865:F865)</f>
        <v>122</v>
      </c>
    </row>
    <row r="867" spans="1:7" ht="45" customHeight="1" x14ac:dyDescent="0.25">
      <c r="A867" s="17" t="s">
        <v>1183</v>
      </c>
      <c r="B867" s="17" t="s">
        <v>879</v>
      </c>
      <c r="C867" s="17" t="s">
        <v>404</v>
      </c>
      <c r="D867" s="18" t="s">
        <v>120</v>
      </c>
      <c r="E867" s="30" t="s">
        <v>405</v>
      </c>
      <c r="F867" s="30" t="s">
        <v>405</v>
      </c>
      <c r="G867" s="19">
        <f>SUM(G868:G870)</f>
        <v>223</v>
      </c>
    </row>
    <row r="868" spans="1:7" x14ac:dyDescent="0.25">
      <c r="A868" s="20" t="s">
        <v>972</v>
      </c>
      <c r="B868" s="20" t="s">
        <v>880</v>
      </c>
      <c r="C868" s="21" t="s">
        <v>881</v>
      </c>
      <c r="D868" s="21"/>
      <c r="E868" s="21"/>
      <c r="F868" s="21"/>
      <c r="G868" s="22"/>
    </row>
    <row r="869" spans="1:7" x14ac:dyDescent="0.25">
      <c r="A869" s="23" t="s">
        <v>1176</v>
      </c>
      <c r="B869" s="23"/>
      <c r="C869" s="24">
        <v>101</v>
      </c>
      <c r="D869" s="24"/>
      <c r="E869" s="24"/>
      <c r="F869" s="24"/>
      <c r="G869" s="24">
        <f>PRODUCT(C869:F869)</f>
        <v>101</v>
      </c>
    </row>
    <row r="870" spans="1:7" x14ac:dyDescent="0.25">
      <c r="A870" s="23" t="s">
        <v>1178</v>
      </c>
      <c r="B870" s="23"/>
      <c r="C870" s="24">
        <v>122</v>
      </c>
      <c r="D870" s="24"/>
      <c r="E870" s="24"/>
      <c r="F870" s="24"/>
      <c r="G870" s="24">
        <f>PRODUCT(C870:F870)</f>
        <v>122</v>
      </c>
    </row>
    <row r="872" spans="1:7" ht="45" customHeight="1" x14ac:dyDescent="0.25">
      <c r="A872" s="17" t="s">
        <v>1184</v>
      </c>
      <c r="B872" s="17" t="s">
        <v>879</v>
      </c>
      <c r="C872" s="17" t="s">
        <v>406</v>
      </c>
      <c r="D872" s="18" t="s">
        <v>120</v>
      </c>
      <c r="E872" s="30" t="s">
        <v>407</v>
      </c>
      <c r="F872" s="30" t="s">
        <v>407</v>
      </c>
      <c r="G872" s="19">
        <f>SUM(G873:G876)</f>
        <v>627</v>
      </c>
    </row>
    <row r="873" spans="1:7" x14ac:dyDescent="0.25">
      <c r="A873" s="20" t="s">
        <v>972</v>
      </c>
      <c r="B873" s="20" t="s">
        <v>880</v>
      </c>
      <c r="C873" s="21" t="s">
        <v>881</v>
      </c>
      <c r="D873" s="21"/>
      <c r="E873" s="21"/>
      <c r="F873" s="21"/>
      <c r="G873" s="22"/>
    </row>
    <row r="874" spans="1:7" x14ac:dyDescent="0.25">
      <c r="A874" s="23" t="s">
        <v>1185</v>
      </c>
      <c r="B874" s="23"/>
      <c r="C874" s="24">
        <v>438</v>
      </c>
      <c r="D874" s="24"/>
      <c r="E874" s="24"/>
      <c r="F874" s="24"/>
      <c r="G874" s="24">
        <f>PRODUCT(C874:F874)</f>
        <v>438</v>
      </c>
    </row>
    <row r="875" spans="1:7" x14ac:dyDescent="0.25">
      <c r="A875" s="23" t="s">
        <v>1186</v>
      </c>
      <c r="B875" s="23"/>
      <c r="C875" s="24">
        <v>36</v>
      </c>
      <c r="D875" s="24"/>
      <c r="E875" s="24"/>
      <c r="F875" s="24"/>
      <c r="G875" s="24">
        <f>PRODUCT(C875:F875)</f>
        <v>36</v>
      </c>
    </row>
    <row r="876" spans="1:7" x14ac:dyDescent="0.25">
      <c r="A876" s="23" t="s">
        <v>1187</v>
      </c>
      <c r="B876" s="23"/>
      <c r="C876" s="24">
        <v>153</v>
      </c>
      <c r="D876" s="24"/>
      <c r="E876" s="24"/>
      <c r="F876" s="24"/>
      <c r="G876" s="24">
        <f>PRODUCT(C876:F876)</f>
        <v>153</v>
      </c>
    </row>
    <row r="878" spans="1:7" ht="45" customHeight="1" x14ac:dyDescent="0.25">
      <c r="A878" s="17" t="s">
        <v>1188</v>
      </c>
      <c r="B878" s="17" t="s">
        <v>879</v>
      </c>
      <c r="C878" s="17" t="s">
        <v>408</v>
      </c>
      <c r="D878" s="18" t="s">
        <v>120</v>
      </c>
      <c r="E878" s="30" t="s">
        <v>409</v>
      </c>
      <c r="F878" s="30" t="s">
        <v>409</v>
      </c>
      <c r="G878" s="19">
        <f>SUM(G879:G882)</f>
        <v>627</v>
      </c>
    </row>
    <row r="879" spans="1:7" x14ac:dyDescent="0.25">
      <c r="A879" s="20" t="s">
        <v>972</v>
      </c>
      <c r="B879" s="20" t="s">
        <v>880</v>
      </c>
      <c r="C879" s="21" t="s">
        <v>881</v>
      </c>
      <c r="D879" s="21"/>
      <c r="E879" s="21"/>
      <c r="F879" s="21"/>
      <c r="G879" s="22"/>
    </row>
    <row r="880" spans="1:7" x14ac:dyDescent="0.25">
      <c r="A880" s="23" t="s">
        <v>1185</v>
      </c>
      <c r="B880" s="23"/>
      <c r="C880" s="24">
        <v>438</v>
      </c>
      <c r="D880" s="24"/>
      <c r="E880" s="24"/>
      <c r="F880" s="24"/>
      <c r="G880" s="24">
        <f>PRODUCT(C880:F880)</f>
        <v>438</v>
      </c>
    </row>
    <row r="881" spans="1:7" x14ac:dyDescent="0.25">
      <c r="A881" s="23" t="s">
        <v>1186</v>
      </c>
      <c r="B881" s="23"/>
      <c r="C881" s="24">
        <v>36</v>
      </c>
      <c r="D881" s="24"/>
      <c r="E881" s="24"/>
      <c r="F881" s="24"/>
      <c r="G881" s="24">
        <f>PRODUCT(C881:F881)</f>
        <v>36</v>
      </c>
    </row>
    <row r="882" spans="1:7" x14ac:dyDescent="0.25">
      <c r="A882" s="23" t="s">
        <v>1187</v>
      </c>
      <c r="B882" s="23"/>
      <c r="C882" s="24">
        <v>153</v>
      </c>
      <c r="D882" s="24"/>
      <c r="E882" s="24"/>
      <c r="F882" s="24"/>
      <c r="G882" s="24">
        <f>PRODUCT(C882:F882)</f>
        <v>153</v>
      </c>
    </row>
    <row r="884" spans="1:7" ht="45" customHeight="1" x14ac:dyDescent="0.25">
      <c r="A884" s="17" t="s">
        <v>1189</v>
      </c>
      <c r="B884" s="17" t="s">
        <v>879</v>
      </c>
      <c r="C884" s="17" t="s">
        <v>410</v>
      </c>
      <c r="D884" s="18" t="s">
        <v>120</v>
      </c>
      <c r="E884" s="30" t="s">
        <v>411</v>
      </c>
      <c r="F884" s="30" t="s">
        <v>411</v>
      </c>
      <c r="G884" s="19">
        <f>SUM(G885:G887)</f>
        <v>189</v>
      </c>
    </row>
    <row r="885" spans="1:7" x14ac:dyDescent="0.25">
      <c r="A885" s="20" t="s">
        <v>972</v>
      </c>
      <c r="B885" s="20" t="s">
        <v>880</v>
      </c>
      <c r="C885" s="21" t="s">
        <v>881</v>
      </c>
      <c r="D885" s="21"/>
      <c r="E885" s="21"/>
      <c r="F885" s="21"/>
      <c r="G885" s="22"/>
    </row>
    <row r="886" spans="1:7" x14ac:dyDescent="0.25">
      <c r="A886" s="23" t="s">
        <v>1186</v>
      </c>
      <c r="B886" s="23"/>
      <c r="C886" s="24">
        <v>36</v>
      </c>
      <c r="D886" s="24"/>
      <c r="E886" s="24"/>
      <c r="F886" s="24"/>
      <c r="G886" s="24">
        <f>PRODUCT(C886:F886)</f>
        <v>36</v>
      </c>
    </row>
    <row r="887" spans="1:7" x14ac:dyDescent="0.25">
      <c r="A887" s="23" t="s">
        <v>1187</v>
      </c>
      <c r="B887" s="23"/>
      <c r="C887" s="24">
        <v>153</v>
      </c>
      <c r="D887" s="24"/>
      <c r="E887" s="24"/>
      <c r="F887" s="24"/>
      <c r="G887" s="24">
        <f>PRODUCT(C887:F887)</f>
        <v>153</v>
      </c>
    </row>
    <row r="889" spans="1:7" ht="45" customHeight="1" x14ac:dyDescent="0.25">
      <c r="A889" s="17" t="s">
        <v>1190</v>
      </c>
      <c r="B889" s="17" t="s">
        <v>879</v>
      </c>
      <c r="C889" s="17" t="s">
        <v>412</v>
      </c>
      <c r="D889" s="18" t="s">
        <v>120</v>
      </c>
      <c r="E889" s="30" t="s">
        <v>413</v>
      </c>
      <c r="F889" s="30" t="s">
        <v>413</v>
      </c>
      <c r="G889" s="19">
        <f>SUM(G890:G893)</f>
        <v>627</v>
      </c>
    </row>
    <row r="890" spans="1:7" x14ac:dyDescent="0.25">
      <c r="A890" s="20" t="s">
        <v>972</v>
      </c>
      <c r="B890" s="20" t="s">
        <v>880</v>
      </c>
      <c r="C890" s="21" t="s">
        <v>881</v>
      </c>
      <c r="D890" s="21"/>
      <c r="E890" s="21"/>
      <c r="F890" s="21"/>
      <c r="G890" s="22"/>
    </row>
    <row r="891" spans="1:7" x14ac:dyDescent="0.25">
      <c r="A891" s="23" t="s">
        <v>1185</v>
      </c>
      <c r="B891" s="23"/>
      <c r="C891" s="24">
        <v>438</v>
      </c>
      <c r="D891" s="24"/>
      <c r="E891" s="24"/>
      <c r="F891" s="24"/>
      <c r="G891" s="24">
        <f>PRODUCT(C891:F891)</f>
        <v>438</v>
      </c>
    </row>
    <row r="892" spans="1:7" x14ac:dyDescent="0.25">
      <c r="A892" s="23" t="s">
        <v>1186</v>
      </c>
      <c r="B892" s="23"/>
      <c r="C892" s="24">
        <v>36</v>
      </c>
      <c r="D892" s="24"/>
      <c r="E892" s="24"/>
      <c r="F892" s="24"/>
      <c r="G892" s="24">
        <f>PRODUCT(C892:F892)</f>
        <v>36</v>
      </c>
    </row>
    <row r="893" spans="1:7" x14ac:dyDescent="0.25">
      <c r="A893" s="23" t="s">
        <v>1187</v>
      </c>
      <c r="B893" s="23"/>
      <c r="C893" s="24">
        <v>153</v>
      </c>
      <c r="D893" s="24"/>
      <c r="E893" s="24"/>
      <c r="F893" s="24"/>
      <c r="G893" s="24">
        <f>PRODUCT(C893:F893)</f>
        <v>153</v>
      </c>
    </row>
    <row r="895" spans="1:7" ht="45" customHeight="1" x14ac:dyDescent="0.25">
      <c r="A895" s="17" t="s">
        <v>1191</v>
      </c>
      <c r="B895" s="17" t="s">
        <v>879</v>
      </c>
      <c r="C895" s="17" t="s">
        <v>414</v>
      </c>
      <c r="D895" s="18" t="s">
        <v>120</v>
      </c>
      <c r="E895" s="30" t="s">
        <v>415</v>
      </c>
      <c r="F895" s="30" t="s">
        <v>415</v>
      </c>
      <c r="G895" s="19">
        <f>SUM(G896:G899)</f>
        <v>627</v>
      </c>
    </row>
    <row r="896" spans="1:7" x14ac:dyDescent="0.25">
      <c r="A896" s="20" t="s">
        <v>972</v>
      </c>
      <c r="B896" s="20" t="s">
        <v>880</v>
      </c>
      <c r="C896" s="21" t="s">
        <v>881</v>
      </c>
      <c r="D896" s="21"/>
      <c r="E896" s="21"/>
      <c r="F896" s="21"/>
      <c r="G896" s="22"/>
    </row>
    <row r="897" spans="1:7" x14ac:dyDescent="0.25">
      <c r="A897" s="23" t="s">
        <v>1185</v>
      </c>
      <c r="B897" s="23"/>
      <c r="C897" s="24">
        <v>438</v>
      </c>
      <c r="D897" s="24"/>
      <c r="E897" s="24"/>
      <c r="F897" s="24"/>
      <c r="G897" s="24">
        <f>PRODUCT(C897:F897)</f>
        <v>438</v>
      </c>
    </row>
    <row r="898" spans="1:7" x14ac:dyDescent="0.25">
      <c r="A898" s="23" t="s">
        <v>1186</v>
      </c>
      <c r="B898" s="23"/>
      <c r="C898" s="24">
        <v>36</v>
      </c>
      <c r="D898" s="24"/>
      <c r="E898" s="24"/>
      <c r="F898" s="24"/>
      <c r="G898" s="24">
        <f>PRODUCT(C898:F898)</f>
        <v>36</v>
      </c>
    </row>
    <row r="899" spans="1:7" x14ac:dyDescent="0.25">
      <c r="A899" s="23" t="s">
        <v>1187</v>
      </c>
      <c r="B899" s="23"/>
      <c r="C899" s="24">
        <v>153</v>
      </c>
      <c r="D899" s="24"/>
      <c r="E899" s="24"/>
      <c r="F899" s="24"/>
      <c r="G899" s="24">
        <f>PRODUCT(C899:F899)</f>
        <v>153</v>
      </c>
    </row>
    <row r="901" spans="1:7" ht="45" customHeight="1" x14ac:dyDescent="0.25">
      <c r="A901" s="17" t="s">
        <v>1192</v>
      </c>
      <c r="B901" s="17" t="s">
        <v>879</v>
      </c>
      <c r="C901" s="17" t="s">
        <v>416</v>
      </c>
      <c r="D901" s="18" t="s">
        <v>120</v>
      </c>
      <c r="E901" s="30" t="s">
        <v>417</v>
      </c>
      <c r="F901" s="30" t="s">
        <v>417</v>
      </c>
      <c r="G901" s="19">
        <f>SUM(G902:G904)</f>
        <v>223</v>
      </c>
    </row>
    <row r="902" spans="1:7" x14ac:dyDescent="0.25">
      <c r="A902" s="20" t="s">
        <v>972</v>
      </c>
      <c r="B902" s="20" t="s">
        <v>880</v>
      </c>
      <c r="C902" s="21" t="s">
        <v>881</v>
      </c>
      <c r="D902" s="21"/>
      <c r="E902" s="21"/>
      <c r="F902" s="21"/>
      <c r="G902" s="22"/>
    </row>
    <row r="903" spans="1:7" x14ac:dyDescent="0.25">
      <c r="A903" s="23" t="s">
        <v>1177</v>
      </c>
      <c r="B903" s="23"/>
      <c r="C903" s="24">
        <v>101</v>
      </c>
      <c r="D903" s="24"/>
      <c r="E903" s="24"/>
      <c r="F903" s="24"/>
      <c r="G903" s="24">
        <f>PRODUCT(C903:F903)</f>
        <v>101</v>
      </c>
    </row>
    <row r="904" spans="1:7" x14ac:dyDescent="0.25">
      <c r="A904" s="23" t="s">
        <v>1178</v>
      </c>
      <c r="B904" s="23"/>
      <c r="C904" s="24">
        <v>122</v>
      </c>
      <c r="D904" s="24"/>
      <c r="E904" s="24"/>
      <c r="F904" s="24"/>
      <c r="G904" s="24">
        <f>PRODUCT(C904:F904)</f>
        <v>122</v>
      </c>
    </row>
    <row r="906" spans="1:7" ht="45" customHeight="1" x14ac:dyDescent="0.25">
      <c r="A906" s="17" t="s">
        <v>1193</v>
      </c>
      <c r="B906" s="17" t="s">
        <v>879</v>
      </c>
      <c r="C906" s="17" t="s">
        <v>418</v>
      </c>
      <c r="D906" s="18" t="s">
        <v>120</v>
      </c>
      <c r="E906" s="30" t="s">
        <v>419</v>
      </c>
      <c r="F906" s="30" t="s">
        <v>419</v>
      </c>
      <c r="G906" s="19">
        <f>SUM(G907:G909)</f>
        <v>189</v>
      </c>
    </row>
    <row r="907" spans="1:7" x14ac:dyDescent="0.25">
      <c r="A907" s="20" t="s">
        <v>972</v>
      </c>
      <c r="B907" s="20" t="s">
        <v>880</v>
      </c>
      <c r="C907" s="21" t="s">
        <v>881</v>
      </c>
      <c r="D907" s="21"/>
      <c r="E907" s="21"/>
      <c r="F907" s="21"/>
      <c r="G907" s="22"/>
    </row>
    <row r="908" spans="1:7" x14ac:dyDescent="0.25">
      <c r="A908" s="23" t="s">
        <v>1186</v>
      </c>
      <c r="B908" s="23"/>
      <c r="C908" s="24">
        <v>36</v>
      </c>
      <c r="D908" s="24"/>
      <c r="E908" s="24"/>
      <c r="F908" s="24"/>
      <c r="G908" s="24">
        <f>PRODUCT(C908:F908)</f>
        <v>36</v>
      </c>
    </row>
    <row r="909" spans="1:7" x14ac:dyDescent="0.25">
      <c r="A909" s="23" t="s">
        <v>1187</v>
      </c>
      <c r="B909" s="23"/>
      <c r="C909" s="24">
        <v>153</v>
      </c>
      <c r="D909" s="24"/>
      <c r="E909" s="24"/>
      <c r="F909" s="24"/>
      <c r="G909" s="24">
        <f>PRODUCT(C909:F909)</f>
        <v>153</v>
      </c>
    </row>
    <row r="911" spans="1:7" ht="45" customHeight="1" x14ac:dyDescent="0.25">
      <c r="A911" s="17" t="s">
        <v>1194</v>
      </c>
      <c r="B911" s="17" t="s">
        <v>879</v>
      </c>
      <c r="C911" s="17" t="s">
        <v>420</v>
      </c>
      <c r="D911" s="18" t="s">
        <v>120</v>
      </c>
      <c r="E911" s="30" t="s">
        <v>421</v>
      </c>
      <c r="F911" s="30" t="s">
        <v>421</v>
      </c>
      <c r="G911" s="19">
        <f>SUM(G912:G913)</f>
        <v>219</v>
      </c>
    </row>
    <row r="912" spans="1:7" x14ac:dyDescent="0.25">
      <c r="A912" s="20" t="s">
        <v>972</v>
      </c>
      <c r="B912" s="20" t="s">
        <v>880</v>
      </c>
      <c r="C912" s="21" t="s">
        <v>881</v>
      </c>
      <c r="D912" s="21"/>
      <c r="E912" s="21"/>
      <c r="F912" s="21"/>
      <c r="G912" s="22"/>
    </row>
    <row r="913" spans="1:7" x14ac:dyDescent="0.25">
      <c r="A913" s="23" t="s">
        <v>1195</v>
      </c>
      <c r="B913" s="23"/>
      <c r="C913" s="24">
        <v>219</v>
      </c>
      <c r="D913" s="24"/>
      <c r="E913" s="24"/>
      <c r="F913" s="24"/>
      <c r="G913" s="24">
        <f>PRODUCT(C913:F913)</f>
        <v>219</v>
      </c>
    </row>
    <row r="915" spans="1:7" ht="45" customHeight="1" x14ac:dyDescent="0.25">
      <c r="A915" s="17" t="s">
        <v>1196</v>
      </c>
      <c r="B915" s="17" t="s">
        <v>879</v>
      </c>
      <c r="C915" s="17" t="s">
        <v>422</v>
      </c>
      <c r="D915" s="18" t="s">
        <v>120</v>
      </c>
      <c r="E915" s="30" t="s">
        <v>423</v>
      </c>
      <c r="F915" s="30" t="s">
        <v>423</v>
      </c>
      <c r="G915" s="19">
        <f>SUM(G916:G917)</f>
        <v>219</v>
      </c>
    </row>
    <row r="916" spans="1:7" x14ac:dyDescent="0.25">
      <c r="A916" s="20" t="s">
        <v>972</v>
      </c>
      <c r="B916" s="20" t="s">
        <v>880</v>
      </c>
      <c r="C916" s="21" t="s">
        <v>881</v>
      </c>
      <c r="D916" s="21"/>
      <c r="E916" s="21"/>
      <c r="F916" s="21"/>
      <c r="G916" s="22"/>
    </row>
    <row r="917" spans="1:7" x14ac:dyDescent="0.25">
      <c r="A917" s="23" t="s">
        <v>1195</v>
      </c>
      <c r="B917" s="23"/>
      <c r="C917" s="24">
        <v>219</v>
      </c>
      <c r="D917" s="24"/>
      <c r="E917" s="24"/>
      <c r="F917" s="24"/>
      <c r="G917" s="24">
        <f>PRODUCT(C917:F917)</f>
        <v>219</v>
      </c>
    </row>
    <row r="919" spans="1:7" ht="45" customHeight="1" x14ac:dyDescent="0.25">
      <c r="A919" s="17" t="s">
        <v>1197</v>
      </c>
      <c r="B919" s="17" t="s">
        <v>879</v>
      </c>
      <c r="C919" s="17" t="s">
        <v>424</v>
      </c>
      <c r="D919" s="18" t="s">
        <v>120</v>
      </c>
      <c r="E919" s="30" t="s">
        <v>425</v>
      </c>
      <c r="F919" s="30" t="s">
        <v>425</v>
      </c>
      <c r="G919" s="19">
        <f>SUM(G920:G921)</f>
        <v>219</v>
      </c>
    </row>
    <row r="920" spans="1:7" x14ac:dyDescent="0.25">
      <c r="A920" s="20" t="s">
        <v>972</v>
      </c>
      <c r="B920" s="20" t="s">
        <v>880</v>
      </c>
      <c r="C920" s="21" t="s">
        <v>881</v>
      </c>
      <c r="D920" s="21"/>
      <c r="E920" s="21"/>
      <c r="F920" s="21"/>
      <c r="G920" s="22"/>
    </row>
    <row r="921" spans="1:7" x14ac:dyDescent="0.25">
      <c r="A921" s="23" t="s">
        <v>1195</v>
      </c>
      <c r="B921" s="23"/>
      <c r="C921" s="24">
        <v>219</v>
      </c>
      <c r="D921" s="24"/>
      <c r="E921" s="24"/>
      <c r="F921" s="24"/>
      <c r="G921" s="24">
        <f>PRODUCT(C921:F921)</f>
        <v>219</v>
      </c>
    </row>
    <row r="923" spans="1:7" ht="45" customHeight="1" x14ac:dyDescent="0.25">
      <c r="A923" s="17" t="s">
        <v>1198</v>
      </c>
      <c r="B923" s="17" t="s">
        <v>879</v>
      </c>
      <c r="C923" s="17" t="s">
        <v>426</v>
      </c>
      <c r="D923" s="18" t="s">
        <v>120</v>
      </c>
      <c r="E923" s="30" t="s">
        <v>427</v>
      </c>
      <c r="F923" s="30" t="s">
        <v>427</v>
      </c>
      <c r="G923" s="19">
        <f>SUM(G924:G925)</f>
        <v>219</v>
      </c>
    </row>
    <row r="924" spans="1:7" x14ac:dyDescent="0.25">
      <c r="A924" s="20" t="s">
        <v>972</v>
      </c>
      <c r="B924" s="20" t="s">
        <v>880</v>
      </c>
      <c r="C924" s="21" t="s">
        <v>881</v>
      </c>
      <c r="D924" s="21"/>
      <c r="E924" s="21"/>
      <c r="F924" s="21"/>
      <c r="G924" s="22"/>
    </row>
    <row r="925" spans="1:7" x14ac:dyDescent="0.25">
      <c r="A925" s="23" t="s">
        <v>1195</v>
      </c>
      <c r="B925" s="23"/>
      <c r="C925" s="24">
        <v>219</v>
      </c>
      <c r="D925" s="24"/>
      <c r="E925" s="24"/>
      <c r="F925" s="24"/>
      <c r="G925" s="24">
        <f>PRODUCT(C925:F925)</f>
        <v>219</v>
      </c>
    </row>
    <row r="927" spans="1:7" ht="45" customHeight="1" x14ac:dyDescent="0.25">
      <c r="A927" s="17" t="s">
        <v>1199</v>
      </c>
      <c r="B927" s="17" t="s">
        <v>879</v>
      </c>
      <c r="C927" s="17" t="s">
        <v>428</v>
      </c>
      <c r="D927" s="18" t="s">
        <v>120</v>
      </c>
      <c r="E927" s="30" t="s">
        <v>429</v>
      </c>
      <c r="F927" s="30" t="s">
        <v>429</v>
      </c>
      <c r="G927" s="19">
        <f>SUM(G928:G929)</f>
        <v>219</v>
      </c>
    </row>
    <row r="928" spans="1:7" x14ac:dyDescent="0.25">
      <c r="A928" s="20" t="s">
        <v>972</v>
      </c>
      <c r="B928" s="20" t="s">
        <v>880</v>
      </c>
      <c r="C928" s="21" t="s">
        <v>881</v>
      </c>
      <c r="D928" s="21"/>
      <c r="E928" s="21"/>
      <c r="F928" s="21"/>
      <c r="G928" s="22"/>
    </row>
    <row r="929" spans="1:7" x14ac:dyDescent="0.25">
      <c r="A929" s="23" t="s">
        <v>1195</v>
      </c>
      <c r="B929" s="23"/>
      <c r="C929" s="24">
        <v>219</v>
      </c>
      <c r="D929" s="24"/>
      <c r="E929" s="24"/>
      <c r="F929" s="24"/>
      <c r="G929" s="24">
        <f>PRODUCT(C929:F929)</f>
        <v>219</v>
      </c>
    </row>
    <row r="931" spans="1:7" ht="45" customHeight="1" x14ac:dyDescent="0.25">
      <c r="A931" s="17" t="s">
        <v>1200</v>
      </c>
      <c r="B931" s="17" t="s">
        <v>879</v>
      </c>
      <c r="C931" s="17" t="s">
        <v>430</v>
      </c>
      <c r="D931" s="18" t="s">
        <v>120</v>
      </c>
      <c r="E931" s="30" t="s">
        <v>431</v>
      </c>
      <c r="F931" s="30" t="s">
        <v>431</v>
      </c>
      <c r="G931" s="19">
        <f>SUM(G932:G934)</f>
        <v>257</v>
      </c>
    </row>
    <row r="932" spans="1:7" x14ac:dyDescent="0.25">
      <c r="A932" s="20" t="s">
        <v>972</v>
      </c>
      <c r="B932" s="20" t="s">
        <v>880</v>
      </c>
      <c r="C932" s="21" t="s">
        <v>881</v>
      </c>
      <c r="D932" s="21"/>
      <c r="E932" s="21"/>
      <c r="F932" s="21"/>
      <c r="G932" s="22"/>
    </row>
    <row r="933" spans="1:7" x14ac:dyDescent="0.25">
      <c r="A933" s="23" t="s">
        <v>1179</v>
      </c>
      <c r="B933" s="23"/>
      <c r="C933" s="24">
        <v>37</v>
      </c>
      <c r="D933" s="24"/>
      <c r="E933" s="24"/>
      <c r="F933" s="24"/>
      <c r="G933" s="24">
        <f>PRODUCT(C933:F933)</f>
        <v>37</v>
      </c>
    </row>
    <row r="934" spans="1:7" x14ac:dyDescent="0.25">
      <c r="A934" s="23" t="s">
        <v>1201</v>
      </c>
      <c r="B934" s="23"/>
      <c r="C934" s="24">
        <v>220</v>
      </c>
      <c r="D934" s="24"/>
      <c r="E934" s="24"/>
      <c r="F934" s="24"/>
      <c r="G934" s="24">
        <f>PRODUCT(C934:F934)</f>
        <v>220</v>
      </c>
    </row>
    <row r="936" spans="1:7" ht="45" customHeight="1" x14ac:dyDescent="0.25">
      <c r="A936" s="17" t="s">
        <v>1202</v>
      </c>
      <c r="B936" s="17" t="s">
        <v>879</v>
      </c>
      <c r="C936" s="17" t="s">
        <v>432</v>
      </c>
      <c r="D936" s="18" t="s">
        <v>120</v>
      </c>
      <c r="E936" s="30" t="s">
        <v>433</v>
      </c>
      <c r="F936" s="30" t="s">
        <v>433</v>
      </c>
      <c r="G936" s="19">
        <f>SUM(G937:G938)</f>
        <v>37</v>
      </c>
    </row>
    <row r="937" spans="1:7" x14ac:dyDescent="0.25">
      <c r="A937" s="20" t="s">
        <v>972</v>
      </c>
      <c r="B937" s="20" t="s">
        <v>880</v>
      </c>
      <c r="C937" s="21" t="s">
        <v>881</v>
      </c>
      <c r="D937" s="21"/>
      <c r="E937" s="21"/>
      <c r="F937" s="21"/>
      <c r="G937" s="22"/>
    </row>
    <row r="938" spans="1:7" x14ac:dyDescent="0.25">
      <c r="A938" s="23" t="s">
        <v>1179</v>
      </c>
      <c r="B938" s="23"/>
      <c r="C938" s="24">
        <v>37</v>
      </c>
      <c r="D938" s="24"/>
      <c r="E938" s="24"/>
      <c r="F938" s="24"/>
      <c r="G938" s="24">
        <f>PRODUCT(C938:F938)</f>
        <v>37</v>
      </c>
    </row>
    <row r="940" spans="1:7" ht="45" customHeight="1" x14ac:dyDescent="0.25">
      <c r="A940" s="17" t="s">
        <v>1203</v>
      </c>
      <c r="B940" s="17" t="s">
        <v>879</v>
      </c>
      <c r="C940" s="17" t="s">
        <v>434</v>
      </c>
      <c r="D940" s="18" t="s">
        <v>120</v>
      </c>
      <c r="E940" s="30" t="s">
        <v>435</v>
      </c>
      <c r="F940" s="30" t="s">
        <v>435</v>
      </c>
      <c r="G940" s="19">
        <f>SUM(G941:G942)</f>
        <v>37</v>
      </c>
    </row>
    <row r="941" spans="1:7" x14ac:dyDescent="0.25">
      <c r="A941" s="20" t="s">
        <v>972</v>
      </c>
      <c r="B941" s="20" t="s">
        <v>880</v>
      </c>
      <c r="C941" s="21" t="s">
        <v>881</v>
      </c>
      <c r="D941" s="21"/>
      <c r="E941" s="21"/>
      <c r="F941" s="21"/>
      <c r="G941" s="22"/>
    </row>
    <row r="942" spans="1:7" x14ac:dyDescent="0.25">
      <c r="A942" s="23" t="s">
        <v>1179</v>
      </c>
      <c r="B942" s="23"/>
      <c r="C942" s="24">
        <v>37</v>
      </c>
      <c r="D942" s="24"/>
      <c r="E942" s="24"/>
      <c r="F942" s="24"/>
      <c r="G942" s="24">
        <f>PRODUCT(C942:F942)</f>
        <v>37</v>
      </c>
    </row>
    <row r="944" spans="1:7" ht="45" customHeight="1" x14ac:dyDescent="0.25">
      <c r="A944" s="17" t="s">
        <v>1204</v>
      </c>
      <c r="B944" s="17" t="s">
        <v>879</v>
      </c>
      <c r="C944" s="17" t="s">
        <v>436</v>
      </c>
      <c r="D944" s="18" t="s">
        <v>120</v>
      </c>
      <c r="E944" s="30" t="s">
        <v>437</v>
      </c>
      <c r="F944" s="30" t="s">
        <v>437</v>
      </c>
      <c r="G944" s="19">
        <f>SUM(G945:G946)</f>
        <v>220</v>
      </c>
    </row>
    <row r="945" spans="1:7" x14ac:dyDescent="0.25">
      <c r="A945" s="20" t="s">
        <v>972</v>
      </c>
      <c r="B945" s="20" t="s">
        <v>880</v>
      </c>
      <c r="C945" s="21" t="s">
        <v>881</v>
      </c>
      <c r="D945" s="21"/>
      <c r="E945" s="21"/>
      <c r="F945" s="21"/>
      <c r="G945" s="22"/>
    </row>
    <row r="946" spans="1:7" x14ac:dyDescent="0.25">
      <c r="A946" s="23" t="s">
        <v>1201</v>
      </c>
      <c r="B946" s="23"/>
      <c r="C946" s="24">
        <v>220</v>
      </c>
      <c r="D946" s="24"/>
      <c r="E946" s="24"/>
      <c r="F946" s="24"/>
      <c r="G946" s="24">
        <f>PRODUCT(C946:F946)</f>
        <v>220</v>
      </c>
    </row>
    <row r="948" spans="1:7" ht="45" customHeight="1" x14ac:dyDescent="0.25">
      <c r="A948" s="17" t="s">
        <v>1205</v>
      </c>
      <c r="B948" s="17" t="s">
        <v>879</v>
      </c>
      <c r="C948" s="17" t="s">
        <v>438</v>
      </c>
      <c r="D948" s="18" t="s">
        <v>120</v>
      </c>
      <c r="E948" s="30" t="s">
        <v>439</v>
      </c>
      <c r="F948" s="30" t="s">
        <v>439</v>
      </c>
      <c r="G948" s="19">
        <f>SUM(G949:G950)</f>
        <v>96</v>
      </c>
    </row>
    <row r="949" spans="1:7" x14ac:dyDescent="0.25">
      <c r="A949" s="20" t="s">
        <v>972</v>
      </c>
      <c r="B949" s="20" t="s">
        <v>880</v>
      </c>
      <c r="C949" s="21" t="s">
        <v>881</v>
      </c>
      <c r="D949" s="21"/>
      <c r="E949" s="21"/>
      <c r="F949" s="21"/>
      <c r="G949" s="22"/>
    </row>
    <row r="950" spans="1:7" x14ac:dyDescent="0.25">
      <c r="A950" s="23" t="s">
        <v>1206</v>
      </c>
      <c r="B950" s="23"/>
      <c r="C950" s="24">
        <v>96</v>
      </c>
      <c r="D950" s="24"/>
      <c r="E950" s="24"/>
      <c r="F950" s="24"/>
      <c r="G950" s="24">
        <f>PRODUCT(C950:F950)</f>
        <v>96</v>
      </c>
    </row>
    <row r="952" spans="1:7" ht="45" customHeight="1" x14ac:dyDescent="0.25">
      <c r="A952" s="17" t="s">
        <v>1207</v>
      </c>
      <c r="B952" s="17" t="s">
        <v>879</v>
      </c>
      <c r="C952" s="17" t="s">
        <v>440</v>
      </c>
      <c r="D952" s="18" t="s">
        <v>120</v>
      </c>
      <c r="E952" s="30" t="s">
        <v>441</v>
      </c>
      <c r="F952" s="30" t="s">
        <v>441</v>
      </c>
      <c r="G952" s="19">
        <f>SUM(G953:G954)</f>
        <v>96</v>
      </c>
    </row>
    <row r="953" spans="1:7" x14ac:dyDescent="0.25">
      <c r="A953" s="20" t="s">
        <v>972</v>
      </c>
      <c r="B953" s="20" t="s">
        <v>880</v>
      </c>
      <c r="C953" s="21" t="s">
        <v>881</v>
      </c>
      <c r="D953" s="21"/>
      <c r="E953" s="21"/>
      <c r="F953" s="21"/>
      <c r="G953" s="22"/>
    </row>
    <row r="954" spans="1:7" x14ac:dyDescent="0.25">
      <c r="A954" s="23" t="s">
        <v>1206</v>
      </c>
      <c r="B954" s="23"/>
      <c r="C954" s="24">
        <v>96</v>
      </c>
      <c r="D954" s="24"/>
      <c r="E954" s="24"/>
      <c r="F954" s="24"/>
      <c r="G954" s="24">
        <f>PRODUCT(C954:F954)</f>
        <v>96</v>
      </c>
    </row>
    <row r="956" spans="1:7" ht="45" customHeight="1" x14ac:dyDescent="0.25">
      <c r="A956" s="17" t="s">
        <v>1208</v>
      </c>
      <c r="B956" s="17" t="s">
        <v>879</v>
      </c>
      <c r="C956" s="17" t="s">
        <v>442</v>
      </c>
      <c r="D956" s="18" t="s">
        <v>120</v>
      </c>
      <c r="E956" s="30" t="s">
        <v>443</v>
      </c>
      <c r="F956" s="30" t="s">
        <v>443</v>
      </c>
      <c r="G956" s="19">
        <f>SUM(G957:G958)</f>
        <v>96</v>
      </c>
    </row>
    <row r="957" spans="1:7" x14ac:dyDescent="0.25">
      <c r="A957" s="20" t="s">
        <v>972</v>
      </c>
      <c r="B957" s="20" t="s">
        <v>880</v>
      </c>
      <c r="C957" s="21" t="s">
        <v>881</v>
      </c>
      <c r="D957" s="21"/>
      <c r="E957" s="21"/>
      <c r="F957" s="21"/>
      <c r="G957" s="22"/>
    </row>
    <row r="958" spans="1:7" x14ac:dyDescent="0.25">
      <c r="A958" s="23" t="s">
        <v>1206</v>
      </c>
      <c r="B958" s="23"/>
      <c r="C958" s="24">
        <v>96</v>
      </c>
      <c r="D958" s="24"/>
      <c r="E958" s="24"/>
      <c r="F958" s="24"/>
      <c r="G958" s="24">
        <f>PRODUCT(C958:F958)</f>
        <v>96</v>
      </c>
    </row>
    <row r="960" spans="1:7" ht="45" customHeight="1" x14ac:dyDescent="0.25">
      <c r="A960" s="17" t="s">
        <v>1209</v>
      </c>
      <c r="B960" s="17" t="s">
        <v>879</v>
      </c>
      <c r="C960" s="17" t="s">
        <v>444</v>
      </c>
      <c r="D960" s="18" t="s">
        <v>120</v>
      </c>
      <c r="E960" s="30" t="s">
        <v>445</v>
      </c>
      <c r="F960" s="30" t="s">
        <v>445</v>
      </c>
      <c r="G960" s="19">
        <f>SUM(G961:G962)</f>
        <v>96</v>
      </c>
    </row>
    <row r="961" spans="1:7" x14ac:dyDescent="0.25">
      <c r="A961" s="20" t="s">
        <v>972</v>
      </c>
      <c r="B961" s="20" t="s">
        <v>880</v>
      </c>
      <c r="C961" s="21" t="s">
        <v>881</v>
      </c>
      <c r="D961" s="21"/>
      <c r="E961" s="21"/>
      <c r="F961" s="21"/>
      <c r="G961" s="22"/>
    </row>
    <row r="962" spans="1:7" x14ac:dyDescent="0.25">
      <c r="A962" s="23" t="s">
        <v>1206</v>
      </c>
      <c r="B962" s="23"/>
      <c r="C962" s="24">
        <v>96</v>
      </c>
      <c r="D962" s="24"/>
      <c r="E962" s="24"/>
      <c r="F962" s="24"/>
      <c r="G962" s="24">
        <f>PRODUCT(C962:F962)</f>
        <v>96</v>
      </c>
    </row>
    <row r="964" spans="1:7" ht="45" customHeight="1" x14ac:dyDescent="0.25">
      <c r="A964" s="17" t="s">
        <v>1210</v>
      </c>
      <c r="B964" s="17" t="s">
        <v>879</v>
      </c>
      <c r="C964" s="17" t="s">
        <v>446</v>
      </c>
      <c r="D964" s="18" t="s">
        <v>120</v>
      </c>
      <c r="E964" s="30" t="s">
        <v>447</v>
      </c>
      <c r="F964" s="30" t="s">
        <v>447</v>
      </c>
      <c r="G964" s="19">
        <f>SUM(G965:G966)</f>
        <v>96</v>
      </c>
    </row>
    <row r="965" spans="1:7" x14ac:dyDescent="0.25">
      <c r="A965" s="20" t="s">
        <v>972</v>
      </c>
      <c r="B965" s="20" t="s">
        <v>880</v>
      </c>
      <c r="C965" s="21" t="s">
        <v>881</v>
      </c>
      <c r="D965" s="21"/>
      <c r="E965" s="21"/>
      <c r="F965" s="21"/>
      <c r="G965" s="22"/>
    </row>
    <row r="966" spans="1:7" x14ac:dyDescent="0.25">
      <c r="A966" s="23" t="s">
        <v>1206</v>
      </c>
      <c r="B966" s="23"/>
      <c r="C966" s="24">
        <v>96</v>
      </c>
      <c r="D966" s="24"/>
      <c r="E966" s="24"/>
      <c r="F966" s="24"/>
      <c r="G966" s="24">
        <f>PRODUCT(C966:F966)</f>
        <v>96</v>
      </c>
    </row>
    <row r="968" spans="1:7" ht="45" customHeight="1" x14ac:dyDescent="0.25">
      <c r="A968" s="17" t="s">
        <v>1211</v>
      </c>
      <c r="B968" s="17" t="s">
        <v>879</v>
      </c>
      <c r="C968" s="17" t="s">
        <v>448</v>
      </c>
      <c r="D968" s="18" t="s">
        <v>120</v>
      </c>
      <c r="E968" s="30" t="s">
        <v>449</v>
      </c>
      <c r="F968" s="30" t="s">
        <v>449</v>
      </c>
      <c r="G968" s="19">
        <f>SUM(G969:G975)</f>
        <v>1287</v>
      </c>
    </row>
    <row r="969" spans="1:7" x14ac:dyDescent="0.25">
      <c r="A969" s="23" t="s">
        <v>1212</v>
      </c>
      <c r="B969" s="23" t="s">
        <v>1213</v>
      </c>
      <c r="C969" s="24">
        <v>219</v>
      </c>
      <c r="D969" s="24"/>
      <c r="E969" s="24"/>
      <c r="F969" s="24"/>
      <c r="G969" s="24">
        <f t="shared" ref="G969:G975" si="5">PRODUCT(C969:F969)</f>
        <v>219</v>
      </c>
    </row>
    <row r="970" spans="1:7" x14ac:dyDescent="0.25">
      <c r="A970" s="23" t="s">
        <v>1214</v>
      </c>
      <c r="B970" s="23" t="s">
        <v>1213</v>
      </c>
      <c r="C970" s="24">
        <v>219</v>
      </c>
      <c r="D970" s="24"/>
      <c r="E970" s="24"/>
      <c r="F970" s="24"/>
      <c r="G970" s="24">
        <f t="shared" si="5"/>
        <v>219</v>
      </c>
    </row>
    <row r="971" spans="1:7" x14ac:dyDescent="0.25">
      <c r="A971" s="23" t="s">
        <v>1215</v>
      </c>
      <c r="B971" s="23" t="s">
        <v>1213</v>
      </c>
      <c r="C971" s="24">
        <v>219</v>
      </c>
      <c r="D971" s="24"/>
      <c r="E971" s="24"/>
      <c r="F971" s="24"/>
      <c r="G971" s="24">
        <f t="shared" si="5"/>
        <v>219</v>
      </c>
    </row>
    <row r="972" spans="1:7" x14ac:dyDescent="0.25">
      <c r="A972" s="23" t="s">
        <v>1216</v>
      </c>
      <c r="B972" s="23" t="s">
        <v>1213</v>
      </c>
      <c r="C972" s="24">
        <v>219</v>
      </c>
      <c r="D972" s="24"/>
      <c r="E972" s="24"/>
      <c r="F972" s="24"/>
      <c r="G972" s="24">
        <f t="shared" si="5"/>
        <v>219</v>
      </c>
    </row>
    <row r="973" spans="1:7" x14ac:dyDescent="0.25">
      <c r="A973" s="23" t="s">
        <v>1217</v>
      </c>
      <c r="B973" s="23" t="s">
        <v>1213</v>
      </c>
      <c r="C973" s="24">
        <v>219</v>
      </c>
      <c r="D973" s="24"/>
      <c r="E973" s="24"/>
      <c r="F973" s="24"/>
      <c r="G973" s="24">
        <f t="shared" si="5"/>
        <v>219</v>
      </c>
    </row>
    <row r="974" spans="1:7" x14ac:dyDescent="0.25">
      <c r="A974" s="23" t="s">
        <v>1218</v>
      </c>
      <c r="B974" s="23" t="s">
        <v>1213</v>
      </c>
      <c r="C974" s="24">
        <v>96</v>
      </c>
      <c r="D974" s="24"/>
      <c r="E974" s="24"/>
      <c r="F974" s="24"/>
      <c r="G974" s="24">
        <f t="shared" si="5"/>
        <v>96</v>
      </c>
    </row>
    <row r="975" spans="1:7" x14ac:dyDescent="0.25">
      <c r="A975" s="23" t="s">
        <v>1219</v>
      </c>
      <c r="B975" s="23" t="s">
        <v>1213</v>
      </c>
      <c r="C975" s="24">
        <v>96</v>
      </c>
      <c r="D975" s="24"/>
      <c r="E975" s="24"/>
      <c r="F975" s="24"/>
      <c r="G975" s="24">
        <f t="shared" si="5"/>
        <v>96</v>
      </c>
    </row>
    <row r="977" spans="1:7" ht="45" customHeight="1" x14ac:dyDescent="0.25">
      <c r="A977" s="17" t="s">
        <v>1220</v>
      </c>
      <c r="B977" s="17" t="s">
        <v>879</v>
      </c>
      <c r="C977" s="17" t="s">
        <v>450</v>
      </c>
      <c r="D977" s="18" t="s">
        <v>120</v>
      </c>
      <c r="E977" s="30" t="s">
        <v>451</v>
      </c>
      <c r="F977" s="30" t="s">
        <v>451</v>
      </c>
      <c r="G977" s="19">
        <f>SUM(G978:G988)</f>
        <v>3651</v>
      </c>
    </row>
    <row r="978" spans="1:7" x14ac:dyDescent="0.25">
      <c r="A978" s="23" t="s">
        <v>1221</v>
      </c>
      <c r="B978" s="23" t="s">
        <v>1213</v>
      </c>
      <c r="C978" s="24">
        <v>627</v>
      </c>
      <c r="D978" s="24"/>
      <c r="E978" s="24"/>
      <c r="F978" s="24"/>
      <c r="G978" s="24">
        <f t="shared" ref="G978:G988" si="6">PRODUCT(C978:F978)</f>
        <v>627</v>
      </c>
    </row>
    <row r="979" spans="1:7" x14ac:dyDescent="0.25">
      <c r="A979" s="23" t="s">
        <v>1222</v>
      </c>
      <c r="B979" s="23" t="s">
        <v>1213</v>
      </c>
      <c r="C979" s="24">
        <v>627</v>
      </c>
      <c r="D979" s="24"/>
      <c r="E979" s="24"/>
      <c r="F979" s="24"/>
      <c r="G979" s="24">
        <f t="shared" si="6"/>
        <v>627</v>
      </c>
    </row>
    <row r="980" spans="1:7" x14ac:dyDescent="0.25">
      <c r="A980" s="23" t="s">
        <v>1223</v>
      </c>
      <c r="B980" s="23" t="s">
        <v>1213</v>
      </c>
      <c r="C980" s="24">
        <v>189</v>
      </c>
      <c r="D980" s="24"/>
      <c r="E980" s="24"/>
      <c r="F980" s="24"/>
      <c r="G980" s="24">
        <f t="shared" si="6"/>
        <v>189</v>
      </c>
    </row>
    <row r="981" spans="1:7" x14ac:dyDescent="0.25">
      <c r="A981" s="23" t="s">
        <v>1224</v>
      </c>
      <c r="B981" s="23" t="s">
        <v>1213</v>
      </c>
      <c r="C981" s="24">
        <v>627</v>
      </c>
      <c r="D981" s="24"/>
      <c r="E981" s="24"/>
      <c r="F981" s="24"/>
      <c r="G981" s="24">
        <f t="shared" si="6"/>
        <v>627</v>
      </c>
    </row>
    <row r="982" spans="1:7" x14ac:dyDescent="0.25">
      <c r="A982" s="23" t="s">
        <v>1225</v>
      </c>
      <c r="B982" s="23" t="s">
        <v>1213</v>
      </c>
      <c r="C982" s="24">
        <v>627</v>
      </c>
      <c r="D982" s="24"/>
      <c r="E982" s="24"/>
      <c r="F982" s="24"/>
      <c r="G982" s="24">
        <f t="shared" si="6"/>
        <v>627</v>
      </c>
    </row>
    <row r="983" spans="1:7" x14ac:dyDescent="0.25">
      <c r="A983" s="23" t="s">
        <v>1226</v>
      </c>
      <c r="B983" s="23" t="s">
        <v>1213</v>
      </c>
      <c r="C983" s="24">
        <v>189</v>
      </c>
      <c r="D983" s="24"/>
      <c r="E983" s="24"/>
      <c r="F983" s="24"/>
      <c r="G983" s="24">
        <f t="shared" si="6"/>
        <v>189</v>
      </c>
    </row>
    <row r="984" spans="1:7" x14ac:dyDescent="0.25">
      <c r="A984" s="23" t="s">
        <v>1227</v>
      </c>
      <c r="B984" s="23" t="s">
        <v>1213</v>
      </c>
      <c r="C984" s="24">
        <v>257</v>
      </c>
      <c r="D984" s="24"/>
      <c r="E984" s="24"/>
      <c r="F984" s="24"/>
      <c r="G984" s="24">
        <f t="shared" si="6"/>
        <v>257</v>
      </c>
    </row>
    <row r="985" spans="1:7" x14ac:dyDescent="0.25">
      <c r="A985" s="23" t="s">
        <v>1228</v>
      </c>
      <c r="B985" s="23" t="s">
        <v>1213</v>
      </c>
      <c r="C985" s="24">
        <v>220</v>
      </c>
      <c r="D985" s="24"/>
      <c r="E985" s="24"/>
      <c r="F985" s="24"/>
      <c r="G985" s="24">
        <f t="shared" si="6"/>
        <v>220</v>
      </c>
    </row>
    <row r="986" spans="1:7" x14ac:dyDescent="0.25">
      <c r="A986" s="23" t="s">
        <v>1229</v>
      </c>
      <c r="B986" s="23" t="s">
        <v>1213</v>
      </c>
      <c r="C986" s="24">
        <v>96</v>
      </c>
      <c r="D986" s="24"/>
      <c r="E986" s="24"/>
      <c r="F986" s="24"/>
      <c r="G986" s="24">
        <f t="shared" si="6"/>
        <v>96</v>
      </c>
    </row>
    <row r="987" spans="1:7" x14ac:dyDescent="0.25">
      <c r="A987" s="23" t="s">
        <v>1230</v>
      </c>
      <c r="B987" s="23" t="s">
        <v>1213</v>
      </c>
      <c r="C987" s="24">
        <v>96</v>
      </c>
      <c r="D987" s="24"/>
      <c r="E987" s="24"/>
      <c r="F987" s="24"/>
      <c r="G987" s="24">
        <f t="shared" si="6"/>
        <v>96</v>
      </c>
    </row>
    <row r="988" spans="1:7" x14ac:dyDescent="0.25">
      <c r="A988" s="23" t="s">
        <v>1231</v>
      </c>
      <c r="B988" s="23" t="s">
        <v>1213</v>
      </c>
      <c r="C988" s="24">
        <v>96</v>
      </c>
      <c r="D988" s="24"/>
      <c r="E988" s="24"/>
      <c r="F988" s="24"/>
      <c r="G988" s="24">
        <f t="shared" si="6"/>
        <v>96</v>
      </c>
    </row>
    <row r="990" spans="1:7" ht="45" customHeight="1" x14ac:dyDescent="0.25">
      <c r="A990" s="17" t="s">
        <v>1232</v>
      </c>
      <c r="B990" s="17" t="s">
        <v>879</v>
      </c>
      <c r="C990" s="17" t="s">
        <v>452</v>
      </c>
      <c r="D990" s="18" t="s">
        <v>120</v>
      </c>
      <c r="E990" s="30" t="s">
        <v>453</v>
      </c>
      <c r="F990" s="30" t="s">
        <v>453</v>
      </c>
      <c r="G990" s="19">
        <f>SUM(G991:G998)</f>
        <v>1749</v>
      </c>
    </row>
    <row r="991" spans="1:7" x14ac:dyDescent="0.25">
      <c r="A991" s="23" t="s">
        <v>1233</v>
      </c>
      <c r="B991" s="23" t="s">
        <v>1213</v>
      </c>
      <c r="C991" s="24">
        <v>361</v>
      </c>
      <c r="D991" s="24"/>
      <c r="E991" s="24"/>
      <c r="F991" s="24"/>
      <c r="G991" s="24">
        <f t="shared" ref="G991:G998" si="7">PRODUCT(C991:F991)</f>
        <v>361</v>
      </c>
    </row>
    <row r="992" spans="1:7" x14ac:dyDescent="0.25">
      <c r="A992" s="23" t="s">
        <v>1234</v>
      </c>
      <c r="B992" s="23" t="s">
        <v>1213</v>
      </c>
      <c r="C992" s="24">
        <v>223</v>
      </c>
      <c r="D992" s="24"/>
      <c r="E992" s="24"/>
      <c r="F992" s="24"/>
      <c r="G992" s="24">
        <f t="shared" si="7"/>
        <v>223</v>
      </c>
    </row>
    <row r="993" spans="1:7" x14ac:dyDescent="0.25">
      <c r="A993" s="23" t="s">
        <v>1235</v>
      </c>
      <c r="B993" s="23" t="s">
        <v>1213</v>
      </c>
      <c r="C993" s="24">
        <v>321</v>
      </c>
      <c r="D993" s="24"/>
      <c r="E993" s="24"/>
      <c r="F993" s="24"/>
      <c r="G993" s="24">
        <f t="shared" si="7"/>
        <v>321</v>
      </c>
    </row>
    <row r="994" spans="1:7" x14ac:dyDescent="0.25">
      <c r="A994" s="23" t="s">
        <v>1236</v>
      </c>
      <c r="B994" s="23" t="s">
        <v>1213</v>
      </c>
      <c r="C994" s="24">
        <v>324</v>
      </c>
      <c r="D994" s="24"/>
      <c r="E994" s="24"/>
      <c r="F994" s="24"/>
      <c r="G994" s="24">
        <f t="shared" si="7"/>
        <v>324</v>
      </c>
    </row>
    <row r="995" spans="1:7" x14ac:dyDescent="0.25">
      <c r="A995" s="23" t="s">
        <v>1237</v>
      </c>
      <c r="B995" s="23" t="s">
        <v>1213</v>
      </c>
      <c r="C995" s="24">
        <v>223</v>
      </c>
      <c r="D995" s="24"/>
      <c r="E995" s="24"/>
      <c r="F995" s="24"/>
      <c r="G995" s="24">
        <f t="shared" si="7"/>
        <v>223</v>
      </c>
    </row>
    <row r="996" spans="1:7" x14ac:dyDescent="0.25">
      <c r="A996" s="23" t="s">
        <v>1238</v>
      </c>
      <c r="B996" s="23" t="s">
        <v>1213</v>
      </c>
      <c r="C996" s="24">
        <v>223</v>
      </c>
      <c r="D996" s="24"/>
      <c r="E996" s="24"/>
      <c r="F996" s="24"/>
      <c r="G996" s="24">
        <f t="shared" si="7"/>
        <v>223</v>
      </c>
    </row>
    <row r="997" spans="1:7" x14ac:dyDescent="0.25">
      <c r="A997" s="23" t="s">
        <v>1239</v>
      </c>
      <c r="B997" s="23" t="s">
        <v>1213</v>
      </c>
      <c r="C997" s="24">
        <v>37</v>
      </c>
      <c r="D997" s="24"/>
      <c r="E997" s="24"/>
      <c r="F997" s="24"/>
      <c r="G997" s="24">
        <f t="shared" si="7"/>
        <v>37</v>
      </c>
    </row>
    <row r="998" spans="1:7" x14ac:dyDescent="0.25">
      <c r="A998" s="23" t="s">
        <v>1240</v>
      </c>
      <c r="B998" s="23" t="s">
        <v>1213</v>
      </c>
      <c r="C998" s="24">
        <v>37</v>
      </c>
      <c r="D998" s="24"/>
      <c r="E998" s="24"/>
      <c r="F998" s="24"/>
      <c r="G998" s="24">
        <f t="shared" si="7"/>
        <v>37</v>
      </c>
    </row>
    <row r="1000" spans="1:7" x14ac:dyDescent="0.25">
      <c r="B1000" t="s">
        <v>877</v>
      </c>
      <c r="C1000" s="15" t="s">
        <v>8</v>
      </c>
      <c r="D1000" s="16" t="s">
        <v>9</v>
      </c>
      <c r="E1000" s="15" t="s">
        <v>10</v>
      </c>
    </row>
    <row r="1001" spans="1:7" x14ac:dyDescent="0.25">
      <c r="B1001" t="s">
        <v>877</v>
      </c>
      <c r="C1001" s="15" t="s">
        <v>11</v>
      </c>
      <c r="D1001" s="16" t="s">
        <v>12</v>
      </c>
      <c r="E1001" s="15" t="s">
        <v>13</v>
      </c>
    </row>
    <row r="1002" spans="1:7" x14ac:dyDescent="0.25">
      <c r="B1002" t="s">
        <v>877</v>
      </c>
      <c r="C1002" s="15" t="s">
        <v>14</v>
      </c>
      <c r="D1002" s="16" t="s">
        <v>365</v>
      </c>
      <c r="E1002" s="15" t="s">
        <v>366</v>
      </c>
    </row>
    <row r="1003" spans="1:7" x14ac:dyDescent="0.25">
      <c r="B1003" t="s">
        <v>877</v>
      </c>
      <c r="C1003" s="15" t="s">
        <v>51</v>
      </c>
      <c r="D1003" s="16" t="s">
        <v>15</v>
      </c>
      <c r="E1003" s="15" t="s">
        <v>367</v>
      </c>
    </row>
    <row r="1004" spans="1:7" x14ac:dyDescent="0.25">
      <c r="B1004" t="s">
        <v>877</v>
      </c>
      <c r="C1004" s="15" t="s">
        <v>315</v>
      </c>
      <c r="D1004" s="16" t="s">
        <v>49</v>
      </c>
      <c r="E1004" s="15" t="s">
        <v>454</v>
      </c>
    </row>
    <row r="1006" spans="1:7" ht="45" customHeight="1" x14ac:dyDescent="0.25">
      <c r="A1006" s="17" t="s">
        <v>1241</v>
      </c>
      <c r="B1006" s="17" t="s">
        <v>879</v>
      </c>
      <c r="C1006" s="17" t="s">
        <v>456</v>
      </c>
      <c r="D1006" s="18" t="s">
        <v>22</v>
      </c>
      <c r="E1006" s="30" t="s">
        <v>457</v>
      </c>
      <c r="F1006" s="30" t="s">
        <v>457</v>
      </c>
      <c r="G1006" s="19">
        <f>SUM(G1007:G1011)</f>
        <v>111.3</v>
      </c>
    </row>
    <row r="1007" spans="1:7" x14ac:dyDescent="0.25">
      <c r="A1007" s="20" t="s">
        <v>972</v>
      </c>
      <c r="B1007" s="20" t="s">
        <v>880</v>
      </c>
      <c r="C1007" s="21" t="s">
        <v>881</v>
      </c>
      <c r="D1007" s="21" t="s">
        <v>882</v>
      </c>
      <c r="E1007" s="21" t="s">
        <v>900</v>
      </c>
      <c r="F1007" s="21" t="s">
        <v>884</v>
      </c>
      <c r="G1007" s="22"/>
    </row>
    <row r="1008" spans="1:7" x14ac:dyDescent="0.25">
      <c r="A1008" s="23" t="s">
        <v>1242</v>
      </c>
      <c r="B1008" s="23"/>
      <c r="C1008" s="24"/>
      <c r="D1008" s="24"/>
      <c r="E1008" s="24">
        <v>115</v>
      </c>
      <c r="F1008" s="24">
        <v>0.15</v>
      </c>
      <c r="G1008" s="24">
        <f>PRODUCT(C1008:F1008)</f>
        <v>17.25</v>
      </c>
    </row>
    <row r="1009" spans="1:7" x14ac:dyDescent="0.25">
      <c r="A1009" s="23"/>
      <c r="B1009" s="23"/>
      <c r="C1009" s="24"/>
      <c r="D1009" s="24"/>
      <c r="E1009" s="24">
        <v>126</v>
      </c>
      <c r="F1009" s="24">
        <v>0.15</v>
      </c>
      <c r="G1009" s="24">
        <f>PRODUCT(C1009:F1009)</f>
        <v>18.899999999999999</v>
      </c>
    </row>
    <row r="1010" spans="1:7" x14ac:dyDescent="0.25">
      <c r="A1010" s="23"/>
      <c r="B1010" s="23"/>
      <c r="C1010" s="24"/>
      <c r="D1010" s="24"/>
      <c r="E1010" s="24">
        <v>396</v>
      </c>
      <c r="F1010" s="24">
        <v>0.15</v>
      </c>
      <c r="G1010" s="24">
        <f>PRODUCT(C1010:F1010)</f>
        <v>59.4</v>
      </c>
    </row>
    <row r="1011" spans="1:7" x14ac:dyDescent="0.25">
      <c r="A1011" s="23" t="s">
        <v>1243</v>
      </c>
      <c r="B1011" s="23"/>
      <c r="C1011" s="24"/>
      <c r="D1011" s="24"/>
      <c r="E1011" s="24">
        <v>105</v>
      </c>
      <c r="F1011" s="24">
        <v>0.15</v>
      </c>
      <c r="G1011" s="24">
        <f>PRODUCT(C1011:F1011)</f>
        <v>15.75</v>
      </c>
    </row>
    <row r="1013" spans="1:7" ht="45" customHeight="1" x14ac:dyDescent="0.25">
      <c r="A1013" s="17" t="s">
        <v>1244</v>
      </c>
      <c r="B1013" s="17" t="s">
        <v>879</v>
      </c>
      <c r="C1013" s="17" t="s">
        <v>458</v>
      </c>
      <c r="D1013" s="18" t="s">
        <v>29</v>
      </c>
      <c r="E1013" s="30" t="s">
        <v>1245</v>
      </c>
      <c r="F1013" s="30" t="s">
        <v>1245</v>
      </c>
      <c r="G1013" s="19">
        <f>SUM(G1014:G1017)</f>
        <v>637</v>
      </c>
    </row>
    <row r="1014" spans="1:7" x14ac:dyDescent="0.25">
      <c r="A1014" s="20" t="s">
        <v>972</v>
      </c>
      <c r="B1014" s="20" t="s">
        <v>880</v>
      </c>
      <c r="C1014" s="21" t="s">
        <v>881</v>
      </c>
      <c r="D1014" s="21" t="s">
        <v>882</v>
      </c>
      <c r="E1014" s="21" t="s">
        <v>900</v>
      </c>
      <c r="F1014" s="21" t="s">
        <v>884</v>
      </c>
      <c r="G1014" s="22"/>
    </row>
    <row r="1015" spans="1:7" x14ac:dyDescent="0.25">
      <c r="A1015" s="23" t="s">
        <v>1242</v>
      </c>
      <c r="B1015" s="23"/>
      <c r="C1015" s="24"/>
      <c r="D1015" s="24"/>
      <c r="E1015" s="24">
        <v>115</v>
      </c>
      <c r="F1015" s="24"/>
      <c r="G1015" s="24">
        <f>PRODUCT(C1015:F1015)</f>
        <v>115</v>
      </c>
    </row>
    <row r="1016" spans="1:7" x14ac:dyDescent="0.25">
      <c r="A1016" s="23"/>
      <c r="B1016" s="23"/>
      <c r="C1016" s="24"/>
      <c r="D1016" s="24"/>
      <c r="E1016" s="24">
        <v>126</v>
      </c>
      <c r="F1016" s="24"/>
      <c r="G1016" s="24">
        <f>PRODUCT(C1016:F1016)</f>
        <v>126</v>
      </c>
    </row>
    <row r="1017" spans="1:7" x14ac:dyDescent="0.25">
      <c r="A1017" s="23"/>
      <c r="B1017" s="23"/>
      <c r="C1017" s="24"/>
      <c r="D1017" s="24"/>
      <c r="E1017" s="24">
        <v>396</v>
      </c>
      <c r="F1017" s="24"/>
      <c r="G1017" s="24">
        <f>PRODUCT(C1017:F1017)</f>
        <v>396</v>
      </c>
    </row>
    <row r="1019" spans="1:7" ht="45" customHeight="1" x14ac:dyDescent="0.25">
      <c r="A1019" s="17" t="s">
        <v>1246</v>
      </c>
      <c r="B1019" s="17" t="s">
        <v>879</v>
      </c>
      <c r="C1019" s="17" t="s">
        <v>460</v>
      </c>
      <c r="D1019" s="18" t="s">
        <v>29</v>
      </c>
      <c r="E1019" s="30" t="s">
        <v>1247</v>
      </c>
      <c r="F1019" s="30" t="s">
        <v>1247</v>
      </c>
      <c r="G1019" s="19">
        <f>SUM(G1020:G1021)</f>
        <v>105</v>
      </c>
    </row>
    <row r="1020" spans="1:7" x14ac:dyDescent="0.25">
      <c r="A1020" s="20" t="s">
        <v>972</v>
      </c>
      <c r="B1020" s="20" t="s">
        <v>880</v>
      </c>
      <c r="C1020" s="21" t="s">
        <v>881</v>
      </c>
      <c r="D1020" s="21" t="s">
        <v>882</v>
      </c>
      <c r="E1020" s="21" t="s">
        <v>900</v>
      </c>
      <c r="F1020" s="21" t="s">
        <v>884</v>
      </c>
      <c r="G1020" s="22"/>
    </row>
    <row r="1021" spans="1:7" x14ac:dyDescent="0.25">
      <c r="A1021" s="23" t="s">
        <v>1243</v>
      </c>
      <c r="B1021" s="23"/>
      <c r="C1021" s="24"/>
      <c r="D1021" s="24"/>
      <c r="E1021" s="24">
        <v>105</v>
      </c>
      <c r="F1021" s="24"/>
      <c r="G1021" s="24">
        <f>PRODUCT(C1021:F1021)</f>
        <v>105</v>
      </c>
    </row>
    <row r="1023" spans="1:7" x14ac:dyDescent="0.25">
      <c r="B1023" t="s">
        <v>877</v>
      </c>
      <c r="C1023" s="15" t="s">
        <v>8</v>
      </c>
      <c r="D1023" s="16" t="s">
        <v>9</v>
      </c>
      <c r="E1023" s="15" t="s">
        <v>10</v>
      </c>
    </row>
    <row r="1024" spans="1:7" x14ac:dyDescent="0.25">
      <c r="B1024" t="s">
        <v>877</v>
      </c>
      <c r="C1024" s="15" t="s">
        <v>11</v>
      </c>
      <c r="D1024" s="16" t="s">
        <v>12</v>
      </c>
      <c r="E1024" s="15" t="s">
        <v>13</v>
      </c>
    </row>
    <row r="1025" spans="1:7" x14ac:dyDescent="0.25">
      <c r="B1025" t="s">
        <v>877</v>
      </c>
      <c r="C1025" s="15" t="s">
        <v>14</v>
      </c>
      <c r="D1025" s="16" t="s">
        <v>365</v>
      </c>
      <c r="E1025" s="15" t="s">
        <v>366</v>
      </c>
    </row>
    <row r="1026" spans="1:7" x14ac:dyDescent="0.25">
      <c r="B1026" t="s">
        <v>877</v>
      </c>
      <c r="C1026" s="15" t="s">
        <v>51</v>
      </c>
      <c r="D1026" s="16" t="s">
        <v>36</v>
      </c>
      <c r="E1026" s="15" t="s">
        <v>462</v>
      </c>
    </row>
    <row r="1028" spans="1:7" ht="45" customHeight="1" x14ac:dyDescent="0.25">
      <c r="A1028" s="17" t="s">
        <v>1248</v>
      </c>
      <c r="B1028" s="17" t="s">
        <v>879</v>
      </c>
      <c r="C1028" s="17" t="s">
        <v>464</v>
      </c>
      <c r="D1028" s="18" t="s">
        <v>120</v>
      </c>
      <c r="E1028" s="30" t="s">
        <v>1249</v>
      </c>
      <c r="F1028" s="30" t="s">
        <v>1249</v>
      </c>
      <c r="G1028" s="19">
        <f>SUM(G1029:G1029)</f>
        <v>1</v>
      </c>
    </row>
    <row r="1029" spans="1:7" x14ac:dyDescent="0.25">
      <c r="A1029" s="23"/>
      <c r="B1029" s="23"/>
      <c r="C1029" s="24">
        <v>1</v>
      </c>
      <c r="D1029" s="24"/>
      <c r="E1029" s="24"/>
      <c r="F1029" s="24"/>
      <c r="G1029" s="24">
        <f>PRODUCT(C1029:F1029)</f>
        <v>1</v>
      </c>
    </row>
    <row r="1031" spans="1:7" ht="45" customHeight="1" x14ac:dyDescent="0.25">
      <c r="A1031" s="17" t="s">
        <v>1250</v>
      </c>
      <c r="B1031" s="17" t="s">
        <v>879</v>
      </c>
      <c r="C1031" s="17" t="s">
        <v>466</v>
      </c>
      <c r="D1031" s="18" t="s">
        <v>120</v>
      </c>
      <c r="E1031" s="30" t="s">
        <v>467</v>
      </c>
      <c r="F1031" s="30" t="s">
        <v>467</v>
      </c>
      <c r="G1031" s="19">
        <f>SUM(G1032:G1032)</f>
        <v>13</v>
      </c>
    </row>
    <row r="1032" spans="1:7" x14ac:dyDescent="0.25">
      <c r="A1032" s="23"/>
      <c r="B1032" s="23"/>
      <c r="C1032" s="24">
        <v>13</v>
      </c>
      <c r="D1032" s="24"/>
      <c r="E1032" s="24"/>
      <c r="F1032" s="24"/>
      <c r="G1032" s="24">
        <f>PRODUCT(C1032:F1032)</f>
        <v>13</v>
      </c>
    </row>
    <row r="1034" spans="1:7" ht="45" customHeight="1" x14ac:dyDescent="0.25">
      <c r="A1034" s="17" t="s">
        <v>1251</v>
      </c>
      <c r="B1034" s="17" t="s">
        <v>879</v>
      </c>
      <c r="C1034" s="17" t="s">
        <v>468</v>
      </c>
      <c r="D1034" s="18" t="s">
        <v>120</v>
      </c>
      <c r="E1034" s="30" t="s">
        <v>469</v>
      </c>
      <c r="F1034" s="30" t="s">
        <v>469</v>
      </c>
      <c r="G1034" s="19">
        <f>SUM(G1035:G1035)</f>
        <v>61</v>
      </c>
    </row>
    <row r="1035" spans="1:7" x14ac:dyDescent="0.25">
      <c r="A1035" s="23" t="s">
        <v>13</v>
      </c>
      <c r="B1035" s="23"/>
      <c r="C1035" s="24">
        <v>61</v>
      </c>
      <c r="D1035" s="24"/>
      <c r="E1035" s="24"/>
      <c r="F1035" s="24"/>
      <c r="G1035" s="24">
        <f>PRODUCT(C1035:F1035)</f>
        <v>61</v>
      </c>
    </row>
    <row r="1037" spans="1:7" ht="45" customHeight="1" x14ac:dyDescent="0.25">
      <c r="A1037" s="17" t="s">
        <v>1252</v>
      </c>
      <c r="B1037" s="17" t="s">
        <v>879</v>
      </c>
      <c r="C1037" s="17" t="s">
        <v>470</v>
      </c>
      <c r="D1037" s="18" t="s">
        <v>19</v>
      </c>
      <c r="E1037" s="30" t="s">
        <v>471</v>
      </c>
      <c r="F1037" s="30" t="s">
        <v>471</v>
      </c>
      <c r="G1037" s="19">
        <f>SUM(G1038:G1046)</f>
        <v>5683</v>
      </c>
    </row>
    <row r="1038" spans="1:7" x14ac:dyDescent="0.25">
      <c r="A1038" s="23" t="s">
        <v>1253</v>
      </c>
      <c r="B1038" s="23"/>
      <c r="C1038" s="24">
        <v>698</v>
      </c>
      <c r="D1038" s="24"/>
      <c r="E1038" s="24"/>
      <c r="F1038" s="24"/>
      <c r="G1038" s="24">
        <f t="shared" ref="G1038:G1046" si="8">PRODUCT(C1038:F1038)</f>
        <v>698</v>
      </c>
    </row>
    <row r="1039" spans="1:7" x14ac:dyDescent="0.25">
      <c r="A1039" s="23" t="s">
        <v>1254</v>
      </c>
      <c r="B1039" s="23"/>
      <c r="C1039" s="24">
        <v>675</v>
      </c>
      <c r="D1039" s="24"/>
      <c r="E1039" s="24"/>
      <c r="F1039" s="24"/>
      <c r="G1039" s="24">
        <f t="shared" si="8"/>
        <v>675</v>
      </c>
    </row>
    <row r="1040" spans="1:7" x14ac:dyDescent="0.25">
      <c r="A1040" s="23" t="s">
        <v>1255</v>
      </c>
      <c r="B1040" s="23"/>
      <c r="C1040" s="24">
        <v>1600</v>
      </c>
      <c r="D1040" s="24"/>
      <c r="E1040" s="24"/>
      <c r="F1040" s="24"/>
      <c r="G1040" s="24">
        <f t="shared" si="8"/>
        <v>1600</v>
      </c>
    </row>
    <row r="1041" spans="1:7" x14ac:dyDescent="0.25">
      <c r="A1041" s="23" t="s">
        <v>1256</v>
      </c>
      <c r="B1041" s="23"/>
      <c r="C1041" s="24">
        <v>1275</v>
      </c>
      <c r="D1041" s="24"/>
      <c r="E1041" s="24"/>
      <c r="F1041" s="24"/>
      <c r="G1041" s="24">
        <f t="shared" si="8"/>
        <v>1275</v>
      </c>
    </row>
    <row r="1042" spans="1:7" x14ac:dyDescent="0.25">
      <c r="A1042" s="23" t="s">
        <v>1257</v>
      </c>
      <c r="B1042" s="23"/>
      <c r="C1042" s="24">
        <v>300</v>
      </c>
      <c r="D1042" s="24"/>
      <c r="E1042" s="24"/>
      <c r="F1042" s="24"/>
      <c r="G1042" s="24">
        <f t="shared" si="8"/>
        <v>300</v>
      </c>
    </row>
    <row r="1043" spans="1:7" x14ac:dyDescent="0.25">
      <c r="A1043" s="23" t="s">
        <v>1258</v>
      </c>
      <c r="B1043" s="23"/>
      <c r="C1043" s="24">
        <v>332.5</v>
      </c>
      <c r="D1043" s="24"/>
      <c r="E1043" s="24"/>
      <c r="F1043" s="24"/>
      <c r="G1043" s="24">
        <f t="shared" si="8"/>
        <v>332.5</v>
      </c>
    </row>
    <row r="1044" spans="1:7" x14ac:dyDescent="0.25">
      <c r="A1044" s="23" t="s">
        <v>1259</v>
      </c>
      <c r="B1044" s="23"/>
      <c r="C1044" s="24">
        <v>427.5</v>
      </c>
      <c r="D1044" s="24"/>
      <c r="E1044" s="24"/>
      <c r="F1044" s="24"/>
      <c r="G1044" s="24">
        <f t="shared" si="8"/>
        <v>427.5</v>
      </c>
    </row>
    <row r="1045" spans="1:7" x14ac:dyDescent="0.25">
      <c r="A1045" s="23" t="s">
        <v>1260</v>
      </c>
      <c r="B1045" s="23"/>
      <c r="C1045" s="24">
        <v>375</v>
      </c>
      <c r="D1045" s="24"/>
      <c r="E1045" s="24"/>
      <c r="F1045" s="24"/>
      <c r="G1045" s="24">
        <f t="shared" si="8"/>
        <v>375</v>
      </c>
    </row>
    <row r="1046" spans="1:7" x14ac:dyDescent="0.25">
      <c r="A1046" s="23"/>
      <c r="B1046" s="23"/>
      <c r="C1046" s="24">
        <v>0</v>
      </c>
      <c r="D1046" s="24"/>
      <c r="E1046" s="24"/>
      <c r="F1046" s="24"/>
      <c r="G1046" s="24">
        <f t="shared" si="8"/>
        <v>0</v>
      </c>
    </row>
    <row r="1048" spans="1:7" ht="45" customHeight="1" x14ac:dyDescent="0.25">
      <c r="A1048" s="17" t="s">
        <v>1261</v>
      </c>
      <c r="B1048" s="17" t="s">
        <v>879</v>
      </c>
      <c r="C1048" s="17" t="s">
        <v>472</v>
      </c>
      <c r="D1048" s="18" t="s">
        <v>120</v>
      </c>
      <c r="E1048" s="30" t="s">
        <v>473</v>
      </c>
      <c r="F1048" s="30" t="s">
        <v>473</v>
      </c>
      <c r="G1048" s="19">
        <f>SUM(G1049:G1049)</f>
        <v>13</v>
      </c>
    </row>
    <row r="1049" spans="1:7" x14ac:dyDescent="0.25">
      <c r="A1049" s="23"/>
      <c r="B1049" s="23"/>
      <c r="C1049" s="24">
        <v>13</v>
      </c>
      <c r="D1049" s="24"/>
      <c r="E1049" s="24"/>
      <c r="F1049" s="24"/>
      <c r="G1049" s="24">
        <f>PRODUCT(C1049:F1049)</f>
        <v>13</v>
      </c>
    </row>
    <row r="1051" spans="1:7" ht="45" customHeight="1" x14ac:dyDescent="0.25">
      <c r="A1051" s="17" t="s">
        <v>1262</v>
      </c>
      <c r="B1051" s="17" t="s">
        <v>879</v>
      </c>
      <c r="C1051" s="17" t="s">
        <v>474</v>
      </c>
      <c r="D1051" s="18" t="s">
        <v>19</v>
      </c>
      <c r="E1051" s="30" t="s">
        <v>475</v>
      </c>
      <c r="F1051" s="30" t="s">
        <v>475</v>
      </c>
      <c r="G1051" s="19">
        <f>SUM(G1052:G1053)</f>
        <v>25</v>
      </c>
    </row>
    <row r="1052" spans="1:7" x14ac:dyDescent="0.25">
      <c r="A1052" s="23" t="s">
        <v>1263</v>
      </c>
      <c r="B1052" s="23"/>
      <c r="C1052" s="24">
        <v>19</v>
      </c>
      <c r="D1052" s="24"/>
      <c r="E1052" s="24"/>
      <c r="F1052" s="24"/>
      <c r="G1052" s="24">
        <f>PRODUCT(C1052:F1052)</f>
        <v>19</v>
      </c>
    </row>
    <row r="1053" spans="1:7" x14ac:dyDescent="0.25">
      <c r="A1053" s="23" t="s">
        <v>1264</v>
      </c>
      <c r="B1053" s="23"/>
      <c r="C1053" s="24">
        <v>6</v>
      </c>
      <c r="D1053" s="24"/>
      <c r="E1053" s="24"/>
      <c r="F1053" s="24"/>
      <c r="G1053" s="24">
        <f>PRODUCT(C1053:F1053)</f>
        <v>6</v>
      </c>
    </row>
    <row r="1055" spans="1:7" ht="45" customHeight="1" x14ac:dyDescent="0.25">
      <c r="A1055" s="17" t="s">
        <v>1265</v>
      </c>
      <c r="B1055" s="17" t="s">
        <v>879</v>
      </c>
      <c r="C1055" s="17" t="s">
        <v>476</v>
      </c>
      <c r="D1055" s="18" t="s">
        <v>19</v>
      </c>
      <c r="E1055" s="30" t="s">
        <v>477</v>
      </c>
      <c r="F1055" s="30" t="s">
        <v>477</v>
      </c>
      <c r="G1055" s="19">
        <f>SUM(G1056:G1056)</f>
        <v>43</v>
      </c>
    </row>
    <row r="1056" spans="1:7" x14ac:dyDescent="0.25">
      <c r="A1056" s="23" t="s">
        <v>1266</v>
      </c>
      <c r="B1056" s="23"/>
      <c r="C1056" s="24">
        <v>43</v>
      </c>
      <c r="D1056" s="24"/>
      <c r="E1056" s="24"/>
      <c r="F1056" s="24"/>
      <c r="G1056" s="24">
        <f>PRODUCT(C1056:F1056)</f>
        <v>43</v>
      </c>
    </row>
    <row r="1058" spans="1:7" ht="45" customHeight="1" x14ac:dyDescent="0.25">
      <c r="A1058" s="17" t="s">
        <v>1267</v>
      </c>
      <c r="B1058" s="17" t="s">
        <v>879</v>
      </c>
      <c r="C1058" s="17" t="s">
        <v>478</v>
      </c>
      <c r="D1058" s="18" t="s">
        <v>19</v>
      </c>
      <c r="E1058" s="30" t="s">
        <v>479</v>
      </c>
      <c r="F1058" s="30" t="s">
        <v>479</v>
      </c>
      <c r="G1058" s="19">
        <f>SUM(G1059:G1061)</f>
        <v>63.5</v>
      </c>
    </row>
    <row r="1059" spans="1:7" x14ac:dyDescent="0.25">
      <c r="A1059" s="23" t="s">
        <v>1254</v>
      </c>
      <c r="B1059" s="23"/>
      <c r="C1059" s="24">
        <v>5.5</v>
      </c>
      <c r="D1059" s="24"/>
      <c r="E1059" s="24"/>
      <c r="F1059" s="24"/>
      <c r="G1059" s="24">
        <f>PRODUCT(C1059:F1059)</f>
        <v>5.5</v>
      </c>
    </row>
    <row r="1060" spans="1:7" x14ac:dyDescent="0.25">
      <c r="A1060" s="23" t="s">
        <v>1268</v>
      </c>
      <c r="B1060" s="23"/>
      <c r="C1060" s="24">
        <v>7</v>
      </c>
      <c r="D1060" s="24"/>
      <c r="E1060" s="24"/>
      <c r="F1060" s="24"/>
      <c r="G1060" s="24">
        <f>PRODUCT(C1060:F1060)</f>
        <v>7</v>
      </c>
    </row>
    <row r="1061" spans="1:7" x14ac:dyDescent="0.25">
      <c r="A1061" s="23" t="s">
        <v>1260</v>
      </c>
      <c r="B1061" s="23"/>
      <c r="C1061" s="24">
        <v>51</v>
      </c>
      <c r="D1061" s="24"/>
      <c r="E1061" s="24"/>
      <c r="F1061" s="24"/>
      <c r="G1061" s="24">
        <f>PRODUCT(C1061:F1061)</f>
        <v>51</v>
      </c>
    </row>
    <row r="1063" spans="1:7" ht="45" customHeight="1" x14ac:dyDescent="0.25">
      <c r="A1063" s="17" t="s">
        <v>1269</v>
      </c>
      <c r="B1063" s="17" t="s">
        <v>879</v>
      </c>
      <c r="C1063" s="17" t="s">
        <v>480</v>
      </c>
      <c r="D1063" s="18" t="s">
        <v>19</v>
      </c>
      <c r="E1063" s="30" t="s">
        <v>481</v>
      </c>
      <c r="F1063" s="30" t="s">
        <v>481</v>
      </c>
      <c r="G1063" s="19">
        <f>SUM(G1064:G1064)</f>
        <v>27</v>
      </c>
    </row>
    <row r="1064" spans="1:7" x14ac:dyDescent="0.25">
      <c r="A1064" s="23" t="s">
        <v>1254</v>
      </c>
      <c r="B1064" s="23"/>
      <c r="C1064" s="24">
        <v>27</v>
      </c>
      <c r="D1064" s="24"/>
      <c r="E1064" s="24"/>
      <c r="F1064" s="24"/>
      <c r="G1064" s="24">
        <f>PRODUCT(C1064:F1064)</f>
        <v>27</v>
      </c>
    </row>
    <row r="1066" spans="1:7" ht="45" customHeight="1" x14ac:dyDescent="0.25">
      <c r="A1066" s="17" t="s">
        <v>1270</v>
      </c>
      <c r="B1066" s="17" t="s">
        <v>879</v>
      </c>
      <c r="C1066" s="17" t="s">
        <v>482</v>
      </c>
      <c r="D1066" s="18" t="s">
        <v>19</v>
      </c>
      <c r="E1066" s="30" t="s">
        <v>483</v>
      </c>
      <c r="F1066" s="30" t="s">
        <v>483</v>
      </c>
      <c r="G1066" s="19">
        <f>SUM(G1067:G1070)</f>
        <v>99</v>
      </c>
    </row>
    <row r="1067" spans="1:7" x14ac:dyDescent="0.25">
      <c r="A1067" s="23" t="s">
        <v>1253</v>
      </c>
      <c r="B1067" s="23"/>
      <c r="C1067" s="24">
        <v>38</v>
      </c>
      <c r="D1067" s="24"/>
      <c r="E1067" s="24"/>
      <c r="F1067" s="24"/>
      <c r="G1067" s="24">
        <f>PRODUCT(C1067:F1067)</f>
        <v>38</v>
      </c>
    </row>
    <row r="1068" spans="1:7" x14ac:dyDescent="0.25">
      <c r="A1068" s="23" t="s">
        <v>1255</v>
      </c>
      <c r="B1068" s="23"/>
      <c r="C1068" s="24">
        <v>35</v>
      </c>
      <c r="D1068" s="24"/>
      <c r="E1068" s="24"/>
      <c r="F1068" s="24"/>
      <c r="G1068" s="24">
        <f>PRODUCT(C1068:F1068)</f>
        <v>35</v>
      </c>
    </row>
    <row r="1069" spans="1:7" x14ac:dyDescent="0.25">
      <c r="A1069" s="23" t="s">
        <v>1271</v>
      </c>
      <c r="B1069" s="23"/>
      <c r="C1069" s="24">
        <v>10</v>
      </c>
      <c r="D1069" s="24"/>
      <c r="E1069" s="24"/>
      <c r="F1069" s="24"/>
      <c r="G1069" s="24">
        <f>PRODUCT(C1069:F1069)</f>
        <v>10</v>
      </c>
    </row>
    <row r="1070" spans="1:7" x14ac:dyDescent="0.25">
      <c r="A1070" s="23" t="s">
        <v>1272</v>
      </c>
      <c r="B1070" s="23"/>
      <c r="C1070" s="24">
        <v>16</v>
      </c>
      <c r="D1070" s="24"/>
      <c r="E1070" s="24"/>
      <c r="F1070" s="24"/>
      <c r="G1070" s="24">
        <f>PRODUCT(C1070:F1070)</f>
        <v>16</v>
      </c>
    </row>
    <row r="1072" spans="1:7" ht="45" customHeight="1" x14ac:dyDescent="0.25">
      <c r="A1072" s="17" t="s">
        <v>1273</v>
      </c>
      <c r="B1072" s="17" t="s">
        <v>879</v>
      </c>
      <c r="C1072" s="17" t="s">
        <v>484</v>
      </c>
      <c r="D1072" s="18" t="s">
        <v>485</v>
      </c>
      <c r="E1072" s="30" t="s">
        <v>486</v>
      </c>
      <c r="F1072" s="30" t="s">
        <v>486</v>
      </c>
      <c r="G1072" s="19">
        <f>SUM(G1073:G1073)</f>
        <v>1</v>
      </c>
    </row>
    <row r="1073" spans="1:7" x14ac:dyDescent="0.25">
      <c r="A1073" s="23"/>
      <c r="B1073" s="23"/>
      <c r="C1073" s="24">
        <v>1</v>
      </c>
      <c r="D1073" s="24"/>
      <c r="E1073" s="24"/>
      <c r="F1073" s="24"/>
      <c r="G1073" s="24">
        <f>PRODUCT(C1073:F1073)</f>
        <v>1</v>
      </c>
    </row>
    <row r="1075" spans="1:7" ht="45" customHeight="1" x14ac:dyDescent="0.25">
      <c r="A1075" s="17" t="s">
        <v>1274</v>
      </c>
      <c r="B1075" s="17" t="s">
        <v>879</v>
      </c>
      <c r="C1075" s="17" t="s">
        <v>487</v>
      </c>
      <c r="D1075" s="18" t="s">
        <v>120</v>
      </c>
      <c r="E1075" s="30" t="s">
        <v>1275</v>
      </c>
      <c r="F1075" s="30" t="s">
        <v>1275</v>
      </c>
      <c r="G1075" s="19">
        <f>SUM(G1076:G1076)</f>
        <v>1</v>
      </c>
    </row>
    <row r="1076" spans="1:7" x14ac:dyDescent="0.25">
      <c r="A1076" s="23" t="s">
        <v>1276</v>
      </c>
      <c r="B1076" s="23"/>
      <c r="C1076" s="24">
        <v>1</v>
      </c>
      <c r="D1076" s="24"/>
      <c r="E1076" s="24"/>
      <c r="F1076" s="24"/>
      <c r="G1076" s="24">
        <f>PRODUCT(C1076:F1076)</f>
        <v>1</v>
      </c>
    </row>
    <row r="1078" spans="1:7" ht="45" customHeight="1" x14ac:dyDescent="0.25">
      <c r="A1078" s="17" t="s">
        <v>1277</v>
      </c>
      <c r="B1078" s="17" t="s">
        <v>879</v>
      </c>
      <c r="C1078" s="17" t="s">
        <v>489</v>
      </c>
      <c r="D1078" s="18" t="s">
        <v>19</v>
      </c>
      <c r="E1078" s="30" t="s">
        <v>490</v>
      </c>
      <c r="F1078" s="30" t="s">
        <v>490</v>
      </c>
      <c r="G1078" s="19">
        <f>SUM(G1079:G1082)</f>
        <v>360</v>
      </c>
    </row>
    <row r="1079" spans="1:7" x14ac:dyDescent="0.25">
      <c r="A1079" s="23" t="s">
        <v>1263</v>
      </c>
      <c r="B1079" s="23"/>
      <c r="C1079" s="24">
        <v>30</v>
      </c>
      <c r="D1079" s="24"/>
      <c r="E1079" s="24"/>
      <c r="F1079" s="24"/>
      <c r="G1079" s="24">
        <f>PRODUCT(C1079:F1079)</f>
        <v>30</v>
      </c>
    </row>
    <row r="1080" spans="1:7" x14ac:dyDescent="0.25">
      <c r="A1080" s="23" t="s">
        <v>1264</v>
      </c>
      <c r="B1080" s="23"/>
      <c r="C1080" s="24">
        <v>20</v>
      </c>
      <c r="D1080" s="24"/>
      <c r="E1080" s="24"/>
      <c r="F1080" s="24"/>
      <c r="G1080" s="24">
        <f>PRODUCT(C1080:F1080)</f>
        <v>20</v>
      </c>
    </row>
    <row r="1081" spans="1:7" x14ac:dyDescent="0.25">
      <c r="A1081" s="23" t="s">
        <v>1266</v>
      </c>
      <c r="B1081" s="23"/>
      <c r="C1081" s="24">
        <v>60</v>
      </c>
      <c r="D1081" s="24"/>
      <c r="E1081" s="24"/>
      <c r="F1081" s="24"/>
      <c r="G1081" s="24">
        <f>PRODUCT(C1081:F1081)</f>
        <v>60</v>
      </c>
    </row>
    <row r="1082" spans="1:7" x14ac:dyDescent="0.25">
      <c r="A1082" s="23" t="s">
        <v>1278</v>
      </c>
      <c r="B1082" s="23"/>
      <c r="C1082" s="24">
        <v>250</v>
      </c>
      <c r="D1082" s="24"/>
      <c r="E1082" s="24"/>
      <c r="F1082" s="24"/>
      <c r="G1082" s="24">
        <f>PRODUCT(C1082:F1082)</f>
        <v>250</v>
      </c>
    </row>
    <row r="1084" spans="1:7" ht="45" customHeight="1" x14ac:dyDescent="0.25">
      <c r="A1084" s="17" t="s">
        <v>1279</v>
      </c>
      <c r="B1084" s="17" t="s">
        <v>879</v>
      </c>
      <c r="C1084" s="17" t="s">
        <v>491</v>
      </c>
      <c r="D1084" s="18" t="s">
        <v>19</v>
      </c>
      <c r="E1084" s="30" t="s">
        <v>492</v>
      </c>
      <c r="F1084" s="30" t="s">
        <v>492</v>
      </c>
      <c r="G1084" s="19">
        <f>SUM(G1085:G1092)</f>
        <v>189.5</v>
      </c>
    </row>
    <row r="1085" spans="1:7" x14ac:dyDescent="0.25">
      <c r="A1085" s="23" t="s">
        <v>1254</v>
      </c>
      <c r="B1085" s="23"/>
      <c r="C1085" s="24">
        <v>5.5</v>
      </c>
      <c r="D1085" s="24"/>
      <c r="E1085" s="24"/>
      <c r="F1085" s="24"/>
      <c r="G1085" s="24">
        <f t="shared" ref="G1085:G1092" si="9">PRODUCT(C1085:F1085)</f>
        <v>5.5</v>
      </c>
    </row>
    <row r="1086" spans="1:7" x14ac:dyDescent="0.25">
      <c r="A1086" s="23" t="s">
        <v>1268</v>
      </c>
      <c r="B1086" s="23"/>
      <c r="C1086" s="24">
        <v>7</v>
      </c>
      <c r="D1086" s="24"/>
      <c r="E1086" s="24"/>
      <c r="F1086" s="24"/>
      <c r="G1086" s="24">
        <f t="shared" si="9"/>
        <v>7</v>
      </c>
    </row>
    <row r="1087" spans="1:7" x14ac:dyDescent="0.25">
      <c r="A1087" s="23" t="s">
        <v>1260</v>
      </c>
      <c r="B1087" s="23"/>
      <c r="C1087" s="24">
        <v>51</v>
      </c>
      <c r="D1087" s="24"/>
      <c r="E1087" s="24"/>
      <c r="F1087" s="24"/>
      <c r="G1087" s="24">
        <f t="shared" si="9"/>
        <v>51</v>
      </c>
    </row>
    <row r="1088" spans="1:7" x14ac:dyDescent="0.25">
      <c r="A1088" s="23" t="s">
        <v>1254</v>
      </c>
      <c r="B1088" s="23"/>
      <c r="C1088" s="24">
        <v>27</v>
      </c>
      <c r="D1088" s="24"/>
      <c r="E1088" s="24"/>
      <c r="F1088" s="24"/>
      <c r="G1088" s="24">
        <f t="shared" si="9"/>
        <v>27</v>
      </c>
    </row>
    <row r="1089" spans="1:7" x14ac:dyDescent="0.25">
      <c r="A1089" s="23" t="s">
        <v>1253</v>
      </c>
      <c r="B1089" s="23"/>
      <c r="C1089" s="24">
        <v>38</v>
      </c>
      <c r="D1089" s="24"/>
      <c r="E1089" s="24"/>
      <c r="F1089" s="24"/>
      <c r="G1089" s="24">
        <f t="shared" si="9"/>
        <v>38</v>
      </c>
    </row>
    <row r="1090" spans="1:7" x14ac:dyDescent="0.25">
      <c r="A1090" s="23" t="s">
        <v>1255</v>
      </c>
      <c r="B1090" s="23"/>
      <c r="C1090" s="24">
        <v>35</v>
      </c>
      <c r="D1090" s="24"/>
      <c r="E1090" s="24"/>
      <c r="F1090" s="24"/>
      <c r="G1090" s="24">
        <f t="shared" si="9"/>
        <v>35</v>
      </c>
    </row>
    <row r="1091" spans="1:7" x14ac:dyDescent="0.25">
      <c r="A1091" s="23" t="s">
        <v>1271</v>
      </c>
      <c r="B1091" s="23"/>
      <c r="C1091" s="24">
        <v>10</v>
      </c>
      <c r="D1091" s="24"/>
      <c r="E1091" s="24"/>
      <c r="F1091" s="24"/>
      <c r="G1091" s="24">
        <f t="shared" si="9"/>
        <v>10</v>
      </c>
    </row>
    <row r="1092" spans="1:7" x14ac:dyDescent="0.25">
      <c r="A1092" s="23" t="s">
        <v>1272</v>
      </c>
      <c r="B1092" s="23"/>
      <c r="C1092" s="24">
        <v>16</v>
      </c>
      <c r="D1092" s="24"/>
      <c r="E1092" s="24"/>
      <c r="F1092" s="24"/>
      <c r="G1092" s="24">
        <f t="shared" si="9"/>
        <v>16</v>
      </c>
    </row>
    <row r="1094" spans="1:7" ht="45" customHeight="1" x14ac:dyDescent="0.25">
      <c r="A1094" s="17" t="s">
        <v>1280</v>
      </c>
      <c r="B1094" s="17" t="s">
        <v>879</v>
      </c>
      <c r="C1094" s="17" t="s">
        <v>493</v>
      </c>
      <c r="D1094" s="18" t="s">
        <v>120</v>
      </c>
      <c r="E1094" s="30" t="s">
        <v>494</v>
      </c>
      <c r="F1094" s="30" t="s">
        <v>494</v>
      </c>
      <c r="G1094" s="19">
        <f>SUM(G1095:G1095)</f>
        <v>1</v>
      </c>
    </row>
    <row r="1095" spans="1:7" x14ac:dyDescent="0.25">
      <c r="A1095" s="23" t="s">
        <v>1281</v>
      </c>
      <c r="B1095" s="23"/>
      <c r="C1095" s="24">
        <v>1</v>
      </c>
      <c r="D1095" s="24"/>
      <c r="E1095" s="24"/>
      <c r="F1095" s="24"/>
      <c r="G1095" s="24">
        <f>PRODUCT(C1095:F1095)</f>
        <v>1</v>
      </c>
    </row>
    <row r="1097" spans="1:7" ht="45" customHeight="1" x14ac:dyDescent="0.25">
      <c r="A1097" s="17" t="s">
        <v>1282</v>
      </c>
      <c r="B1097" s="17" t="s">
        <v>879</v>
      </c>
      <c r="C1097" s="17" t="s">
        <v>495</v>
      </c>
      <c r="D1097" s="18" t="s">
        <v>120</v>
      </c>
      <c r="E1097" s="30" t="s">
        <v>496</v>
      </c>
      <c r="F1097" s="30" t="s">
        <v>496</v>
      </c>
      <c r="G1097" s="19">
        <f>SUM(G1098:G1099)</f>
        <v>3</v>
      </c>
    </row>
    <row r="1098" spans="1:7" x14ac:dyDescent="0.25">
      <c r="A1098" s="23" t="s">
        <v>1283</v>
      </c>
      <c r="B1098" s="23"/>
      <c r="C1098" s="24">
        <v>2</v>
      </c>
      <c r="D1098" s="24"/>
      <c r="E1098" s="24"/>
      <c r="F1098" s="24"/>
      <c r="G1098" s="24">
        <f>PRODUCT(C1098:F1098)</f>
        <v>2</v>
      </c>
    </row>
    <row r="1099" spans="1:7" x14ac:dyDescent="0.25">
      <c r="A1099" s="23" t="s">
        <v>1284</v>
      </c>
      <c r="B1099" s="23"/>
      <c r="C1099" s="24">
        <v>1</v>
      </c>
      <c r="D1099" s="24"/>
      <c r="E1099" s="24"/>
      <c r="F1099" s="24"/>
      <c r="G1099" s="24">
        <f>PRODUCT(C1099:F1099)</f>
        <v>1</v>
      </c>
    </row>
    <row r="1101" spans="1:7" ht="45" customHeight="1" x14ac:dyDescent="0.25">
      <c r="A1101" s="17" t="s">
        <v>1285</v>
      </c>
      <c r="B1101" s="17" t="s">
        <v>879</v>
      </c>
      <c r="C1101" s="17" t="s">
        <v>497</v>
      </c>
      <c r="D1101" s="18" t="s">
        <v>120</v>
      </c>
      <c r="E1101" s="30" t="s">
        <v>498</v>
      </c>
      <c r="F1101" s="30" t="s">
        <v>498</v>
      </c>
      <c r="G1101" s="19">
        <f>SUM(G1102:G1103)</f>
        <v>5</v>
      </c>
    </row>
    <row r="1102" spans="1:7" x14ac:dyDescent="0.25">
      <c r="A1102" s="23" t="s">
        <v>1286</v>
      </c>
      <c r="B1102" s="23"/>
      <c r="C1102" s="24">
        <v>1</v>
      </c>
      <c r="D1102" s="24"/>
      <c r="E1102" s="24"/>
      <c r="F1102" s="24"/>
      <c r="G1102" s="24">
        <f>PRODUCT(C1102:F1102)</f>
        <v>1</v>
      </c>
    </row>
    <row r="1103" spans="1:7" x14ac:dyDescent="0.25">
      <c r="A1103" s="23" t="s">
        <v>1287</v>
      </c>
      <c r="B1103" s="23"/>
      <c r="C1103" s="24">
        <v>4</v>
      </c>
      <c r="D1103" s="24"/>
      <c r="E1103" s="24"/>
      <c r="F1103" s="24"/>
      <c r="G1103" s="24">
        <f>PRODUCT(C1103:F1103)</f>
        <v>4</v>
      </c>
    </row>
    <row r="1105" spans="1:7" ht="45" customHeight="1" x14ac:dyDescent="0.25">
      <c r="A1105" s="17" t="s">
        <v>1288</v>
      </c>
      <c r="B1105" s="17" t="s">
        <v>879</v>
      </c>
      <c r="C1105" s="17" t="s">
        <v>499</v>
      </c>
      <c r="D1105" s="18" t="s">
        <v>120</v>
      </c>
      <c r="E1105" s="30" t="s">
        <v>500</v>
      </c>
      <c r="F1105" s="30" t="s">
        <v>500</v>
      </c>
      <c r="G1105" s="19">
        <f>SUM(G1106:G1108)</f>
        <v>32</v>
      </c>
    </row>
    <row r="1106" spans="1:7" x14ac:dyDescent="0.25">
      <c r="A1106" s="23" t="s">
        <v>1289</v>
      </c>
      <c r="B1106" s="23"/>
      <c r="C1106" s="24">
        <v>13</v>
      </c>
      <c r="D1106" s="24"/>
      <c r="E1106" s="24"/>
      <c r="F1106" s="24"/>
      <c r="G1106" s="24">
        <f>PRODUCT(C1106:F1106)</f>
        <v>13</v>
      </c>
    </row>
    <row r="1107" spans="1:7" x14ac:dyDescent="0.25">
      <c r="A1107" s="23" t="s">
        <v>1290</v>
      </c>
      <c r="B1107" s="23"/>
      <c r="C1107" s="24">
        <v>13</v>
      </c>
      <c r="D1107" s="24"/>
      <c r="E1107" s="24"/>
      <c r="F1107" s="24"/>
      <c r="G1107" s="24">
        <f>PRODUCT(C1107:F1107)</f>
        <v>13</v>
      </c>
    </row>
    <row r="1108" spans="1:7" x14ac:dyDescent="0.25">
      <c r="A1108" s="23" t="s">
        <v>1291</v>
      </c>
      <c r="B1108" s="23"/>
      <c r="C1108" s="24">
        <v>6</v>
      </c>
      <c r="D1108" s="24"/>
      <c r="E1108" s="24"/>
      <c r="F1108" s="24"/>
      <c r="G1108" s="24">
        <f>PRODUCT(C1108:F1108)</f>
        <v>6</v>
      </c>
    </row>
    <row r="1110" spans="1:7" ht="45" customHeight="1" x14ac:dyDescent="0.25">
      <c r="A1110" s="17" t="s">
        <v>1292</v>
      </c>
      <c r="B1110" s="17" t="s">
        <v>879</v>
      </c>
      <c r="C1110" s="17" t="s">
        <v>501</v>
      </c>
      <c r="D1110" s="18" t="s">
        <v>120</v>
      </c>
      <c r="E1110" s="30" t="s">
        <v>502</v>
      </c>
      <c r="F1110" s="30" t="s">
        <v>502</v>
      </c>
      <c r="G1110" s="19">
        <f>SUM(G1111:G1112)</f>
        <v>2</v>
      </c>
    </row>
    <row r="1111" spans="1:7" x14ac:dyDescent="0.25">
      <c r="A1111" s="23" t="s">
        <v>1293</v>
      </c>
      <c r="B1111" s="23"/>
      <c r="C1111" s="24">
        <v>1</v>
      </c>
      <c r="D1111" s="24"/>
      <c r="E1111" s="24"/>
      <c r="F1111" s="24"/>
      <c r="G1111" s="24">
        <f>PRODUCT(C1111:F1111)</f>
        <v>1</v>
      </c>
    </row>
    <row r="1112" spans="1:7" x14ac:dyDescent="0.25">
      <c r="A1112" s="23" t="s">
        <v>1294</v>
      </c>
      <c r="B1112" s="23"/>
      <c r="C1112" s="24">
        <v>1</v>
      </c>
      <c r="D1112" s="24"/>
      <c r="E1112" s="24"/>
      <c r="F1112" s="24"/>
      <c r="G1112" s="24">
        <f>PRODUCT(C1112:F1112)</f>
        <v>1</v>
      </c>
    </row>
    <row r="1114" spans="1:7" ht="45" customHeight="1" x14ac:dyDescent="0.25">
      <c r="A1114" s="17" t="s">
        <v>1295</v>
      </c>
      <c r="B1114" s="17" t="s">
        <v>879</v>
      </c>
      <c r="C1114" s="17" t="s">
        <v>503</v>
      </c>
      <c r="D1114" s="18" t="s">
        <v>120</v>
      </c>
      <c r="E1114" s="30" t="s">
        <v>504</v>
      </c>
      <c r="F1114" s="30" t="s">
        <v>504</v>
      </c>
      <c r="G1114" s="19">
        <f>SUM(G1115:G1115)</f>
        <v>1</v>
      </c>
    </row>
    <row r="1115" spans="1:7" x14ac:dyDescent="0.25">
      <c r="A1115" s="23" t="s">
        <v>1296</v>
      </c>
      <c r="B1115" s="23"/>
      <c r="C1115" s="24">
        <v>1</v>
      </c>
      <c r="D1115" s="24"/>
      <c r="E1115" s="24"/>
      <c r="F1115" s="24"/>
      <c r="G1115" s="24">
        <f>PRODUCT(C1115:F1115)</f>
        <v>1</v>
      </c>
    </row>
    <row r="1117" spans="1:7" ht="45" customHeight="1" x14ac:dyDescent="0.25">
      <c r="A1117" s="17" t="s">
        <v>1297</v>
      </c>
      <c r="B1117" s="17" t="s">
        <v>879</v>
      </c>
      <c r="C1117" s="17" t="s">
        <v>505</v>
      </c>
      <c r="D1117" s="18" t="s">
        <v>120</v>
      </c>
      <c r="E1117" s="30" t="s">
        <v>506</v>
      </c>
      <c r="F1117" s="30" t="s">
        <v>506</v>
      </c>
      <c r="G1117" s="19">
        <f>SUM(G1118:G1118)</f>
        <v>1</v>
      </c>
    </row>
    <row r="1118" spans="1:7" x14ac:dyDescent="0.25">
      <c r="A1118" s="23" t="s">
        <v>1298</v>
      </c>
      <c r="B1118" s="23"/>
      <c r="C1118" s="24">
        <v>1</v>
      </c>
      <c r="D1118" s="24"/>
      <c r="E1118" s="24"/>
      <c r="F1118" s="24"/>
      <c r="G1118" s="24">
        <f>PRODUCT(C1118:F1118)</f>
        <v>1</v>
      </c>
    </row>
    <row r="1120" spans="1:7" ht="45" customHeight="1" x14ac:dyDescent="0.25">
      <c r="A1120" s="17" t="s">
        <v>1299</v>
      </c>
      <c r="B1120" s="17" t="s">
        <v>879</v>
      </c>
      <c r="C1120" s="17" t="s">
        <v>507</v>
      </c>
      <c r="D1120" s="18" t="s">
        <v>120</v>
      </c>
      <c r="E1120" s="30" t="s">
        <v>508</v>
      </c>
      <c r="F1120" s="30" t="s">
        <v>508</v>
      </c>
      <c r="G1120" s="19">
        <f>SUM(G1121:G1121)</f>
        <v>1</v>
      </c>
    </row>
    <row r="1121" spans="1:7" x14ac:dyDescent="0.25">
      <c r="A1121" s="23"/>
      <c r="B1121" s="23"/>
      <c r="C1121" s="24">
        <v>1</v>
      </c>
      <c r="D1121" s="24"/>
      <c r="E1121" s="24"/>
      <c r="F1121" s="24"/>
      <c r="G1121" s="24">
        <f>PRODUCT(C1121:F1121)</f>
        <v>1</v>
      </c>
    </row>
    <row r="1123" spans="1:7" ht="45" customHeight="1" x14ac:dyDescent="0.25">
      <c r="A1123" s="17" t="s">
        <v>1300</v>
      </c>
      <c r="B1123" s="17" t="s">
        <v>879</v>
      </c>
      <c r="C1123" s="17" t="s">
        <v>509</v>
      </c>
      <c r="D1123" s="18" t="s">
        <v>120</v>
      </c>
      <c r="E1123" s="30" t="s">
        <v>510</v>
      </c>
      <c r="F1123" s="30" t="s">
        <v>510</v>
      </c>
      <c r="G1123" s="19">
        <f>SUM(G1124:G1124)</f>
        <v>1</v>
      </c>
    </row>
    <row r="1124" spans="1:7" x14ac:dyDescent="0.25">
      <c r="A1124" s="23"/>
      <c r="B1124" s="23"/>
      <c r="C1124" s="24">
        <v>1</v>
      </c>
      <c r="D1124" s="24"/>
      <c r="E1124" s="24"/>
      <c r="F1124" s="24"/>
      <c r="G1124" s="24">
        <f>PRODUCT(C1124:F1124)</f>
        <v>1</v>
      </c>
    </row>
    <row r="1126" spans="1:7" ht="45" customHeight="1" x14ac:dyDescent="0.25">
      <c r="A1126" s="17" t="s">
        <v>1301</v>
      </c>
      <c r="B1126" s="17" t="s">
        <v>879</v>
      </c>
      <c r="C1126" s="17" t="s">
        <v>511</v>
      </c>
      <c r="D1126" s="18" t="s">
        <v>120</v>
      </c>
      <c r="E1126" s="30" t="s">
        <v>512</v>
      </c>
      <c r="F1126" s="30" t="s">
        <v>512</v>
      </c>
      <c r="G1126" s="19">
        <f>SUM(G1127:G1127)</f>
        <v>1</v>
      </c>
    </row>
    <row r="1127" spans="1:7" x14ac:dyDescent="0.25">
      <c r="A1127" s="23"/>
      <c r="B1127" s="23"/>
      <c r="C1127" s="24">
        <v>1</v>
      </c>
      <c r="D1127" s="24"/>
      <c r="E1127" s="24"/>
      <c r="F1127" s="24"/>
      <c r="G1127" s="24">
        <f>PRODUCT(C1127:F1127)</f>
        <v>1</v>
      </c>
    </row>
    <row r="1129" spans="1:7" ht="45" customHeight="1" x14ac:dyDescent="0.25">
      <c r="A1129" s="17" t="s">
        <v>1302</v>
      </c>
      <c r="B1129" s="17" t="s">
        <v>879</v>
      </c>
      <c r="C1129" s="17" t="s">
        <v>513</v>
      </c>
      <c r="D1129" s="18" t="s">
        <v>19</v>
      </c>
      <c r="E1129" s="30" t="s">
        <v>514</v>
      </c>
      <c r="F1129" s="30" t="s">
        <v>514</v>
      </c>
      <c r="G1129" s="19">
        <f>SUM(G1130:G1130)</f>
        <v>250</v>
      </c>
    </row>
    <row r="1130" spans="1:7" x14ac:dyDescent="0.25">
      <c r="A1130" s="23"/>
      <c r="B1130" s="23"/>
      <c r="C1130" s="24">
        <v>250</v>
      </c>
      <c r="D1130" s="24"/>
      <c r="E1130" s="24"/>
      <c r="F1130" s="24"/>
      <c r="G1130" s="24">
        <f>PRODUCT(C1130:F1130)</f>
        <v>250</v>
      </c>
    </row>
    <row r="1132" spans="1:7" ht="45" customHeight="1" x14ac:dyDescent="0.25">
      <c r="A1132" s="17" t="s">
        <v>1303</v>
      </c>
      <c r="B1132" s="17" t="s">
        <v>879</v>
      </c>
      <c r="C1132" s="17" t="s">
        <v>515</v>
      </c>
      <c r="D1132" s="18" t="s">
        <v>19</v>
      </c>
      <c r="E1132" s="30" t="s">
        <v>516</v>
      </c>
      <c r="F1132" s="30" t="s">
        <v>516</v>
      </c>
      <c r="G1132" s="19">
        <f>SUM(G1133:G1133)</f>
        <v>310</v>
      </c>
    </row>
    <row r="1133" spans="1:7" x14ac:dyDescent="0.25">
      <c r="A1133" s="23" t="s">
        <v>1304</v>
      </c>
      <c r="B1133" s="23"/>
      <c r="C1133" s="24">
        <v>310</v>
      </c>
      <c r="D1133" s="24"/>
      <c r="E1133" s="24"/>
      <c r="F1133" s="24"/>
      <c r="G1133" s="24">
        <f>PRODUCT(C1133:F1133)</f>
        <v>310</v>
      </c>
    </row>
    <row r="1135" spans="1:7" ht="45" customHeight="1" x14ac:dyDescent="0.25">
      <c r="A1135" s="17" t="s">
        <v>1305</v>
      </c>
      <c r="B1135" s="17" t="s">
        <v>879</v>
      </c>
      <c r="C1135" s="17" t="s">
        <v>517</v>
      </c>
      <c r="D1135" s="18" t="s">
        <v>19</v>
      </c>
      <c r="E1135" s="30" t="s">
        <v>518</v>
      </c>
      <c r="F1135" s="30" t="s">
        <v>518</v>
      </c>
      <c r="G1135" s="19">
        <f>SUM(G1136:G1136)</f>
        <v>34</v>
      </c>
    </row>
    <row r="1136" spans="1:7" x14ac:dyDescent="0.25">
      <c r="A1136" s="23" t="s">
        <v>1306</v>
      </c>
      <c r="B1136" s="23"/>
      <c r="C1136" s="24">
        <v>34</v>
      </c>
      <c r="D1136" s="24"/>
      <c r="E1136" s="24"/>
      <c r="F1136" s="24"/>
      <c r="G1136" s="24">
        <f>PRODUCT(C1136:F1136)</f>
        <v>34</v>
      </c>
    </row>
    <row r="1138" spans="1:7" ht="45" customHeight="1" x14ac:dyDescent="0.25">
      <c r="A1138" s="17" t="s">
        <v>1307</v>
      </c>
      <c r="B1138" s="17" t="s">
        <v>879</v>
      </c>
      <c r="C1138" s="17" t="s">
        <v>519</v>
      </c>
      <c r="D1138" s="18" t="s">
        <v>19</v>
      </c>
      <c r="E1138" s="30" t="s">
        <v>520</v>
      </c>
      <c r="F1138" s="30" t="s">
        <v>520</v>
      </c>
      <c r="G1138" s="19">
        <f>SUM(G1139:G1140)</f>
        <v>270</v>
      </c>
    </row>
    <row r="1139" spans="1:7" x14ac:dyDescent="0.25">
      <c r="A1139" s="23" t="s">
        <v>1308</v>
      </c>
      <c r="B1139" s="23"/>
      <c r="C1139" s="24">
        <v>220</v>
      </c>
      <c r="D1139" s="24"/>
      <c r="E1139" s="24"/>
      <c r="F1139" s="24"/>
      <c r="G1139" s="24">
        <f>PRODUCT(C1139:F1139)</f>
        <v>220</v>
      </c>
    </row>
    <row r="1140" spans="1:7" x14ac:dyDescent="0.25">
      <c r="A1140" s="23" t="s">
        <v>1309</v>
      </c>
      <c r="B1140" s="23"/>
      <c r="C1140" s="24">
        <v>50</v>
      </c>
      <c r="D1140" s="24"/>
      <c r="E1140" s="24"/>
      <c r="F1140" s="24"/>
      <c r="G1140" s="24">
        <f>PRODUCT(C1140:F1140)</f>
        <v>50</v>
      </c>
    </row>
    <row r="1142" spans="1:7" ht="45" customHeight="1" x14ac:dyDescent="0.25">
      <c r="A1142" s="17" t="s">
        <v>1310</v>
      </c>
      <c r="B1142" s="17" t="s">
        <v>879</v>
      </c>
      <c r="C1142" s="17" t="s">
        <v>521</v>
      </c>
      <c r="D1142" s="18" t="s">
        <v>19</v>
      </c>
      <c r="E1142" s="30" t="s">
        <v>522</v>
      </c>
      <c r="F1142" s="30" t="s">
        <v>522</v>
      </c>
      <c r="G1142" s="19">
        <f>SUM(G1143:G1143)</f>
        <v>50</v>
      </c>
    </row>
    <row r="1143" spans="1:7" x14ac:dyDescent="0.25">
      <c r="A1143" s="23" t="s">
        <v>1311</v>
      </c>
      <c r="B1143" s="23"/>
      <c r="C1143" s="24">
        <v>50</v>
      </c>
      <c r="D1143" s="24"/>
      <c r="E1143" s="24"/>
      <c r="F1143" s="24"/>
      <c r="G1143" s="24">
        <f>PRODUCT(C1143:F1143)</f>
        <v>50</v>
      </c>
    </row>
    <row r="1145" spans="1:7" ht="45" customHeight="1" x14ac:dyDescent="0.25">
      <c r="A1145" s="17" t="s">
        <v>1312</v>
      </c>
      <c r="B1145" s="17" t="s">
        <v>879</v>
      </c>
      <c r="C1145" s="17" t="s">
        <v>523</v>
      </c>
      <c r="D1145" s="18" t="s">
        <v>19</v>
      </c>
      <c r="E1145" s="30" t="s">
        <v>524</v>
      </c>
      <c r="F1145" s="30" t="s">
        <v>524</v>
      </c>
      <c r="G1145" s="19">
        <f>SUM(G1146:G1148)</f>
        <v>395</v>
      </c>
    </row>
    <row r="1146" spans="1:7" x14ac:dyDescent="0.25">
      <c r="A1146" s="23" t="s">
        <v>1313</v>
      </c>
      <c r="B1146" s="23"/>
      <c r="C1146" s="24">
        <v>85</v>
      </c>
      <c r="D1146" s="24"/>
      <c r="E1146" s="24"/>
      <c r="F1146" s="24"/>
      <c r="G1146" s="24">
        <f>PRODUCT(C1146:F1146)</f>
        <v>85</v>
      </c>
    </row>
    <row r="1147" spans="1:7" x14ac:dyDescent="0.25">
      <c r="A1147" s="23" t="s">
        <v>1314</v>
      </c>
      <c r="B1147" s="23"/>
      <c r="C1147" s="24">
        <v>150</v>
      </c>
      <c r="D1147" s="24"/>
      <c r="E1147" s="24"/>
      <c r="F1147" s="24"/>
      <c r="G1147" s="24">
        <f>PRODUCT(C1147:F1147)</f>
        <v>150</v>
      </c>
    </row>
    <row r="1148" spans="1:7" x14ac:dyDescent="0.25">
      <c r="A1148" s="23" t="s">
        <v>1315</v>
      </c>
      <c r="B1148" s="23"/>
      <c r="C1148" s="24">
        <v>160</v>
      </c>
      <c r="D1148" s="24"/>
      <c r="E1148" s="24"/>
      <c r="F1148" s="24"/>
      <c r="G1148" s="24">
        <f>PRODUCT(C1148:F1148)</f>
        <v>160</v>
      </c>
    </row>
    <row r="1150" spans="1:7" ht="45" customHeight="1" x14ac:dyDescent="0.25">
      <c r="A1150" s="17" t="s">
        <v>1316</v>
      </c>
      <c r="B1150" s="17" t="s">
        <v>879</v>
      </c>
      <c r="C1150" s="17" t="s">
        <v>525</v>
      </c>
      <c r="D1150" s="18" t="s">
        <v>120</v>
      </c>
      <c r="E1150" s="30" t="s">
        <v>526</v>
      </c>
      <c r="F1150" s="30" t="s">
        <v>526</v>
      </c>
      <c r="G1150" s="19">
        <f>SUM(G1151:G1151)</f>
        <v>1</v>
      </c>
    </row>
    <row r="1151" spans="1:7" x14ac:dyDescent="0.25">
      <c r="A1151" s="23"/>
      <c r="B1151" s="23"/>
      <c r="C1151" s="24">
        <v>1</v>
      </c>
      <c r="D1151" s="24"/>
      <c r="E1151" s="24"/>
      <c r="F1151" s="24"/>
      <c r="G1151" s="24">
        <f>PRODUCT(C1151:F1151)</f>
        <v>1</v>
      </c>
    </row>
    <row r="1153" spans="1:7" ht="45" customHeight="1" x14ac:dyDescent="0.25">
      <c r="A1153" s="17" t="s">
        <v>1317</v>
      </c>
      <c r="B1153" s="17" t="s">
        <v>879</v>
      </c>
      <c r="C1153" s="17" t="s">
        <v>527</v>
      </c>
      <c r="D1153" s="18" t="s">
        <v>120</v>
      </c>
      <c r="E1153" s="30" t="s">
        <v>528</v>
      </c>
      <c r="F1153" s="30" t="s">
        <v>528</v>
      </c>
      <c r="G1153" s="19">
        <f>SUM(G1154:G1154)</f>
        <v>5</v>
      </c>
    </row>
    <row r="1154" spans="1:7" x14ac:dyDescent="0.25">
      <c r="A1154" s="23"/>
      <c r="B1154" s="23"/>
      <c r="C1154" s="24">
        <v>5</v>
      </c>
      <c r="D1154" s="24"/>
      <c r="E1154" s="24"/>
      <c r="F1154" s="24"/>
      <c r="G1154" s="24">
        <f>PRODUCT(C1154:F1154)</f>
        <v>5</v>
      </c>
    </row>
    <row r="1156" spans="1:7" ht="45" customHeight="1" x14ac:dyDescent="0.25">
      <c r="A1156" s="17" t="s">
        <v>1318</v>
      </c>
      <c r="B1156" s="17" t="s">
        <v>879</v>
      </c>
      <c r="C1156" s="17" t="s">
        <v>529</v>
      </c>
      <c r="D1156" s="18" t="s">
        <v>120</v>
      </c>
      <c r="E1156" s="30" t="s">
        <v>530</v>
      </c>
      <c r="F1156" s="30" t="s">
        <v>530</v>
      </c>
      <c r="G1156" s="19">
        <f>SUM(G1157:G1157)</f>
        <v>1</v>
      </c>
    </row>
    <row r="1157" spans="1:7" x14ac:dyDescent="0.25">
      <c r="A1157" s="23"/>
      <c r="B1157" s="23"/>
      <c r="C1157" s="24">
        <v>1</v>
      </c>
      <c r="D1157" s="24"/>
      <c r="E1157" s="24"/>
      <c r="F1157" s="24"/>
      <c r="G1157" s="24">
        <f>PRODUCT(C1157:F1157)</f>
        <v>1</v>
      </c>
    </row>
    <row r="1159" spans="1:7" ht="45" customHeight="1" x14ac:dyDescent="0.25">
      <c r="A1159" s="17" t="s">
        <v>1319</v>
      </c>
      <c r="B1159" s="17" t="s">
        <v>879</v>
      </c>
      <c r="C1159" s="17" t="s">
        <v>531</v>
      </c>
      <c r="D1159" s="18" t="s">
        <v>120</v>
      </c>
      <c r="E1159" s="30" t="s">
        <v>532</v>
      </c>
      <c r="F1159" s="30" t="s">
        <v>532</v>
      </c>
      <c r="G1159" s="19">
        <f>SUM(G1160:G1160)</f>
        <v>5</v>
      </c>
    </row>
    <row r="1160" spans="1:7" x14ac:dyDescent="0.25">
      <c r="A1160" s="23"/>
      <c r="B1160" s="23"/>
      <c r="C1160" s="24">
        <v>5</v>
      </c>
      <c r="D1160" s="24"/>
      <c r="E1160" s="24"/>
      <c r="F1160" s="24"/>
      <c r="G1160" s="24">
        <f>PRODUCT(C1160:F1160)</f>
        <v>5</v>
      </c>
    </row>
    <row r="1162" spans="1:7" ht="45" customHeight="1" x14ac:dyDescent="0.25">
      <c r="A1162" s="17" t="s">
        <v>1320</v>
      </c>
      <c r="B1162" s="17" t="s">
        <v>879</v>
      </c>
      <c r="C1162" s="17" t="s">
        <v>533</v>
      </c>
      <c r="D1162" s="18" t="s">
        <v>120</v>
      </c>
      <c r="E1162" s="30" t="s">
        <v>534</v>
      </c>
      <c r="F1162" s="30" t="s">
        <v>534</v>
      </c>
      <c r="G1162" s="19">
        <f>SUM(G1163:G1163)</f>
        <v>1</v>
      </c>
    </row>
    <row r="1163" spans="1:7" x14ac:dyDescent="0.25">
      <c r="A1163" s="23"/>
      <c r="B1163" s="23"/>
      <c r="C1163" s="24">
        <v>1</v>
      </c>
      <c r="D1163" s="24"/>
      <c r="E1163" s="24"/>
      <c r="F1163" s="24"/>
      <c r="G1163" s="24">
        <f>PRODUCT(C1163:F1163)</f>
        <v>1</v>
      </c>
    </row>
    <row r="1165" spans="1:7" ht="45" customHeight="1" x14ac:dyDescent="0.25">
      <c r="A1165" s="17" t="s">
        <v>1321</v>
      </c>
      <c r="B1165" s="17" t="s">
        <v>879</v>
      </c>
      <c r="C1165" s="17" t="s">
        <v>535</v>
      </c>
      <c r="D1165" s="18" t="s">
        <v>120</v>
      </c>
      <c r="E1165" s="30" t="s">
        <v>536</v>
      </c>
      <c r="F1165" s="30" t="s">
        <v>536</v>
      </c>
      <c r="G1165" s="19">
        <f>SUM(G1166:G1166)</f>
        <v>5</v>
      </c>
    </row>
    <row r="1166" spans="1:7" x14ac:dyDescent="0.25">
      <c r="A1166" s="23"/>
      <c r="B1166" s="23"/>
      <c r="C1166" s="24">
        <v>5</v>
      </c>
      <c r="D1166" s="24"/>
      <c r="E1166" s="24"/>
      <c r="F1166" s="24"/>
      <c r="G1166" s="24">
        <f>PRODUCT(C1166:F1166)</f>
        <v>5</v>
      </c>
    </row>
    <row r="1168" spans="1:7" ht="45" customHeight="1" x14ac:dyDescent="0.25">
      <c r="A1168" s="17" t="s">
        <v>1322</v>
      </c>
      <c r="B1168" s="17" t="s">
        <v>879</v>
      </c>
      <c r="C1168" s="17" t="s">
        <v>537</v>
      </c>
      <c r="D1168" s="18" t="s">
        <v>120</v>
      </c>
      <c r="E1168" s="30" t="s">
        <v>538</v>
      </c>
      <c r="F1168" s="30" t="s">
        <v>538</v>
      </c>
      <c r="G1168" s="19">
        <f>SUM(G1169:G1169)</f>
        <v>1</v>
      </c>
    </row>
    <row r="1169" spans="1:7" x14ac:dyDescent="0.25">
      <c r="A1169" s="23"/>
      <c r="B1169" s="23"/>
      <c r="C1169" s="24">
        <v>1</v>
      </c>
      <c r="D1169" s="24"/>
      <c r="E1169" s="24"/>
      <c r="F1169" s="24"/>
      <c r="G1169" s="24">
        <f>PRODUCT(C1169:F1169)</f>
        <v>1</v>
      </c>
    </row>
    <row r="1171" spans="1:7" x14ac:dyDescent="0.25">
      <c r="B1171" t="s">
        <v>877</v>
      </c>
      <c r="C1171" s="15" t="s">
        <v>8</v>
      </c>
      <c r="D1171" s="16" t="s">
        <v>9</v>
      </c>
      <c r="E1171" s="15" t="s">
        <v>10</v>
      </c>
    </row>
    <row r="1172" spans="1:7" x14ac:dyDescent="0.25">
      <c r="B1172" t="s">
        <v>877</v>
      </c>
      <c r="C1172" s="15" t="s">
        <v>11</v>
      </c>
      <c r="D1172" s="16" t="s">
        <v>12</v>
      </c>
      <c r="E1172" s="15" t="s">
        <v>13</v>
      </c>
    </row>
    <row r="1173" spans="1:7" x14ac:dyDescent="0.25">
      <c r="B1173" t="s">
        <v>877</v>
      </c>
      <c r="C1173" s="15" t="s">
        <v>14</v>
      </c>
      <c r="D1173" s="16" t="s">
        <v>365</v>
      </c>
      <c r="E1173" s="15" t="s">
        <v>366</v>
      </c>
    </row>
    <row r="1174" spans="1:7" x14ac:dyDescent="0.25">
      <c r="B1174" t="s">
        <v>877</v>
      </c>
      <c r="C1174" s="15" t="s">
        <v>51</v>
      </c>
      <c r="D1174" s="16" t="s">
        <v>49</v>
      </c>
      <c r="E1174" s="15" t="s">
        <v>539</v>
      </c>
    </row>
    <row r="1176" spans="1:7" ht="45" customHeight="1" x14ac:dyDescent="0.25">
      <c r="A1176" s="17" t="s">
        <v>1323</v>
      </c>
      <c r="B1176" s="17" t="s">
        <v>879</v>
      </c>
      <c r="C1176" s="17" t="s">
        <v>541</v>
      </c>
      <c r="D1176" s="18" t="s">
        <v>29</v>
      </c>
      <c r="E1176" s="30" t="s">
        <v>542</v>
      </c>
      <c r="F1176" s="30" t="s">
        <v>542</v>
      </c>
      <c r="G1176" s="19">
        <f>SUM(G1177:G1189)</f>
        <v>2430</v>
      </c>
    </row>
    <row r="1177" spans="1:7" x14ac:dyDescent="0.25">
      <c r="A1177" s="20" t="s">
        <v>972</v>
      </c>
      <c r="B1177" s="20" t="s">
        <v>880</v>
      </c>
      <c r="C1177" s="21" t="s">
        <v>881</v>
      </c>
      <c r="D1177" s="21" t="s">
        <v>889</v>
      </c>
      <c r="E1177" s="21"/>
      <c r="F1177" s="21"/>
      <c r="G1177" s="22"/>
    </row>
    <row r="1178" spans="1:7" x14ac:dyDescent="0.25">
      <c r="A1178" s="23" t="s">
        <v>1324</v>
      </c>
      <c r="B1178" s="23"/>
      <c r="C1178" s="24"/>
      <c r="D1178" s="24">
        <v>253</v>
      </c>
      <c r="E1178" s="24"/>
      <c r="F1178" s="24"/>
      <c r="G1178" s="24">
        <f t="shared" ref="G1178:G1189" si="10">PRODUCT(C1178:F1178)</f>
        <v>253</v>
      </c>
    </row>
    <row r="1179" spans="1:7" x14ac:dyDescent="0.25">
      <c r="A1179" s="23" t="s">
        <v>1324</v>
      </c>
      <c r="B1179" s="23"/>
      <c r="C1179" s="24"/>
      <c r="D1179" s="24">
        <v>350</v>
      </c>
      <c r="E1179" s="24"/>
      <c r="F1179" s="24"/>
      <c r="G1179" s="24">
        <f t="shared" si="10"/>
        <v>350</v>
      </c>
    </row>
    <row r="1180" spans="1:7" x14ac:dyDescent="0.25">
      <c r="A1180" s="23" t="s">
        <v>1325</v>
      </c>
      <c r="B1180" s="23"/>
      <c r="C1180" s="24"/>
      <c r="D1180" s="24">
        <v>151</v>
      </c>
      <c r="E1180" s="24"/>
      <c r="F1180" s="24"/>
      <c r="G1180" s="24">
        <f t="shared" si="10"/>
        <v>151</v>
      </c>
    </row>
    <row r="1181" spans="1:7" x14ac:dyDescent="0.25">
      <c r="A1181" s="23" t="s">
        <v>1325</v>
      </c>
      <c r="B1181" s="23"/>
      <c r="C1181" s="24"/>
      <c r="D1181" s="24">
        <v>43</v>
      </c>
      <c r="E1181" s="24"/>
      <c r="F1181" s="24"/>
      <c r="G1181" s="24">
        <f t="shared" si="10"/>
        <v>43</v>
      </c>
    </row>
    <row r="1182" spans="1:7" x14ac:dyDescent="0.25">
      <c r="A1182" s="23" t="s">
        <v>1325</v>
      </c>
      <c r="B1182" s="23"/>
      <c r="C1182" s="24"/>
      <c r="D1182" s="24">
        <v>60</v>
      </c>
      <c r="E1182" s="24"/>
      <c r="F1182" s="24"/>
      <c r="G1182" s="24">
        <f t="shared" si="10"/>
        <v>60</v>
      </c>
    </row>
    <row r="1183" spans="1:7" x14ac:dyDescent="0.25">
      <c r="A1183" s="23" t="s">
        <v>1326</v>
      </c>
      <c r="B1183" s="23"/>
      <c r="C1183" s="24"/>
      <c r="D1183" s="24">
        <v>306</v>
      </c>
      <c r="E1183" s="24"/>
      <c r="F1183" s="24"/>
      <c r="G1183" s="24">
        <f t="shared" si="10"/>
        <v>306</v>
      </c>
    </row>
    <row r="1184" spans="1:7" x14ac:dyDescent="0.25">
      <c r="A1184" s="23" t="s">
        <v>1326</v>
      </c>
      <c r="B1184" s="23"/>
      <c r="C1184" s="24"/>
      <c r="D1184" s="24">
        <v>183</v>
      </c>
      <c r="E1184" s="24"/>
      <c r="F1184" s="24"/>
      <c r="G1184" s="24">
        <f t="shared" si="10"/>
        <v>183</v>
      </c>
    </row>
    <row r="1185" spans="1:7" x14ac:dyDescent="0.25">
      <c r="A1185" s="23" t="s">
        <v>1325</v>
      </c>
      <c r="B1185" s="23"/>
      <c r="C1185" s="24"/>
      <c r="D1185" s="24">
        <v>137</v>
      </c>
      <c r="E1185" s="24"/>
      <c r="F1185" s="24"/>
      <c r="G1185" s="24">
        <f t="shared" si="10"/>
        <v>137</v>
      </c>
    </row>
    <row r="1186" spans="1:7" x14ac:dyDescent="0.25">
      <c r="A1186" s="23" t="s">
        <v>1327</v>
      </c>
      <c r="B1186" s="23"/>
      <c r="C1186" s="24"/>
      <c r="D1186" s="24">
        <v>73</v>
      </c>
      <c r="E1186" s="24"/>
      <c r="F1186" s="24"/>
      <c r="G1186" s="24">
        <f t="shared" si="10"/>
        <v>73</v>
      </c>
    </row>
    <row r="1187" spans="1:7" x14ac:dyDescent="0.25">
      <c r="A1187" s="23" t="s">
        <v>1327</v>
      </c>
      <c r="B1187" s="23"/>
      <c r="C1187" s="24"/>
      <c r="D1187" s="24">
        <v>132</v>
      </c>
      <c r="E1187" s="24"/>
      <c r="F1187" s="24"/>
      <c r="G1187" s="24">
        <f t="shared" si="10"/>
        <v>132</v>
      </c>
    </row>
    <row r="1188" spans="1:7" x14ac:dyDescent="0.25">
      <c r="A1188" s="23" t="s">
        <v>1328</v>
      </c>
      <c r="B1188" s="23"/>
      <c r="C1188" s="24"/>
      <c r="D1188" s="24">
        <v>637</v>
      </c>
      <c r="E1188" s="24"/>
      <c r="F1188" s="24"/>
      <c r="G1188" s="24">
        <f t="shared" si="10"/>
        <v>637</v>
      </c>
    </row>
    <row r="1189" spans="1:7" x14ac:dyDescent="0.25">
      <c r="A1189" s="23" t="s">
        <v>1329</v>
      </c>
      <c r="B1189" s="23"/>
      <c r="C1189" s="24"/>
      <c r="D1189" s="24">
        <v>105</v>
      </c>
      <c r="E1189" s="24"/>
      <c r="F1189" s="24"/>
      <c r="G1189" s="24">
        <f t="shared" si="10"/>
        <v>105</v>
      </c>
    </row>
    <row r="1191" spans="1:7" ht="45" customHeight="1" x14ac:dyDescent="0.25">
      <c r="A1191" s="17" t="s">
        <v>1330</v>
      </c>
      <c r="B1191" s="17" t="s">
        <v>879</v>
      </c>
      <c r="C1191" s="17" t="s">
        <v>543</v>
      </c>
      <c r="D1191" s="18" t="s">
        <v>120</v>
      </c>
      <c r="E1191" s="30" t="s">
        <v>544</v>
      </c>
      <c r="F1191" s="30" t="s">
        <v>544</v>
      </c>
      <c r="G1191" s="19">
        <f>SUM(G1192:G1193)</f>
        <v>53</v>
      </c>
    </row>
    <row r="1192" spans="1:7" x14ac:dyDescent="0.25">
      <c r="A1192" s="20"/>
      <c r="B1192" s="20" t="s">
        <v>880</v>
      </c>
      <c r="C1192" s="21" t="s">
        <v>881</v>
      </c>
      <c r="D1192" s="21" t="s">
        <v>882</v>
      </c>
      <c r="E1192" s="21" t="s">
        <v>883</v>
      </c>
      <c r="F1192" s="21" t="s">
        <v>884</v>
      </c>
      <c r="G1192" s="22"/>
    </row>
    <row r="1193" spans="1:7" x14ac:dyDescent="0.25">
      <c r="A1193" s="23"/>
      <c r="B1193" s="23"/>
      <c r="C1193" s="24">
        <v>53</v>
      </c>
      <c r="D1193" s="24"/>
      <c r="E1193" s="24"/>
      <c r="F1193" s="24"/>
      <c r="G1193" s="24">
        <f>PRODUCT(C1193:F1193)</f>
        <v>53</v>
      </c>
    </row>
    <row r="1195" spans="1:7" ht="45" customHeight="1" x14ac:dyDescent="0.25">
      <c r="A1195" s="17" t="s">
        <v>1331</v>
      </c>
      <c r="B1195" s="17" t="s">
        <v>879</v>
      </c>
      <c r="C1195" s="17" t="s">
        <v>545</v>
      </c>
      <c r="D1195" s="18" t="s">
        <v>19</v>
      </c>
      <c r="E1195" s="30" t="s">
        <v>546</v>
      </c>
      <c r="F1195" s="30" t="s">
        <v>546</v>
      </c>
      <c r="G1195" s="19">
        <f>SUM(G1196:G1197)</f>
        <v>844</v>
      </c>
    </row>
    <row r="1196" spans="1:7" x14ac:dyDescent="0.25">
      <c r="A1196" s="20"/>
      <c r="B1196" s="20" t="s">
        <v>880</v>
      </c>
      <c r="C1196" s="21" t="s">
        <v>881</v>
      </c>
      <c r="D1196" s="21" t="s">
        <v>882</v>
      </c>
      <c r="E1196" s="21" t="s">
        <v>883</v>
      </c>
      <c r="F1196" s="21" t="s">
        <v>884</v>
      </c>
      <c r="G1196" s="22"/>
    </row>
    <row r="1197" spans="1:7" x14ac:dyDescent="0.25">
      <c r="A1197" s="23" t="s">
        <v>978</v>
      </c>
      <c r="B1197" s="23"/>
      <c r="C1197" s="24"/>
      <c r="D1197" s="24">
        <v>844</v>
      </c>
      <c r="E1197" s="24"/>
      <c r="F1197" s="24"/>
      <c r="G1197" s="24">
        <f>PRODUCT(C1197:F1197)</f>
        <v>844</v>
      </c>
    </row>
    <row r="1199" spans="1:7" x14ac:dyDescent="0.25">
      <c r="B1199" t="s">
        <v>877</v>
      </c>
      <c r="C1199" s="15" t="s">
        <v>8</v>
      </c>
      <c r="D1199" s="16" t="s">
        <v>9</v>
      </c>
      <c r="E1199" s="15" t="s">
        <v>10</v>
      </c>
    </row>
    <row r="1200" spans="1:7" x14ac:dyDescent="0.25">
      <c r="B1200" t="s">
        <v>877</v>
      </c>
      <c r="C1200" s="15" t="s">
        <v>11</v>
      </c>
      <c r="D1200" s="16" t="s">
        <v>12</v>
      </c>
      <c r="E1200" s="15" t="s">
        <v>13</v>
      </c>
    </row>
    <row r="1201" spans="1:7" x14ac:dyDescent="0.25">
      <c r="B1201" t="s">
        <v>877</v>
      </c>
      <c r="C1201" s="15" t="s">
        <v>14</v>
      </c>
      <c r="D1201" s="16" t="s">
        <v>547</v>
      </c>
      <c r="E1201" s="15" t="s">
        <v>548</v>
      </c>
    </row>
    <row r="1203" spans="1:7" ht="45" customHeight="1" x14ac:dyDescent="0.25">
      <c r="A1203" s="17" t="s">
        <v>1332</v>
      </c>
      <c r="B1203" s="17" t="s">
        <v>879</v>
      </c>
      <c r="C1203" s="17" t="s">
        <v>550</v>
      </c>
      <c r="D1203" s="18" t="s">
        <v>120</v>
      </c>
      <c r="E1203" s="30" t="s">
        <v>1333</v>
      </c>
      <c r="F1203" s="30" t="s">
        <v>1333</v>
      </c>
      <c r="G1203" s="19">
        <f>SUM(G1204:G1204)</f>
        <v>1</v>
      </c>
    </row>
    <row r="1204" spans="1:7" x14ac:dyDescent="0.25">
      <c r="A1204" s="23"/>
      <c r="B1204" s="23"/>
      <c r="C1204" s="24">
        <v>1</v>
      </c>
      <c r="D1204" s="24"/>
      <c r="E1204" s="24"/>
      <c r="F1204" s="24"/>
      <c r="G1204" s="24">
        <f>PRODUCT(C1204:F1204)</f>
        <v>1</v>
      </c>
    </row>
    <row r="1206" spans="1:7" x14ac:dyDescent="0.25">
      <c r="B1206" t="s">
        <v>877</v>
      </c>
      <c r="C1206" s="15" t="s">
        <v>8</v>
      </c>
      <c r="D1206" s="16" t="s">
        <v>9</v>
      </c>
      <c r="E1206" s="15" t="s">
        <v>10</v>
      </c>
    </row>
    <row r="1207" spans="1:7" x14ac:dyDescent="0.25">
      <c r="B1207" t="s">
        <v>877</v>
      </c>
      <c r="C1207" s="15" t="s">
        <v>11</v>
      </c>
      <c r="D1207" s="16" t="s">
        <v>12</v>
      </c>
      <c r="E1207" s="15" t="s">
        <v>13</v>
      </c>
    </row>
    <row r="1208" spans="1:7" x14ac:dyDescent="0.25">
      <c r="B1208" t="s">
        <v>877</v>
      </c>
      <c r="C1208" s="15" t="s">
        <v>14</v>
      </c>
      <c r="D1208" s="16" t="s">
        <v>552</v>
      </c>
      <c r="E1208" s="15" t="s">
        <v>553</v>
      </c>
    </row>
    <row r="1210" spans="1:7" ht="45" customHeight="1" x14ac:dyDescent="0.25">
      <c r="A1210" s="17" t="s">
        <v>1334</v>
      </c>
      <c r="B1210" s="17" t="s">
        <v>879</v>
      </c>
      <c r="C1210" s="17" t="s">
        <v>555</v>
      </c>
      <c r="D1210" s="18" t="s">
        <v>22</v>
      </c>
      <c r="E1210" s="30" t="s">
        <v>556</v>
      </c>
      <c r="F1210" s="30" t="s">
        <v>556</v>
      </c>
      <c r="G1210" s="19">
        <f>SUM(G1211:G1217)</f>
        <v>515.29499999999996</v>
      </c>
    </row>
    <row r="1211" spans="1:7" x14ac:dyDescent="0.25">
      <c r="A1211" s="23" t="s">
        <v>1335</v>
      </c>
      <c r="B1211" s="23" t="s">
        <v>1213</v>
      </c>
      <c r="C1211" s="24">
        <v>170</v>
      </c>
      <c r="D1211" s="24"/>
      <c r="E1211" s="24">
        <v>0.1</v>
      </c>
      <c r="F1211" s="24">
        <v>2</v>
      </c>
      <c r="G1211" s="24">
        <f t="shared" ref="G1211:G1216" si="11">PRODUCT(C1211:F1211)</f>
        <v>34</v>
      </c>
    </row>
    <row r="1212" spans="1:7" x14ac:dyDescent="0.25">
      <c r="A1212" s="23" t="s">
        <v>1336</v>
      </c>
      <c r="B1212" s="23" t="s">
        <v>1213</v>
      </c>
      <c r="C1212" s="24">
        <v>101</v>
      </c>
      <c r="D1212" s="24"/>
      <c r="E1212" s="24"/>
      <c r="F1212" s="24"/>
      <c r="G1212" s="24">
        <f t="shared" si="11"/>
        <v>101</v>
      </c>
    </row>
    <row r="1213" spans="1:7" x14ac:dyDescent="0.25">
      <c r="A1213" s="23" t="s">
        <v>1337</v>
      </c>
      <c r="B1213" s="23" t="s">
        <v>1213</v>
      </c>
      <c r="C1213" s="24">
        <v>20</v>
      </c>
      <c r="D1213" s="24"/>
      <c r="E1213" s="24"/>
      <c r="F1213" s="24"/>
      <c r="G1213" s="24">
        <f t="shared" si="11"/>
        <v>20</v>
      </c>
    </row>
    <row r="1214" spans="1:7" x14ac:dyDescent="0.25">
      <c r="A1214" s="23" t="s">
        <v>1338</v>
      </c>
      <c r="B1214" s="23" t="s">
        <v>1213</v>
      </c>
      <c r="C1214" s="24">
        <v>649</v>
      </c>
      <c r="D1214" s="24"/>
      <c r="E1214" s="24"/>
      <c r="F1214" s="24">
        <v>0.3</v>
      </c>
      <c r="G1214" s="24">
        <f t="shared" si="11"/>
        <v>194.7</v>
      </c>
    </row>
    <row r="1215" spans="1:7" x14ac:dyDescent="0.25">
      <c r="A1215" s="23" t="s">
        <v>1339</v>
      </c>
      <c r="B1215" s="23" t="s">
        <v>1213</v>
      </c>
      <c r="C1215" s="24">
        <v>20</v>
      </c>
      <c r="D1215" s="24">
        <v>1</v>
      </c>
      <c r="E1215" s="24">
        <v>1</v>
      </c>
      <c r="F1215" s="24"/>
      <c r="G1215" s="24">
        <f t="shared" si="11"/>
        <v>20</v>
      </c>
    </row>
    <row r="1216" spans="1:7" x14ac:dyDescent="0.25">
      <c r="A1216" s="23" t="s">
        <v>1340</v>
      </c>
      <c r="B1216" s="23" t="s">
        <v>1213</v>
      </c>
      <c r="C1216" s="24">
        <v>120</v>
      </c>
      <c r="D1216" s="24"/>
      <c r="E1216" s="24"/>
      <c r="F1216" s="24">
        <v>0.1</v>
      </c>
      <c r="G1216" s="24">
        <f t="shared" si="11"/>
        <v>12</v>
      </c>
    </row>
    <row r="1217" spans="1:7" x14ac:dyDescent="0.25">
      <c r="A1217" s="23" t="s">
        <v>1341</v>
      </c>
      <c r="B1217" s="23"/>
      <c r="C1217" s="24">
        <v>35</v>
      </c>
      <c r="D1217" s="24">
        <v>381.7</v>
      </c>
      <c r="E1217" s="24"/>
      <c r="F1217" s="24"/>
      <c r="G1217" s="24">
        <f>C1217 * D1217/100</f>
        <v>133.595</v>
      </c>
    </row>
    <row r="1219" spans="1:7" ht="45" customHeight="1" x14ac:dyDescent="0.25">
      <c r="A1219" s="17" t="s">
        <v>1342</v>
      </c>
      <c r="B1219" s="17" t="s">
        <v>879</v>
      </c>
      <c r="C1219" s="17" t="s">
        <v>557</v>
      </c>
      <c r="D1219" s="18" t="s">
        <v>22</v>
      </c>
      <c r="E1219" s="30" t="s">
        <v>558</v>
      </c>
      <c r="F1219" s="30" t="s">
        <v>558</v>
      </c>
      <c r="G1219" s="19">
        <f>SUM(G1220:G1220)</f>
        <v>515.29499999999996</v>
      </c>
    </row>
    <row r="1220" spans="1:7" x14ac:dyDescent="0.25">
      <c r="A1220" s="23" t="s">
        <v>1343</v>
      </c>
      <c r="B1220" s="23" t="s">
        <v>1213</v>
      </c>
      <c r="C1220" s="24">
        <v>515.29499999999996</v>
      </c>
      <c r="D1220" s="24"/>
      <c r="E1220" s="24"/>
      <c r="F1220" s="24"/>
      <c r="G1220" s="24">
        <f>PRODUCT(C1220:F1220)</f>
        <v>515.29499999999996</v>
      </c>
    </row>
    <row r="1222" spans="1:7" x14ac:dyDescent="0.25">
      <c r="B1222" t="s">
        <v>877</v>
      </c>
      <c r="C1222" s="15" t="s">
        <v>8</v>
      </c>
      <c r="D1222" s="16" t="s">
        <v>9</v>
      </c>
      <c r="E1222" s="15" t="s">
        <v>10</v>
      </c>
    </row>
    <row r="1223" spans="1:7" x14ac:dyDescent="0.25">
      <c r="B1223" t="s">
        <v>877</v>
      </c>
      <c r="C1223" s="15" t="s">
        <v>11</v>
      </c>
      <c r="D1223" s="16" t="s">
        <v>12</v>
      </c>
      <c r="E1223" s="15" t="s">
        <v>13</v>
      </c>
    </row>
    <row r="1224" spans="1:7" x14ac:dyDescent="0.25">
      <c r="B1224" t="s">
        <v>877</v>
      </c>
      <c r="C1224" s="15" t="s">
        <v>14</v>
      </c>
      <c r="D1224" s="16" t="s">
        <v>559</v>
      </c>
      <c r="E1224" s="15" t="s">
        <v>560</v>
      </c>
    </row>
    <row r="1226" spans="1:7" ht="45" customHeight="1" x14ac:dyDescent="0.25">
      <c r="A1226" s="17" t="s">
        <v>1344</v>
      </c>
      <c r="B1226" s="17" t="s">
        <v>879</v>
      </c>
      <c r="C1226" s="17" t="s">
        <v>562</v>
      </c>
      <c r="D1226" s="18" t="s">
        <v>240</v>
      </c>
      <c r="E1226" s="30" t="s">
        <v>1345</v>
      </c>
      <c r="F1226" s="30" t="s">
        <v>1345</v>
      </c>
      <c r="G1226" s="19">
        <f>SUM(G1227:G1227)</f>
        <v>1</v>
      </c>
    </row>
    <row r="1227" spans="1:7" x14ac:dyDescent="0.25">
      <c r="A1227" s="23"/>
      <c r="B1227" s="23"/>
      <c r="C1227" s="24">
        <v>1</v>
      </c>
      <c r="D1227" s="24"/>
      <c r="E1227" s="24"/>
      <c r="F1227" s="24"/>
      <c r="G1227" s="24">
        <f>PRODUCT(C1227:F1227)</f>
        <v>1</v>
      </c>
    </row>
    <row r="1229" spans="1:7" x14ac:dyDescent="0.25">
      <c r="B1229" t="s">
        <v>877</v>
      </c>
      <c r="C1229" s="15" t="s">
        <v>8</v>
      </c>
      <c r="D1229" s="16" t="s">
        <v>9</v>
      </c>
      <c r="E1229" s="15" t="s">
        <v>10</v>
      </c>
    </row>
    <row r="1230" spans="1:7" x14ac:dyDescent="0.25">
      <c r="B1230" t="s">
        <v>877</v>
      </c>
      <c r="C1230" s="15" t="s">
        <v>11</v>
      </c>
      <c r="D1230" s="16" t="s">
        <v>12</v>
      </c>
      <c r="E1230" s="15" t="s">
        <v>13</v>
      </c>
    </row>
    <row r="1231" spans="1:7" x14ac:dyDescent="0.25">
      <c r="B1231" t="s">
        <v>877</v>
      </c>
      <c r="C1231" s="15" t="s">
        <v>14</v>
      </c>
      <c r="D1231" s="16" t="s">
        <v>564</v>
      </c>
      <c r="E1231" s="15" t="s">
        <v>565</v>
      </c>
    </row>
    <row r="1233" spans="1:7" ht="45" customHeight="1" x14ac:dyDescent="0.25">
      <c r="A1233" s="17" t="s">
        <v>1346</v>
      </c>
      <c r="B1233" s="17" t="s">
        <v>879</v>
      </c>
      <c r="C1233" s="17" t="s">
        <v>567</v>
      </c>
      <c r="D1233" s="18" t="s">
        <v>120</v>
      </c>
      <c r="E1233" s="30" t="s">
        <v>1347</v>
      </c>
      <c r="F1233" s="30" t="s">
        <v>1347</v>
      </c>
      <c r="G1233" s="19">
        <f>SUM(G1234:G1234)</f>
        <v>1</v>
      </c>
    </row>
    <row r="1234" spans="1:7" x14ac:dyDescent="0.25">
      <c r="A1234" s="23"/>
      <c r="B1234" s="23"/>
      <c r="C1234" s="24">
        <v>1</v>
      </c>
      <c r="D1234" s="24"/>
      <c r="E1234" s="24"/>
      <c r="F1234" s="24"/>
      <c r="G1234" s="24">
        <f>PRODUCT(C1234:F1234)</f>
        <v>1</v>
      </c>
    </row>
    <row r="1236" spans="1:7" ht="45" customHeight="1" x14ac:dyDescent="0.25">
      <c r="A1236" s="17" t="s">
        <v>1348</v>
      </c>
      <c r="B1236" s="17" t="s">
        <v>879</v>
      </c>
      <c r="C1236" s="17" t="s">
        <v>75</v>
      </c>
      <c r="D1236" s="18" t="s">
        <v>29</v>
      </c>
      <c r="E1236" s="30" t="s">
        <v>76</v>
      </c>
      <c r="F1236" s="30" t="s">
        <v>76</v>
      </c>
      <c r="G1236" s="19">
        <f>SUM(G1237:G1238)</f>
        <v>16</v>
      </c>
    </row>
    <row r="1237" spans="1:7" x14ac:dyDescent="0.25">
      <c r="A1237" s="25"/>
      <c r="B1237" s="25" t="s">
        <v>874</v>
      </c>
      <c r="C1237" s="26" t="s">
        <v>1349</v>
      </c>
      <c r="D1237" s="26" t="s">
        <v>883</v>
      </c>
      <c r="E1237" s="26"/>
      <c r="F1237" s="26"/>
      <c r="G1237" s="27"/>
    </row>
    <row r="1238" spans="1:7" x14ac:dyDescent="0.25">
      <c r="A1238" s="23" t="s">
        <v>910</v>
      </c>
      <c r="B1238" s="23"/>
      <c r="C1238" s="24">
        <v>4</v>
      </c>
      <c r="D1238" s="24">
        <v>4</v>
      </c>
      <c r="E1238" s="24"/>
      <c r="F1238" s="24"/>
      <c r="G1238" s="24">
        <f>PRODUCT(C1238:F1238)</f>
        <v>16</v>
      </c>
    </row>
    <row r="1240" spans="1:7" ht="45" customHeight="1" x14ac:dyDescent="0.25">
      <c r="A1240" s="17" t="s">
        <v>1350</v>
      </c>
      <c r="B1240" s="17" t="s">
        <v>879</v>
      </c>
      <c r="C1240" s="17" t="s">
        <v>62</v>
      </c>
      <c r="D1240" s="18" t="s">
        <v>63</v>
      </c>
      <c r="E1240" s="30" t="s">
        <v>64</v>
      </c>
      <c r="F1240" s="30" t="s">
        <v>64</v>
      </c>
      <c r="G1240" s="19">
        <f>SUM(G1241:G1242)</f>
        <v>800</v>
      </c>
    </row>
    <row r="1241" spans="1:7" x14ac:dyDescent="0.25">
      <c r="A1241" s="25"/>
      <c r="B1241" s="25" t="s">
        <v>874</v>
      </c>
      <c r="C1241" s="26" t="s">
        <v>1349</v>
      </c>
      <c r="D1241" s="26" t="s">
        <v>883</v>
      </c>
      <c r="E1241" s="26" t="s">
        <v>1351</v>
      </c>
      <c r="F1241" s="26" t="s">
        <v>958</v>
      </c>
      <c r="G1241" s="27"/>
    </row>
    <row r="1242" spans="1:7" x14ac:dyDescent="0.25">
      <c r="A1242" s="23" t="s">
        <v>1352</v>
      </c>
      <c r="B1242" s="23"/>
      <c r="C1242" s="24">
        <v>4</v>
      </c>
      <c r="D1242" s="24">
        <v>4</v>
      </c>
      <c r="E1242" s="24">
        <v>0.5</v>
      </c>
      <c r="F1242" s="24">
        <v>100</v>
      </c>
      <c r="G1242" s="24">
        <f>PRODUCT(C1242:F1242)</f>
        <v>800</v>
      </c>
    </row>
    <row r="1244" spans="1:7" ht="45" customHeight="1" x14ac:dyDescent="0.25">
      <c r="A1244" s="17" t="s">
        <v>1353</v>
      </c>
      <c r="B1244" s="17" t="s">
        <v>879</v>
      </c>
      <c r="C1244" s="17" t="s">
        <v>45</v>
      </c>
      <c r="D1244" s="18" t="s">
        <v>22</v>
      </c>
      <c r="E1244" s="30" t="s">
        <v>46</v>
      </c>
      <c r="F1244" s="30" t="s">
        <v>46</v>
      </c>
      <c r="G1244" s="19">
        <f>SUM(G1245:G1246)</f>
        <v>9.6</v>
      </c>
    </row>
    <row r="1245" spans="1:7" x14ac:dyDescent="0.25">
      <c r="A1245" s="25"/>
      <c r="B1245" s="25" t="s">
        <v>874</v>
      </c>
      <c r="C1245" s="26" t="s">
        <v>1349</v>
      </c>
      <c r="D1245" s="26" t="s">
        <v>883</v>
      </c>
      <c r="E1245" s="26" t="s">
        <v>1351</v>
      </c>
      <c r="F1245" s="26"/>
      <c r="G1245" s="27"/>
    </row>
    <row r="1246" spans="1:7" x14ac:dyDescent="0.25">
      <c r="A1246" s="23" t="s">
        <v>1352</v>
      </c>
      <c r="B1246" s="23"/>
      <c r="C1246" s="24">
        <v>4</v>
      </c>
      <c r="D1246" s="24">
        <v>4</v>
      </c>
      <c r="E1246" s="24">
        <v>0.5</v>
      </c>
      <c r="F1246" s="24">
        <v>1.2</v>
      </c>
      <c r="G1246" s="24">
        <f>PRODUCT(C1246:F1246)</f>
        <v>9.6</v>
      </c>
    </row>
    <row r="1248" spans="1:7" ht="45" customHeight="1" x14ac:dyDescent="0.25">
      <c r="A1248" s="17" t="s">
        <v>1354</v>
      </c>
      <c r="B1248" s="17" t="s">
        <v>879</v>
      </c>
      <c r="C1248" s="17" t="s">
        <v>73</v>
      </c>
      <c r="D1248" s="18" t="s">
        <v>29</v>
      </c>
      <c r="E1248" s="30" t="s">
        <v>74</v>
      </c>
      <c r="F1248" s="30" t="s">
        <v>74</v>
      </c>
      <c r="G1248" s="19">
        <f>SUM(G1249:G1250)</f>
        <v>8</v>
      </c>
    </row>
    <row r="1249" spans="1:7" x14ac:dyDescent="0.25">
      <c r="A1249" s="25"/>
      <c r="B1249" s="25" t="s">
        <v>874</v>
      </c>
      <c r="C1249" s="26" t="s">
        <v>909</v>
      </c>
      <c r="D1249" s="26" t="s">
        <v>1349</v>
      </c>
      <c r="E1249" s="26" t="s">
        <v>1351</v>
      </c>
      <c r="F1249" s="26"/>
      <c r="G1249" s="27"/>
    </row>
    <row r="1250" spans="1:7" x14ac:dyDescent="0.25">
      <c r="A1250" s="23"/>
      <c r="B1250" s="23"/>
      <c r="C1250" s="24">
        <v>4</v>
      </c>
      <c r="D1250" s="24">
        <v>4</v>
      </c>
      <c r="E1250" s="24">
        <v>0.5</v>
      </c>
      <c r="F1250" s="24"/>
      <c r="G1250" s="24">
        <f>PRODUCT(C1250:F1250)</f>
        <v>8</v>
      </c>
    </row>
    <row r="1252" spans="1:7" ht="45" customHeight="1" x14ac:dyDescent="0.25">
      <c r="A1252" s="17" t="s">
        <v>1355</v>
      </c>
      <c r="B1252" s="17" t="s">
        <v>879</v>
      </c>
      <c r="C1252" s="17" t="s">
        <v>568</v>
      </c>
      <c r="D1252" s="18" t="s">
        <v>22</v>
      </c>
      <c r="E1252" s="30" t="s">
        <v>569</v>
      </c>
      <c r="F1252" s="30" t="s">
        <v>569</v>
      </c>
      <c r="G1252" s="19">
        <f>SUM(G1253:G1254)</f>
        <v>8</v>
      </c>
    </row>
    <row r="1253" spans="1:7" x14ac:dyDescent="0.25">
      <c r="A1253" s="25"/>
      <c r="B1253" s="25" t="s">
        <v>874</v>
      </c>
      <c r="C1253" s="26" t="s">
        <v>1349</v>
      </c>
      <c r="D1253" s="26" t="s">
        <v>883</v>
      </c>
      <c r="E1253" s="26" t="s">
        <v>1351</v>
      </c>
      <c r="F1253" s="26"/>
      <c r="G1253" s="27"/>
    </row>
    <row r="1254" spans="1:7" x14ac:dyDescent="0.25">
      <c r="A1254" s="23" t="s">
        <v>1352</v>
      </c>
      <c r="B1254" s="23"/>
      <c r="C1254" s="24">
        <v>4</v>
      </c>
      <c r="D1254" s="24">
        <v>4</v>
      </c>
      <c r="E1254" s="24">
        <v>0.5</v>
      </c>
      <c r="F1254" s="24"/>
      <c r="G1254" s="24">
        <f>PRODUCT(C1254:F1254)</f>
        <v>8</v>
      </c>
    </row>
    <row r="1256" spans="1:7" ht="45" customHeight="1" x14ac:dyDescent="0.25">
      <c r="A1256" s="17" t="s">
        <v>1356</v>
      </c>
      <c r="B1256" s="17" t="s">
        <v>879</v>
      </c>
      <c r="C1256" s="17" t="s">
        <v>570</v>
      </c>
      <c r="D1256" s="18" t="s">
        <v>120</v>
      </c>
      <c r="E1256" s="30" t="s">
        <v>571</v>
      </c>
      <c r="F1256" s="30" t="s">
        <v>571</v>
      </c>
      <c r="G1256" s="19">
        <f>SUM(G1257:G1258)</f>
        <v>30</v>
      </c>
    </row>
    <row r="1257" spans="1:7" x14ac:dyDescent="0.25">
      <c r="A1257" s="25"/>
      <c r="B1257" s="25" t="s">
        <v>874</v>
      </c>
      <c r="C1257" s="26" t="s">
        <v>909</v>
      </c>
      <c r="D1257" s="26"/>
      <c r="E1257" s="26"/>
      <c r="F1257" s="26"/>
      <c r="G1257" s="27"/>
    </row>
    <row r="1258" spans="1:7" x14ac:dyDescent="0.25">
      <c r="A1258" s="23" t="s">
        <v>1357</v>
      </c>
      <c r="B1258" s="23"/>
      <c r="C1258" s="24">
        <v>30</v>
      </c>
      <c r="D1258" s="24"/>
      <c r="E1258" s="24"/>
      <c r="F1258" s="24"/>
      <c r="G1258" s="24">
        <f>PRODUCT(C1258:F1258)</f>
        <v>30</v>
      </c>
    </row>
    <row r="1260" spans="1:7" x14ac:dyDescent="0.25">
      <c r="B1260" t="s">
        <v>877</v>
      </c>
      <c r="C1260" s="15" t="s">
        <v>8</v>
      </c>
      <c r="D1260" s="16" t="s">
        <v>9</v>
      </c>
      <c r="E1260" s="15" t="s">
        <v>10</v>
      </c>
    </row>
    <row r="1261" spans="1:7" x14ac:dyDescent="0.25">
      <c r="B1261" t="s">
        <v>877</v>
      </c>
      <c r="C1261" s="15" t="s">
        <v>11</v>
      </c>
      <c r="D1261" s="16" t="s">
        <v>572</v>
      </c>
      <c r="E1261" s="15" t="s">
        <v>573</v>
      </c>
    </row>
    <row r="1262" spans="1:7" x14ac:dyDescent="0.25">
      <c r="B1262" t="s">
        <v>877</v>
      </c>
      <c r="C1262" s="15" t="s">
        <v>14</v>
      </c>
      <c r="D1262" s="16" t="s">
        <v>15</v>
      </c>
      <c r="E1262" s="15" t="s">
        <v>16</v>
      </c>
    </row>
    <row r="1264" spans="1:7" ht="45" customHeight="1" x14ac:dyDescent="0.25">
      <c r="A1264" s="17" t="s">
        <v>1358</v>
      </c>
      <c r="B1264" s="17" t="s">
        <v>879</v>
      </c>
      <c r="C1264" s="17" t="s">
        <v>26</v>
      </c>
      <c r="D1264" s="18" t="s">
        <v>19</v>
      </c>
      <c r="E1264" s="30" t="s">
        <v>27</v>
      </c>
      <c r="F1264" s="30" t="s">
        <v>27</v>
      </c>
      <c r="G1264" s="19">
        <f>SUM(G1265:G1268)</f>
        <v>164</v>
      </c>
    </row>
    <row r="1265" spans="1:7" x14ac:dyDescent="0.25">
      <c r="A1265" s="20"/>
      <c r="B1265" s="20" t="s">
        <v>880</v>
      </c>
      <c r="C1265" s="21" t="s">
        <v>881</v>
      </c>
      <c r="D1265" s="21" t="s">
        <v>882</v>
      </c>
      <c r="E1265" s="21" t="s">
        <v>883</v>
      </c>
      <c r="F1265" s="21" t="s">
        <v>884</v>
      </c>
      <c r="G1265" s="22"/>
    </row>
    <row r="1266" spans="1:7" x14ac:dyDescent="0.25">
      <c r="A1266" s="23" t="s">
        <v>1359</v>
      </c>
      <c r="B1266" s="23"/>
      <c r="C1266" s="24"/>
      <c r="D1266" s="24">
        <v>54</v>
      </c>
      <c r="E1266" s="24"/>
      <c r="F1266" s="24"/>
      <c r="G1266" s="24">
        <f>PRODUCT(C1266:F1266)</f>
        <v>54</v>
      </c>
    </row>
    <row r="1267" spans="1:7" x14ac:dyDescent="0.25">
      <c r="A1267" s="23"/>
      <c r="B1267" s="23"/>
      <c r="C1267" s="24"/>
      <c r="D1267" s="24">
        <v>30</v>
      </c>
      <c r="E1267" s="24"/>
      <c r="F1267" s="24"/>
      <c r="G1267" s="24">
        <f>PRODUCT(C1267:F1267)</f>
        <v>30</v>
      </c>
    </row>
    <row r="1268" spans="1:7" x14ac:dyDescent="0.25">
      <c r="A1268" s="23" t="s">
        <v>1360</v>
      </c>
      <c r="B1268" s="23"/>
      <c r="C1268" s="24"/>
      <c r="D1268" s="24">
        <v>80</v>
      </c>
      <c r="E1268" s="24"/>
      <c r="F1268" s="24"/>
      <c r="G1268" s="24">
        <f>PRODUCT(C1268:F1268)</f>
        <v>80</v>
      </c>
    </row>
    <row r="1270" spans="1:7" ht="45" customHeight="1" x14ac:dyDescent="0.25">
      <c r="A1270" s="17" t="s">
        <v>1361</v>
      </c>
      <c r="B1270" s="17" t="s">
        <v>879</v>
      </c>
      <c r="C1270" s="17" t="s">
        <v>28</v>
      </c>
      <c r="D1270" s="18" t="s">
        <v>29</v>
      </c>
      <c r="E1270" s="30" t="s">
        <v>30</v>
      </c>
      <c r="F1270" s="30" t="s">
        <v>30</v>
      </c>
      <c r="G1270" s="19">
        <f>SUM(G1271:G1277)</f>
        <v>1642</v>
      </c>
    </row>
    <row r="1271" spans="1:7" x14ac:dyDescent="0.25">
      <c r="A1271" s="20"/>
      <c r="B1271" s="20" t="s">
        <v>880</v>
      </c>
      <c r="C1271" s="21" t="s">
        <v>881</v>
      </c>
      <c r="D1271" s="21" t="s">
        <v>882</v>
      </c>
      <c r="E1271" s="21" t="s">
        <v>889</v>
      </c>
      <c r="F1271" s="21"/>
      <c r="G1271" s="22"/>
    </row>
    <row r="1272" spans="1:7" x14ac:dyDescent="0.25">
      <c r="A1272" s="23" t="s">
        <v>1362</v>
      </c>
      <c r="B1272" s="23"/>
      <c r="C1272" s="24"/>
      <c r="D1272" s="24"/>
      <c r="E1272" s="24">
        <v>765</v>
      </c>
      <c r="F1272" s="24"/>
      <c r="G1272" s="24">
        <f t="shared" ref="G1272:G1277" si="12">PRODUCT(C1272:F1272)</f>
        <v>765</v>
      </c>
    </row>
    <row r="1273" spans="1:7" x14ac:dyDescent="0.25">
      <c r="A1273" s="23"/>
      <c r="B1273" s="23"/>
      <c r="C1273" s="24"/>
      <c r="D1273" s="24"/>
      <c r="E1273" s="24">
        <v>80</v>
      </c>
      <c r="F1273" s="24"/>
      <c r="G1273" s="24">
        <f t="shared" si="12"/>
        <v>80</v>
      </c>
    </row>
    <row r="1274" spans="1:7" x14ac:dyDescent="0.25">
      <c r="A1274" s="23"/>
      <c r="B1274" s="23"/>
      <c r="C1274" s="24"/>
      <c r="D1274" s="24"/>
      <c r="E1274" s="24">
        <v>315</v>
      </c>
      <c r="F1274" s="24"/>
      <c r="G1274" s="24">
        <f t="shared" si="12"/>
        <v>315</v>
      </c>
    </row>
    <row r="1275" spans="1:7" x14ac:dyDescent="0.25">
      <c r="A1275" s="23" t="s">
        <v>1363</v>
      </c>
      <c r="B1275" s="23"/>
      <c r="C1275" s="24"/>
      <c r="D1275" s="24">
        <v>44</v>
      </c>
      <c r="E1275" s="24">
        <v>2.5</v>
      </c>
      <c r="F1275" s="24"/>
      <c r="G1275" s="24">
        <f t="shared" si="12"/>
        <v>110</v>
      </c>
    </row>
    <row r="1276" spans="1:7" x14ac:dyDescent="0.25">
      <c r="A1276" s="23" t="s">
        <v>1364</v>
      </c>
      <c r="B1276" s="23"/>
      <c r="C1276" s="24">
        <v>6</v>
      </c>
      <c r="D1276" s="24"/>
      <c r="E1276" s="24">
        <v>5</v>
      </c>
      <c r="F1276" s="24"/>
      <c r="G1276" s="24">
        <f t="shared" si="12"/>
        <v>30</v>
      </c>
    </row>
    <row r="1277" spans="1:7" x14ac:dyDescent="0.25">
      <c r="A1277" s="23" t="s">
        <v>1360</v>
      </c>
      <c r="B1277" s="23"/>
      <c r="C1277" s="24"/>
      <c r="D1277" s="24"/>
      <c r="E1277" s="24">
        <v>342</v>
      </c>
      <c r="F1277" s="24"/>
      <c r="G1277" s="24">
        <f t="shared" si="12"/>
        <v>342</v>
      </c>
    </row>
    <row r="1279" spans="1:7" ht="45" customHeight="1" x14ac:dyDescent="0.25">
      <c r="A1279" s="17" t="s">
        <v>1365</v>
      </c>
      <c r="B1279" s="17" t="s">
        <v>879</v>
      </c>
      <c r="C1279" s="17" t="s">
        <v>18</v>
      </c>
      <c r="D1279" s="18" t="s">
        <v>19</v>
      </c>
      <c r="E1279" s="30" t="s">
        <v>20</v>
      </c>
      <c r="F1279" s="30" t="s">
        <v>20</v>
      </c>
      <c r="G1279" s="19">
        <f>SUM(G1280:G1282)</f>
        <v>238</v>
      </c>
    </row>
    <row r="1280" spans="1:7" x14ac:dyDescent="0.25">
      <c r="A1280" s="20"/>
      <c r="B1280" s="20" t="s">
        <v>880</v>
      </c>
      <c r="C1280" s="21" t="s">
        <v>881</v>
      </c>
      <c r="D1280" s="21" t="s">
        <v>882</v>
      </c>
      <c r="E1280" s="21" t="s">
        <v>883</v>
      </c>
      <c r="F1280" s="21" t="s">
        <v>884</v>
      </c>
      <c r="G1280" s="22"/>
    </row>
    <row r="1281" spans="1:7" x14ac:dyDescent="0.25">
      <c r="A1281" s="23" t="s">
        <v>1366</v>
      </c>
      <c r="B1281" s="23"/>
      <c r="C1281" s="24"/>
      <c r="D1281" s="24">
        <v>220</v>
      </c>
      <c r="E1281" s="24"/>
      <c r="F1281" s="24"/>
      <c r="G1281" s="24">
        <f>PRODUCT(C1281:F1281)</f>
        <v>220</v>
      </c>
    </row>
    <row r="1282" spans="1:7" x14ac:dyDescent="0.25">
      <c r="A1282" s="23"/>
      <c r="B1282" s="23"/>
      <c r="C1282" s="24"/>
      <c r="D1282" s="24">
        <v>18</v>
      </c>
      <c r="E1282" s="24"/>
      <c r="F1282" s="24"/>
      <c r="G1282" s="24">
        <f>PRODUCT(C1282:F1282)</f>
        <v>18</v>
      </c>
    </row>
    <row r="1284" spans="1:7" ht="45" customHeight="1" x14ac:dyDescent="0.25">
      <c r="A1284" s="17" t="s">
        <v>1367</v>
      </c>
      <c r="B1284" s="17" t="s">
        <v>879</v>
      </c>
      <c r="C1284" s="17" t="s">
        <v>575</v>
      </c>
      <c r="D1284" s="18" t="s">
        <v>29</v>
      </c>
      <c r="E1284" s="30" t="s">
        <v>576</v>
      </c>
      <c r="F1284" s="30" t="s">
        <v>576</v>
      </c>
      <c r="G1284" s="19">
        <f>SUM(G1285:G1288)</f>
        <v>540</v>
      </c>
    </row>
    <row r="1285" spans="1:7" x14ac:dyDescent="0.25">
      <c r="A1285" s="20"/>
      <c r="B1285" s="20" t="s">
        <v>880</v>
      </c>
      <c r="C1285" s="21" t="s">
        <v>881</v>
      </c>
      <c r="D1285" s="21" t="s">
        <v>882</v>
      </c>
      <c r="E1285" s="21" t="s">
        <v>900</v>
      </c>
      <c r="F1285" s="21" t="s">
        <v>884</v>
      </c>
      <c r="G1285" s="22"/>
    </row>
    <row r="1286" spans="1:7" x14ac:dyDescent="0.25">
      <c r="A1286" s="23" t="s">
        <v>1368</v>
      </c>
      <c r="B1286" s="23"/>
      <c r="C1286" s="24"/>
      <c r="D1286" s="24"/>
      <c r="E1286" s="24">
        <v>344</v>
      </c>
      <c r="F1286" s="24"/>
      <c r="G1286" s="24">
        <f>PRODUCT(C1286:F1286)</f>
        <v>344</v>
      </c>
    </row>
    <row r="1287" spans="1:7" x14ac:dyDescent="0.25">
      <c r="A1287" s="23" t="s">
        <v>1369</v>
      </c>
      <c r="B1287" s="23"/>
      <c r="C1287" s="24"/>
      <c r="D1287" s="24"/>
      <c r="E1287" s="24">
        <v>61</v>
      </c>
      <c r="F1287" s="24"/>
      <c r="G1287" s="24">
        <f>PRODUCT(C1287:F1287)</f>
        <v>61</v>
      </c>
    </row>
    <row r="1288" spans="1:7" x14ac:dyDescent="0.25">
      <c r="A1288" s="23" t="s">
        <v>1370</v>
      </c>
      <c r="B1288" s="23"/>
      <c r="C1288" s="24"/>
      <c r="D1288" s="24"/>
      <c r="E1288" s="24">
        <v>135</v>
      </c>
      <c r="F1288" s="24"/>
      <c r="G1288" s="24">
        <f>PRODUCT(C1288:F1288)</f>
        <v>135</v>
      </c>
    </row>
    <row r="1290" spans="1:7" ht="45" customHeight="1" x14ac:dyDescent="0.25">
      <c r="A1290" s="17" t="s">
        <v>1371</v>
      </c>
      <c r="B1290" s="17" t="s">
        <v>879</v>
      </c>
      <c r="C1290" s="17" t="s">
        <v>577</v>
      </c>
      <c r="D1290" s="18" t="s">
        <v>29</v>
      </c>
      <c r="E1290" s="30" t="s">
        <v>578</v>
      </c>
      <c r="F1290" s="30" t="s">
        <v>578</v>
      </c>
      <c r="G1290" s="19">
        <f>SUM(G1291:G1292)</f>
        <v>19</v>
      </c>
    </row>
    <row r="1291" spans="1:7" x14ac:dyDescent="0.25">
      <c r="A1291" s="20"/>
      <c r="B1291" s="20" t="s">
        <v>880</v>
      </c>
      <c r="C1291" s="21" t="s">
        <v>881</v>
      </c>
      <c r="D1291" s="21" t="s">
        <v>882</v>
      </c>
      <c r="E1291" s="21" t="s">
        <v>883</v>
      </c>
      <c r="F1291" s="21" t="s">
        <v>884</v>
      </c>
      <c r="G1291" s="22"/>
    </row>
    <row r="1292" spans="1:7" x14ac:dyDescent="0.25">
      <c r="A1292" s="23" t="s">
        <v>1372</v>
      </c>
      <c r="B1292" s="23"/>
      <c r="C1292" s="24">
        <v>2</v>
      </c>
      <c r="D1292" s="24">
        <v>19</v>
      </c>
      <c r="E1292" s="24"/>
      <c r="F1292" s="24">
        <v>0.5</v>
      </c>
      <c r="G1292" s="24">
        <f>PRODUCT(C1292:F1292)</f>
        <v>19</v>
      </c>
    </row>
    <row r="1294" spans="1:7" ht="45" customHeight="1" x14ac:dyDescent="0.25">
      <c r="A1294" s="17" t="s">
        <v>1373</v>
      </c>
      <c r="B1294" s="17" t="s">
        <v>879</v>
      </c>
      <c r="C1294" s="17" t="s">
        <v>33</v>
      </c>
      <c r="D1294" s="18" t="s">
        <v>29</v>
      </c>
      <c r="E1294" s="30" t="s">
        <v>34</v>
      </c>
      <c r="F1294" s="30" t="s">
        <v>34</v>
      </c>
      <c r="G1294" s="19">
        <f>SUM(G1295:G1297)</f>
        <v>1051</v>
      </c>
    </row>
    <row r="1295" spans="1:7" x14ac:dyDescent="0.25">
      <c r="A1295" s="20"/>
      <c r="B1295" s="20" t="s">
        <v>880</v>
      </c>
      <c r="C1295" s="21" t="s">
        <v>881</v>
      </c>
      <c r="D1295" s="21" t="s">
        <v>882</v>
      </c>
      <c r="E1295" s="21" t="s">
        <v>900</v>
      </c>
      <c r="F1295" s="21" t="s">
        <v>884</v>
      </c>
      <c r="G1295" s="22"/>
    </row>
    <row r="1296" spans="1:7" x14ac:dyDescent="0.25">
      <c r="A1296" s="23" t="s">
        <v>901</v>
      </c>
      <c r="B1296" s="23"/>
      <c r="C1296" s="24"/>
      <c r="D1296" s="24"/>
      <c r="E1296" s="24">
        <v>925</v>
      </c>
      <c r="F1296" s="24"/>
      <c r="G1296" s="24">
        <f>PRODUCT(C1296:F1296)</f>
        <v>925</v>
      </c>
    </row>
    <row r="1297" spans="1:7" x14ac:dyDescent="0.25">
      <c r="A1297" s="23"/>
      <c r="B1297" s="23"/>
      <c r="C1297" s="24"/>
      <c r="D1297" s="24"/>
      <c r="E1297" s="24">
        <v>126</v>
      </c>
      <c r="F1297" s="24"/>
      <c r="G1297" s="24">
        <f>PRODUCT(C1297:F1297)</f>
        <v>126</v>
      </c>
    </row>
    <row r="1299" spans="1:7" x14ac:dyDescent="0.25">
      <c r="B1299" t="s">
        <v>877</v>
      </c>
      <c r="C1299" s="15" t="s">
        <v>8</v>
      </c>
      <c r="D1299" s="16" t="s">
        <v>9</v>
      </c>
      <c r="E1299" s="15" t="s">
        <v>10</v>
      </c>
    </row>
    <row r="1300" spans="1:7" x14ac:dyDescent="0.25">
      <c r="B1300" t="s">
        <v>877</v>
      </c>
      <c r="C1300" s="15" t="s">
        <v>11</v>
      </c>
      <c r="D1300" s="16" t="s">
        <v>572</v>
      </c>
      <c r="E1300" s="15" t="s">
        <v>573</v>
      </c>
    </row>
    <row r="1301" spans="1:7" x14ac:dyDescent="0.25">
      <c r="B1301" t="s">
        <v>877</v>
      </c>
      <c r="C1301" s="15" t="s">
        <v>14</v>
      </c>
      <c r="D1301" s="16" t="s">
        <v>36</v>
      </c>
      <c r="E1301" s="15" t="s">
        <v>37</v>
      </c>
    </row>
    <row r="1303" spans="1:7" ht="45" customHeight="1" x14ac:dyDescent="0.25">
      <c r="A1303" s="17" t="s">
        <v>1374</v>
      </c>
      <c r="B1303" s="17" t="s">
        <v>879</v>
      </c>
      <c r="C1303" s="17" t="s">
        <v>39</v>
      </c>
      <c r="D1303" s="18" t="s">
        <v>22</v>
      </c>
      <c r="E1303" s="30" t="s">
        <v>40</v>
      </c>
      <c r="F1303" s="30" t="s">
        <v>40</v>
      </c>
      <c r="G1303" s="19">
        <f>SUM(G1304:G1305)</f>
        <v>2350.6</v>
      </c>
    </row>
    <row r="1304" spans="1:7" x14ac:dyDescent="0.25">
      <c r="A1304" s="20"/>
      <c r="B1304" s="20" t="s">
        <v>880</v>
      </c>
      <c r="C1304" s="21" t="s">
        <v>881</v>
      </c>
      <c r="D1304" s="21" t="s">
        <v>882</v>
      </c>
      <c r="E1304" s="21" t="s">
        <v>883</v>
      </c>
      <c r="F1304" s="21" t="s">
        <v>884</v>
      </c>
      <c r="G1304" s="22"/>
    </row>
    <row r="1305" spans="1:7" x14ac:dyDescent="0.25">
      <c r="A1305" s="23" t="s">
        <v>1375</v>
      </c>
      <c r="B1305" s="23"/>
      <c r="C1305" s="24">
        <v>1.25</v>
      </c>
      <c r="D1305" s="24">
        <v>671.6</v>
      </c>
      <c r="E1305" s="24"/>
      <c r="F1305" s="24">
        <v>2.8</v>
      </c>
      <c r="G1305" s="24">
        <f>PRODUCT(C1305:F1305)</f>
        <v>2350.6</v>
      </c>
    </row>
    <row r="1307" spans="1:7" ht="45" customHeight="1" x14ac:dyDescent="0.25">
      <c r="A1307" s="17" t="s">
        <v>1376</v>
      </c>
      <c r="B1307" s="17" t="s">
        <v>879</v>
      </c>
      <c r="C1307" s="17" t="s">
        <v>43</v>
      </c>
      <c r="D1307" s="18" t="s">
        <v>22</v>
      </c>
      <c r="E1307" s="30" t="s">
        <v>44</v>
      </c>
      <c r="F1307" s="30" t="s">
        <v>44</v>
      </c>
      <c r="G1307" s="19">
        <f>SUM(G1308:G1309)</f>
        <v>1880.48</v>
      </c>
    </row>
    <row r="1308" spans="1:7" x14ac:dyDescent="0.25">
      <c r="A1308" s="20"/>
      <c r="B1308" s="20" t="s">
        <v>880</v>
      </c>
      <c r="C1308" s="21" t="s">
        <v>881</v>
      </c>
      <c r="D1308" s="21" t="s">
        <v>882</v>
      </c>
      <c r="E1308" s="21" t="s">
        <v>883</v>
      </c>
      <c r="F1308" s="21" t="s">
        <v>884</v>
      </c>
      <c r="G1308" s="22"/>
    </row>
    <row r="1309" spans="1:7" x14ac:dyDescent="0.25">
      <c r="A1309" s="23" t="s">
        <v>1375</v>
      </c>
      <c r="B1309" s="23"/>
      <c r="C1309" s="24"/>
      <c r="D1309" s="24">
        <v>671.6</v>
      </c>
      <c r="E1309" s="24"/>
      <c r="F1309" s="24">
        <v>2.8</v>
      </c>
      <c r="G1309" s="24">
        <f>PRODUCT(C1309:F1309)</f>
        <v>1880.48</v>
      </c>
    </row>
    <row r="1311" spans="1:7" ht="45" customHeight="1" x14ac:dyDescent="0.25">
      <c r="A1311" s="17" t="s">
        <v>1377</v>
      </c>
      <c r="B1311" s="17" t="s">
        <v>879</v>
      </c>
      <c r="C1311" s="17" t="s">
        <v>47</v>
      </c>
      <c r="D1311" s="18" t="s">
        <v>22</v>
      </c>
      <c r="E1311" s="30" t="s">
        <v>48</v>
      </c>
      <c r="F1311" s="30" t="s">
        <v>48</v>
      </c>
      <c r="G1311" s="19">
        <f>SUM(G1312:G1316)</f>
        <v>8.5500000000000007</v>
      </c>
    </row>
    <row r="1312" spans="1:7" x14ac:dyDescent="0.25">
      <c r="A1312" s="20"/>
      <c r="B1312" s="20" t="s">
        <v>880</v>
      </c>
      <c r="C1312" s="21" t="s">
        <v>881</v>
      </c>
      <c r="D1312" s="21" t="s">
        <v>882</v>
      </c>
      <c r="E1312" s="21" t="s">
        <v>883</v>
      </c>
      <c r="F1312" s="21" t="s">
        <v>884</v>
      </c>
      <c r="G1312" s="22"/>
    </row>
    <row r="1313" spans="1:7" x14ac:dyDescent="0.25">
      <c r="A1313" s="23" t="s">
        <v>1378</v>
      </c>
      <c r="B1313" s="23"/>
      <c r="C1313" s="24">
        <v>2</v>
      </c>
      <c r="D1313" s="24">
        <v>2</v>
      </c>
      <c r="E1313" s="24">
        <v>0.45</v>
      </c>
      <c r="F1313" s="24">
        <v>0.5</v>
      </c>
      <c r="G1313" s="24">
        <f>PRODUCT(C1313:F1313)</f>
        <v>0.9</v>
      </c>
    </row>
    <row r="1314" spans="1:7" x14ac:dyDescent="0.25">
      <c r="A1314" s="23"/>
      <c r="B1314" s="23"/>
      <c r="C1314" s="24">
        <v>2</v>
      </c>
      <c r="D1314" s="24">
        <v>3</v>
      </c>
      <c r="E1314" s="24">
        <v>0.45</v>
      </c>
      <c r="F1314" s="24">
        <v>0.5</v>
      </c>
      <c r="G1314" s="24">
        <f>PRODUCT(C1314:F1314)</f>
        <v>1.35</v>
      </c>
    </row>
    <row r="1315" spans="1:7" x14ac:dyDescent="0.25">
      <c r="A1315" s="23"/>
      <c r="B1315" s="23"/>
      <c r="C1315" s="24">
        <v>2</v>
      </c>
      <c r="D1315" s="24">
        <v>10</v>
      </c>
      <c r="E1315" s="24">
        <v>0.45</v>
      </c>
      <c r="F1315" s="24">
        <v>0.5</v>
      </c>
      <c r="G1315" s="24">
        <f>PRODUCT(C1315:F1315)</f>
        <v>4.5</v>
      </c>
    </row>
    <row r="1316" spans="1:7" x14ac:dyDescent="0.25">
      <c r="A1316" s="23"/>
      <c r="B1316" s="23"/>
      <c r="C1316" s="24">
        <v>1</v>
      </c>
      <c r="D1316" s="24">
        <v>8</v>
      </c>
      <c r="E1316" s="24">
        <v>0.45</v>
      </c>
      <c r="F1316" s="24">
        <v>0.5</v>
      </c>
      <c r="G1316" s="24">
        <f>PRODUCT(C1316:F1316)</f>
        <v>1.8</v>
      </c>
    </row>
    <row r="1318" spans="1:7" ht="45" customHeight="1" x14ac:dyDescent="0.25">
      <c r="A1318" s="17" t="s">
        <v>1379</v>
      </c>
      <c r="B1318" s="17" t="s">
        <v>879</v>
      </c>
      <c r="C1318" s="17" t="s">
        <v>45</v>
      </c>
      <c r="D1318" s="18" t="s">
        <v>22</v>
      </c>
      <c r="E1318" s="30" t="s">
        <v>46</v>
      </c>
      <c r="F1318" s="30" t="s">
        <v>46</v>
      </c>
      <c r="G1318" s="19">
        <f>SUM(G1319:G1351)</f>
        <v>563.92920000000004</v>
      </c>
    </row>
    <row r="1319" spans="1:7" x14ac:dyDescent="0.25">
      <c r="A1319" s="25" t="s">
        <v>1380</v>
      </c>
      <c r="B1319" s="25" t="s">
        <v>874</v>
      </c>
      <c r="C1319" s="26" t="s">
        <v>909</v>
      </c>
      <c r="D1319" s="26" t="s">
        <v>883</v>
      </c>
      <c r="E1319" s="26" t="s">
        <v>933</v>
      </c>
      <c r="F1319" s="26" t="s">
        <v>884</v>
      </c>
      <c r="G1319" s="27"/>
    </row>
    <row r="1320" spans="1:7" x14ac:dyDescent="0.25">
      <c r="A1320" s="23" t="s">
        <v>949</v>
      </c>
      <c r="B1320" s="23"/>
      <c r="C1320" s="24"/>
      <c r="D1320" s="24"/>
      <c r="E1320" s="24"/>
      <c r="F1320" s="24"/>
      <c r="G1320" s="24"/>
    </row>
    <row r="1321" spans="1:7" x14ac:dyDescent="0.25">
      <c r="A1321" s="23" t="s">
        <v>1381</v>
      </c>
      <c r="B1321" s="23"/>
      <c r="C1321" s="24">
        <v>1.2</v>
      </c>
      <c r="D1321" s="24">
        <v>2.8</v>
      </c>
      <c r="E1321" s="24">
        <v>5.6</v>
      </c>
      <c r="F1321" s="24">
        <v>1.2</v>
      </c>
      <c r="G1321" s="24">
        <f>PRODUCT(C1321:F1321)</f>
        <v>22.579199999999997</v>
      </c>
    </row>
    <row r="1322" spans="1:7" x14ac:dyDescent="0.25">
      <c r="A1322" s="23" t="s">
        <v>946</v>
      </c>
      <c r="B1322" s="23"/>
      <c r="C1322" s="24"/>
      <c r="D1322" s="24"/>
      <c r="E1322" s="24"/>
      <c r="F1322" s="24"/>
      <c r="G1322" s="24"/>
    </row>
    <row r="1323" spans="1:7" x14ac:dyDescent="0.25">
      <c r="A1323" s="23" t="s">
        <v>1381</v>
      </c>
      <c r="B1323" s="23"/>
      <c r="C1323" s="24">
        <v>1.2</v>
      </c>
      <c r="D1323" s="24">
        <v>2.5</v>
      </c>
      <c r="E1323" s="24">
        <v>4</v>
      </c>
      <c r="F1323" s="24">
        <v>1.2</v>
      </c>
      <c r="G1323" s="24">
        <f>PRODUCT(C1323:F1323)</f>
        <v>14.399999999999999</v>
      </c>
    </row>
    <row r="1324" spans="1:7" x14ac:dyDescent="0.25">
      <c r="A1324" s="23" t="s">
        <v>947</v>
      </c>
      <c r="B1324" s="23"/>
      <c r="C1324" s="24"/>
      <c r="D1324" s="24"/>
      <c r="E1324" s="24"/>
      <c r="F1324" s="24"/>
      <c r="G1324" s="24"/>
    </row>
    <row r="1325" spans="1:7" x14ac:dyDescent="0.25">
      <c r="A1325" s="23" t="s">
        <v>1381</v>
      </c>
      <c r="B1325" s="23"/>
      <c r="C1325" s="24">
        <v>1.2</v>
      </c>
      <c r="D1325" s="24">
        <v>2</v>
      </c>
      <c r="E1325" s="24">
        <v>7.5</v>
      </c>
      <c r="F1325" s="24">
        <v>1.2</v>
      </c>
      <c r="G1325" s="24">
        <f>PRODUCT(C1325:F1325)</f>
        <v>21.599999999999998</v>
      </c>
    </row>
    <row r="1326" spans="1:7" x14ac:dyDescent="0.25">
      <c r="A1326" s="23" t="s">
        <v>1382</v>
      </c>
      <c r="B1326" s="23"/>
      <c r="C1326" s="24"/>
      <c r="D1326" s="24"/>
      <c r="E1326" s="24"/>
      <c r="F1326" s="24"/>
      <c r="G1326" s="24"/>
    </row>
    <row r="1327" spans="1:7" x14ac:dyDescent="0.25">
      <c r="A1327" s="23" t="s">
        <v>1381</v>
      </c>
      <c r="B1327" s="23"/>
      <c r="C1327" s="24">
        <v>1.2</v>
      </c>
      <c r="D1327" s="24">
        <v>2</v>
      </c>
      <c r="E1327" s="24">
        <v>7.5</v>
      </c>
      <c r="F1327" s="24">
        <v>1.2</v>
      </c>
      <c r="G1327" s="24">
        <f>PRODUCT(C1327:F1327)</f>
        <v>21.599999999999998</v>
      </c>
    </row>
    <row r="1328" spans="1:7" x14ac:dyDescent="0.25">
      <c r="A1328" s="23" t="s">
        <v>1383</v>
      </c>
      <c r="B1328" s="23"/>
      <c r="C1328" s="24"/>
      <c r="D1328" s="24"/>
      <c r="E1328" s="24"/>
      <c r="F1328" s="24"/>
      <c r="G1328" s="24"/>
    </row>
    <row r="1329" spans="1:7" x14ac:dyDescent="0.25">
      <c r="A1329" s="23" t="s">
        <v>1381</v>
      </c>
      <c r="B1329" s="23"/>
      <c r="C1329" s="24">
        <v>1.2</v>
      </c>
      <c r="D1329" s="24">
        <v>2</v>
      </c>
      <c r="E1329" s="24">
        <v>7.5</v>
      </c>
      <c r="F1329" s="24">
        <v>1.2</v>
      </c>
      <c r="G1329" s="24">
        <f>PRODUCT(C1329:F1329)</f>
        <v>21.599999999999998</v>
      </c>
    </row>
    <row r="1330" spans="1:7" x14ac:dyDescent="0.25">
      <c r="A1330" s="23" t="s">
        <v>1384</v>
      </c>
      <c r="B1330" s="23"/>
      <c r="C1330" s="24"/>
      <c r="D1330" s="24"/>
      <c r="E1330" s="24"/>
      <c r="F1330" s="24"/>
      <c r="G1330" s="24"/>
    </row>
    <row r="1331" spans="1:7" x14ac:dyDescent="0.25">
      <c r="A1331" s="23" t="s">
        <v>1381</v>
      </c>
      <c r="B1331" s="23"/>
      <c r="C1331" s="24">
        <v>1.2</v>
      </c>
      <c r="D1331" s="24">
        <v>1.6</v>
      </c>
      <c r="E1331" s="24">
        <v>7.5</v>
      </c>
      <c r="F1331" s="24">
        <v>1.2</v>
      </c>
      <c r="G1331" s="24">
        <f>PRODUCT(C1331:F1331)</f>
        <v>17.279999999999998</v>
      </c>
    </row>
    <row r="1332" spans="1:7" x14ac:dyDescent="0.25">
      <c r="A1332" s="23" t="s">
        <v>1385</v>
      </c>
      <c r="B1332" s="23"/>
      <c r="C1332" s="24"/>
      <c r="D1332" s="24"/>
      <c r="E1332" s="24"/>
      <c r="F1332" s="24"/>
      <c r="G1332" s="24"/>
    </row>
    <row r="1333" spans="1:7" x14ac:dyDescent="0.25">
      <c r="A1333" s="23" t="s">
        <v>1381</v>
      </c>
      <c r="B1333" s="23"/>
      <c r="C1333" s="24">
        <v>1.2</v>
      </c>
      <c r="D1333" s="24">
        <v>1.6</v>
      </c>
      <c r="E1333" s="24">
        <v>7.5</v>
      </c>
      <c r="F1333" s="24">
        <v>1.2</v>
      </c>
      <c r="G1333" s="24">
        <f>PRODUCT(C1333:F1333)</f>
        <v>17.279999999999998</v>
      </c>
    </row>
    <row r="1334" spans="1:7" x14ac:dyDescent="0.25">
      <c r="A1334" s="23" t="s">
        <v>1386</v>
      </c>
      <c r="B1334" s="23"/>
      <c r="C1334" s="24"/>
      <c r="D1334" s="24"/>
      <c r="E1334" s="24"/>
      <c r="F1334" s="24"/>
      <c r="G1334" s="24"/>
    </row>
    <row r="1335" spans="1:7" x14ac:dyDescent="0.25">
      <c r="A1335" s="23" t="s">
        <v>1381</v>
      </c>
      <c r="B1335" s="23"/>
      <c r="C1335" s="24">
        <v>1.2</v>
      </c>
      <c r="D1335" s="24">
        <v>1</v>
      </c>
      <c r="E1335" s="24">
        <v>7.5</v>
      </c>
      <c r="F1335" s="24">
        <v>1.2</v>
      </c>
      <c r="G1335" s="24">
        <f>PRODUCT(C1335:F1335)</f>
        <v>10.799999999999999</v>
      </c>
    </row>
    <row r="1336" spans="1:7" x14ac:dyDescent="0.25">
      <c r="A1336" s="23" t="s">
        <v>1387</v>
      </c>
      <c r="B1336" s="23"/>
      <c r="C1336" s="24"/>
      <c r="D1336" s="24"/>
      <c r="E1336" s="24"/>
      <c r="F1336" s="24"/>
      <c r="G1336" s="24"/>
    </row>
    <row r="1337" spans="1:7" x14ac:dyDescent="0.25">
      <c r="A1337" s="23" t="s">
        <v>1381</v>
      </c>
      <c r="B1337" s="23"/>
      <c r="C1337" s="24">
        <v>1.2</v>
      </c>
      <c r="D1337" s="24">
        <v>1</v>
      </c>
      <c r="E1337" s="24">
        <v>7.5</v>
      </c>
      <c r="F1337" s="24">
        <v>1.2</v>
      </c>
      <c r="G1337" s="24">
        <f>PRODUCT(C1337:F1337)</f>
        <v>10.799999999999999</v>
      </c>
    </row>
    <row r="1338" spans="1:7" x14ac:dyDescent="0.25">
      <c r="A1338" s="23" t="s">
        <v>1388</v>
      </c>
      <c r="B1338" s="23"/>
      <c r="C1338" s="24"/>
      <c r="D1338" s="24"/>
      <c r="E1338" s="24"/>
      <c r="F1338" s="24"/>
      <c r="G1338" s="24"/>
    </row>
    <row r="1339" spans="1:7" x14ac:dyDescent="0.25">
      <c r="A1339" s="23" t="s">
        <v>1381</v>
      </c>
      <c r="B1339" s="23"/>
      <c r="C1339" s="24">
        <v>1.2</v>
      </c>
      <c r="D1339" s="24">
        <v>1</v>
      </c>
      <c r="E1339" s="24">
        <v>7.5</v>
      </c>
      <c r="F1339" s="24">
        <v>1.2</v>
      </c>
      <c r="G1339" s="24">
        <f>PRODUCT(C1339:F1339)</f>
        <v>10.799999999999999</v>
      </c>
    </row>
    <row r="1340" spans="1:7" x14ac:dyDescent="0.25">
      <c r="A1340" s="23" t="s">
        <v>1389</v>
      </c>
      <c r="B1340" s="23"/>
      <c r="C1340" s="24"/>
      <c r="D1340" s="24"/>
      <c r="E1340" s="24"/>
      <c r="F1340" s="24"/>
      <c r="G1340" s="24"/>
    </row>
    <row r="1341" spans="1:7" x14ac:dyDescent="0.25">
      <c r="A1341" s="23" t="s">
        <v>1381</v>
      </c>
      <c r="B1341" s="23"/>
      <c r="C1341" s="24">
        <v>1.2</v>
      </c>
      <c r="D1341" s="24">
        <v>1</v>
      </c>
      <c r="E1341" s="24">
        <v>6</v>
      </c>
      <c r="F1341" s="24">
        <v>1.2</v>
      </c>
      <c r="G1341" s="24">
        <f>PRODUCT(C1341:F1341)</f>
        <v>8.6399999999999988</v>
      </c>
    </row>
    <row r="1342" spans="1:7" x14ac:dyDescent="0.25">
      <c r="A1342" s="25" t="s">
        <v>1390</v>
      </c>
      <c r="B1342" s="25" t="s">
        <v>874</v>
      </c>
      <c r="C1342" s="26" t="s">
        <v>909</v>
      </c>
      <c r="D1342" s="26" t="s">
        <v>882</v>
      </c>
      <c r="E1342" s="26" t="s">
        <v>883</v>
      </c>
      <c r="F1342" s="26" t="s">
        <v>890</v>
      </c>
      <c r="G1342" s="27"/>
    </row>
    <row r="1343" spans="1:7" x14ac:dyDescent="0.25">
      <c r="A1343" s="23" t="s">
        <v>1391</v>
      </c>
      <c r="B1343" s="23"/>
      <c r="C1343" s="24">
        <v>1.2</v>
      </c>
      <c r="D1343" s="24">
        <v>25</v>
      </c>
      <c r="E1343" s="24">
        <v>3</v>
      </c>
      <c r="F1343" s="24">
        <v>1</v>
      </c>
      <c r="G1343" s="24">
        <f>PRODUCT(C1343:F1343)</f>
        <v>90</v>
      </c>
    </row>
    <row r="1344" spans="1:7" x14ac:dyDescent="0.25">
      <c r="A1344" s="23" t="s">
        <v>1392</v>
      </c>
      <c r="B1344" s="23"/>
      <c r="C1344" s="24">
        <v>1.2</v>
      </c>
      <c r="D1344" s="24">
        <v>25</v>
      </c>
      <c r="E1344" s="24">
        <v>6</v>
      </c>
      <c r="F1344" s="24">
        <v>1</v>
      </c>
      <c r="G1344" s="24">
        <f>PRODUCT(C1344:F1344)</f>
        <v>180</v>
      </c>
    </row>
    <row r="1345" spans="1:7" x14ac:dyDescent="0.25">
      <c r="A1345" s="20" t="s">
        <v>1393</v>
      </c>
      <c r="B1345" s="20" t="s">
        <v>880</v>
      </c>
      <c r="C1345" s="21" t="s">
        <v>881</v>
      </c>
      <c r="D1345" s="21" t="s">
        <v>882</v>
      </c>
      <c r="E1345" s="21" t="s">
        <v>883</v>
      </c>
      <c r="F1345" s="21" t="s">
        <v>884</v>
      </c>
      <c r="G1345" s="22"/>
    </row>
    <row r="1346" spans="1:7" x14ac:dyDescent="0.25">
      <c r="A1346" s="23" t="s">
        <v>1378</v>
      </c>
      <c r="B1346" s="23"/>
      <c r="C1346" s="24">
        <v>2</v>
      </c>
      <c r="D1346" s="24">
        <v>2</v>
      </c>
      <c r="E1346" s="24">
        <v>0.45</v>
      </c>
      <c r="F1346" s="24">
        <v>0.5</v>
      </c>
      <c r="G1346" s="24">
        <f>PRODUCT(C1346:F1346)</f>
        <v>0.9</v>
      </c>
    </row>
    <row r="1347" spans="1:7" x14ac:dyDescent="0.25">
      <c r="A1347" s="23"/>
      <c r="B1347" s="23"/>
      <c r="C1347" s="24">
        <v>2</v>
      </c>
      <c r="D1347" s="24">
        <v>3</v>
      </c>
      <c r="E1347" s="24">
        <v>0.45</v>
      </c>
      <c r="F1347" s="24">
        <v>0.5</v>
      </c>
      <c r="G1347" s="24">
        <f>PRODUCT(C1347:F1347)</f>
        <v>1.35</v>
      </c>
    </row>
    <row r="1348" spans="1:7" x14ac:dyDescent="0.25">
      <c r="A1348" s="23"/>
      <c r="B1348" s="23"/>
      <c r="C1348" s="24">
        <v>2</v>
      </c>
      <c r="D1348" s="24">
        <v>10</v>
      </c>
      <c r="E1348" s="24">
        <v>0.45</v>
      </c>
      <c r="F1348" s="24">
        <v>0.5</v>
      </c>
      <c r="G1348" s="24">
        <f>PRODUCT(C1348:F1348)</f>
        <v>4.5</v>
      </c>
    </row>
    <row r="1349" spans="1:7" x14ac:dyDescent="0.25">
      <c r="A1349" s="23"/>
      <c r="B1349" s="23"/>
      <c r="C1349" s="24">
        <v>1</v>
      </c>
      <c r="D1349" s="24">
        <v>8</v>
      </c>
      <c r="E1349" s="24">
        <v>0.45</v>
      </c>
      <c r="F1349" s="24">
        <v>0.5</v>
      </c>
      <c r="G1349" s="24">
        <f>PRODUCT(C1349:F1349)</f>
        <v>1.8</v>
      </c>
    </row>
    <row r="1350" spans="1:7" x14ac:dyDescent="0.25">
      <c r="A1350" s="25" t="s">
        <v>1394</v>
      </c>
      <c r="B1350" s="25" t="s">
        <v>874</v>
      </c>
      <c r="C1350" s="26" t="s">
        <v>909</v>
      </c>
      <c r="D1350" s="26" t="s">
        <v>900</v>
      </c>
      <c r="E1350" s="26" t="s">
        <v>890</v>
      </c>
      <c r="F1350" s="26"/>
      <c r="G1350" s="27"/>
    </row>
    <row r="1351" spans="1:7" x14ac:dyDescent="0.25">
      <c r="A1351" s="23" t="s">
        <v>1395</v>
      </c>
      <c r="B1351" s="23"/>
      <c r="C1351" s="24">
        <v>10</v>
      </c>
      <c r="D1351" s="24">
        <v>9</v>
      </c>
      <c r="E1351" s="24">
        <v>1.2</v>
      </c>
      <c r="F1351" s="24"/>
      <c r="G1351" s="24">
        <f>PRODUCT(C1351:F1351)</f>
        <v>108</v>
      </c>
    </row>
    <row r="1353" spans="1:7" ht="45" customHeight="1" x14ac:dyDescent="0.25">
      <c r="A1353" s="17" t="s">
        <v>1396</v>
      </c>
      <c r="B1353" s="17" t="s">
        <v>879</v>
      </c>
      <c r="C1353" s="17" t="s">
        <v>41</v>
      </c>
      <c r="D1353" s="18" t="s">
        <v>22</v>
      </c>
      <c r="E1353" s="30" t="s">
        <v>42</v>
      </c>
      <c r="F1353" s="30" t="s">
        <v>42</v>
      </c>
      <c r="G1353" s="19">
        <f>SUM(G1354:G1377)</f>
        <v>221.7242</v>
      </c>
    </row>
    <row r="1354" spans="1:7" x14ac:dyDescent="0.25">
      <c r="A1354" s="25"/>
      <c r="B1354" s="25" t="s">
        <v>874</v>
      </c>
      <c r="C1354" s="26" t="s">
        <v>909</v>
      </c>
      <c r="D1354" s="26" t="s">
        <v>883</v>
      </c>
      <c r="E1354" s="26" t="s">
        <v>933</v>
      </c>
      <c r="F1354" s="26" t="s">
        <v>884</v>
      </c>
      <c r="G1354" s="27"/>
    </row>
    <row r="1355" spans="1:7" x14ac:dyDescent="0.25">
      <c r="A1355" s="23" t="s">
        <v>949</v>
      </c>
      <c r="B1355" s="23"/>
      <c r="C1355" s="24"/>
      <c r="D1355" s="24"/>
      <c r="E1355" s="24"/>
      <c r="F1355" s="24"/>
      <c r="G1355" s="24"/>
    </row>
    <row r="1356" spans="1:7" x14ac:dyDescent="0.25">
      <c r="A1356" s="23" t="s">
        <v>1381</v>
      </c>
      <c r="B1356" s="23"/>
      <c r="C1356" s="24">
        <v>1.2</v>
      </c>
      <c r="D1356" s="24">
        <v>2.8</v>
      </c>
      <c r="E1356" s="24">
        <v>5.6</v>
      </c>
      <c r="F1356" s="24">
        <v>1.2</v>
      </c>
      <c r="G1356" s="24">
        <f>PRODUCT(C1356:F1356)</f>
        <v>22.579199999999997</v>
      </c>
    </row>
    <row r="1357" spans="1:7" x14ac:dyDescent="0.25">
      <c r="A1357" s="23" t="s">
        <v>946</v>
      </c>
      <c r="B1357" s="23"/>
      <c r="C1357" s="24"/>
      <c r="D1357" s="24"/>
      <c r="E1357" s="24"/>
      <c r="F1357" s="24"/>
      <c r="G1357" s="24"/>
    </row>
    <row r="1358" spans="1:7" x14ac:dyDescent="0.25">
      <c r="A1358" s="23" t="s">
        <v>1381</v>
      </c>
      <c r="B1358" s="23"/>
      <c r="C1358" s="24">
        <v>1.2</v>
      </c>
      <c r="D1358" s="24">
        <v>2.5</v>
      </c>
      <c r="E1358" s="24">
        <v>4</v>
      </c>
      <c r="F1358" s="24">
        <v>1.2</v>
      </c>
      <c r="G1358" s="24">
        <f>PRODUCT(C1358:F1358)</f>
        <v>14.399999999999999</v>
      </c>
    </row>
    <row r="1359" spans="1:7" x14ac:dyDescent="0.25">
      <c r="A1359" s="23" t="s">
        <v>947</v>
      </c>
      <c r="B1359" s="23"/>
      <c r="C1359" s="24"/>
      <c r="D1359" s="24"/>
      <c r="E1359" s="24"/>
      <c r="F1359" s="24"/>
      <c r="G1359" s="24"/>
    </row>
    <row r="1360" spans="1:7" x14ac:dyDescent="0.25">
      <c r="A1360" s="23" t="s">
        <v>1381</v>
      </c>
      <c r="B1360" s="23"/>
      <c r="C1360" s="24">
        <v>1.2</v>
      </c>
      <c r="D1360" s="24">
        <v>2</v>
      </c>
      <c r="E1360" s="24">
        <v>7.5</v>
      </c>
      <c r="F1360" s="24">
        <v>1.2</v>
      </c>
      <c r="G1360" s="24">
        <f>PRODUCT(C1360:F1360)</f>
        <v>21.599999999999998</v>
      </c>
    </row>
    <row r="1361" spans="1:7" x14ac:dyDescent="0.25">
      <c r="A1361" s="23" t="s">
        <v>1382</v>
      </c>
      <c r="B1361" s="23"/>
      <c r="C1361" s="24"/>
      <c r="D1361" s="24"/>
      <c r="E1361" s="24"/>
      <c r="F1361" s="24"/>
      <c r="G1361" s="24"/>
    </row>
    <row r="1362" spans="1:7" x14ac:dyDescent="0.25">
      <c r="A1362" s="23" t="s">
        <v>1381</v>
      </c>
      <c r="B1362" s="23"/>
      <c r="C1362" s="24">
        <v>1.2</v>
      </c>
      <c r="D1362" s="24">
        <v>2</v>
      </c>
      <c r="E1362" s="24">
        <v>7.5</v>
      </c>
      <c r="F1362" s="24">
        <v>1.2</v>
      </c>
      <c r="G1362" s="24">
        <f>PRODUCT(C1362:F1362)</f>
        <v>21.599999999999998</v>
      </c>
    </row>
    <row r="1363" spans="1:7" x14ac:dyDescent="0.25">
      <c r="A1363" s="23" t="s">
        <v>1383</v>
      </c>
      <c r="B1363" s="23"/>
      <c r="C1363" s="24"/>
      <c r="D1363" s="24"/>
      <c r="E1363" s="24"/>
      <c r="F1363" s="24"/>
      <c r="G1363" s="24"/>
    </row>
    <row r="1364" spans="1:7" x14ac:dyDescent="0.25">
      <c r="A1364" s="23" t="s">
        <v>1381</v>
      </c>
      <c r="B1364" s="23"/>
      <c r="C1364" s="24">
        <v>1.2</v>
      </c>
      <c r="D1364" s="24">
        <v>2</v>
      </c>
      <c r="E1364" s="24">
        <v>7.5</v>
      </c>
      <c r="F1364" s="24">
        <v>1.2</v>
      </c>
      <c r="G1364" s="24">
        <f>PRODUCT(C1364:F1364)</f>
        <v>21.599999999999998</v>
      </c>
    </row>
    <row r="1365" spans="1:7" x14ac:dyDescent="0.25">
      <c r="A1365" s="23" t="s">
        <v>1384</v>
      </c>
      <c r="B1365" s="23"/>
      <c r="C1365" s="24"/>
      <c r="D1365" s="24"/>
      <c r="E1365" s="24"/>
      <c r="F1365" s="24"/>
      <c r="G1365" s="24"/>
    </row>
    <row r="1366" spans="1:7" x14ac:dyDescent="0.25">
      <c r="A1366" s="23" t="s">
        <v>1381</v>
      </c>
      <c r="B1366" s="23"/>
      <c r="C1366" s="24">
        <v>1.2</v>
      </c>
      <c r="D1366" s="24">
        <v>1.6</v>
      </c>
      <c r="E1366" s="24">
        <v>7.5</v>
      </c>
      <c r="F1366" s="24">
        <v>1.2</v>
      </c>
      <c r="G1366" s="24">
        <f>PRODUCT(C1366:F1366)</f>
        <v>17.279999999999998</v>
      </c>
    </row>
    <row r="1367" spans="1:7" x14ac:dyDescent="0.25">
      <c r="A1367" s="23" t="s">
        <v>1385</v>
      </c>
      <c r="B1367" s="23"/>
      <c r="C1367" s="24"/>
      <c r="D1367" s="24"/>
      <c r="E1367" s="24"/>
      <c r="F1367" s="24"/>
      <c r="G1367" s="24"/>
    </row>
    <row r="1368" spans="1:7" x14ac:dyDescent="0.25">
      <c r="A1368" s="23" t="s">
        <v>1381</v>
      </c>
      <c r="B1368" s="23"/>
      <c r="C1368" s="24">
        <v>1.2</v>
      </c>
      <c r="D1368" s="24">
        <v>1.6</v>
      </c>
      <c r="E1368" s="24">
        <v>7.5</v>
      </c>
      <c r="F1368" s="24">
        <v>1.2</v>
      </c>
      <c r="G1368" s="24">
        <f>PRODUCT(C1368:F1368)</f>
        <v>17.279999999999998</v>
      </c>
    </row>
    <row r="1369" spans="1:7" x14ac:dyDescent="0.25">
      <c r="A1369" s="23" t="s">
        <v>1386</v>
      </c>
      <c r="B1369" s="23"/>
      <c r="C1369" s="24"/>
      <c r="D1369" s="24"/>
      <c r="E1369" s="24"/>
      <c r="F1369" s="24"/>
      <c r="G1369" s="24"/>
    </row>
    <row r="1370" spans="1:7" x14ac:dyDescent="0.25">
      <c r="A1370" s="23" t="s">
        <v>1381</v>
      </c>
      <c r="B1370" s="23"/>
      <c r="C1370" s="24">
        <v>1.2</v>
      </c>
      <c r="D1370" s="24">
        <v>1</v>
      </c>
      <c r="E1370" s="24">
        <v>7.5</v>
      </c>
      <c r="F1370" s="24">
        <v>1.2</v>
      </c>
      <c r="G1370" s="24">
        <f>PRODUCT(C1370:F1370)</f>
        <v>10.799999999999999</v>
      </c>
    </row>
    <row r="1371" spans="1:7" x14ac:dyDescent="0.25">
      <c r="A1371" s="23" t="s">
        <v>1387</v>
      </c>
      <c r="B1371" s="23"/>
      <c r="C1371" s="24"/>
      <c r="D1371" s="24"/>
      <c r="E1371" s="24"/>
      <c r="F1371" s="24"/>
      <c r="G1371" s="24"/>
    </row>
    <row r="1372" spans="1:7" x14ac:dyDescent="0.25">
      <c r="A1372" s="23" t="s">
        <v>1381</v>
      </c>
      <c r="B1372" s="23"/>
      <c r="C1372" s="24">
        <v>1.2</v>
      </c>
      <c r="D1372" s="24">
        <v>1</v>
      </c>
      <c r="E1372" s="24">
        <v>7.5</v>
      </c>
      <c r="F1372" s="24">
        <v>1.2</v>
      </c>
      <c r="G1372" s="24">
        <f>PRODUCT(C1372:F1372)</f>
        <v>10.799999999999999</v>
      </c>
    </row>
    <row r="1373" spans="1:7" x14ac:dyDescent="0.25">
      <c r="A1373" s="23" t="s">
        <v>1388</v>
      </c>
      <c r="B1373" s="23"/>
      <c r="C1373" s="24"/>
      <c r="D1373" s="24"/>
      <c r="E1373" s="24"/>
      <c r="F1373" s="24"/>
      <c r="G1373" s="24"/>
    </row>
    <row r="1374" spans="1:7" x14ac:dyDescent="0.25">
      <c r="A1374" s="23" t="s">
        <v>1381</v>
      </c>
      <c r="B1374" s="23"/>
      <c r="C1374" s="24">
        <v>1.2</v>
      </c>
      <c r="D1374" s="24">
        <v>1</v>
      </c>
      <c r="E1374" s="24">
        <v>7.5</v>
      </c>
      <c r="F1374" s="24">
        <v>1.2</v>
      </c>
      <c r="G1374" s="24">
        <f>PRODUCT(C1374:F1374)</f>
        <v>10.799999999999999</v>
      </c>
    </row>
    <row r="1375" spans="1:7" x14ac:dyDescent="0.25">
      <c r="A1375" s="23" t="s">
        <v>1389</v>
      </c>
      <c r="B1375" s="23"/>
      <c r="C1375" s="24"/>
      <c r="D1375" s="24"/>
      <c r="E1375" s="24"/>
      <c r="F1375" s="24"/>
      <c r="G1375" s="24"/>
    </row>
    <row r="1376" spans="1:7" x14ac:dyDescent="0.25">
      <c r="A1376" s="23" t="s">
        <v>1381</v>
      </c>
      <c r="B1376" s="23"/>
      <c r="C1376" s="24">
        <v>1.2</v>
      </c>
      <c r="D1376" s="24">
        <v>1</v>
      </c>
      <c r="E1376" s="24">
        <v>6</v>
      </c>
      <c r="F1376" s="24">
        <v>1.2</v>
      </c>
      <c r="G1376" s="24">
        <f>PRODUCT(C1376:F1376)</f>
        <v>8.6399999999999988</v>
      </c>
    </row>
    <row r="1377" spans="1:7" x14ac:dyDescent="0.25">
      <c r="A1377" s="23" t="s">
        <v>1397</v>
      </c>
      <c r="B1377" s="23"/>
      <c r="C1377" s="24">
        <v>25</v>
      </c>
      <c r="D1377" s="24">
        <v>177.38</v>
      </c>
      <c r="E1377" s="24"/>
      <c r="F1377" s="24"/>
      <c r="G1377" s="24">
        <f>C1377 * D1377/100</f>
        <v>44.344999999999999</v>
      </c>
    </row>
    <row r="1379" spans="1:7" x14ac:dyDescent="0.25">
      <c r="B1379" t="s">
        <v>877</v>
      </c>
      <c r="C1379" s="15" t="s">
        <v>8</v>
      </c>
      <c r="D1379" s="16" t="s">
        <v>9</v>
      </c>
      <c r="E1379" s="15" t="s">
        <v>10</v>
      </c>
    </row>
    <row r="1380" spans="1:7" x14ac:dyDescent="0.25">
      <c r="B1380" t="s">
        <v>877</v>
      </c>
      <c r="C1380" s="15" t="s">
        <v>11</v>
      </c>
      <c r="D1380" s="16" t="s">
        <v>572</v>
      </c>
      <c r="E1380" s="15" t="s">
        <v>573</v>
      </c>
    </row>
    <row r="1381" spans="1:7" x14ac:dyDescent="0.25">
      <c r="B1381" t="s">
        <v>877</v>
      </c>
      <c r="C1381" s="15" t="s">
        <v>14</v>
      </c>
      <c r="D1381" s="16" t="s">
        <v>49</v>
      </c>
      <c r="E1381" s="15" t="s">
        <v>50</v>
      </c>
    </row>
    <row r="1382" spans="1:7" x14ac:dyDescent="0.25">
      <c r="B1382" t="s">
        <v>877</v>
      </c>
      <c r="C1382" s="15" t="s">
        <v>51</v>
      </c>
      <c r="D1382" s="16" t="s">
        <v>15</v>
      </c>
      <c r="E1382" s="15" t="s">
        <v>580</v>
      </c>
    </row>
    <row r="1384" spans="1:7" ht="45" customHeight="1" x14ac:dyDescent="0.25">
      <c r="A1384" s="17" t="s">
        <v>1398</v>
      </c>
      <c r="B1384" s="17" t="s">
        <v>879</v>
      </c>
      <c r="C1384" s="17" t="s">
        <v>54</v>
      </c>
      <c r="D1384" s="18" t="s">
        <v>22</v>
      </c>
      <c r="E1384" s="30" t="s">
        <v>55</v>
      </c>
      <c r="F1384" s="30" t="s">
        <v>55</v>
      </c>
      <c r="G1384" s="19">
        <f>SUM(G1385:G1427)</f>
        <v>110.19766999999997</v>
      </c>
    </row>
    <row r="1385" spans="1:7" x14ac:dyDescent="0.25">
      <c r="A1385" s="25"/>
      <c r="B1385" s="25" t="s">
        <v>874</v>
      </c>
      <c r="C1385" s="26" t="s">
        <v>909</v>
      </c>
      <c r="D1385" s="26" t="s">
        <v>883</v>
      </c>
      <c r="E1385" s="26" t="s">
        <v>933</v>
      </c>
      <c r="F1385" s="26" t="s">
        <v>884</v>
      </c>
      <c r="G1385" s="27"/>
    </row>
    <row r="1386" spans="1:7" x14ac:dyDescent="0.25">
      <c r="A1386" s="23" t="s">
        <v>949</v>
      </c>
      <c r="B1386" s="23"/>
      <c r="C1386" s="24"/>
      <c r="D1386" s="24"/>
      <c r="E1386" s="24"/>
      <c r="F1386" s="24"/>
      <c r="G1386" s="24"/>
    </row>
    <row r="1387" spans="1:7" x14ac:dyDescent="0.25">
      <c r="A1387" s="23" t="s">
        <v>1381</v>
      </c>
      <c r="B1387" s="23"/>
      <c r="C1387" s="24">
        <v>1</v>
      </c>
      <c r="D1387" s="24">
        <v>3</v>
      </c>
      <c r="E1387" s="24">
        <v>5.61</v>
      </c>
      <c r="F1387" s="24">
        <v>0.6</v>
      </c>
      <c r="G1387" s="24">
        <f>PRODUCT(C1387:F1387)</f>
        <v>10.098000000000001</v>
      </c>
    </row>
    <row r="1388" spans="1:7" x14ac:dyDescent="0.25">
      <c r="A1388" s="23" t="s">
        <v>1399</v>
      </c>
      <c r="B1388" s="23"/>
      <c r="C1388" s="24">
        <v>1</v>
      </c>
      <c r="D1388" s="24">
        <v>0.4</v>
      </c>
      <c r="E1388" s="24">
        <v>6.38</v>
      </c>
      <c r="F1388" s="24">
        <v>3.88</v>
      </c>
      <c r="G1388" s="24">
        <f>PRODUCT(C1388:F1388)</f>
        <v>9.9017599999999995</v>
      </c>
    </row>
    <row r="1389" spans="1:7" x14ac:dyDescent="0.25">
      <c r="A1389" s="23" t="s">
        <v>946</v>
      </c>
      <c r="B1389" s="23"/>
      <c r="C1389" s="24"/>
      <c r="D1389" s="24"/>
      <c r="E1389" s="24"/>
      <c r="F1389" s="24"/>
      <c r="G1389" s="24"/>
    </row>
    <row r="1390" spans="1:7" x14ac:dyDescent="0.25">
      <c r="A1390" s="23" t="s">
        <v>1381</v>
      </c>
      <c r="B1390" s="23"/>
      <c r="C1390" s="24">
        <v>1</v>
      </c>
      <c r="D1390" s="24">
        <v>2.8</v>
      </c>
      <c r="E1390" s="24">
        <v>5.77</v>
      </c>
      <c r="F1390" s="24">
        <v>0.6</v>
      </c>
      <c r="G1390" s="24">
        <f>PRODUCT(C1390:F1390)</f>
        <v>9.6935999999999982</v>
      </c>
    </row>
    <row r="1391" spans="1:7" x14ac:dyDescent="0.25">
      <c r="A1391" s="23" t="s">
        <v>1399</v>
      </c>
      <c r="B1391" s="23"/>
      <c r="C1391" s="24">
        <v>1</v>
      </c>
      <c r="D1391" s="24">
        <v>0.4</v>
      </c>
      <c r="E1391" s="24">
        <v>5.77</v>
      </c>
      <c r="F1391" s="24">
        <v>3.12</v>
      </c>
      <c r="G1391" s="24">
        <f>PRODUCT(C1391:F1391)</f>
        <v>7.2009599999999994</v>
      </c>
    </row>
    <row r="1392" spans="1:7" x14ac:dyDescent="0.25">
      <c r="A1392" s="23" t="s">
        <v>947</v>
      </c>
      <c r="B1392" s="23"/>
      <c r="C1392" s="24"/>
      <c r="D1392" s="24"/>
      <c r="E1392" s="24"/>
      <c r="F1392" s="24"/>
      <c r="G1392" s="24"/>
    </row>
    <row r="1393" spans="1:7" x14ac:dyDescent="0.25">
      <c r="A1393" s="23" t="s">
        <v>1381</v>
      </c>
      <c r="B1393" s="23"/>
      <c r="C1393" s="24">
        <v>1</v>
      </c>
      <c r="D1393" s="24">
        <v>2</v>
      </c>
      <c r="E1393" s="24">
        <v>3.8</v>
      </c>
      <c r="F1393" s="24">
        <v>0.5</v>
      </c>
      <c r="G1393" s="24">
        <f>PRODUCT(C1393:F1393)</f>
        <v>3.8</v>
      </c>
    </row>
    <row r="1394" spans="1:7" x14ac:dyDescent="0.25">
      <c r="A1394" s="23" t="s">
        <v>1399</v>
      </c>
      <c r="B1394" s="23"/>
      <c r="C1394" s="24">
        <v>1</v>
      </c>
      <c r="D1394" s="24">
        <v>0.3</v>
      </c>
      <c r="E1394" s="24">
        <v>3.8</v>
      </c>
      <c r="F1394" s="24">
        <v>2.4900000000000002</v>
      </c>
      <c r="G1394" s="24">
        <f>PRODUCT(C1394:F1394)</f>
        <v>2.8386</v>
      </c>
    </row>
    <row r="1395" spans="1:7" x14ac:dyDescent="0.25">
      <c r="A1395" s="23" t="s">
        <v>1382</v>
      </c>
      <c r="B1395" s="23"/>
      <c r="C1395" s="24"/>
      <c r="D1395" s="24"/>
      <c r="E1395" s="24"/>
      <c r="F1395" s="24"/>
      <c r="G1395" s="24"/>
    </row>
    <row r="1396" spans="1:7" x14ac:dyDescent="0.25">
      <c r="A1396" s="23" t="s">
        <v>1381</v>
      </c>
      <c r="B1396" s="23"/>
      <c r="C1396" s="24">
        <v>1</v>
      </c>
      <c r="D1396" s="24">
        <v>2</v>
      </c>
      <c r="E1396" s="24">
        <v>3.54</v>
      </c>
      <c r="F1396" s="24">
        <v>0.5</v>
      </c>
      <c r="G1396" s="24">
        <f>PRODUCT(C1396:F1396)</f>
        <v>3.54</v>
      </c>
    </row>
    <row r="1397" spans="1:7" x14ac:dyDescent="0.25">
      <c r="A1397" s="23" t="s">
        <v>1399</v>
      </c>
      <c r="B1397" s="23"/>
      <c r="C1397" s="24">
        <v>1</v>
      </c>
      <c r="D1397" s="24">
        <v>0.3</v>
      </c>
      <c r="E1397" s="24">
        <v>3.54</v>
      </c>
      <c r="F1397" s="24">
        <v>1.93</v>
      </c>
      <c r="G1397" s="24">
        <f>PRODUCT(C1397:F1397)</f>
        <v>2.0496600000000003</v>
      </c>
    </row>
    <row r="1398" spans="1:7" x14ac:dyDescent="0.25">
      <c r="A1398" s="23" t="s">
        <v>1383</v>
      </c>
      <c r="B1398" s="23"/>
      <c r="C1398" s="24"/>
      <c r="D1398" s="24"/>
      <c r="E1398" s="24"/>
      <c r="F1398" s="24"/>
      <c r="G1398" s="24"/>
    </row>
    <row r="1399" spans="1:7" x14ac:dyDescent="0.25">
      <c r="A1399" s="23" t="s">
        <v>1381</v>
      </c>
      <c r="B1399" s="23"/>
      <c r="C1399" s="24">
        <v>1</v>
      </c>
      <c r="D1399" s="24">
        <v>2</v>
      </c>
      <c r="E1399" s="24">
        <v>4.0599999999999996</v>
      </c>
      <c r="F1399" s="24">
        <v>0.5</v>
      </c>
      <c r="G1399" s="24">
        <f>PRODUCT(C1399:F1399)</f>
        <v>4.0599999999999996</v>
      </c>
    </row>
    <row r="1400" spans="1:7" x14ac:dyDescent="0.25">
      <c r="A1400" s="23" t="s">
        <v>1399</v>
      </c>
      <c r="B1400" s="23"/>
      <c r="C1400" s="24">
        <v>1</v>
      </c>
      <c r="D1400" s="24">
        <v>0.3</v>
      </c>
      <c r="E1400" s="24">
        <v>4.0599999999999996</v>
      </c>
      <c r="F1400" s="24">
        <v>1.93</v>
      </c>
      <c r="G1400" s="24">
        <f>PRODUCT(C1400:F1400)</f>
        <v>2.3507399999999996</v>
      </c>
    </row>
    <row r="1401" spans="1:7" x14ac:dyDescent="0.25">
      <c r="A1401" s="23" t="s">
        <v>1384</v>
      </c>
      <c r="B1401" s="23"/>
      <c r="C1401" s="24"/>
      <c r="D1401" s="24"/>
      <c r="E1401" s="24"/>
      <c r="F1401" s="24"/>
      <c r="G1401" s="24"/>
    </row>
    <row r="1402" spans="1:7" x14ac:dyDescent="0.25">
      <c r="A1402" s="23" t="s">
        <v>1381</v>
      </c>
      <c r="B1402" s="23"/>
      <c r="C1402" s="24">
        <v>1</v>
      </c>
      <c r="D1402" s="24">
        <v>1.8</v>
      </c>
      <c r="E1402" s="24">
        <v>3.81</v>
      </c>
      <c r="F1402" s="24">
        <v>0.4</v>
      </c>
      <c r="G1402" s="24">
        <f>PRODUCT(C1402:F1402)</f>
        <v>2.7432000000000003</v>
      </c>
    </row>
    <row r="1403" spans="1:7" x14ac:dyDescent="0.25">
      <c r="A1403" s="23" t="s">
        <v>1399</v>
      </c>
      <c r="B1403" s="23"/>
      <c r="C1403" s="24">
        <v>1</v>
      </c>
      <c r="D1403" s="24">
        <v>0.3</v>
      </c>
      <c r="E1403" s="24">
        <v>3.81</v>
      </c>
      <c r="F1403" s="24">
        <v>1.73</v>
      </c>
      <c r="G1403" s="24">
        <f>PRODUCT(C1403:F1403)</f>
        <v>1.97739</v>
      </c>
    </row>
    <row r="1404" spans="1:7" x14ac:dyDescent="0.25">
      <c r="A1404" s="23" t="s">
        <v>1385</v>
      </c>
      <c r="B1404" s="23"/>
      <c r="C1404" s="24"/>
      <c r="D1404" s="24"/>
      <c r="E1404" s="24"/>
      <c r="F1404" s="24"/>
      <c r="G1404" s="24"/>
    </row>
    <row r="1405" spans="1:7" x14ac:dyDescent="0.25">
      <c r="A1405" s="23" t="s">
        <v>1381</v>
      </c>
      <c r="B1405" s="23"/>
      <c r="C1405" s="24">
        <v>1</v>
      </c>
      <c r="D1405" s="24">
        <v>1.8</v>
      </c>
      <c r="E1405" s="24">
        <v>8.1</v>
      </c>
      <c r="F1405" s="24">
        <v>0.4</v>
      </c>
      <c r="G1405" s="24">
        <f>PRODUCT(C1405:F1405)</f>
        <v>5.8320000000000007</v>
      </c>
    </row>
    <row r="1406" spans="1:7" x14ac:dyDescent="0.25">
      <c r="A1406" s="23" t="s">
        <v>1399</v>
      </c>
      <c r="B1406" s="23"/>
      <c r="C1406" s="24">
        <v>1</v>
      </c>
      <c r="D1406" s="24">
        <v>0.3</v>
      </c>
      <c r="E1406" s="24">
        <v>8.1</v>
      </c>
      <c r="F1406" s="24">
        <v>1.51</v>
      </c>
      <c r="G1406" s="24">
        <f>PRODUCT(C1406:F1406)</f>
        <v>3.6692999999999998</v>
      </c>
    </row>
    <row r="1407" spans="1:7" x14ac:dyDescent="0.25">
      <c r="A1407" s="23" t="s">
        <v>1386</v>
      </c>
      <c r="B1407" s="23"/>
      <c r="C1407" s="24"/>
      <c r="D1407" s="24"/>
      <c r="E1407" s="24"/>
      <c r="F1407" s="24"/>
      <c r="G1407" s="24"/>
    </row>
    <row r="1408" spans="1:7" x14ac:dyDescent="0.25">
      <c r="A1408" s="23" t="s">
        <v>1381</v>
      </c>
      <c r="B1408" s="23"/>
      <c r="C1408" s="24">
        <v>1</v>
      </c>
      <c r="D1408" s="24">
        <v>1.8</v>
      </c>
      <c r="E1408" s="24">
        <v>7.6</v>
      </c>
      <c r="F1408" s="24">
        <v>0.4</v>
      </c>
      <c r="G1408" s="24">
        <f>PRODUCT(C1408:F1408)</f>
        <v>5.4720000000000004</v>
      </c>
    </row>
    <row r="1409" spans="1:7" x14ac:dyDescent="0.25">
      <c r="A1409" s="23" t="s">
        <v>1399</v>
      </c>
      <c r="B1409" s="23"/>
      <c r="C1409" s="24">
        <v>1</v>
      </c>
      <c r="D1409" s="24">
        <v>0.3</v>
      </c>
      <c r="E1409" s="24">
        <v>7.6</v>
      </c>
      <c r="F1409" s="24">
        <v>1.35</v>
      </c>
      <c r="G1409" s="24">
        <f>PRODUCT(C1409:F1409)</f>
        <v>3.0779999999999998</v>
      </c>
    </row>
    <row r="1410" spans="1:7" x14ac:dyDescent="0.25">
      <c r="A1410" s="23" t="s">
        <v>1387</v>
      </c>
      <c r="B1410" s="23"/>
      <c r="C1410" s="24"/>
      <c r="D1410" s="24"/>
      <c r="E1410" s="24"/>
      <c r="F1410" s="24"/>
      <c r="G1410" s="24"/>
    </row>
    <row r="1411" spans="1:7" x14ac:dyDescent="0.25">
      <c r="A1411" s="23" t="s">
        <v>1381</v>
      </c>
      <c r="B1411" s="23"/>
      <c r="C1411" s="24">
        <v>1</v>
      </c>
      <c r="D1411" s="24">
        <v>1.8</v>
      </c>
      <c r="E1411" s="24">
        <v>7.6</v>
      </c>
      <c r="F1411" s="24">
        <v>0.4</v>
      </c>
      <c r="G1411" s="24">
        <f>PRODUCT(C1411:F1411)</f>
        <v>5.4720000000000004</v>
      </c>
    </row>
    <row r="1412" spans="1:7" x14ac:dyDescent="0.25">
      <c r="A1412" s="23" t="s">
        <v>1399</v>
      </c>
      <c r="B1412" s="23"/>
      <c r="C1412" s="24">
        <v>1</v>
      </c>
      <c r="D1412" s="24">
        <v>0.3</v>
      </c>
      <c r="E1412" s="24">
        <v>7.6</v>
      </c>
      <c r="F1412" s="24">
        <v>1.18</v>
      </c>
      <c r="G1412" s="24">
        <f>PRODUCT(C1412:F1412)</f>
        <v>2.6903999999999995</v>
      </c>
    </row>
    <row r="1413" spans="1:7" x14ac:dyDescent="0.25">
      <c r="A1413" s="23" t="s">
        <v>1388</v>
      </c>
      <c r="B1413" s="23"/>
      <c r="C1413" s="24"/>
      <c r="D1413" s="24"/>
      <c r="E1413" s="24"/>
      <c r="F1413" s="24"/>
      <c r="G1413" s="24"/>
    </row>
    <row r="1414" spans="1:7" x14ac:dyDescent="0.25">
      <c r="A1414" s="23" t="s">
        <v>1381</v>
      </c>
      <c r="B1414" s="23"/>
      <c r="C1414" s="24">
        <v>1</v>
      </c>
      <c r="D1414" s="24">
        <v>1.8</v>
      </c>
      <c r="E1414" s="24">
        <v>7.6</v>
      </c>
      <c r="F1414" s="24">
        <v>0.4</v>
      </c>
      <c r="G1414" s="24">
        <f>PRODUCT(C1414:F1414)</f>
        <v>5.4720000000000004</v>
      </c>
    </row>
    <row r="1415" spans="1:7" x14ac:dyDescent="0.25">
      <c r="A1415" s="23" t="s">
        <v>1399</v>
      </c>
      <c r="B1415" s="23"/>
      <c r="C1415" s="24">
        <v>1</v>
      </c>
      <c r="D1415" s="24">
        <v>0.3</v>
      </c>
      <c r="E1415" s="24">
        <v>7.6</v>
      </c>
      <c r="F1415" s="24">
        <v>1.04</v>
      </c>
      <c r="G1415" s="24">
        <f>PRODUCT(C1415:F1415)</f>
        <v>2.3712</v>
      </c>
    </row>
    <row r="1416" spans="1:7" x14ac:dyDescent="0.25">
      <c r="A1416" s="23" t="s">
        <v>1389</v>
      </c>
      <c r="B1416" s="23"/>
      <c r="C1416" s="24"/>
      <c r="D1416" s="24"/>
      <c r="E1416" s="24"/>
      <c r="F1416" s="24"/>
      <c r="G1416" s="24"/>
    </row>
    <row r="1417" spans="1:7" x14ac:dyDescent="0.25">
      <c r="A1417" s="23" t="s">
        <v>1381</v>
      </c>
      <c r="B1417" s="23"/>
      <c r="C1417" s="24">
        <v>1</v>
      </c>
      <c r="D1417" s="24">
        <v>1.8</v>
      </c>
      <c r="E1417" s="24">
        <v>3.8</v>
      </c>
      <c r="F1417" s="24">
        <v>0.4</v>
      </c>
      <c r="G1417" s="24">
        <f>PRODUCT(C1417:F1417)</f>
        <v>2.7360000000000002</v>
      </c>
    </row>
    <row r="1418" spans="1:7" x14ac:dyDescent="0.25">
      <c r="A1418" s="23" t="s">
        <v>1399</v>
      </c>
      <c r="B1418" s="23"/>
      <c r="C1418" s="24">
        <v>1</v>
      </c>
      <c r="D1418" s="24">
        <v>0.3</v>
      </c>
      <c r="E1418" s="24">
        <v>3.8</v>
      </c>
      <c r="F1418" s="24">
        <v>0.85</v>
      </c>
      <c r="G1418" s="24">
        <f>PRODUCT(C1418:F1418)</f>
        <v>0.96899999999999986</v>
      </c>
    </row>
    <row r="1419" spans="1:7" x14ac:dyDescent="0.25">
      <c r="A1419" s="23" t="s">
        <v>1400</v>
      </c>
      <c r="B1419" s="23"/>
      <c r="C1419" s="24"/>
      <c r="D1419" s="24"/>
      <c r="E1419" s="24"/>
      <c r="F1419" s="24"/>
      <c r="G1419" s="24"/>
    </row>
    <row r="1420" spans="1:7" x14ac:dyDescent="0.25">
      <c r="A1420" s="23" t="s">
        <v>1381</v>
      </c>
      <c r="B1420" s="23"/>
      <c r="C1420" s="24">
        <v>1</v>
      </c>
      <c r="D1420" s="24">
        <v>1.8</v>
      </c>
      <c r="E1420" s="24">
        <v>6</v>
      </c>
      <c r="F1420" s="24">
        <v>0.4</v>
      </c>
      <c r="G1420" s="24">
        <f>PRODUCT(C1420:F1420)</f>
        <v>4.32</v>
      </c>
    </row>
    <row r="1421" spans="1:7" x14ac:dyDescent="0.25">
      <c r="A1421" s="23" t="s">
        <v>1399</v>
      </c>
      <c r="B1421" s="23"/>
      <c r="C1421" s="24">
        <v>1</v>
      </c>
      <c r="D1421" s="24">
        <v>0.3</v>
      </c>
      <c r="E1421" s="24">
        <v>6</v>
      </c>
      <c r="F1421" s="24">
        <v>0.85</v>
      </c>
      <c r="G1421" s="24">
        <f>PRODUCT(C1421:F1421)</f>
        <v>1.5299999999999998</v>
      </c>
    </row>
    <row r="1422" spans="1:7" x14ac:dyDescent="0.25">
      <c r="A1422" s="23" t="s">
        <v>1401</v>
      </c>
      <c r="B1422" s="23"/>
      <c r="C1422" s="24"/>
      <c r="D1422" s="24"/>
      <c r="E1422" s="24"/>
      <c r="F1422" s="24"/>
      <c r="G1422" s="24"/>
    </row>
    <row r="1423" spans="1:7" x14ac:dyDescent="0.25">
      <c r="A1423" s="23" t="s">
        <v>1381</v>
      </c>
      <c r="B1423" s="23"/>
      <c r="C1423" s="24">
        <v>1</v>
      </c>
      <c r="D1423" s="24">
        <v>1</v>
      </c>
      <c r="E1423" s="24">
        <v>6</v>
      </c>
      <c r="F1423" s="24">
        <v>0.3</v>
      </c>
      <c r="G1423" s="24">
        <f>PRODUCT(C1423:F1423)</f>
        <v>1.7999999999999998</v>
      </c>
    </row>
    <row r="1424" spans="1:7" x14ac:dyDescent="0.25">
      <c r="A1424" s="23" t="s">
        <v>1399</v>
      </c>
      <c r="B1424" s="23"/>
      <c r="C1424" s="24">
        <v>1</v>
      </c>
      <c r="D1424" s="24">
        <v>0.3</v>
      </c>
      <c r="E1424" s="24">
        <v>6</v>
      </c>
      <c r="F1424" s="24">
        <v>0.74</v>
      </c>
      <c r="G1424" s="24">
        <f>PRODUCT(C1424:F1424)</f>
        <v>1.3319999999999999</v>
      </c>
    </row>
    <row r="1425" spans="1:7" x14ac:dyDescent="0.25">
      <c r="A1425" s="23" t="s">
        <v>1402</v>
      </c>
      <c r="B1425" s="23"/>
      <c r="C1425" s="24"/>
      <c r="D1425" s="24"/>
      <c r="E1425" s="24"/>
      <c r="F1425" s="24"/>
      <c r="G1425" s="24"/>
    </row>
    <row r="1426" spans="1:7" x14ac:dyDescent="0.25">
      <c r="A1426" s="23" t="s">
        <v>1381</v>
      </c>
      <c r="B1426" s="23"/>
      <c r="C1426" s="24">
        <v>1</v>
      </c>
      <c r="D1426" s="24">
        <v>1</v>
      </c>
      <c r="E1426" s="24">
        <v>6.13</v>
      </c>
      <c r="F1426" s="24">
        <v>0.3</v>
      </c>
      <c r="G1426" s="24">
        <f>PRODUCT(C1426:F1426)</f>
        <v>1.839</v>
      </c>
    </row>
    <row r="1427" spans="1:7" x14ac:dyDescent="0.25">
      <c r="A1427" s="23" t="s">
        <v>1399</v>
      </c>
      <c r="B1427" s="23"/>
      <c r="C1427" s="24">
        <v>1</v>
      </c>
      <c r="D1427" s="24">
        <v>0.3</v>
      </c>
      <c r="E1427" s="24">
        <v>6.13</v>
      </c>
      <c r="F1427" s="24">
        <v>0.74</v>
      </c>
      <c r="G1427" s="24">
        <f>PRODUCT(C1427:F1427)</f>
        <v>1.36086</v>
      </c>
    </row>
    <row r="1429" spans="1:7" ht="45" customHeight="1" x14ac:dyDescent="0.25">
      <c r="A1429" s="17" t="s">
        <v>1403</v>
      </c>
      <c r="B1429" s="17" t="s">
        <v>879</v>
      </c>
      <c r="C1429" s="17" t="s">
        <v>56</v>
      </c>
      <c r="D1429" s="18" t="s">
        <v>22</v>
      </c>
      <c r="E1429" s="30" t="s">
        <v>57</v>
      </c>
      <c r="F1429" s="30" t="s">
        <v>57</v>
      </c>
      <c r="G1429" s="19">
        <f>SUM(G1430:G1458)</f>
        <v>66.877799999999993</v>
      </c>
    </row>
    <row r="1430" spans="1:7" x14ac:dyDescent="0.25">
      <c r="A1430" s="25"/>
      <c r="B1430" s="25" t="s">
        <v>874</v>
      </c>
      <c r="C1430" s="26" t="s">
        <v>909</v>
      </c>
      <c r="D1430" s="26" t="s">
        <v>883</v>
      </c>
      <c r="E1430" s="26" t="s">
        <v>933</v>
      </c>
      <c r="F1430" s="26" t="s">
        <v>884</v>
      </c>
      <c r="G1430" s="27"/>
    </row>
    <row r="1431" spans="1:7" x14ac:dyDescent="0.25">
      <c r="A1431" s="23" t="s">
        <v>949</v>
      </c>
      <c r="B1431" s="23"/>
      <c r="C1431" s="24"/>
      <c r="D1431" s="24"/>
      <c r="E1431" s="24"/>
      <c r="F1431" s="24"/>
      <c r="G1431" s="24"/>
    </row>
    <row r="1432" spans="1:7" x14ac:dyDescent="0.25">
      <c r="A1432" s="23" t="s">
        <v>1381</v>
      </c>
      <c r="B1432" s="23"/>
      <c r="C1432" s="24">
        <v>1</v>
      </c>
      <c r="D1432" s="24">
        <v>3</v>
      </c>
      <c r="E1432" s="24">
        <v>5.61</v>
      </c>
      <c r="F1432" s="24">
        <v>0.6</v>
      </c>
      <c r="G1432" s="24">
        <f>PRODUCT(C1432:F1432)</f>
        <v>10.098000000000001</v>
      </c>
    </row>
    <row r="1433" spans="1:7" x14ac:dyDescent="0.25">
      <c r="A1433" s="23" t="s">
        <v>946</v>
      </c>
      <c r="B1433" s="23"/>
      <c r="C1433" s="24"/>
      <c r="D1433" s="24"/>
      <c r="E1433" s="24"/>
      <c r="F1433" s="24"/>
      <c r="G1433" s="24"/>
    </row>
    <row r="1434" spans="1:7" x14ac:dyDescent="0.25">
      <c r="A1434" s="23" t="s">
        <v>1381</v>
      </c>
      <c r="B1434" s="23"/>
      <c r="C1434" s="24">
        <v>1</v>
      </c>
      <c r="D1434" s="24">
        <v>2.8</v>
      </c>
      <c r="E1434" s="24">
        <v>5.77</v>
      </c>
      <c r="F1434" s="24">
        <v>0.6</v>
      </c>
      <c r="G1434" s="24">
        <f>PRODUCT(C1434:F1434)</f>
        <v>9.6935999999999982</v>
      </c>
    </row>
    <row r="1435" spans="1:7" x14ac:dyDescent="0.25">
      <c r="A1435" s="23" t="s">
        <v>947</v>
      </c>
      <c r="B1435" s="23"/>
      <c r="C1435" s="24"/>
      <c r="D1435" s="24"/>
      <c r="E1435" s="24"/>
      <c r="F1435" s="24"/>
      <c r="G1435" s="24"/>
    </row>
    <row r="1436" spans="1:7" x14ac:dyDescent="0.25">
      <c r="A1436" s="23" t="s">
        <v>1381</v>
      </c>
      <c r="B1436" s="23"/>
      <c r="C1436" s="24">
        <v>1</v>
      </c>
      <c r="D1436" s="24">
        <v>2</v>
      </c>
      <c r="E1436" s="24">
        <v>3.8</v>
      </c>
      <c r="F1436" s="24">
        <v>0.5</v>
      </c>
      <c r="G1436" s="24">
        <f>PRODUCT(C1436:F1436)</f>
        <v>3.8</v>
      </c>
    </row>
    <row r="1437" spans="1:7" x14ac:dyDescent="0.25">
      <c r="A1437" s="23" t="s">
        <v>1382</v>
      </c>
      <c r="B1437" s="23"/>
      <c r="C1437" s="24"/>
      <c r="D1437" s="24"/>
      <c r="E1437" s="24"/>
      <c r="F1437" s="24"/>
      <c r="G1437" s="24"/>
    </row>
    <row r="1438" spans="1:7" x14ac:dyDescent="0.25">
      <c r="A1438" s="23" t="s">
        <v>1381</v>
      </c>
      <c r="B1438" s="23"/>
      <c r="C1438" s="24">
        <v>1</v>
      </c>
      <c r="D1438" s="24">
        <v>2</v>
      </c>
      <c r="E1438" s="24">
        <v>3.54</v>
      </c>
      <c r="F1438" s="24">
        <v>0.5</v>
      </c>
      <c r="G1438" s="24">
        <f>PRODUCT(C1438:F1438)</f>
        <v>3.54</v>
      </c>
    </row>
    <row r="1439" spans="1:7" x14ac:dyDescent="0.25">
      <c r="A1439" s="23" t="s">
        <v>1383</v>
      </c>
      <c r="B1439" s="23"/>
      <c r="C1439" s="24"/>
      <c r="D1439" s="24"/>
      <c r="E1439" s="24"/>
      <c r="F1439" s="24"/>
      <c r="G1439" s="24"/>
    </row>
    <row r="1440" spans="1:7" x14ac:dyDescent="0.25">
      <c r="A1440" s="23" t="s">
        <v>1381</v>
      </c>
      <c r="B1440" s="23"/>
      <c r="C1440" s="24">
        <v>1</v>
      </c>
      <c r="D1440" s="24">
        <v>2</v>
      </c>
      <c r="E1440" s="24">
        <v>4.0599999999999996</v>
      </c>
      <c r="F1440" s="24">
        <v>0.5</v>
      </c>
      <c r="G1440" s="24">
        <f>PRODUCT(C1440:F1440)</f>
        <v>4.0599999999999996</v>
      </c>
    </row>
    <row r="1441" spans="1:7" x14ac:dyDescent="0.25">
      <c r="A1441" s="23" t="s">
        <v>1384</v>
      </c>
      <c r="B1441" s="23"/>
      <c r="C1441" s="24"/>
      <c r="D1441" s="24"/>
      <c r="E1441" s="24"/>
      <c r="F1441" s="24"/>
      <c r="G1441" s="24"/>
    </row>
    <row r="1442" spans="1:7" x14ac:dyDescent="0.25">
      <c r="A1442" s="23" t="s">
        <v>1381</v>
      </c>
      <c r="B1442" s="23"/>
      <c r="C1442" s="24">
        <v>1</v>
      </c>
      <c r="D1442" s="24">
        <v>1.8</v>
      </c>
      <c r="E1442" s="24">
        <v>3.81</v>
      </c>
      <c r="F1442" s="24">
        <v>0.4</v>
      </c>
      <c r="G1442" s="24">
        <f>PRODUCT(C1442:F1442)</f>
        <v>2.7432000000000003</v>
      </c>
    </row>
    <row r="1443" spans="1:7" x14ac:dyDescent="0.25">
      <c r="A1443" s="23" t="s">
        <v>1385</v>
      </c>
      <c r="B1443" s="23"/>
      <c r="C1443" s="24"/>
      <c r="D1443" s="24"/>
      <c r="E1443" s="24"/>
      <c r="F1443" s="24"/>
      <c r="G1443" s="24"/>
    </row>
    <row r="1444" spans="1:7" x14ac:dyDescent="0.25">
      <c r="A1444" s="23" t="s">
        <v>1381</v>
      </c>
      <c r="B1444" s="23"/>
      <c r="C1444" s="24">
        <v>1</v>
      </c>
      <c r="D1444" s="24">
        <v>1.8</v>
      </c>
      <c r="E1444" s="24">
        <v>8.1</v>
      </c>
      <c r="F1444" s="24">
        <v>0.4</v>
      </c>
      <c r="G1444" s="24">
        <f>PRODUCT(C1444:F1444)</f>
        <v>5.8320000000000007</v>
      </c>
    </row>
    <row r="1445" spans="1:7" x14ac:dyDescent="0.25">
      <c r="A1445" s="23" t="s">
        <v>1386</v>
      </c>
      <c r="B1445" s="23"/>
      <c r="C1445" s="24"/>
      <c r="D1445" s="24"/>
      <c r="E1445" s="24"/>
      <c r="F1445" s="24"/>
      <c r="G1445" s="24"/>
    </row>
    <row r="1446" spans="1:7" x14ac:dyDescent="0.25">
      <c r="A1446" s="23" t="s">
        <v>1381</v>
      </c>
      <c r="B1446" s="23"/>
      <c r="C1446" s="24">
        <v>1</v>
      </c>
      <c r="D1446" s="24">
        <v>1.8</v>
      </c>
      <c r="E1446" s="24">
        <v>7.6</v>
      </c>
      <c r="F1446" s="24">
        <v>0.4</v>
      </c>
      <c r="G1446" s="24">
        <f>PRODUCT(C1446:F1446)</f>
        <v>5.4720000000000004</v>
      </c>
    </row>
    <row r="1447" spans="1:7" x14ac:dyDescent="0.25">
      <c r="A1447" s="23" t="s">
        <v>1387</v>
      </c>
      <c r="B1447" s="23"/>
      <c r="C1447" s="24"/>
      <c r="D1447" s="24"/>
      <c r="E1447" s="24"/>
      <c r="F1447" s="24"/>
      <c r="G1447" s="24"/>
    </row>
    <row r="1448" spans="1:7" x14ac:dyDescent="0.25">
      <c r="A1448" s="23" t="s">
        <v>1381</v>
      </c>
      <c r="B1448" s="23"/>
      <c r="C1448" s="24">
        <v>1</v>
      </c>
      <c r="D1448" s="24">
        <v>1.8</v>
      </c>
      <c r="E1448" s="24">
        <v>7.6</v>
      </c>
      <c r="F1448" s="24">
        <v>0.4</v>
      </c>
      <c r="G1448" s="24">
        <f>PRODUCT(C1448:F1448)</f>
        <v>5.4720000000000004</v>
      </c>
    </row>
    <row r="1449" spans="1:7" x14ac:dyDescent="0.25">
      <c r="A1449" s="23" t="s">
        <v>1388</v>
      </c>
      <c r="B1449" s="23"/>
      <c r="C1449" s="24"/>
      <c r="D1449" s="24"/>
      <c r="E1449" s="24"/>
      <c r="F1449" s="24"/>
      <c r="G1449" s="24"/>
    </row>
    <row r="1450" spans="1:7" x14ac:dyDescent="0.25">
      <c r="A1450" s="23" t="s">
        <v>1381</v>
      </c>
      <c r="B1450" s="23"/>
      <c r="C1450" s="24">
        <v>1</v>
      </c>
      <c r="D1450" s="24">
        <v>1.8</v>
      </c>
      <c r="E1450" s="24">
        <v>7.6</v>
      </c>
      <c r="F1450" s="24">
        <v>0.4</v>
      </c>
      <c r="G1450" s="24">
        <f>PRODUCT(C1450:F1450)</f>
        <v>5.4720000000000004</v>
      </c>
    </row>
    <row r="1451" spans="1:7" x14ac:dyDescent="0.25">
      <c r="A1451" s="23" t="s">
        <v>1389</v>
      </c>
      <c r="B1451" s="23"/>
      <c r="C1451" s="24"/>
      <c r="D1451" s="24"/>
      <c r="E1451" s="24"/>
      <c r="F1451" s="24"/>
      <c r="G1451" s="24"/>
    </row>
    <row r="1452" spans="1:7" x14ac:dyDescent="0.25">
      <c r="A1452" s="23" t="s">
        <v>1381</v>
      </c>
      <c r="B1452" s="23"/>
      <c r="C1452" s="24">
        <v>1</v>
      </c>
      <c r="D1452" s="24">
        <v>1.8</v>
      </c>
      <c r="E1452" s="24">
        <v>3.8</v>
      </c>
      <c r="F1452" s="24">
        <v>0.4</v>
      </c>
      <c r="G1452" s="24">
        <f>PRODUCT(C1452:F1452)</f>
        <v>2.7360000000000002</v>
      </c>
    </row>
    <row r="1453" spans="1:7" x14ac:dyDescent="0.25">
      <c r="A1453" s="23" t="s">
        <v>1400</v>
      </c>
      <c r="B1453" s="23"/>
      <c r="C1453" s="24"/>
      <c r="D1453" s="24"/>
      <c r="E1453" s="24"/>
      <c r="F1453" s="24"/>
      <c r="G1453" s="24"/>
    </row>
    <row r="1454" spans="1:7" x14ac:dyDescent="0.25">
      <c r="A1454" s="23" t="s">
        <v>1381</v>
      </c>
      <c r="B1454" s="23"/>
      <c r="C1454" s="24">
        <v>1</v>
      </c>
      <c r="D1454" s="24">
        <v>1.8</v>
      </c>
      <c r="E1454" s="24">
        <v>6</v>
      </c>
      <c r="F1454" s="24">
        <v>0.4</v>
      </c>
      <c r="G1454" s="24">
        <f>PRODUCT(C1454:F1454)</f>
        <v>4.32</v>
      </c>
    </row>
    <row r="1455" spans="1:7" x14ac:dyDescent="0.25">
      <c r="A1455" s="23" t="s">
        <v>1401</v>
      </c>
      <c r="B1455" s="23"/>
      <c r="C1455" s="24"/>
      <c r="D1455" s="24"/>
      <c r="E1455" s="24"/>
      <c r="F1455" s="24"/>
      <c r="G1455" s="24"/>
    </row>
    <row r="1456" spans="1:7" x14ac:dyDescent="0.25">
      <c r="A1456" s="23" t="s">
        <v>1381</v>
      </c>
      <c r="B1456" s="23"/>
      <c r="C1456" s="24">
        <v>1</v>
      </c>
      <c r="D1456" s="24">
        <v>1</v>
      </c>
      <c r="E1456" s="24">
        <v>6</v>
      </c>
      <c r="F1456" s="24">
        <v>0.3</v>
      </c>
      <c r="G1456" s="24">
        <f>PRODUCT(C1456:F1456)</f>
        <v>1.7999999999999998</v>
      </c>
    </row>
    <row r="1457" spans="1:7" x14ac:dyDescent="0.25">
      <c r="A1457" s="23" t="s">
        <v>1402</v>
      </c>
      <c r="B1457" s="23"/>
      <c r="C1457" s="24"/>
      <c r="D1457" s="24"/>
      <c r="E1457" s="24"/>
      <c r="F1457" s="24"/>
      <c r="G1457" s="24"/>
    </row>
    <row r="1458" spans="1:7" x14ac:dyDescent="0.25">
      <c r="A1458" s="23" t="s">
        <v>1381</v>
      </c>
      <c r="B1458" s="23"/>
      <c r="C1458" s="24">
        <v>1</v>
      </c>
      <c r="D1458" s="24">
        <v>1</v>
      </c>
      <c r="E1458" s="24">
        <v>6.13</v>
      </c>
      <c r="F1458" s="24">
        <v>0.3</v>
      </c>
      <c r="G1458" s="24">
        <f>PRODUCT(C1458:F1458)</f>
        <v>1.839</v>
      </c>
    </row>
    <row r="1460" spans="1:7" ht="45" customHeight="1" x14ac:dyDescent="0.25">
      <c r="A1460" s="17" t="s">
        <v>1404</v>
      </c>
      <c r="B1460" s="17" t="s">
        <v>879</v>
      </c>
      <c r="C1460" s="17" t="s">
        <v>62</v>
      </c>
      <c r="D1460" s="18" t="s">
        <v>63</v>
      </c>
      <c r="E1460" s="30" t="s">
        <v>64</v>
      </c>
      <c r="F1460" s="30" t="s">
        <v>64</v>
      </c>
      <c r="G1460" s="19">
        <f>SUM(G1461:G1475)</f>
        <v>5839.6599999999989</v>
      </c>
    </row>
    <row r="1461" spans="1:7" x14ac:dyDescent="0.25">
      <c r="A1461" s="25" t="s">
        <v>1405</v>
      </c>
      <c r="B1461" s="25" t="s">
        <v>874</v>
      </c>
      <c r="C1461" s="26"/>
      <c r="D1461" s="26"/>
      <c r="E1461" s="26"/>
      <c r="F1461" s="26"/>
      <c r="G1461" s="27"/>
    </row>
    <row r="1462" spans="1:7" x14ac:dyDescent="0.25">
      <c r="A1462" s="23" t="s">
        <v>949</v>
      </c>
      <c r="B1462" s="23"/>
      <c r="C1462" s="24">
        <v>1051.0999999999999</v>
      </c>
      <c r="D1462" s="24"/>
      <c r="E1462" s="24"/>
      <c r="F1462" s="24"/>
      <c r="G1462" s="24">
        <f t="shared" ref="G1462:G1475" si="13">PRODUCT(C1462:F1462)</f>
        <v>1051.0999999999999</v>
      </c>
    </row>
    <row r="1463" spans="1:7" x14ac:dyDescent="0.25">
      <c r="A1463" s="23" t="s">
        <v>946</v>
      </c>
      <c r="B1463" s="23"/>
      <c r="C1463" s="24">
        <v>748.42</v>
      </c>
      <c r="D1463" s="24"/>
      <c r="E1463" s="24"/>
      <c r="F1463" s="24"/>
      <c r="G1463" s="24">
        <f t="shared" si="13"/>
        <v>748.42</v>
      </c>
    </row>
    <row r="1464" spans="1:7" x14ac:dyDescent="0.25">
      <c r="A1464" s="23" t="s">
        <v>947</v>
      </c>
      <c r="B1464" s="23"/>
      <c r="C1464" s="24">
        <v>352.64</v>
      </c>
      <c r="D1464" s="24"/>
      <c r="E1464" s="24"/>
      <c r="F1464" s="24"/>
      <c r="G1464" s="24">
        <f t="shared" si="13"/>
        <v>352.64</v>
      </c>
    </row>
    <row r="1465" spans="1:7" x14ac:dyDescent="0.25">
      <c r="A1465" s="23" t="s">
        <v>1382</v>
      </c>
      <c r="B1465" s="23"/>
      <c r="C1465" s="24">
        <v>298.22000000000003</v>
      </c>
      <c r="D1465" s="24"/>
      <c r="E1465" s="24"/>
      <c r="F1465" s="24"/>
      <c r="G1465" s="24">
        <f t="shared" si="13"/>
        <v>298.22000000000003</v>
      </c>
    </row>
    <row r="1466" spans="1:7" x14ac:dyDescent="0.25">
      <c r="A1466" s="23" t="s">
        <v>1383</v>
      </c>
      <c r="B1466" s="23"/>
      <c r="C1466" s="24">
        <v>340.12</v>
      </c>
      <c r="D1466" s="24"/>
      <c r="E1466" s="24"/>
      <c r="F1466" s="24"/>
      <c r="G1466" s="24">
        <f t="shared" si="13"/>
        <v>340.12</v>
      </c>
    </row>
    <row r="1467" spans="1:7" x14ac:dyDescent="0.25">
      <c r="A1467" s="23" t="s">
        <v>1384</v>
      </c>
      <c r="B1467" s="23"/>
      <c r="C1467" s="24">
        <v>305.45</v>
      </c>
      <c r="D1467" s="24"/>
      <c r="E1467" s="24"/>
      <c r="F1467" s="24"/>
      <c r="G1467" s="24">
        <f t="shared" si="13"/>
        <v>305.45</v>
      </c>
    </row>
    <row r="1468" spans="1:7" x14ac:dyDescent="0.25">
      <c r="A1468" s="23" t="s">
        <v>1385</v>
      </c>
      <c r="B1468" s="23"/>
      <c r="C1468" s="24">
        <v>581.88</v>
      </c>
      <c r="D1468" s="24"/>
      <c r="E1468" s="24"/>
      <c r="F1468" s="24"/>
      <c r="G1468" s="24">
        <f t="shared" si="13"/>
        <v>581.88</v>
      </c>
    </row>
    <row r="1469" spans="1:7" x14ac:dyDescent="0.25">
      <c r="A1469" s="23" t="s">
        <v>1386</v>
      </c>
      <c r="B1469" s="23"/>
      <c r="C1469" s="24">
        <v>389.48</v>
      </c>
      <c r="D1469" s="24"/>
      <c r="E1469" s="24"/>
      <c r="F1469" s="24"/>
      <c r="G1469" s="24">
        <f t="shared" si="13"/>
        <v>389.48</v>
      </c>
    </row>
    <row r="1470" spans="1:7" x14ac:dyDescent="0.25">
      <c r="A1470" s="23" t="s">
        <v>1387</v>
      </c>
      <c r="B1470" s="23"/>
      <c r="C1470" s="24">
        <v>368.98</v>
      </c>
      <c r="D1470" s="24"/>
      <c r="E1470" s="24"/>
      <c r="F1470" s="24"/>
      <c r="G1470" s="24">
        <f t="shared" si="13"/>
        <v>368.98</v>
      </c>
    </row>
    <row r="1471" spans="1:7" x14ac:dyDescent="0.25">
      <c r="A1471" s="23" t="s">
        <v>1388</v>
      </c>
      <c r="B1471" s="23"/>
      <c r="C1471" s="24">
        <v>353.53</v>
      </c>
      <c r="D1471" s="24"/>
      <c r="E1471" s="24"/>
      <c r="F1471" s="24"/>
      <c r="G1471" s="24">
        <f t="shared" si="13"/>
        <v>353.53</v>
      </c>
    </row>
    <row r="1472" spans="1:7" x14ac:dyDescent="0.25">
      <c r="A1472" s="23" t="s">
        <v>1389</v>
      </c>
      <c r="B1472" s="23"/>
      <c r="C1472" s="24">
        <v>166.07</v>
      </c>
      <c r="D1472" s="24"/>
      <c r="E1472" s="24"/>
      <c r="F1472" s="24"/>
      <c r="G1472" s="24">
        <f t="shared" si="13"/>
        <v>166.07</v>
      </c>
    </row>
    <row r="1473" spans="1:7" x14ac:dyDescent="0.25">
      <c r="A1473" s="23" t="s">
        <v>1400</v>
      </c>
      <c r="B1473" s="23"/>
      <c r="C1473" s="24">
        <v>274.42</v>
      </c>
      <c r="D1473" s="24"/>
      <c r="E1473" s="24"/>
      <c r="F1473" s="24"/>
      <c r="G1473" s="24">
        <f t="shared" si="13"/>
        <v>274.42</v>
      </c>
    </row>
    <row r="1474" spans="1:7" x14ac:dyDescent="0.25">
      <c r="A1474" s="23" t="s">
        <v>1401</v>
      </c>
      <c r="B1474" s="23"/>
      <c r="C1474" s="24">
        <v>329.82</v>
      </c>
      <c r="D1474" s="24"/>
      <c r="E1474" s="24"/>
      <c r="F1474" s="24"/>
      <c r="G1474" s="24">
        <f t="shared" si="13"/>
        <v>329.82</v>
      </c>
    </row>
    <row r="1475" spans="1:7" x14ac:dyDescent="0.25">
      <c r="A1475" s="23" t="s">
        <v>1402</v>
      </c>
      <c r="B1475" s="23"/>
      <c r="C1475" s="24">
        <v>279.52999999999997</v>
      </c>
      <c r="D1475" s="24"/>
      <c r="E1475" s="24"/>
      <c r="F1475" s="24"/>
      <c r="G1475" s="24">
        <f t="shared" si="13"/>
        <v>279.52999999999997</v>
      </c>
    </row>
    <row r="1477" spans="1:7" ht="45" customHeight="1" x14ac:dyDescent="0.25">
      <c r="A1477" s="17" t="s">
        <v>1406</v>
      </c>
      <c r="B1477" s="17" t="s">
        <v>879</v>
      </c>
      <c r="C1477" s="17" t="s">
        <v>582</v>
      </c>
      <c r="D1477" s="18" t="s">
        <v>63</v>
      </c>
      <c r="E1477" s="30" t="s">
        <v>583</v>
      </c>
      <c r="F1477" s="30" t="s">
        <v>583</v>
      </c>
      <c r="G1477" s="19">
        <f>SUM(G1478:G1492)</f>
        <v>7558.8600000000006</v>
      </c>
    </row>
    <row r="1478" spans="1:7" x14ac:dyDescent="0.25">
      <c r="A1478" s="25" t="s">
        <v>1405</v>
      </c>
      <c r="B1478" s="25" t="s">
        <v>874</v>
      </c>
      <c r="C1478" s="26"/>
      <c r="D1478" s="26"/>
      <c r="E1478" s="26"/>
      <c r="F1478" s="26"/>
      <c r="G1478" s="27"/>
    </row>
    <row r="1479" spans="1:7" x14ac:dyDescent="0.25">
      <c r="A1479" s="23" t="s">
        <v>949</v>
      </c>
      <c r="B1479" s="23"/>
      <c r="C1479" s="24">
        <v>1082.4000000000001</v>
      </c>
      <c r="D1479" s="24"/>
      <c r="E1479" s="24"/>
      <c r="F1479" s="24"/>
      <c r="G1479" s="24">
        <f t="shared" ref="G1479:G1492" si="14">PRODUCT(C1479:F1479)</f>
        <v>1082.4000000000001</v>
      </c>
    </row>
    <row r="1480" spans="1:7" x14ac:dyDescent="0.25">
      <c r="A1480" s="23" t="s">
        <v>946</v>
      </c>
      <c r="B1480" s="23"/>
      <c r="C1480" s="24">
        <v>667.53</v>
      </c>
      <c r="D1480" s="24"/>
      <c r="E1480" s="24"/>
      <c r="F1480" s="24"/>
      <c r="G1480" s="24">
        <f t="shared" si="14"/>
        <v>667.53</v>
      </c>
    </row>
    <row r="1481" spans="1:7" x14ac:dyDescent="0.25">
      <c r="A1481" s="23" t="s">
        <v>947</v>
      </c>
      <c r="B1481" s="23"/>
      <c r="C1481" s="24">
        <v>337.22</v>
      </c>
      <c r="D1481" s="24"/>
      <c r="E1481" s="24"/>
      <c r="F1481" s="24"/>
      <c r="G1481" s="24">
        <f t="shared" si="14"/>
        <v>337.22</v>
      </c>
    </row>
    <row r="1482" spans="1:7" x14ac:dyDescent="0.25">
      <c r="A1482" s="23" t="s">
        <v>1382</v>
      </c>
      <c r="B1482" s="23"/>
      <c r="C1482" s="24">
        <v>307.18</v>
      </c>
      <c r="D1482" s="24"/>
      <c r="E1482" s="24"/>
      <c r="F1482" s="24"/>
      <c r="G1482" s="24">
        <f t="shared" si="14"/>
        <v>307.18</v>
      </c>
    </row>
    <row r="1483" spans="1:7" x14ac:dyDescent="0.25">
      <c r="A1483" s="23" t="s">
        <v>1383</v>
      </c>
      <c r="B1483" s="23"/>
      <c r="C1483" s="24">
        <v>346.69</v>
      </c>
      <c r="D1483" s="24"/>
      <c r="E1483" s="24"/>
      <c r="F1483" s="24"/>
      <c r="G1483" s="24">
        <f t="shared" si="14"/>
        <v>346.69</v>
      </c>
    </row>
    <row r="1484" spans="1:7" x14ac:dyDescent="0.25">
      <c r="A1484" s="23" t="s">
        <v>1384</v>
      </c>
      <c r="B1484" s="23"/>
      <c r="C1484" s="24">
        <v>406.11</v>
      </c>
      <c r="D1484" s="24"/>
      <c r="E1484" s="24"/>
      <c r="F1484" s="24"/>
      <c r="G1484" s="24">
        <f t="shared" si="14"/>
        <v>406.11</v>
      </c>
    </row>
    <row r="1485" spans="1:7" x14ac:dyDescent="0.25">
      <c r="A1485" s="23" t="s">
        <v>1385</v>
      </c>
      <c r="B1485" s="23"/>
      <c r="C1485" s="24">
        <v>818.44</v>
      </c>
      <c r="D1485" s="24"/>
      <c r="E1485" s="24"/>
      <c r="F1485" s="24"/>
      <c r="G1485" s="24">
        <f t="shared" si="14"/>
        <v>818.44</v>
      </c>
    </row>
    <row r="1486" spans="1:7" x14ac:dyDescent="0.25">
      <c r="A1486" s="23" t="s">
        <v>1386</v>
      </c>
      <c r="B1486" s="23"/>
      <c r="C1486" s="24">
        <v>769.25</v>
      </c>
      <c r="D1486" s="24"/>
      <c r="E1486" s="24"/>
      <c r="F1486" s="24"/>
      <c r="G1486" s="24">
        <f t="shared" si="14"/>
        <v>769.25</v>
      </c>
    </row>
    <row r="1487" spans="1:7" x14ac:dyDescent="0.25">
      <c r="A1487" s="23" t="s">
        <v>1387</v>
      </c>
      <c r="B1487" s="23"/>
      <c r="C1487" s="24">
        <v>771.05</v>
      </c>
      <c r="D1487" s="24"/>
      <c r="E1487" s="24"/>
      <c r="F1487" s="24"/>
      <c r="G1487" s="24">
        <f t="shared" si="14"/>
        <v>771.05</v>
      </c>
    </row>
    <row r="1488" spans="1:7" x14ac:dyDescent="0.25">
      <c r="A1488" s="23" t="s">
        <v>1388</v>
      </c>
      <c r="B1488" s="23"/>
      <c r="C1488" s="24">
        <v>771.05</v>
      </c>
      <c r="D1488" s="24"/>
      <c r="E1488" s="24"/>
      <c r="F1488" s="24"/>
      <c r="G1488" s="24">
        <f t="shared" si="14"/>
        <v>771.05</v>
      </c>
    </row>
    <row r="1489" spans="1:7" x14ac:dyDescent="0.25">
      <c r="A1489" s="23" t="s">
        <v>1389</v>
      </c>
      <c r="B1489" s="23"/>
      <c r="C1489" s="24">
        <v>476.34</v>
      </c>
      <c r="D1489" s="24"/>
      <c r="E1489" s="24"/>
      <c r="F1489" s="24"/>
      <c r="G1489" s="24">
        <f t="shared" si="14"/>
        <v>476.34</v>
      </c>
    </row>
    <row r="1490" spans="1:7" x14ac:dyDescent="0.25">
      <c r="A1490" s="23" t="s">
        <v>1400</v>
      </c>
      <c r="B1490" s="23"/>
      <c r="C1490" s="24">
        <v>359.74</v>
      </c>
      <c r="D1490" s="24"/>
      <c r="E1490" s="24"/>
      <c r="F1490" s="24"/>
      <c r="G1490" s="24">
        <f t="shared" si="14"/>
        <v>359.74</v>
      </c>
    </row>
    <row r="1491" spans="1:7" x14ac:dyDescent="0.25">
      <c r="A1491" s="23" t="s">
        <v>1401</v>
      </c>
      <c r="B1491" s="23"/>
      <c r="C1491" s="24">
        <v>232.39</v>
      </c>
      <c r="D1491" s="24"/>
      <c r="E1491" s="24"/>
      <c r="F1491" s="24"/>
      <c r="G1491" s="24">
        <f t="shared" si="14"/>
        <v>232.39</v>
      </c>
    </row>
    <row r="1492" spans="1:7" x14ac:dyDescent="0.25">
      <c r="A1492" s="23" t="s">
        <v>1402</v>
      </c>
      <c r="B1492" s="23"/>
      <c r="C1492" s="24">
        <v>213.47</v>
      </c>
      <c r="D1492" s="24"/>
      <c r="E1492" s="24"/>
      <c r="F1492" s="24"/>
      <c r="G1492" s="24">
        <f t="shared" si="14"/>
        <v>213.47</v>
      </c>
    </row>
    <row r="1494" spans="1:7" ht="45" customHeight="1" x14ac:dyDescent="0.25">
      <c r="A1494" s="17" t="s">
        <v>1407</v>
      </c>
      <c r="B1494" s="17" t="s">
        <v>879</v>
      </c>
      <c r="C1494" s="17" t="s">
        <v>71</v>
      </c>
      <c r="D1494" s="18" t="s">
        <v>29</v>
      </c>
      <c r="E1494" s="30" t="s">
        <v>72</v>
      </c>
      <c r="F1494" s="30" t="s">
        <v>72</v>
      </c>
      <c r="G1494" s="19">
        <f>SUM(G1495:G1537)</f>
        <v>275.08820000000003</v>
      </c>
    </row>
    <row r="1495" spans="1:7" x14ac:dyDescent="0.25">
      <c r="A1495" s="25"/>
      <c r="B1495" s="25" t="s">
        <v>874</v>
      </c>
      <c r="C1495" s="26" t="s">
        <v>909</v>
      </c>
      <c r="D1495" s="26" t="s">
        <v>933</v>
      </c>
      <c r="E1495" s="26" t="s">
        <v>884</v>
      </c>
      <c r="F1495" s="26"/>
      <c r="G1495" s="27"/>
    </row>
    <row r="1496" spans="1:7" x14ac:dyDescent="0.25">
      <c r="A1496" s="23" t="s">
        <v>949</v>
      </c>
      <c r="B1496" s="23"/>
      <c r="C1496" s="24"/>
      <c r="D1496" s="24"/>
      <c r="E1496" s="24"/>
      <c r="F1496" s="24"/>
      <c r="G1496" s="24"/>
    </row>
    <row r="1497" spans="1:7" x14ac:dyDescent="0.25">
      <c r="A1497" s="23" t="s">
        <v>1408</v>
      </c>
      <c r="B1497" s="23"/>
      <c r="C1497" s="24">
        <v>2</v>
      </c>
      <c r="D1497" s="24">
        <v>0.4</v>
      </c>
      <c r="E1497" s="24">
        <v>3.88</v>
      </c>
      <c r="F1497" s="24"/>
      <c r="G1497" s="24">
        <f>PRODUCT(C1497:F1497)</f>
        <v>3.1040000000000001</v>
      </c>
    </row>
    <row r="1498" spans="1:7" x14ac:dyDescent="0.25">
      <c r="A1498" s="23" t="s">
        <v>1399</v>
      </c>
      <c r="B1498" s="23"/>
      <c r="C1498" s="24">
        <v>2</v>
      </c>
      <c r="D1498" s="24">
        <v>6.38</v>
      </c>
      <c r="E1498" s="24">
        <v>3.88</v>
      </c>
      <c r="F1498" s="24"/>
      <c r="G1498" s="24">
        <f>PRODUCT(C1498:F1498)</f>
        <v>49.508800000000001</v>
      </c>
    </row>
    <row r="1499" spans="1:7" x14ac:dyDescent="0.25">
      <c r="A1499" s="23" t="s">
        <v>946</v>
      </c>
      <c r="B1499" s="23"/>
      <c r="C1499" s="24"/>
      <c r="D1499" s="24"/>
      <c r="E1499" s="24"/>
      <c r="F1499" s="24"/>
      <c r="G1499" s="24"/>
    </row>
    <row r="1500" spans="1:7" x14ac:dyDescent="0.25">
      <c r="A1500" s="23" t="s">
        <v>1409</v>
      </c>
      <c r="B1500" s="23"/>
      <c r="C1500" s="24">
        <v>2</v>
      </c>
      <c r="D1500" s="24">
        <v>0.4</v>
      </c>
      <c r="E1500" s="24">
        <v>3.12</v>
      </c>
      <c r="F1500" s="24"/>
      <c r="G1500" s="24">
        <f>PRODUCT(C1500:F1500)</f>
        <v>2.4960000000000004</v>
      </c>
    </row>
    <row r="1501" spans="1:7" x14ac:dyDescent="0.25">
      <c r="A1501" s="23" t="s">
        <v>1399</v>
      </c>
      <c r="B1501" s="23"/>
      <c r="C1501" s="24">
        <v>2</v>
      </c>
      <c r="D1501" s="24">
        <v>5.77</v>
      </c>
      <c r="E1501" s="24">
        <v>3.12</v>
      </c>
      <c r="F1501" s="24"/>
      <c r="G1501" s="24">
        <f>PRODUCT(C1501:F1501)</f>
        <v>36.004799999999996</v>
      </c>
    </row>
    <row r="1502" spans="1:7" x14ac:dyDescent="0.25">
      <c r="A1502" s="23" t="s">
        <v>947</v>
      </c>
      <c r="B1502" s="23"/>
      <c r="C1502" s="24"/>
      <c r="D1502" s="24"/>
      <c r="E1502" s="24"/>
      <c r="F1502" s="24"/>
      <c r="G1502" s="24"/>
    </row>
    <row r="1503" spans="1:7" x14ac:dyDescent="0.25">
      <c r="A1503" s="23" t="s">
        <v>1409</v>
      </c>
      <c r="B1503" s="23"/>
      <c r="C1503" s="24">
        <v>2</v>
      </c>
      <c r="D1503" s="24">
        <v>0.3</v>
      </c>
      <c r="E1503" s="24">
        <v>2.4900000000000002</v>
      </c>
      <c r="F1503" s="24"/>
      <c r="G1503" s="24">
        <f>PRODUCT(C1503:F1503)</f>
        <v>1.494</v>
      </c>
    </row>
    <row r="1504" spans="1:7" x14ac:dyDescent="0.25">
      <c r="A1504" s="23" t="s">
        <v>1399</v>
      </c>
      <c r="B1504" s="23"/>
      <c r="C1504" s="24">
        <v>2</v>
      </c>
      <c r="D1504" s="24">
        <v>3.8</v>
      </c>
      <c r="E1504" s="24">
        <v>2.4900000000000002</v>
      </c>
      <c r="F1504" s="24"/>
      <c r="G1504" s="24">
        <f>PRODUCT(C1504:F1504)</f>
        <v>18.923999999999999</v>
      </c>
    </row>
    <row r="1505" spans="1:7" x14ac:dyDescent="0.25">
      <c r="A1505" s="23" t="s">
        <v>1382</v>
      </c>
      <c r="B1505" s="23"/>
      <c r="C1505" s="24"/>
      <c r="D1505" s="24"/>
      <c r="E1505" s="24"/>
      <c r="F1505" s="24"/>
      <c r="G1505" s="24"/>
    </row>
    <row r="1506" spans="1:7" x14ac:dyDescent="0.25">
      <c r="A1506" s="23" t="s">
        <v>1409</v>
      </c>
      <c r="B1506" s="23"/>
      <c r="C1506" s="24">
        <v>2</v>
      </c>
      <c r="D1506" s="24">
        <v>0.3</v>
      </c>
      <c r="E1506" s="24">
        <v>1.93</v>
      </c>
      <c r="F1506" s="24"/>
      <c r="G1506" s="24">
        <f>PRODUCT(C1506:F1506)</f>
        <v>1.1579999999999999</v>
      </c>
    </row>
    <row r="1507" spans="1:7" x14ac:dyDescent="0.25">
      <c r="A1507" s="23" t="s">
        <v>1399</v>
      </c>
      <c r="B1507" s="23"/>
      <c r="C1507" s="24">
        <v>2</v>
      </c>
      <c r="D1507" s="24">
        <v>3.54</v>
      </c>
      <c r="E1507" s="24">
        <v>1.93</v>
      </c>
      <c r="F1507" s="24"/>
      <c r="G1507" s="24">
        <f>PRODUCT(C1507:F1507)</f>
        <v>13.664400000000001</v>
      </c>
    </row>
    <row r="1508" spans="1:7" x14ac:dyDescent="0.25">
      <c r="A1508" s="23" t="s">
        <v>1383</v>
      </c>
      <c r="B1508" s="23"/>
      <c r="C1508" s="24"/>
      <c r="D1508" s="24"/>
      <c r="E1508" s="24"/>
      <c r="F1508" s="24"/>
      <c r="G1508" s="24"/>
    </row>
    <row r="1509" spans="1:7" x14ac:dyDescent="0.25">
      <c r="A1509" s="23" t="s">
        <v>1409</v>
      </c>
      <c r="B1509" s="23"/>
      <c r="C1509" s="24">
        <v>2</v>
      </c>
      <c r="D1509" s="24">
        <v>0.3</v>
      </c>
      <c r="E1509" s="24">
        <v>1.86</v>
      </c>
      <c r="F1509" s="24"/>
      <c r="G1509" s="24">
        <f>PRODUCT(C1509:F1509)</f>
        <v>1.1160000000000001</v>
      </c>
    </row>
    <row r="1510" spans="1:7" x14ac:dyDescent="0.25">
      <c r="A1510" s="23" t="s">
        <v>1399</v>
      </c>
      <c r="B1510" s="23"/>
      <c r="C1510" s="24">
        <v>2</v>
      </c>
      <c r="D1510" s="24">
        <v>4.0599999999999996</v>
      </c>
      <c r="E1510" s="24">
        <v>1.86</v>
      </c>
      <c r="F1510" s="24"/>
      <c r="G1510" s="24">
        <f>PRODUCT(C1510:F1510)</f>
        <v>15.103199999999999</v>
      </c>
    </row>
    <row r="1511" spans="1:7" x14ac:dyDescent="0.25">
      <c r="A1511" s="23" t="s">
        <v>1384</v>
      </c>
      <c r="B1511" s="23"/>
      <c r="C1511" s="24"/>
      <c r="D1511" s="24"/>
      <c r="E1511" s="24"/>
      <c r="F1511" s="24"/>
      <c r="G1511" s="24"/>
    </row>
    <row r="1512" spans="1:7" x14ac:dyDescent="0.25">
      <c r="A1512" s="23" t="s">
        <v>1409</v>
      </c>
      <c r="B1512" s="23"/>
      <c r="C1512" s="24">
        <v>2</v>
      </c>
      <c r="D1512" s="24">
        <v>0.3</v>
      </c>
      <c r="E1512" s="24">
        <v>1.73</v>
      </c>
      <c r="F1512" s="24"/>
      <c r="G1512" s="24">
        <f>PRODUCT(C1512:F1512)</f>
        <v>1.038</v>
      </c>
    </row>
    <row r="1513" spans="1:7" x14ac:dyDescent="0.25">
      <c r="A1513" s="23" t="s">
        <v>1399</v>
      </c>
      <c r="B1513" s="23"/>
      <c r="C1513" s="24">
        <v>2</v>
      </c>
      <c r="D1513" s="24">
        <v>3.81</v>
      </c>
      <c r="E1513" s="24">
        <v>1.73</v>
      </c>
      <c r="F1513" s="24"/>
      <c r="G1513" s="24">
        <f>PRODUCT(C1513:F1513)</f>
        <v>13.182600000000001</v>
      </c>
    </row>
    <row r="1514" spans="1:7" x14ac:dyDescent="0.25">
      <c r="A1514" s="23" t="s">
        <v>1385</v>
      </c>
      <c r="B1514" s="23"/>
      <c r="C1514" s="24"/>
      <c r="D1514" s="24"/>
      <c r="E1514" s="24"/>
      <c r="F1514" s="24"/>
      <c r="G1514" s="24"/>
    </row>
    <row r="1515" spans="1:7" x14ac:dyDescent="0.25">
      <c r="A1515" s="23" t="s">
        <v>1409</v>
      </c>
      <c r="B1515" s="23"/>
      <c r="C1515" s="24">
        <v>2</v>
      </c>
      <c r="D1515" s="24">
        <v>0.3</v>
      </c>
      <c r="E1515" s="24">
        <v>1.51</v>
      </c>
      <c r="F1515" s="24"/>
      <c r="G1515" s="24">
        <f>PRODUCT(C1515:F1515)</f>
        <v>0.90599999999999992</v>
      </c>
    </row>
    <row r="1516" spans="1:7" x14ac:dyDescent="0.25">
      <c r="A1516" s="23" t="s">
        <v>1399</v>
      </c>
      <c r="B1516" s="23"/>
      <c r="C1516" s="24">
        <v>2</v>
      </c>
      <c r="D1516" s="24">
        <v>8.1</v>
      </c>
      <c r="E1516" s="24">
        <v>1.51</v>
      </c>
      <c r="F1516" s="24"/>
      <c r="G1516" s="24">
        <f>PRODUCT(C1516:F1516)</f>
        <v>24.462</v>
      </c>
    </row>
    <row r="1517" spans="1:7" x14ac:dyDescent="0.25">
      <c r="A1517" s="23" t="s">
        <v>1386</v>
      </c>
      <c r="B1517" s="23"/>
      <c r="C1517" s="24"/>
      <c r="D1517" s="24"/>
      <c r="E1517" s="24"/>
      <c r="F1517" s="24"/>
      <c r="G1517" s="24"/>
    </row>
    <row r="1518" spans="1:7" x14ac:dyDescent="0.25">
      <c r="A1518" s="23" t="s">
        <v>1409</v>
      </c>
      <c r="B1518" s="23"/>
      <c r="C1518" s="24">
        <v>2</v>
      </c>
      <c r="D1518" s="24">
        <v>0.3</v>
      </c>
      <c r="E1518" s="24">
        <v>1.35</v>
      </c>
      <c r="F1518" s="24"/>
      <c r="G1518" s="24">
        <f>PRODUCT(C1518:F1518)</f>
        <v>0.81</v>
      </c>
    </row>
    <row r="1519" spans="1:7" x14ac:dyDescent="0.25">
      <c r="A1519" s="23" t="s">
        <v>1399</v>
      </c>
      <c r="B1519" s="23"/>
      <c r="C1519" s="24">
        <v>2</v>
      </c>
      <c r="D1519" s="24">
        <v>7.6</v>
      </c>
      <c r="E1519" s="24">
        <v>1.35</v>
      </c>
      <c r="F1519" s="24"/>
      <c r="G1519" s="24">
        <f>PRODUCT(C1519:F1519)</f>
        <v>20.52</v>
      </c>
    </row>
    <row r="1520" spans="1:7" x14ac:dyDescent="0.25">
      <c r="A1520" s="23" t="s">
        <v>1387</v>
      </c>
      <c r="B1520" s="23"/>
      <c r="C1520" s="24"/>
      <c r="D1520" s="24"/>
      <c r="E1520" s="24"/>
      <c r="F1520" s="24"/>
      <c r="G1520" s="24"/>
    </row>
    <row r="1521" spans="1:7" x14ac:dyDescent="0.25">
      <c r="A1521" s="23" t="s">
        <v>1409</v>
      </c>
      <c r="B1521" s="23"/>
      <c r="C1521" s="24">
        <v>2</v>
      </c>
      <c r="D1521" s="24">
        <v>0.3</v>
      </c>
      <c r="E1521" s="24">
        <v>1.18</v>
      </c>
      <c r="F1521" s="24"/>
      <c r="G1521" s="24">
        <f>PRODUCT(C1521:F1521)</f>
        <v>0.70799999999999996</v>
      </c>
    </row>
    <row r="1522" spans="1:7" x14ac:dyDescent="0.25">
      <c r="A1522" s="23" t="s">
        <v>1399</v>
      </c>
      <c r="B1522" s="23"/>
      <c r="C1522" s="24">
        <v>2</v>
      </c>
      <c r="D1522" s="24">
        <v>7.6</v>
      </c>
      <c r="E1522" s="24">
        <v>1.18</v>
      </c>
      <c r="F1522" s="24"/>
      <c r="G1522" s="24">
        <f>PRODUCT(C1522:F1522)</f>
        <v>17.936</v>
      </c>
    </row>
    <row r="1523" spans="1:7" x14ac:dyDescent="0.25">
      <c r="A1523" s="23" t="s">
        <v>1388</v>
      </c>
      <c r="B1523" s="23"/>
      <c r="C1523" s="24"/>
      <c r="D1523" s="24"/>
      <c r="E1523" s="24"/>
      <c r="F1523" s="24"/>
      <c r="G1523" s="24"/>
    </row>
    <row r="1524" spans="1:7" x14ac:dyDescent="0.25">
      <c r="A1524" s="23" t="s">
        <v>1409</v>
      </c>
      <c r="B1524" s="23"/>
      <c r="C1524" s="24">
        <v>2</v>
      </c>
      <c r="D1524" s="24">
        <v>0.3</v>
      </c>
      <c r="E1524" s="24">
        <v>1.04</v>
      </c>
      <c r="F1524" s="24"/>
      <c r="G1524" s="24">
        <f>PRODUCT(C1524:F1524)</f>
        <v>0.624</v>
      </c>
    </row>
    <row r="1525" spans="1:7" x14ac:dyDescent="0.25">
      <c r="A1525" s="23" t="s">
        <v>1399</v>
      </c>
      <c r="B1525" s="23"/>
      <c r="C1525" s="24">
        <v>2</v>
      </c>
      <c r="D1525" s="24">
        <v>7.6</v>
      </c>
      <c r="E1525" s="24">
        <v>1.04</v>
      </c>
      <c r="F1525" s="24"/>
      <c r="G1525" s="24">
        <f>PRODUCT(C1525:F1525)</f>
        <v>15.808</v>
      </c>
    </row>
    <row r="1526" spans="1:7" x14ac:dyDescent="0.25">
      <c r="A1526" s="23" t="s">
        <v>1389</v>
      </c>
      <c r="B1526" s="23"/>
      <c r="C1526" s="24"/>
      <c r="D1526" s="24"/>
      <c r="E1526" s="24"/>
      <c r="F1526" s="24"/>
      <c r="G1526" s="24"/>
    </row>
    <row r="1527" spans="1:7" x14ac:dyDescent="0.25">
      <c r="A1527" s="23" t="s">
        <v>1409</v>
      </c>
      <c r="B1527" s="23"/>
      <c r="C1527" s="24">
        <v>2</v>
      </c>
      <c r="D1527" s="24">
        <v>0.3</v>
      </c>
      <c r="E1527" s="24">
        <v>0.85</v>
      </c>
      <c r="F1527" s="24"/>
      <c r="G1527" s="24">
        <f>PRODUCT(C1527:F1527)</f>
        <v>0.51</v>
      </c>
    </row>
    <row r="1528" spans="1:7" x14ac:dyDescent="0.25">
      <c r="A1528" s="23" t="s">
        <v>1399</v>
      </c>
      <c r="B1528" s="23"/>
      <c r="C1528" s="24">
        <v>2</v>
      </c>
      <c r="D1528" s="24">
        <v>3.8</v>
      </c>
      <c r="E1528" s="24">
        <v>0.85</v>
      </c>
      <c r="F1528" s="24"/>
      <c r="G1528" s="24">
        <f>PRODUCT(C1528:F1528)</f>
        <v>6.46</v>
      </c>
    </row>
    <row r="1529" spans="1:7" x14ac:dyDescent="0.25">
      <c r="A1529" s="23" t="s">
        <v>1400</v>
      </c>
      <c r="B1529" s="23"/>
      <c r="C1529" s="24"/>
      <c r="D1529" s="24"/>
      <c r="E1529" s="24"/>
      <c r="F1529" s="24"/>
      <c r="G1529" s="24"/>
    </row>
    <row r="1530" spans="1:7" x14ac:dyDescent="0.25">
      <c r="A1530" s="23" t="s">
        <v>1409</v>
      </c>
      <c r="B1530" s="23"/>
      <c r="C1530" s="24">
        <v>2</v>
      </c>
      <c r="D1530" s="24">
        <v>0.3</v>
      </c>
      <c r="E1530" s="24">
        <v>0.85</v>
      </c>
      <c r="F1530" s="24"/>
      <c r="G1530" s="24">
        <f>PRODUCT(C1530:F1530)</f>
        <v>0.51</v>
      </c>
    </row>
    <row r="1531" spans="1:7" x14ac:dyDescent="0.25">
      <c r="A1531" s="23" t="s">
        <v>1399</v>
      </c>
      <c r="B1531" s="23"/>
      <c r="C1531" s="24">
        <v>2</v>
      </c>
      <c r="D1531" s="24">
        <v>6</v>
      </c>
      <c r="E1531" s="24">
        <v>0.85</v>
      </c>
      <c r="F1531" s="24"/>
      <c r="G1531" s="24">
        <f>PRODUCT(C1531:F1531)</f>
        <v>10.199999999999999</v>
      </c>
    </row>
    <row r="1532" spans="1:7" x14ac:dyDescent="0.25">
      <c r="A1532" s="23" t="s">
        <v>1401</v>
      </c>
      <c r="B1532" s="23"/>
      <c r="C1532" s="24"/>
      <c r="D1532" s="24"/>
      <c r="E1532" s="24"/>
      <c r="F1532" s="24"/>
      <c r="G1532" s="24"/>
    </row>
    <row r="1533" spans="1:7" x14ac:dyDescent="0.25">
      <c r="A1533" s="23" t="s">
        <v>1409</v>
      </c>
      <c r="B1533" s="23"/>
      <c r="C1533" s="24">
        <v>2</v>
      </c>
      <c r="D1533" s="24">
        <v>0.3</v>
      </c>
      <c r="E1533" s="24">
        <v>0.74</v>
      </c>
      <c r="F1533" s="24"/>
      <c r="G1533" s="24">
        <f>PRODUCT(C1533:F1533)</f>
        <v>0.44400000000000001</v>
      </c>
    </row>
    <row r="1534" spans="1:7" x14ac:dyDescent="0.25">
      <c r="A1534" s="23" t="s">
        <v>1399</v>
      </c>
      <c r="B1534" s="23"/>
      <c r="C1534" s="24">
        <v>2</v>
      </c>
      <c r="D1534" s="24">
        <v>6</v>
      </c>
      <c r="E1534" s="24">
        <v>0.74</v>
      </c>
      <c r="F1534" s="24"/>
      <c r="G1534" s="24">
        <f>PRODUCT(C1534:F1534)</f>
        <v>8.879999999999999</v>
      </c>
    </row>
    <row r="1535" spans="1:7" x14ac:dyDescent="0.25">
      <c r="A1535" s="23" t="s">
        <v>1402</v>
      </c>
      <c r="B1535" s="23"/>
      <c r="C1535" s="24"/>
      <c r="D1535" s="24"/>
      <c r="E1535" s="24"/>
      <c r="F1535" s="24"/>
      <c r="G1535" s="24"/>
    </row>
    <row r="1536" spans="1:7" x14ac:dyDescent="0.25">
      <c r="A1536" s="23" t="s">
        <v>1409</v>
      </c>
      <c r="B1536" s="23"/>
      <c r="C1536" s="24">
        <v>2</v>
      </c>
      <c r="D1536" s="24">
        <v>0.3</v>
      </c>
      <c r="E1536" s="24">
        <v>0.74</v>
      </c>
      <c r="F1536" s="24"/>
      <c r="G1536" s="24">
        <f>PRODUCT(C1536:F1536)</f>
        <v>0.44400000000000001</v>
      </c>
    </row>
    <row r="1537" spans="1:7" x14ac:dyDescent="0.25">
      <c r="A1537" s="23" t="s">
        <v>1399</v>
      </c>
      <c r="B1537" s="23"/>
      <c r="C1537" s="24">
        <v>2</v>
      </c>
      <c r="D1537" s="24">
        <v>6.13</v>
      </c>
      <c r="E1537" s="24">
        <v>0.74</v>
      </c>
      <c r="F1537" s="24"/>
      <c r="G1537" s="24">
        <f>PRODUCT(C1537:F1537)</f>
        <v>9.0724</v>
      </c>
    </row>
    <row r="1539" spans="1:7" ht="45" customHeight="1" x14ac:dyDescent="0.25">
      <c r="A1539" s="17" t="s">
        <v>1410</v>
      </c>
      <c r="B1539" s="17" t="s">
        <v>879</v>
      </c>
      <c r="C1539" s="17" t="s">
        <v>73</v>
      </c>
      <c r="D1539" s="18" t="s">
        <v>29</v>
      </c>
      <c r="E1539" s="30" t="s">
        <v>74</v>
      </c>
      <c r="F1539" s="30" t="s">
        <v>74</v>
      </c>
      <c r="G1539" s="19">
        <f>SUM(G1540:G1582)</f>
        <v>90.621999999999957</v>
      </c>
    </row>
    <row r="1540" spans="1:7" x14ac:dyDescent="0.25">
      <c r="A1540" s="25"/>
      <c r="B1540" s="25" t="s">
        <v>874</v>
      </c>
      <c r="C1540" s="26" t="s">
        <v>909</v>
      </c>
      <c r="D1540" s="26" t="s">
        <v>933</v>
      </c>
      <c r="E1540" s="26" t="s">
        <v>884</v>
      </c>
      <c r="F1540" s="26"/>
      <c r="G1540" s="27"/>
    </row>
    <row r="1541" spans="1:7" x14ac:dyDescent="0.25">
      <c r="A1541" s="23" t="s">
        <v>949</v>
      </c>
      <c r="B1541" s="23"/>
      <c r="C1541" s="24"/>
      <c r="D1541" s="24"/>
      <c r="E1541" s="24"/>
      <c r="F1541" s="24"/>
      <c r="G1541" s="24"/>
    </row>
    <row r="1542" spans="1:7" x14ac:dyDescent="0.25">
      <c r="A1542" s="23" t="s">
        <v>1381</v>
      </c>
      <c r="B1542" s="23"/>
      <c r="C1542" s="24">
        <v>2</v>
      </c>
      <c r="D1542" s="24">
        <v>5.61</v>
      </c>
      <c r="E1542" s="24">
        <v>0.6</v>
      </c>
      <c r="F1542" s="24"/>
      <c r="G1542" s="24">
        <f>PRODUCT(C1542:F1542)</f>
        <v>6.7320000000000002</v>
      </c>
    </row>
    <row r="1543" spans="1:7" x14ac:dyDescent="0.25">
      <c r="A1543" s="23" t="s">
        <v>1411</v>
      </c>
      <c r="B1543" s="23"/>
      <c r="C1543" s="24">
        <v>2</v>
      </c>
      <c r="D1543" s="24">
        <v>3</v>
      </c>
      <c r="E1543" s="24">
        <v>0.6</v>
      </c>
      <c r="F1543" s="24"/>
      <c r="G1543" s="24">
        <f>PRODUCT(C1543:F1543)</f>
        <v>3.5999999999999996</v>
      </c>
    </row>
    <row r="1544" spans="1:7" x14ac:dyDescent="0.25">
      <c r="A1544" s="23" t="s">
        <v>946</v>
      </c>
      <c r="B1544" s="23"/>
      <c r="C1544" s="24"/>
      <c r="D1544" s="24"/>
      <c r="E1544" s="24"/>
      <c r="F1544" s="24"/>
      <c r="G1544" s="24"/>
    </row>
    <row r="1545" spans="1:7" x14ac:dyDescent="0.25">
      <c r="A1545" s="23" t="s">
        <v>1381</v>
      </c>
      <c r="B1545" s="23"/>
      <c r="C1545" s="24">
        <v>2</v>
      </c>
      <c r="D1545" s="24">
        <v>5.77</v>
      </c>
      <c r="E1545" s="24">
        <v>0.6</v>
      </c>
      <c r="F1545" s="24"/>
      <c r="G1545" s="24">
        <f>PRODUCT(C1545:F1545)</f>
        <v>6.9239999999999995</v>
      </c>
    </row>
    <row r="1546" spans="1:7" x14ac:dyDescent="0.25">
      <c r="A1546" s="23" t="s">
        <v>1411</v>
      </c>
      <c r="B1546" s="23"/>
      <c r="C1546" s="24">
        <v>2</v>
      </c>
      <c r="D1546" s="24">
        <v>2.8</v>
      </c>
      <c r="E1546" s="24">
        <v>0.6</v>
      </c>
      <c r="F1546" s="24"/>
      <c r="G1546" s="24">
        <f>PRODUCT(C1546:F1546)</f>
        <v>3.36</v>
      </c>
    </row>
    <row r="1547" spans="1:7" x14ac:dyDescent="0.25">
      <c r="A1547" s="23" t="s">
        <v>947</v>
      </c>
      <c r="B1547" s="23"/>
      <c r="C1547" s="24"/>
      <c r="D1547" s="24"/>
      <c r="E1547" s="24"/>
      <c r="F1547" s="24"/>
      <c r="G1547" s="24"/>
    </row>
    <row r="1548" spans="1:7" x14ac:dyDescent="0.25">
      <c r="A1548" s="23" t="s">
        <v>1381</v>
      </c>
      <c r="B1548" s="23"/>
      <c r="C1548" s="24">
        <v>2</v>
      </c>
      <c r="D1548" s="24">
        <v>3.8</v>
      </c>
      <c r="E1548" s="24">
        <v>0.5</v>
      </c>
      <c r="F1548" s="24"/>
      <c r="G1548" s="24">
        <f>PRODUCT(C1548:F1548)</f>
        <v>3.8</v>
      </c>
    </row>
    <row r="1549" spans="1:7" x14ac:dyDescent="0.25">
      <c r="A1549" s="23" t="s">
        <v>1411</v>
      </c>
      <c r="B1549" s="23"/>
      <c r="C1549" s="24">
        <v>2</v>
      </c>
      <c r="D1549" s="24">
        <v>2</v>
      </c>
      <c r="E1549" s="24">
        <v>0.5</v>
      </c>
      <c r="F1549" s="24"/>
      <c r="G1549" s="24">
        <f>PRODUCT(C1549:F1549)</f>
        <v>2</v>
      </c>
    </row>
    <row r="1550" spans="1:7" x14ac:dyDescent="0.25">
      <c r="A1550" s="23" t="s">
        <v>1382</v>
      </c>
      <c r="B1550" s="23"/>
      <c r="C1550" s="24"/>
      <c r="D1550" s="24"/>
      <c r="E1550" s="24"/>
      <c r="F1550" s="24"/>
      <c r="G1550" s="24"/>
    </row>
    <row r="1551" spans="1:7" x14ac:dyDescent="0.25">
      <c r="A1551" s="23" t="s">
        <v>1381</v>
      </c>
      <c r="B1551" s="23"/>
      <c r="C1551" s="24">
        <v>2</v>
      </c>
      <c r="D1551" s="24">
        <v>3.54</v>
      </c>
      <c r="E1551" s="24">
        <v>0.5</v>
      </c>
      <c r="F1551" s="24"/>
      <c r="G1551" s="24">
        <f>PRODUCT(C1551:F1551)</f>
        <v>3.54</v>
      </c>
    </row>
    <row r="1552" spans="1:7" x14ac:dyDescent="0.25">
      <c r="A1552" s="23" t="s">
        <v>1411</v>
      </c>
      <c r="B1552" s="23"/>
      <c r="C1552" s="24">
        <v>2</v>
      </c>
      <c r="D1552" s="24">
        <v>2</v>
      </c>
      <c r="E1552" s="24">
        <v>0.5</v>
      </c>
      <c r="F1552" s="24"/>
      <c r="G1552" s="24">
        <f>PRODUCT(C1552:F1552)</f>
        <v>2</v>
      </c>
    </row>
    <row r="1553" spans="1:7" x14ac:dyDescent="0.25">
      <c r="A1553" s="23" t="s">
        <v>1383</v>
      </c>
      <c r="B1553" s="23"/>
      <c r="C1553" s="24"/>
      <c r="D1553" s="24"/>
      <c r="E1553" s="24"/>
      <c r="F1553" s="24"/>
      <c r="G1553" s="24"/>
    </row>
    <row r="1554" spans="1:7" x14ac:dyDescent="0.25">
      <c r="A1554" s="23" t="s">
        <v>1381</v>
      </c>
      <c r="B1554" s="23"/>
      <c r="C1554" s="24">
        <v>2</v>
      </c>
      <c r="D1554" s="24">
        <v>4.0599999999999996</v>
      </c>
      <c r="E1554" s="24">
        <v>0.5</v>
      </c>
      <c r="F1554" s="24"/>
      <c r="G1554" s="24">
        <f>PRODUCT(C1554:F1554)</f>
        <v>4.0599999999999996</v>
      </c>
    </row>
    <row r="1555" spans="1:7" x14ac:dyDescent="0.25">
      <c r="A1555" s="23" t="s">
        <v>1411</v>
      </c>
      <c r="B1555" s="23"/>
      <c r="C1555" s="24">
        <v>2</v>
      </c>
      <c r="D1555" s="24">
        <v>2</v>
      </c>
      <c r="E1555" s="24">
        <v>0.5</v>
      </c>
      <c r="F1555" s="24"/>
      <c r="G1555" s="24">
        <f>PRODUCT(C1555:F1555)</f>
        <v>2</v>
      </c>
    </row>
    <row r="1556" spans="1:7" x14ac:dyDescent="0.25">
      <c r="A1556" s="23" t="s">
        <v>1384</v>
      </c>
      <c r="B1556" s="23"/>
      <c r="C1556" s="24"/>
      <c r="D1556" s="24"/>
      <c r="E1556" s="24"/>
      <c r="F1556" s="24"/>
      <c r="G1556" s="24"/>
    </row>
    <row r="1557" spans="1:7" x14ac:dyDescent="0.25">
      <c r="A1557" s="23" t="s">
        <v>1381</v>
      </c>
      <c r="B1557" s="23"/>
      <c r="C1557" s="24">
        <v>2</v>
      </c>
      <c r="D1557" s="24">
        <v>3.81</v>
      </c>
      <c r="E1557" s="24">
        <v>0.4</v>
      </c>
      <c r="F1557" s="24"/>
      <c r="G1557" s="24">
        <f>PRODUCT(C1557:F1557)</f>
        <v>3.048</v>
      </c>
    </row>
    <row r="1558" spans="1:7" x14ac:dyDescent="0.25">
      <c r="A1558" s="23" t="s">
        <v>1411</v>
      </c>
      <c r="B1558" s="23"/>
      <c r="C1558" s="24">
        <v>2</v>
      </c>
      <c r="D1558" s="24">
        <v>1.8</v>
      </c>
      <c r="E1558" s="24">
        <v>0.4</v>
      </c>
      <c r="F1558" s="24"/>
      <c r="G1558" s="24">
        <f>PRODUCT(C1558:F1558)</f>
        <v>1.4400000000000002</v>
      </c>
    </row>
    <row r="1559" spans="1:7" x14ac:dyDescent="0.25">
      <c r="A1559" s="23" t="s">
        <v>1385</v>
      </c>
      <c r="B1559" s="23"/>
      <c r="C1559" s="24"/>
      <c r="D1559" s="24"/>
      <c r="E1559" s="24"/>
      <c r="F1559" s="24"/>
      <c r="G1559" s="24"/>
    </row>
    <row r="1560" spans="1:7" x14ac:dyDescent="0.25">
      <c r="A1560" s="23" t="s">
        <v>1381</v>
      </c>
      <c r="B1560" s="23"/>
      <c r="C1560" s="24">
        <v>2</v>
      </c>
      <c r="D1560" s="24">
        <v>8.1</v>
      </c>
      <c r="E1560" s="24">
        <v>0.4</v>
      </c>
      <c r="F1560" s="24"/>
      <c r="G1560" s="24">
        <f>PRODUCT(C1560:F1560)</f>
        <v>6.48</v>
      </c>
    </row>
    <row r="1561" spans="1:7" x14ac:dyDescent="0.25">
      <c r="A1561" s="23" t="s">
        <v>1411</v>
      </c>
      <c r="B1561" s="23"/>
      <c r="C1561" s="24">
        <v>2</v>
      </c>
      <c r="D1561" s="24">
        <v>1.8</v>
      </c>
      <c r="E1561" s="24">
        <v>0.4</v>
      </c>
      <c r="F1561" s="24"/>
      <c r="G1561" s="24">
        <f>PRODUCT(C1561:F1561)</f>
        <v>1.4400000000000002</v>
      </c>
    </row>
    <row r="1562" spans="1:7" x14ac:dyDescent="0.25">
      <c r="A1562" s="23" t="s">
        <v>1386</v>
      </c>
      <c r="B1562" s="23"/>
      <c r="C1562" s="24"/>
      <c r="D1562" s="24"/>
      <c r="E1562" s="24"/>
      <c r="F1562" s="24"/>
      <c r="G1562" s="24"/>
    </row>
    <row r="1563" spans="1:7" x14ac:dyDescent="0.25">
      <c r="A1563" s="23" t="s">
        <v>1381</v>
      </c>
      <c r="B1563" s="23"/>
      <c r="C1563" s="24">
        <v>2</v>
      </c>
      <c r="D1563" s="24">
        <v>7.6</v>
      </c>
      <c r="E1563" s="24">
        <v>0.4</v>
      </c>
      <c r="F1563" s="24"/>
      <c r="G1563" s="24">
        <f>PRODUCT(C1563:F1563)</f>
        <v>6.08</v>
      </c>
    </row>
    <row r="1564" spans="1:7" x14ac:dyDescent="0.25">
      <c r="A1564" s="23" t="s">
        <v>1411</v>
      </c>
      <c r="B1564" s="23"/>
      <c r="C1564" s="24">
        <v>2</v>
      </c>
      <c r="D1564" s="24">
        <v>1.8</v>
      </c>
      <c r="E1564" s="24">
        <v>0.4</v>
      </c>
      <c r="F1564" s="24"/>
      <c r="G1564" s="24">
        <f>PRODUCT(C1564:F1564)</f>
        <v>1.4400000000000002</v>
      </c>
    </row>
    <row r="1565" spans="1:7" x14ac:dyDescent="0.25">
      <c r="A1565" s="23" t="s">
        <v>1412</v>
      </c>
      <c r="B1565" s="23"/>
      <c r="C1565" s="24"/>
      <c r="D1565" s="24"/>
      <c r="E1565" s="24"/>
      <c r="F1565" s="24"/>
      <c r="G1565" s="24"/>
    </row>
    <row r="1566" spans="1:7" x14ac:dyDescent="0.25">
      <c r="A1566" s="23" t="s">
        <v>1381</v>
      </c>
      <c r="B1566" s="23"/>
      <c r="C1566" s="24">
        <v>2</v>
      </c>
      <c r="D1566" s="24">
        <v>7.6</v>
      </c>
      <c r="E1566" s="24">
        <v>0.4</v>
      </c>
      <c r="F1566" s="24"/>
      <c r="G1566" s="24">
        <f>PRODUCT(C1566:F1566)</f>
        <v>6.08</v>
      </c>
    </row>
    <row r="1567" spans="1:7" x14ac:dyDescent="0.25">
      <c r="A1567" s="23" t="s">
        <v>1411</v>
      </c>
      <c r="B1567" s="23"/>
      <c r="C1567" s="24">
        <v>2</v>
      </c>
      <c r="D1567" s="24">
        <v>1.8</v>
      </c>
      <c r="E1567" s="24">
        <v>0.4</v>
      </c>
      <c r="F1567" s="24"/>
      <c r="G1567" s="24">
        <f>PRODUCT(C1567:F1567)</f>
        <v>1.4400000000000002</v>
      </c>
    </row>
    <row r="1568" spans="1:7" x14ac:dyDescent="0.25">
      <c r="A1568" s="23" t="s">
        <v>1388</v>
      </c>
      <c r="B1568" s="23"/>
      <c r="C1568" s="24"/>
      <c r="D1568" s="24"/>
      <c r="E1568" s="24"/>
      <c r="F1568" s="24"/>
      <c r="G1568" s="24"/>
    </row>
    <row r="1569" spans="1:7" x14ac:dyDescent="0.25">
      <c r="A1569" s="23" t="s">
        <v>1381</v>
      </c>
      <c r="B1569" s="23"/>
      <c r="C1569" s="24">
        <v>2</v>
      </c>
      <c r="D1569" s="24">
        <v>7.6</v>
      </c>
      <c r="E1569" s="24">
        <v>0.4</v>
      </c>
      <c r="F1569" s="24"/>
      <c r="G1569" s="24">
        <f>PRODUCT(C1569:F1569)</f>
        <v>6.08</v>
      </c>
    </row>
    <row r="1570" spans="1:7" x14ac:dyDescent="0.25">
      <c r="A1570" s="23" t="s">
        <v>1411</v>
      </c>
      <c r="B1570" s="23"/>
      <c r="C1570" s="24">
        <v>2</v>
      </c>
      <c r="D1570" s="24">
        <v>1.8</v>
      </c>
      <c r="E1570" s="24">
        <v>0.4</v>
      </c>
      <c r="F1570" s="24"/>
      <c r="G1570" s="24">
        <f>PRODUCT(C1570:F1570)</f>
        <v>1.4400000000000002</v>
      </c>
    </row>
    <row r="1571" spans="1:7" x14ac:dyDescent="0.25">
      <c r="A1571" s="23" t="s">
        <v>1389</v>
      </c>
      <c r="B1571" s="23"/>
      <c r="C1571" s="24"/>
      <c r="D1571" s="24"/>
      <c r="E1571" s="24"/>
      <c r="F1571" s="24"/>
      <c r="G1571" s="24"/>
    </row>
    <row r="1572" spans="1:7" x14ac:dyDescent="0.25">
      <c r="A1572" s="23" t="s">
        <v>1381</v>
      </c>
      <c r="B1572" s="23"/>
      <c r="C1572" s="24">
        <v>2</v>
      </c>
      <c r="D1572" s="24">
        <v>3.8</v>
      </c>
      <c r="E1572" s="24">
        <v>0.4</v>
      </c>
      <c r="F1572" s="24"/>
      <c r="G1572" s="24">
        <f>PRODUCT(C1572:F1572)</f>
        <v>3.04</v>
      </c>
    </row>
    <row r="1573" spans="1:7" x14ac:dyDescent="0.25">
      <c r="A1573" s="23" t="s">
        <v>1411</v>
      </c>
      <c r="B1573" s="23"/>
      <c r="C1573" s="24">
        <v>2</v>
      </c>
      <c r="D1573" s="24">
        <v>1.8</v>
      </c>
      <c r="E1573" s="24">
        <v>0.4</v>
      </c>
      <c r="F1573" s="24"/>
      <c r="G1573" s="24">
        <f>PRODUCT(C1573:F1573)</f>
        <v>1.4400000000000002</v>
      </c>
    </row>
    <row r="1574" spans="1:7" x14ac:dyDescent="0.25">
      <c r="A1574" s="23" t="s">
        <v>1400</v>
      </c>
      <c r="B1574" s="23"/>
      <c r="C1574" s="24"/>
      <c r="D1574" s="24"/>
      <c r="E1574" s="24"/>
      <c r="F1574" s="24"/>
      <c r="G1574" s="24"/>
    </row>
    <row r="1575" spans="1:7" x14ac:dyDescent="0.25">
      <c r="A1575" s="23" t="s">
        <v>1381</v>
      </c>
      <c r="B1575" s="23"/>
      <c r="C1575" s="24">
        <v>2</v>
      </c>
      <c r="D1575" s="24">
        <v>6</v>
      </c>
      <c r="E1575" s="24">
        <v>0.3</v>
      </c>
      <c r="F1575" s="24"/>
      <c r="G1575" s="24">
        <f>PRODUCT(C1575:F1575)</f>
        <v>3.5999999999999996</v>
      </c>
    </row>
    <row r="1576" spans="1:7" x14ac:dyDescent="0.25">
      <c r="A1576" s="23" t="s">
        <v>1411</v>
      </c>
      <c r="B1576" s="23"/>
      <c r="C1576" s="24">
        <v>2</v>
      </c>
      <c r="D1576" s="24">
        <v>1.8</v>
      </c>
      <c r="E1576" s="24">
        <v>0.3</v>
      </c>
      <c r="F1576" s="24"/>
      <c r="G1576" s="24">
        <f>PRODUCT(C1576:F1576)</f>
        <v>1.08</v>
      </c>
    </row>
    <row r="1577" spans="1:7" x14ac:dyDescent="0.25">
      <c r="A1577" s="23" t="s">
        <v>1401</v>
      </c>
      <c r="B1577" s="23"/>
      <c r="C1577" s="24"/>
      <c r="D1577" s="24"/>
      <c r="E1577" s="24"/>
      <c r="F1577" s="24"/>
      <c r="G1577" s="24"/>
    </row>
    <row r="1578" spans="1:7" x14ac:dyDescent="0.25">
      <c r="A1578" s="23" t="s">
        <v>1381</v>
      </c>
      <c r="B1578" s="23"/>
      <c r="C1578" s="24">
        <v>2</v>
      </c>
      <c r="D1578" s="24">
        <v>6</v>
      </c>
      <c r="E1578" s="24">
        <v>0.3</v>
      </c>
      <c r="F1578" s="24"/>
      <c r="G1578" s="24">
        <f>PRODUCT(C1578:F1578)</f>
        <v>3.5999999999999996</v>
      </c>
    </row>
    <row r="1579" spans="1:7" x14ac:dyDescent="0.25">
      <c r="A1579" s="23" t="s">
        <v>1411</v>
      </c>
      <c r="B1579" s="23"/>
      <c r="C1579" s="24">
        <v>2</v>
      </c>
      <c r="D1579" s="24">
        <v>1</v>
      </c>
      <c r="E1579" s="24">
        <v>0.3</v>
      </c>
      <c r="F1579" s="24"/>
      <c r="G1579" s="24">
        <f>PRODUCT(C1579:F1579)</f>
        <v>0.6</v>
      </c>
    </row>
    <row r="1580" spans="1:7" x14ac:dyDescent="0.25">
      <c r="A1580" s="23" t="s">
        <v>1402</v>
      </c>
      <c r="B1580" s="23"/>
      <c r="C1580" s="24"/>
      <c r="D1580" s="24"/>
      <c r="E1580" s="24"/>
      <c r="F1580" s="24"/>
      <c r="G1580" s="24"/>
    </row>
    <row r="1581" spans="1:7" x14ac:dyDescent="0.25">
      <c r="A1581" s="23" t="s">
        <v>1381</v>
      </c>
      <c r="B1581" s="23"/>
      <c r="C1581" s="24">
        <v>2</v>
      </c>
      <c r="D1581" s="24">
        <v>6.13</v>
      </c>
      <c r="E1581" s="24">
        <v>0.3</v>
      </c>
      <c r="F1581" s="24"/>
      <c r="G1581" s="24">
        <f>PRODUCT(C1581:F1581)</f>
        <v>3.6779999999999999</v>
      </c>
    </row>
    <row r="1582" spans="1:7" x14ac:dyDescent="0.25">
      <c r="A1582" s="23" t="s">
        <v>1411</v>
      </c>
      <c r="B1582" s="23"/>
      <c r="C1582" s="24">
        <v>2</v>
      </c>
      <c r="D1582" s="24">
        <v>1</v>
      </c>
      <c r="E1582" s="24">
        <v>0.3</v>
      </c>
      <c r="F1582" s="24"/>
      <c r="G1582" s="24">
        <f>PRODUCT(C1582:F1582)</f>
        <v>0.6</v>
      </c>
    </row>
    <row r="1584" spans="1:7" ht="45" customHeight="1" x14ac:dyDescent="0.25">
      <c r="A1584" s="17" t="s">
        <v>1413</v>
      </c>
      <c r="B1584" s="17" t="s">
        <v>879</v>
      </c>
      <c r="C1584" s="17" t="s">
        <v>75</v>
      </c>
      <c r="D1584" s="18" t="s">
        <v>29</v>
      </c>
      <c r="E1584" s="30" t="s">
        <v>76</v>
      </c>
      <c r="F1584" s="30" t="s">
        <v>76</v>
      </c>
      <c r="G1584" s="19">
        <f>SUM(G1585:G1599)</f>
        <v>148.03400000000002</v>
      </c>
    </row>
    <row r="1585" spans="1:7" x14ac:dyDescent="0.25">
      <c r="A1585" s="25"/>
      <c r="B1585" s="25" t="s">
        <v>874</v>
      </c>
      <c r="C1585" s="26" t="s">
        <v>909</v>
      </c>
      <c r="D1585" s="26" t="s">
        <v>883</v>
      </c>
      <c r="E1585" s="26" t="s">
        <v>933</v>
      </c>
      <c r="F1585" s="26"/>
      <c r="G1585" s="27"/>
    </row>
    <row r="1586" spans="1:7" x14ac:dyDescent="0.25">
      <c r="A1586" s="23" t="s">
        <v>949</v>
      </c>
      <c r="B1586" s="23"/>
      <c r="C1586" s="24">
        <v>1</v>
      </c>
      <c r="D1586" s="24">
        <v>3</v>
      </c>
      <c r="E1586" s="24">
        <v>5.61</v>
      </c>
      <c r="F1586" s="24"/>
      <c r="G1586" s="24">
        <f t="shared" ref="G1586:G1599" si="15">PRODUCT(C1586:F1586)</f>
        <v>16.830000000000002</v>
      </c>
    </row>
    <row r="1587" spans="1:7" x14ac:dyDescent="0.25">
      <c r="A1587" s="23" t="s">
        <v>946</v>
      </c>
      <c r="B1587" s="23"/>
      <c r="C1587" s="24">
        <v>1</v>
      </c>
      <c r="D1587" s="24">
        <v>2.8</v>
      </c>
      <c r="E1587" s="24">
        <v>5.77</v>
      </c>
      <c r="F1587" s="24"/>
      <c r="G1587" s="24">
        <f t="shared" si="15"/>
        <v>16.155999999999999</v>
      </c>
    </row>
    <row r="1588" spans="1:7" x14ac:dyDescent="0.25">
      <c r="A1588" s="23" t="s">
        <v>947</v>
      </c>
      <c r="B1588" s="23"/>
      <c r="C1588" s="24">
        <v>1</v>
      </c>
      <c r="D1588" s="24">
        <v>2</v>
      </c>
      <c r="E1588" s="24">
        <v>3.8</v>
      </c>
      <c r="F1588" s="24"/>
      <c r="G1588" s="24">
        <f t="shared" si="15"/>
        <v>7.6</v>
      </c>
    </row>
    <row r="1589" spans="1:7" x14ac:dyDescent="0.25">
      <c r="A1589" s="23" t="s">
        <v>1382</v>
      </c>
      <c r="B1589" s="23"/>
      <c r="C1589" s="24">
        <v>1</v>
      </c>
      <c r="D1589" s="24">
        <v>2</v>
      </c>
      <c r="E1589" s="24">
        <v>3.54</v>
      </c>
      <c r="F1589" s="24"/>
      <c r="G1589" s="24">
        <f t="shared" si="15"/>
        <v>7.08</v>
      </c>
    </row>
    <row r="1590" spans="1:7" x14ac:dyDescent="0.25">
      <c r="A1590" s="23" t="s">
        <v>1383</v>
      </c>
      <c r="B1590" s="23"/>
      <c r="C1590" s="24">
        <v>1</v>
      </c>
      <c r="D1590" s="24">
        <v>2</v>
      </c>
      <c r="E1590" s="24">
        <v>4.0599999999999996</v>
      </c>
      <c r="F1590" s="24"/>
      <c r="G1590" s="24">
        <f t="shared" si="15"/>
        <v>8.1199999999999992</v>
      </c>
    </row>
    <row r="1591" spans="1:7" x14ac:dyDescent="0.25">
      <c r="A1591" s="23" t="s">
        <v>1384</v>
      </c>
      <c r="B1591" s="23"/>
      <c r="C1591" s="24">
        <v>1</v>
      </c>
      <c r="D1591" s="24">
        <v>1.8</v>
      </c>
      <c r="E1591" s="24">
        <v>3.81</v>
      </c>
      <c r="F1591" s="24"/>
      <c r="G1591" s="24">
        <f t="shared" si="15"/>
        <v>6.8580000000000005</v>
      </c>
    </row>
    <row r="1592" spans="1:7" x14ac:dyDescent="0.25">
      <c r="A1592" s="23" t="s">
        <v>1385</v>
      </c>
      <c r="B1592" s="23"/>
      <c r="C1592" s="24">
        <v>1</v>
      </c>
      <c r="D1592" s="24">
        <v>1.8</v>
      </c>
      <c r="E1592" s="24">
        <v>8.1</v>
      </c>
      <c r="F1592" s="24"/>
      <c r="G1592" s="24">
        <f t="shared" si="15"/>
        <v>14.58</v>
      </c>
    </row>
    <row r="1593" spans="1:7" x14ac:dyDescent="0.25">
      <c r="A1593" s="23" t="s">
        <v>1386</v>
      </c>
      <c r="B1593" s="23"/>
      <c r="C1593" s="24">
        <v>1</v>
      </c>
      <c r="D1593" s="24">
        <v>1.8</v>
      </c>
      <c r="E1593" s="24">
        <v>7.6</v>
      </c>
      <c r="F1593" s="24"/>
      <c r="G1593" s="24">
        <f t="shared" si="15"/>
        <v>13.68</v>
      </c>
    </row>
    <row r="1594" spans="1:7" x14ac:dyDescent="0.25">
      <c r="A1594" s="23" t="s">
        <v>1387</v>
      </c>
      <c r="B1594" s="23"/>
      <c r="C1594" s="24">
        <v>1</v>
      </c>
      <c r="D1594" s="24">
        <v>1.8</v>
      </c>
      <c r="E1594" s="24">
        <v>7.6</v>
      </c>
      <c r="F1594" s="24"/>
      <c r="G1594" s="24">
        <f t="shared" si="15"/>
        <v>13.68</v>
      </c>
    </row>
    <row r="1595" spans="1:7" x14ac:dyDescent="0.25">
      <c r="A1595" s="23" t="s">
        <v>1388</v>
      </c>
      <c r="B1595" s="23"/>
      <c r="C1595" s="24">
        <v>1</v>
      </c>
      <c r="D1595" s="24">
        <v>1.8</v>
      </c>
      <c r="E1595" s="24">
        <v>7.6</v>
      </c>
      <c r="F1595" s="24"/>
      <c r="G1595" s="24">
        <f t="shared" si="15"/>
        <v>13.68</v>
      </c>
    </row>
    <row r="1596" spans="1:7" x14ac:dyDescent="0.25">
      <c r="A1596" s="23" t="s">
        <v>1389</v>
      </c>
      <c r="B1596" s="23"/>
      <c r="C1596" s="24">
        <v>1</v>
      </c>
      <c r="D1596" s="24">
        <v>1.8</v>
      </c>
      <c r="E1596" s="24">
        <v>3.8</v>
      </c>
      <c r="F1596" s="24"/>
      <c r="G1596" s="24">
        <f t="shared" si="15"/>
        <v>6.84</v>
      </c>
    </row>
    <row r="1597" spans="1:7" x14ac:dyDescent="0.25">
      <c r="A1597" s="23" t="s">
        <v>1400</v>
      </c>
      <c r="B1597" s="23"/>
      <c r="C1597" s="24">
        <v>1</v>
      </c>
      <c r="D1597" s="24">
        <v>1.8</v>
      </c>
      <c r="E1597" s="24">
        <v>6</v>
      </c>
      <c r="F1597" s="24"/>
      <c r="G1597" s="24">
        <f t="shared" si="15"/>
        <v>10.8</v>
      </c>
    </row>
    <row r="1598" spans="1:7" x14ac:dyDescent="0.25">
      <c r="A1598" s="23" t="s">
        <v>1401</v>
      </c>
      <c r="B1598" s="23"/>
      <c r="C1598" s="24">
        <v>1</v>
      </c>
      <c r="D1598" s="24">
        <v>1</v>
      </c>
      <c r="E1598" s="24">
        <v>6</v>
      </c>
      <c r="F1598" s="24"/>
      <c r="G1598" s="24">
        <f t="shared" si="15"/>
        <v>6</v>
      </c>
    </row>
    <row r="1599" spans="1:7" x14ac:dyDescent="0.25">
      <c r="A1599" s="23" t="s">
        <v>1402</v>
      </c>
      <c r="B1599" s="23"/>
      <c r="C1599" s="24">
        <v>1</v>
      </c>
      <c r="D1599" s="24">
        <v>1</v>
      </c>
      <c r="E1599" s="24">
        <v>6.13</v>
      </c>
      <c r="F1599" s="24"/>
      <c r="G1599" s="24">
        <f t="shared" si="15"/>
        <v>6.13</v>
      </c>
    </row>
    <row r="1601" spans="1:7" ht="45" customHeight="1" x14ac:dyDescent="0.25">
      <c r="A1601" s="17" t="s">
        <v>1414</v>
      </c>
      <c r="B1601" s="17" t="s">
        <v>879</v>
      </c>
      <c r="C1601" s="17" t="s">
        <v>45</v>
      </c>
      <c r="D1601" s="18" t="s">
        <v>22</v>
      </c>
      <c r="E1601" s="30" t="s">
        <v>46</v>
      </c>
      <c r="F1601" s="30" t="s">
        <v>46</v>
      </c>
      <c r="G1601" s="19">
        <f>SUM(G1602:G1630)</f>
        <v>106.58447999999999</v>
      </c>
    </row>
    <row r="1602" spans="1:7" x14ac:dyDescent="0.25">
      <c r="A1602" s="25"/>
      <c r="B1602" s="25" t="s">
        <v>874</v>
      </c>
      <c r="C1602" s="26" t="s">
        <v>909</v>
      </c>
      <c r="D1602" s="26" t="s">
        <v>883</v>
      </c>
      <c r="E1602" s="26" t="s">
        <v>933</v>
      </c>
      <c r="F1602" s="26" t="s">
        <v>884</v>
      </c>
      <c r="G1602" s="27"/>
    </row>
    <row r="1603" spans="1:7" x14ac:dyDescent="0.25">
      <c r="A1603" s="23" t="s">
        <v>949</v>
      </c>
      <c r="B1603" s="23"/>
      <c r="C1603" s="24"/>
      <c r="D1603" s="24"/>
      <c r="E1603" s="24"/>
      <c r="F1603" s="24"/>
      <c r="G1603" s="24"/>
    </row>
    <row r="1604" spans="1:7" x14ac:dyDescent="0.25">
      <c r="A1604" s="23" t="s">
        <v>1381</v>
      </c>
      <c r="B1604" s="23"/>
      <c r="C1604" s="24">
        <v>1.2</v>
      </c>
      <c r="D1604" s="24">
        <v>3</v>
      </c>
      <c r="E1604" s="24">
        <v>5.61</v>
      </c>
      <c r="F1604" s="24">
        <v>0.6</v>
      </c>
      <c r="G1604" s="24">
        <f>PRODUCT(C1604:F1604)</f>
        <v>12.117599999999998</v>
      </c>
    </row>
    <row r="1605" spans="1:7" x14ac:dyDescent="0.25">
      <c r="A1605" s="23" t="s">
        <v>946</v>
      </c>
      <c r="B1605" s="23"/>
      <c r="C1605" s="24"/>
      <c r="D1605" s="24"/>
      <c r="E1605" s="24"/>
      <c r="F1605" s="24"/>
      <c r="G1605" s="24"/>
    </row>
    <row r="1606" spans="1:7" x14ac:dyDescent="0.25">
      <c r="A1606" s="23" t="s">
        <v>1381</v>
      </c>
      <c r="B1606" s="23"/>
      <c r="C1606" s="24">
        <v>1.2</v>
      </c>
      <c r="D1606" s="24">
        <v>2.8</v>
      </c>
      <c r="E1606" s="24">
        <v>5.77</v>
      </c>
      <c r="F1606" s="24">
        <v>0.6</v>
      </c>
      <c r="G1606" s="24">
        <f>PRODUCT(C1606:F1606)</f>
        <v>11.632319999999998</v>
      </c>
    </row>
    <row r="1607" spans="1:7" x14ac:dyDescent="0.25">
      <c r="A1607" s="23" t="s">
        <v>947</v>
      </c>
      <c r="B1607" s="23"/>
      <c r="C1607" s="24"/>
      <c r="D1607" s="24"/>
      <c r="E1607" s="24"/>
      <c r="F1607" s="24"/>
      <c r="G1607" s="24"/>
    </row>
    <row r="1608" spans="1:7" x14ac:dyDescent="0.25">
      <c r="A1608" s="23" t="s">
        <v>1381</v>
      </c>
      <c r="B1608" s="23"/>
      <c r="C1608" s="24">
        <v>1.2</v>
      </c>
      <c r="D1608" s="24">
        <v>2</v>
      </c>
      <c r="E1608" s="24">
        <v>3.8</v>
      </c>
      <c r="F1608" s="24">
        <v>0.6</v>
      </c>
      <c r="G1608" s="24">
        <f>PRODUCT(C1608:F1608)</f>
        <v>5.4719999999999995</v>
      </c>
    </row>
    <row r="1609" spans="1:7" x14ac:dyDescent="0.25">
      <c r="A1609" s="23" t="s">
        <v>1382</v>
      </c>
      <c r="B1609" s="23"/>
      <c r="C1609" s="24"/>
      <c r="D1609" s="24"/>
      <c r="E1609" s="24"/>
      <c r="F1609" s="24"/>
      <c r="G1609" s="24"/>
    </row>
    <row r="1610" spans="1:7" x14ac:dyDescent="0.25">
      <c r="A1610" s="23" t="s">
        <v>1381</v>
      </c>
      <c r="B1610" s="23"/>
      <c r="C1610" s="24">
        <v>1.2</v>
      </c>
      <c r="D1610" s="24">
        <v>2</v>
      </c>
      <c r="E1610" s="24">
        <v>3.54</v>
      </c>
      <c r="F1610" s="24">
        <v>0.6</v>
      </c>
      <c r="G1610" s="24">
        <f>PRODUCT(C1610:F1610)</f>
        <v>5.0975999999999999</v>
      </c>
    </row>
    <row r="1611" spans="1:7" x14ac:dyDescent="0.25">
      <c r="A1611" s="23" t="s">
        <v>1383</v>
      </c>
      <c r="B1611" s="23"/>
      <c r="C1611" s="24"/>
      <c r="D1611" s="24"/>
      <c r="E1611" s="24"/>
      <c r="F1611" s="24"/>
      <c r="G1611" s="24"/>
    </row>
    <row r="1612" spans="1:7" x14ac:dyDescent="0.25">
      <c r="A1612" s="23" t="s">
        <v>1381</v>
      </c>
      <c r="B1612" s="23"/>
      <c r="C1612" s="24">
        <v>1.2</v>
      </c>
      <c r="D1612" s="24">
        <v>2</v>
      </c>
      <c r="E1612" s="24">
        <v>4.0599999999999996</v>
      </c>
      <c r="F1612" s="24">
        <v>0.6</v>
      </c>
      <c r="G1612" s="24">
        <f>PRODUCT(C1612:F1612)</f>
        <v>5.8463999999999983</v>
      </c>
    </row>
    <row r="1613" spans="1:7" x14ac:dyDescent="0.25">
      <c r="A1613" s="23" t="s">
        <v>1384</v>
      </c>
      <c r="B1613" s="23"/>
      <c r="C1613" s="24"/>
      <c r="D1613" s="24"/>
      <c r="E1613" s="24"/>
      <c r="F1613" s="24"/>
      <c r="G1613" s="24"/>
    </row>
    <row r="1614" spans="1:7" x14ac:dyDescent="0.25">
      <c r="A1614" s="23" t="s">
        <v>1381</v>
      </c>
      <c r="B1614" s="23"/>
      <c r="C1614" s="24">
        <v>1.2</v>
      </c>
      <c r="D1614" s="24">
        <v>1.8</v>
      </c>
      <c r="E1614" s="24">
        <v>3.81</v>
      </c>
      <c r="F1614" s="24">
        <v>0.6</v>
      </c>
      <c r="G1614" s="24">
        <f>PRODUCT(C1614:F1614)</f>
        <v>4.9377600000000008</v>
      </c>
    </row>
    <row r="1615" spans="1:7" x14ac:dyDescent="0.25">
      <c r="A1615" s="23" t="s">
        <v>1385</v>
      </c>
      <c r="B1615" s="23"/>
      <c r="C1615" s="24"/>
      <c r="D1615" s="24"/>
      <c r="E1615" s="24"/>
      <c r="F1615" s="24"/>
      <c r="G1615" s="24"/>
    </row>
    <row r="1616" spans="1:7" x14ac:dyDescent="0.25">
      <c r="A1616" s="23" t="s">
        <v>1381</v>
      </c>
      <c r="B1616" s="23"/>
      <c r="C1616" s="24">
        <v>1.2</v>
      </c>
      <c r="D1616" s="24">
        <v>1.8</v>
      </c>
      <c r="E1616" s="24">
        <v>8.1</v>
      </c>
      <c r="F1616" s="24">
        <v>0.6</v>
      </c>
      <c r="G1616" s="24">
        <f>PRODUCT(C1616:F1616)</f>
        <v>10.497599999999998</v>
      </c>
    </row>
    <row r="1617" spans="1:7" x14ac:dyDescent="0.25">
      <c r="A1617" s="23" t="s">
        <v>1386</v>
      </c>
      <c r="B1617" s="23"/>
      <c r="C1617" s="24"/>
      <c r="D1617" s="24"/>
      <c r="E1617" s="24"/>
      <c r="F1617" s="24"/>
      <c r="G1617" s="24"/>
    </row>
    <row r="1618" spans="1:7" x14ac:dyDescent="0.25">
      <c r="A1618" s="23" t="s">
        <v>1381</v>
      </c>
      <c r="B1618" s="23"/>
      <c r="C1618" s="24">
        <v>1.2</v>
      </c>
      <c r="D1618" s="24">
        <v>1.8</v>
      </c>
      <c r="E1618" s="24">
        <v>7.6</v>
      </c>
      <c r="F1618" s="24">
        <v>0.6</v>
      </c>
      <c r="G1618" s="24">
        <f>PRODUCT(C1618:F1618)</f>
        <v>9.8496000000000006</v>
      </c>
    </row>
    <row r="1619" spans="1:7" x14ac:dyDescent="0.25">
      <c r="A1619" s="23" t="s">
        <v>1387</v>
      </c>
      <c r="B1619" s="23"/>
      <c r="C1619" s="24"/>
      <c r="D1619" s="24"/>
      <c r="E1619" s="24"/>
      <c r="F1619" s="24"/>
      <c r="G1619" s="24"/>
    </row>
    <row r="1620" spans="1:7" x14ac:dyDescent="0.25">
      <c r="A1620" s="23" t="s">
        <v>1381</v>
      </c>
      <c r="B1620" s="23"/>
      <c r="C1620" s="24">
        <v>1.2</v>
      </c>
      <c r="D1620" s="24">
        <v>1.8</v>
      </c>
      <c r="E1620" s="24">
        <v>7.6</v>
      </c>
      <c r="F1620" s="24">
        <v>0.6</v>
      </c>
      <c r="G1620" s="24">
        <f>PRODUCT(C1620:F1620)</f>
        <v>9.8496000000000006</v>
      </c>
    </row>
    <row r="1621" spans="1:7" x14ac:dyDescent="0.25">
      <c r="A1621" s="23" t="s">
        <v>1388</v>
      </c>
      <c r="B1621" s="23"/>
      <c r="C1621" s="24"/>
      <c r="D1621" s="24"/>
      <c r="E1621" s="24"/>
      <c r="F1621" s="24"/>
      <c r="G1621" s="24"/>
    </row>
    <row r="1622" spans="1:7" x14ac:dyDescent="0.25">
      <c r="A1622" s="23" t="s">
        <v>1381</v>
      </c>
      <c r="B1622" s="23"/>
      <c r="C1622" s="24">
        <v>1.2</v>
      </c>
      <c r="D1622" s="24">
        <v>1.8</v>
      </c>
      <c r="E1622" s="24">
        <v>7.6</v>
      </c>
      <c r="F1622" s="24">
        <v>0.6</v>
      </c>
      <c r="G1622" s="24">
        <f>PRODUCT(C1622:F1622)</f>
        <v>9.8496000000000006</v>
      </c>
    </row>
    <row r="1623" spans="1:7" x14ac:dyDescent="0.25">
      <c r="A1623" s="23" t="s">
        <v>1389</v>
      </c>
      <c r="B1623" s="23"/>
      <c r="C1623" s="24"/>
      <c r="D1623" s="24"/>
      <c r="E1623" s="24"/>
      <c r="F1623" s="24"/>
      <c r="G1623" s="24"/>
    </row>
    <row r="1624" spans="1:7" x14ac:dyDescent="0.25">
      <c r="A1624" s="23" t="s">
        <v>1381</v>
      </c>
      <c r="B1624" s="23"/>
      <c r="C1624" s="24">
        <v>1.2</v>
      </c>
      <c r="D1624" s="24">
        <v>1.8</v>
      </c>
      <c r="E1624" s="24">
        <v>3.8</v>
      </c>
      <c r="F1624" s="24">
        <v>0.6</v>
      </c>
      <c r="G1624" s="24">
        <f>PRODUCT(C1624:F1624)</f>
        <v>4.9248000000000003</v>
      </c>
    </row>
    <row r="1625" spans="1:7" x14ac:dyDescent="0.25">
      <c r="A1625" s="23" t="s">
        <v>1400</v>
      </c>
      <c r="B1625" s="23"/>
      <c r="C1625" s="24"/>
      <c r="D1625" s="24"/>
      <c r="E1625" s="24"/>
      <c r="F1625" s="24"/>
      <c r="G1625" s="24"/>
    </row>
    <row r="1626" spans="1:7" x14ac:dyDescent="0.25">
      <c r="A1626" s="23" t="s">
        <v>1381</v>
      </c>
      <c r="B1626" s="23"/>
      <c r="C1626" s="24">
        <v>1.2</v>
      </c>
      <c r="D1626" s="24">
        <v>1.8</v>
      </c>
      <c r="E1626" s="24">
        <v>6</v>
      </c>
      <c r="F1626" s="24">
        <v>0.6</v>
      </c>
      <c r="G1626" s="24">
        <f>PRODUCT(C1626:F1626)</f>
        <v>7.7759999999999998</v>
      </c>
    </row>
    <row r="1627" spans="1:7" x14ac:dyDescent="0.25">
      <c r="A1627" s="23" t="s">
        <v>1401</v>
      </c>
      <c r="B1627" s="23"/>
      <c r="C1627" s="24"/>
      <c r="D1627" s="24"/>
      <c r="E1627" s="24"/>
      <c r="F1627" s="24"/>
      <c r="G1627" s="24"/>
    </row>
    <row r="1628" spans="1:7" x14ac:dyDescent="0.25">
      <c r="A1628" s="23" t="s">
        <v>1381</v>
      </c>
      <c r="B1628" s="23"/>
      <c r="C1628" s="24">
        <v>1.2</v>
      </c>
      <c r="D1628" s="24">
        <v>1</v>
      </c>
      <c r="E1628" s="24">
        <v>6</v>
      </c>
      <c r="F1628" s="24">
        <v>0.6</v>
      </c>
      <c r="G1628" s="24">
        <f>PRODUCT(C1628:F1628)</f>
        <v>4.3199999999999994</v>
      </c>
    </row>
    <row r="1629" spans="1:7" x14ac:dyDescent="0.25">
      <c r="A1629" s="23" t="s">
        <v>1402</v>
      </c>
      <c r="B1629" s="23"/>
      <c r="C1629" s="24"/>
      <c r="D1629" s="24"/>
      <c r="E1629" s="24"/>
      <c r="F1629" s="24"/>
      <c r="G1629" s="24"/>
    </row>
    <row r="1630" spans="1:7" x14ac:dyDescent="0.25">
      <c r="A1630" s="23" t="s">
        <v>1381</v>
      </c>
      <c r="B1630" s="23"/>
      <c r="C1630" s="24">
        <v>1.2</v>
      </c>
      <c r="D1630" s="24">
        <v>1</v>
      </c>
      <c r="E1630" s="24">
        <v>6.13</v>
      </c>
      <c r="F1630" s="24">
        <v>0.6</v>
      </c>
      <c r="G1630" s="24">
        <f>PRODUCT(C1630:F1630)</f>
        <v>4.4135999999999997</v>
      </c>
    </row>
    <row r="1632" spans="1:7" ht="45" customHeight="1" x14ac:dyDescent="0.25">
      <c r="A1632" s="17" t="s">
        <v>1415</v>
      </c>
      <c r="B1632" s="17" t="s">
        <v>879</v>
      </c>
      <c r="C1632" s="17" t="s">
        <v>77</v>
      </c>
      <c r="D1632" s="18" t="s">
        <v>29</v>
      </c>
      <c r="E1632" s="30" t="s">
        <v>78</v>
      </c>
      <c r="F1632" s="30" t="s">
        <v>78</v>
      </c>
      <c r="G1632" s="19">
        <f>SUM(G1633:G1661)</f>
        <v>129.8631</v>
      </c>
    </row>
    <row r="1633" spans="1:7" x14ac:dyDescent="0.25">
      <c r="A1633" s="25"/>
      <c r="B1633" s="25" t="s">
        <v>874</v>
      </c>
      <c r="C1633" s="26" t="s">
        <v>909</v>
      </c>
      <c r="D1633" s="26" t="s">
        <v>933</v>
      </c>
      <c r="E1633" s="26" t="s">
        <v>884</v>
      </c>
      <c r="F1633" s="26"/>
      <c r="G1633" s="27"/>
    </row>
    <row r="1634" spans="1:7" x14ac:dyDescent="0.25">
      <c r="A1634" s="23" t="s">
        <v>949</v>
      </c>
      <c r="B1634" s="23"/>
      <c r="C1634" s="24"/>
      <c r="D1634" s="24"/>
      <c r="E1634" s="24"/>
      <c r="F1634" s="24"/>
      <c r="G1634" s="24">
        <f>PRODUCT(C1634:F1634)</f>
        <v>0</v>
      </c>
    </row>
    <row r="1635" spans="1:7" x14ac:dyDescent="0.25">
      <c r="A1635" s="23" t="s">
        <v>1399</v>
      </c>
      <c r="B1635" s="23"/>
      <c r="C1635" s="24">
        <v>1</v>
      </c>
      <c r="D1635" s="24">
        <v>6.38</v>
      </c>
      <c r="E1635" s="24">
        <v>3.88</v>
      </c>
      <c r="F1635" s="24"/>
      <c r="G1635" s="24">
        <f>PRODUCT(C1635:F1635)</f>
        <v>24.7544</v>
      </c>
    </row>
    <row r="1636" spans="1:7" x14ac:dyDescent="0.25">
      <c r="A1636" s="23" t="s">
        <v>946</v>
      </c>
      <c r="B1636" s="23"/>
      <c r="C1636" s="24"/>
      <c r="D1636" s="24"/>
      <c r="E1636" s="24"/>
      <c r="F1636" s="24"/>
      <c r="G1636" s="24"/>
    </row>
    <row r="1637" spans="1:7" x14ac:dyDescent="0.25">
      <c r="A1637" s="23" t="s">
        <v>1399</v>
      </c>
      <c r="B1637" s="23"/>
      <c r="C1637" s="24">
        <v>1</v>
      </c>
      <c r="D1637" s="24">
        <v>5.77</v>
      </c>
      <c r="E1637" s="24">
        <v>3.12</v>
      </c>
      <c r="F1637" s="24"/>
      <c r="G1637" s="24">
        <f>PRODUCT(C1637:F1637)</f>
        <v>18.002399999999998</v>
      </c>
    </row>
    <row r="1638" spans="1:7" x14ac:dyDescent="0.25">
      <c r="A1638" s="23" t="s">
        <v>947</v>
      </c>
      <c r="B1638" s="23"/>
      <c r="C1638" s="24"/>
      <c r="D1638" s="24"/>
      <c r="E1638" s="24"/>
      <c r="F1638" s="24"/>
      <c r="G1638" s="24"/>
    </row>
    <row r="1639" spans="1:7" x14ac:dyDescent="0.25">
      <c r="A1639" s="23" t="s">
        <v>1399</v>
      </c>
      <c r="B1639" s="23"/>
      <c r="C1639" s="24">
        <v>1</v>
      </c>
      <c r="D1639" s="24">
        <v>3.8</v>
      </c>
      <c r="E1639" s="24">
        <v>2.4900000000000002</v>
      </c>
      <c r="F1639" s="24"/>
      <c r="G1639" s="24">
        <f>PRODUCT(C1639:F1639)</f>
        <v>9.4619999999999997</v>
      </c>
    </row>
    <row r="1640" spans="1:7" x14ac:dyDescent="0.25">
      <c r="A1640" s="23" t="s">
        <v>1382</v>
      </c>
      <c r="B1640" s="23"/>
      <c r="C1640" s="24"/>
      <c r="D1640" s="24"/>
      <c r="E1640" s="24"/>
      <c r="F1640" s="24"/>
      <c r="G1640" s="24"/>
    </row>
    <row r="1641" spans="1:7" x14ac:dyDescent="0.25">
      <c r="A1641" s="23" t="s">
        <v>1399</v>
      </c>
      <c r="B1641" s="23"/>
      <c r="C1641" s="24">
        <v>1</v>
      </c>
      <c r="D1641" s="24">
        <v>3.54</v>
      </c>
      <c r="E1641" s="24">
        <v>1.93</v>
      </c>
      <c r="F1641" s="24"/>
      <c r="G1641" s="24">
        <f>PRODUCT(C1641:F1641)</f>
        <v>6.8322000000000003</v>
      </c>
    </row>
    <row r="1642" spans="1:7" x14ac:dyDescent="0.25">
      <c r="A1642" s="23" t="s">
        <v>1383</v>
      </c>
      <c r="B1642" s="23"/>
      <c r="C1642" s="24"/>
      <c r="D1642" s="24"/>
      <c r="E1642" s="24"/>
      <c r="F1642" s="24"/>
      <c r="G1642" s="24"/>
    </row>
    <row r="1643" spans="1:7" x14ac:dyDescent="0.25">
      <c r="A1643" s="23" t="s">
        <v>1399</v>
      </c>
      <c r="B1643" s="23"/>
      <c r="C1643" s="24">
        <v>1</v>
      </c>
      <c r="D1643" s="24">
        <v>4.0599999999999996</v>
      </c>
      <c r="E1643" s="24">
        <v>1.86</v>
      </c>
      <c r="F1643" s="24"/>
      <c r="G1643" s="24">
        <f>PRODUCT(C1643:F1643)</f>
        <v>7.5515999999999996</v>
      </c>
    </row>
    <row r="1644" spans="1:7" x14ac:dyDescent="0.25">
      <c r="A1644" s="23" t="s">
        <v>1384</v>
      </c>
      <c r="B1644" s="23"/>
      <c r="C1644" s="24"/>
      <c r="D1644" s="24"/>
      <c r="E1644" s="24"/>
      <c r="F1644" s="24"/>
      <c r="G1644" s="24"/>
    </row>
    <row r="1645" spans="1:7" x14ac:dyDescent="0.25">
      <c r="A1645" s="23" t="s">
        <v>1399</v>
      </c>
      <c r="B1645" s="23"/>
      <c r="C1645" s="24">
        <v>1</v>
      </c>
      <c r="D1645" s="24">
        <v>3.81</v>
      </c>
      <c r="E1645" s="24">
        <v>1.73</v>
      </c>
      <c r="F1645" s="24"/>
      <c r="G1645" s="24">
        <f>PRODUCT(C1645:F1645)</f>
        <v>6.5913000000000004</v>
      </c>
    </row>
    <row r="1646" spans="1:7" x14ac:dyDescent="0.25">
      <c r="A1646" s="23" t="s">
        <v>1385</v>
      </c>
      <c r="B1646" s="23"/>
      <c r="C1646" s="24"/>
      <c r="D1646" s="24"/>
      <c r="E1646" s="24"/>
      <c r="F1646" s="24"/>
      <c r="G1646" s="24"/>
    </row>
    <row r="1647" spans="1:7" x14ac:dyDescent="0.25">
      <c r="A1647" s="23" t="s">
        <v>1399</v>
      </c>
      <c r="B1647" s="23"/>
      <c r="C1647" s="24">
        <v>1</v>
      </c>
      <c r="D1647" s="24">
        <v>8.1</v>
      </c>
      <c r="E1647" s="24">
        <v>1.51</v>
      </c>
      <c r="F1647" s="24"/>
      <c r="G1647" s="24">
        <f>PRODUCT(C1647:F1647)</f>
        <v>12.231</v>
      </c>
    </row>
    <row r="1648" spans="1:7" x14ac:dyDescent="0.25">
      <c r="A1648" s="23" t="s">
        <v>1386</v>
      </c>
      <c r="B1648" s="23"/>
      <c r="C1648" s="24"/>
      <c r="D1648" s="24"/>
      <c r="E1648" s="24"/>
      <c r="F1648" s="24"/>
      <c r="G1648" s="24"/>
    </row>
    <row r="1649" spans="1:7" x14ac:dyDescent="0.25">
      <c r="A1649" s="23" t="s">
        <v>1399</v>
      </c>
      <c r="B1649" s="23"/>
      <c r="C1649" s="24">
        <v>1</v>
      </c>
      <c r="D1649" s="24">
        <v>7.6</v>
      </c>
      <c r="E1649" s="24">
        <v>1.35</v>
      </c>
      <c r="F1649" s="24"/>
      <c r="G1649" s="24">
        <f>PRODUCT(C1649:F1649)</f>
        <v>10.26</v>
      </c>
    </row>
    <row r="1650" spans="1:7" x14ac:dyDescent="0.25">
      <c r="A1650" s="23" t="s">
        <v>1387</v>
      </c>
      <c r="B1650" s="23"/>
      <c r="C1650" s="24"/>
      <c r="D1650" s="24"/>
      <c r="E1650" s="24"/>
      <c r="F1650" s="24"/>
      <c r="G1650" s="24"/>
    </row>
    <row r="1651" spans="1:7" x14ac:dyDescent="0.25">
      <c r="A1651" s="23" t="s">
        <v>1399</v>
      </c>
      <c r="B1651" s="23"/>
      <c r="C1651" s="24">
        <v>1</v>
      </c>
      <c r="D1651" s="24">
        <v>7.6</v>
      </c>
      <c r="E1651" s="24">
        <v>1.18</v>
      </c>
      <c r="F1651" s="24"/>
      <c r="G1651" s="24">
        <f>PRODUCT(C1651:F1651)</f>
        <v>8.968</v>
      </c>
    </row>
    <row r="1652" spans="1:7" x14ac:dyDescent="0.25">
      <c r="A1652" s="23" t="s">
        <v>1388</v>
      </c>
      <c r="B1652" s="23"/>
      <c r="C1652" s="24"/>
      <c r="D1652" s="24"/>
      <c r="E1652" s="24"/>
      <c r="F1652" s="24"/>
      <c r="G1652" s="24"/>
    </row>
    <row r="1653" spans="1:7" x14ac:dyDescent="0.25">
      <c r="A1653" s="23" t="s">
        <v>1399</v>
      </c>
      <c r="B1653" s="23"/>
      <c r="C1653" s="24">
        <v>1</v>
      </c>
      <c r="D1653" s="24">
        <v>7.6</v>
      </c>
      <c r="E1653" s="24">
        <v>1.04</v>
      </c>
      <c r="F1653" s="24"/>
      <c r="G1653" s="24">
        <f>PRODUCT(C1653:F1653)</f>
        <v>7.9039999999999999</v>
      </c>
    </row>
    <row r="1654" spans="1:7" x14ac:dyDescent="0.25">
      <c r="A1654" s="23" t="s">
        <v>1389</v>
      </c>
      <c r="B1654" s="23"/>
      <c r="C1654" s="24"/>
      <c r="D1654" s="24"/>
      <c r="E1654" s="24"/>
      <c r="F1654" s="24"/>
      <c r="G1654" s="24"/>
    </row>
    <row r="1655" spans="1:7" x14ac:dyDescent="0.25">
      <c r="A1655" s="23" t="s">
        <v>1399</v>
      </c>
      <c r="B1655" s="23"/>
      <c r="C1655" s="24">
        <v>1</v>
      </c>
      <c r="D1655" s="24">
        <v>3.8</v>
      </c>
      <c r="E1655" s="24">
        <v>0.85</v>
      </c>
      <c r="F1655" s="24"/>
      <c r="G1655" s="24">
        <f>PRODUCT(C1655:F1655)</f>
        <v>3.23</v>
      </c>
    </row>
    <row r="1656" spans="1:7" x14ac:dyDescent="0.25">
      <c r="A1656" s="23" t="s">
        <v>1400</v>
      </c>
      <c r="B1656" s="23"/>
      <c r="C1656" s="24"/>
      <c r="D1656" s="24"/>
      <c r="E1656" s="24"/>
      <c r="F1656" s="24"/>
      <c r="G1656" s="24"/>
    </row>
    <row r="1657" spans="1:7" x14ac:dyDescent="0.25">
      <c r="A1657" s="23" t="s">
        <v>1399</v>
      </c>
      <c r="B1657" s="23"/>
      <c r="C1657" s="24">
        <v>1</v>
      </c>
      <c r="D1657" s="24">
        <v>6</v>
      </c>
      <c r="E1657" s="24">
        <v>0.85</v>
      </c>
      <c r="F1657" s="24"/>
      <c r="G1657" s="24">
        <f>PRODUCT(C1657:F1657)</f>
        <v>5.0999999999999996</v>
      </c>
    </row>
    <row r="1658" spans="1:7" x14ac:dyDescent="0.25">
      <c r="A1658" s="23" t="s">
        <v>1401</v>
      </c>
      <c r="B1658" s="23"/>
      <c r="C1658" s="24"/>
      <c r="D1658" s="24"/>
      <c r="E1658" s="24"/>
      <c r="F1658" s="24"/>
      <c r="G1658" s="24"/>
    </row>
    <row r="1659" spans="1:7" x14ac:dyDescent="0.25">
      <c r="A1659" s="23" t="s">
        <v>1399</v>
      </c>
      <c r="B1659" s="23"/>
      <c r="C1659" s="24">
        <v>1</v>
      </c>
      <c r="D1659" s="24">
        <v>6</v>
      </c>
      <c r="E1659" s="24">
        <v>0.74</v>
      </c>
      <c r="F1659" s="24"/>
      <c r="G1659" s="24">
        <f>PRODUCT(C1659:F1659)</f>
        <v>4.4399999999999995</v>
      </c>
    </row>
    <row r="1660" spans="1:7" x14ac:dyDescent="0.25">
      <c r="A1660" s="23" t="s">
        <v>1402</v>
      </c>
      <c r="B1660" s="23"/>
      <c r="C1660" s="24"/>
      <c r="D1660" s="24"/>
      <c r="E1660" s="24"/>
      <c r="F1660" s="24"/>
      <c r="G1660" s="24"/>
    </row>
    <row r="1661" spans="1:7" x14ac:dyDescent="0.25">
      <c r="A1661" s="23" t="s">
        <v>1399</v>
      </c>
      <c r="B1661" s="23"/>
      <c r="C1661" s="24">
        <v>1</v>
      </c>
      <c r="D1661" s="24">
        <v>6.13</v>
      </c>
      <c r="E1661" s="24">
        <v>0.74</v>
      </c>
      <c r="F1661" s="24"/>
      <c r="G1661" s="24">
        <f>PRODUCT(C1661:F1661)</f>
        <v>4.5362</v>
      </c>
    </row>
    <row r="1663" spans="1:7" ht="45" customHeight="1" x14ac:dyDescent="0.25">
      <c r="A1663" s="17" t="s">
        <v>1416</v>
      </c>
      <c r="B1663" s="17" t="s">
        <v>879</v>
      </c>
      <c r="C1663" s="17" t="s">
        <v>87</v>
      </c>
      <c r="D1663" s="18" t="s">
        <v>19</v>
      </c>
      <c r="E1663" s="30" t="s">
        <v>88</v>
      </c>
      <c r="F1663" s="30" t="s">
        <v>88</v>
      </c>
      <c r="G1663" s="19">
        <f>SUM(G1664:G1664)</f>
        <v>84.41</v>
      </c>
    </row>
    <row r="1664" spans="1:7" x14ac:dyDescent="0.25">
      <c r="A1664" s="23" t="s">
        <v>1417</v>
      </c>
      <c r="B1664" s="23"/>
      <c r="C1664" s="24">
        <v>84.41</v>
      </c>
      <c r="D1664" s="24"/>
      <c r="E1664" s="24"/>
      <c r="F1664" s="24"/>
      <c r="G1664" s="24">
        <f>PRODUCT(C1664:F1664)</f>
        <v>84.41</v>
      </c>
    </row>
    <row r="1666" spans="1:7" ht="45" customHeight="1" x14ac:dyDescent="0.25">
      <c r="A1666" s="17" t="s">
        <v>1418</v>
      </c>
      <c r="B1666" s="17" t="s">
        <v>879</v>
      </c>
      <c r="C1666" s="17" t="s">
        <v>584</v>
      </c>
      <c r="D1666" s="18" t="s">
        <v>19</v>
      </c>
      <c r="E1666" s="30" t="s">
        <v>585</v>
      </c>
      <c r="F1666" s="30" t="s">
        <v>585</v>
      </c>
      <c r="G1666" s="19">
        <f>SUM(G1667:G1680)</f>
        <v>23.34</v>
      </c>
    </row>
    <row r="1667" spans="1:7" x14ac:dyDescent="0.25">
      <c r="A1667" s="23" t="s">
        <v>1419</v>
      </c>
      <c r="B1667" s="23"/>
      <c r="C1667" s="24">
        <v>3.88</v>
      </c>
      <c r="D1667" s="24"/>
      <c r="E1667" s="24"/>
      <c r="F1667" s="24"/>
      <c r="G1667" s="24">
        <f t="shared" ref="G1667:G1680" si="16">PRODUCT(C1667:F1667)</f>
        <v>3.88</v>
      </c>
    </row>
    <row r="1668" spans="1:7" x14ac:dyDescent="0.25">
      <c r="A1668" s="23" t="s">
        <v>1420</v>
      </c>
      <c r="B1668" s="23"/>
      <c r="C1668" s="24">
        <v>3.12</v>
      </c>
      <c r="D1668" s="24"/>
      <c r="E1668" s="24"/>
      <c r="F1668" s="24"/>
      <c r="G1668" s="24">
        <f t="shared" si="16"/>
        <v>3.12</v>
      </c>
    </row>
    <row r="1669" spans="1:7" x14ac:dyDescent="0.25">
      <c r="A1669" s="23" t="s">
        <v>1421</v>
      </c>
      <c r="B1669" s="23"/>
      <c r="C1669" s="24">
        <v>2.4900000000000002</v>
      </c>
      <c r="D1669" s="24"/>
      <c r="E1669" s="24"/>
      <c r="F1669" s="24"/>
      <c r="G1669" s="24">
        <f t="shared" si="16"/>
        <v>2.4900000000000002</v>
      </c>
    </row>
    <row r="1670" spans="1:7" x14ac:dyDescent="0.25">
      <c r="A1670" s="23" t="s">
        <v>1422</v>
      </c>
      <c r="B1670" s="23"/>
      <c r="C1670" s="24">
        <v>1.93</v>
      </c>
      <c r="D1670" s="24"/>
      <c r="E1670" s="24"/>
      <c r="F1670" s="24"/>
      <c r="G1670" s="24">
        <f t="shared" si="16"/>
        <v>1.93</v>
      </c>
    </row>
    <row r="1671" spans="1:7" x14ac:dyDescent="0.25">
      <c r="A1671" s="23" t="s">
        <v>1423</v>
      </c>
      <c r="B1671" s="23"/>
      <c r="C1671" s="24">
        <v>1.93</v>
      </c>
      <c r="D1671" s="24"/>
      <c r="E1671" s="24"/>
      <c r="F1671" s="24"/>
      <c r="G1671" s="24">
        <f t="shared" si="16"/>
        <v>1.93</v>
      </c>
    </row>
    <row r="1672" spans="1:7" x14ac:dyDescent="0.25">
      <c r="A1672" s="23" t="s">
        <v>1424</v>
      </c>
      <c r="B1672" s="23"/>
      <c r="C1672" s="24">
        <v>1.73</v>
      </c>
      <c r="D1672" s="24"/>
      <c r="E1672" s="24"/>
      <c r="F1672" s="24"/>
      <c r="G1672" s="24">
        <f t="shared" si="16"/>
        <v>1.73</v>
      </c>
    </row>
    <row r="1673" spans="1:7" x14ac:dyDescent="0.25">
      <c r="A1673" s="23" t="s">
        <v>1425</v>
      </c>
      <c r="B1673" s="23"/>
      <c r="C1673" s="24">
        <v>1.51</v>
      </c>
      <c r="D1673" s="24"/>
      <c r="E1673" s="24"/>
      <c r="F1673" s="24"/>
      <c r="G1673" s="24">
        <f t="shared" si="16"/>
        <v>1.51</v>
      </c>
    </row>
    <row r="1674" spans="1:7" x14ac:dyDescent="0.25">
      <c r="A1674" s="23" t="s">
        <v>1426</v>
      </c>
      <c r="B1674" s="23"/>
      <c r="C1674" s="24">
        <v>1.35</v>
      </c>
      <c r="D1674" s="24"/>
      <c r="E1674" s="24"/>
      <c r="F1674" s="24"/>
      <c r="G1674" s="24">
        <f t="shared" si="16"/>
        <v>1.35</v>
      </c>
    </row>
    <row r="1675" spans="1:7" x14ac:dyDescent="0.25">
      <c r="A1675" s="23" t="s">
        <v>1427</v>
      </c>
      <c r="B1675" s="23"/>
      <c r="C1675" s="24">
        <v>1.18</v>
      </c>
      <c r="D1675" s="24"/>
      <c r="E1675" s="24"/>
      <c r="F1675" s="24"/>
      <c r="G1675" s="24">
        <f t="shared" si="16"/>
        <v>1.18</v>
      </c>
    </row>
    <row r="1676" spans="1:7" x14ac:dyDescent="0.25">
      <c r="A1676" s="23" t="s">
        <v>1428</v>
      </c>
      <c r="B1676" s="23"/>
      <c r="C1676" s="24">
        <v>1.04</v>
      </c>
      <c r="D1676" s="24"/>
      <c r="E1676" s="24"/>
      <c r="F1676" s="24"/>
      <c r="G1676" s="24">
        <f t="shared" si="16"/>
        <v>1.04</v>
      </c>
    </row>
    <row r="1677" spans="1:7" x14ac:dyDescent="0.25">
      <c r="A1677" s="23" t="s">
        <v>1429</v>
      </c>
      <c r="B1677" s="23"/>
      <c r="C1677" s="24">
        <v>0.85</v>
      </c>
      <c r="D1677" s="24"/>
      <c r="E1677" s="24"/>
      <c r="F1677" s="24"/>
      <c r="G1677" s="24">
        <f t="shared" si="16"/>
        <v>0.85</v>
      </c>
    </row>
    <row r="1678" spans="1:7" x14ac:dyDescent="0.25">
      <c r="A1678" s="23" t="s">
        <v>1430</v>
      </c>
      <c r="B1678" s="23"/>
      <c r="C1678" s="24">
        <v>0.85</v>
      </c>
      <c r="D1678" s="24"/>
      <c r="E1678" s="24"/>
      <c r="F1678" s="24"/>
      <c r="G1678" s="24">
        <f t="shared" si="16"/>
        <v>0.85</v>
      </c>
    </row>
    <row r="1679" spans="1:7" x14ac:dyDescent="0.25">
      <c r="A1679" s="23" t="s">
        <v>1431</v>
      </c>
      <c r="B1679" s="23"/>
      <c r="C1679" s="24">
        <v>0.74</v>
      </c>
      <c r="D1679" s="24"/>
      <c r="E1679" s="24"/>
      <c r="F1679" s="24"/>
      <c r="G1679" s="24">
        <f t="shared" si="16"/>
        <v>0.74</v>
      </c>
    </row>
    <row r="1680" spans="1:7" x14ac:dyDescent="0.25">
      <c r="A1680" s="23" t="s">
        <v>1432</v>
      </c>
      <c r="B1680" s="23"/>
      <c r="C1680" s="24">
        <v>0.74</v>
      </c>
      <c r="D1680" s="24"/>
      <c r="E1680" s="24"/>
      <c r="F1680" s="24"/>
      <c r="G1680" s="24">
        <f t="shared" si="16"/>
        <v>0.74</v>
      </c>
    </row>
    <row r="1682" spans="1:7" ht="45" customHeight="1" x14ac:dyDescent="0.25">
      <c r="A1682" s="17" t="s">
        <v>1433</v>
      </c>
      <c r="B1682" s="17" t="s">
        <v>879</v>
      </c>
      <c r="C1682" s="17" t="s">
        <v>586</v>
      </c>
      <c r="D1682" s="18" t="s">
        <v>19</v>
      </c>
      <c r="E1682" s="30" t="s">
        <v>587</v>
      </c>
      <c r="F1682" s="30" t="s">
        <v>587</v>
      </c>
      <c r="G1682" s="19">
        <f>SUM(G1683:G1696)</f>
        <v>23.34</v>
      </c>
    </row>
    <row r="1683" spans="1:7" x14ac:dyDescent="0.25">
      <c r="A1683" s="23" t="s">
        <v>1419</v>
      </c>
      <c r="B1683" s="23"/>
      <c r="C1683" s="24">
        <v>3.88</v>
      </c>
      <c r="D1683" s="24"/>
      <c r="E1683" s="24"/>
      <c r="F1683" s="24"/>
      <c r="G1683" s="24">
        <f t="shared" ref="G1683:G1696" si="17">PRODUCT(C1683:F1683)</f>
        <v>3.88</v>
      </c>
    </row>
    <row r="1684" spans="1:7" x14ac:dyDescent="0.25">
      <c r="A1684" s="23" t="s">
        <v>1420</v>
      </c>
      <c r="B1684" s="23"/>
      <c r="C1684" s="24">
        <v>3.12</v>
      </c>
      <c r="D1684" s="24"/>
      <c r="E1684" s="24"/>
      <c r="F1684" s="24"/>
      <c r="G1684" s="24">
        <f t="shared" si="17"/>
        <v>3.12</v>
      </c>
    </row>
    <row r="1685" spans="1:7" x14ac:dyDescent="0.25">
      <c r="A1685" s="23" t="s">
        <v>1421</v>
      </c>
      <c r="B1685" s="23"/>
      <c r="C1685" s="24">
        <v>2.4900000000000002</v>
      </c>
      <c r="D1685" s="24"/>
      <c r="E1685" s="24"/>
      <c r="F1685" s="24"/>
      <c r="G1685" s="24">
        <f t="shared" si="17"/>
        <v>2.4900000000000002</v>
      </c>
    </row>
    <row r="1686" spans="1:7" x14ac:dyDescent="0.25">
      <c r="A1686" s="23" t="s">
        <v>1422</v>
      </c>
      <c r="B1686" s="23"/>
      <c r="C1686" s="24">
        <v>1.93</v>
      </c>
      <c r="D1686" s="24"/>
      <c r="E1686" s="24"/>
      <c r="F1686" s="24"/>
      <c r="G1686" s="24">
        <f t="shared" si="17"/>
        <v>1.93</v>
      </c>
    </row>
    <row r="1687" spans="1:7" x14ac:dyDescent="0.25">
      <c r="A1687" s="23" t="s">
        <v>1423</v>
      </c>
      <c r="B1687" s="23"/>
      <c r="C1687" s="24">
        <v>1.93</v>
      </c>
      <c r="D1687" s="24"/>
      <c r="E1687" s="24"/>
      <c r="F1687" s="24"/>
      <c r="G1687" s="24">
        <f t="shared" si="17"/>
        <v>1.93</v>
      </c>
    </row>
    <row r="1688" spans="1:7" x14ac:dyDescent="0.25">
      <c r="A1688" s="23" t="s">
        <v>1424</v>
      </c>
      <c r="B1688" s="23"/>
      <c r="C1688" s="24">
        <v>1.73</v>
      </c>
      <c r="D1688" s="24"/>
      <c r="E1688" s="24"/>
      <c r="F1688" s="24"/>
      <c r="G1688" s="24">
        <f t="shared" si="17"/>
        <v>1.73</v>
      </c>
    </row>
    <row r="1689" spans="1:7" x14ac:dyDescent="0.25">
      <c r="A1689" s="23" t="s">
        <v>1425</v>
      </c>
      <c r="B1689" s="23"/>
      <c r="C1689" s="24">
        <v>1.51</v>
      </c>
      <c r="D1689" s="24"/>
      <c r="E1689" s="24"/>
      <c r="F1689" s="24"/>
      <c r="G1689" s="24">
        <f t="shared" si="17"/>
        <v>1.51</v>
      </c>
    </row>
    <row r="1690" spans="1:7" x14ac:dyDescent="0.25">
      <c r="A1690" s="23" t="s">
        <v>1426</v>
      </c>
      <c r="B1690" s="23"/>
      <c r="C1690" s="24">
        <v>1.35</v>
      </c>
      <c r="D1690" s="24"/>
      <c r="E1690" s="24"/>
      <c r="F1690" s="24"/>
      <c r="G1690" s="24">
        <f t="shared" si="17"/>
        <v>1.35</v>
      </c>
    </row>
    <row r="1691" spans="1:7" x14ac:dyDescent="0.25">
      <c r="A1691" s="23" t="s">
        <v>1427</v>
      </c>
      <c r="B1691" s="23"/>
      <c r="C1691" s="24">
        <v>1.18</v>
      </c>
      <c r="D1691" s="24"/>
      <c r="E1691" s="24"/>
      <c r="F1691" s="24"/>
      <c r="G1691" s="24">
        <f t="shared" si="17"/>
        <v>1.18</v>
      </c>
    </row>
    <row r="1692" spans="1:7" x14ac:dyDescent="0.25">
      <c r="A1692" s="23" t="s">
        <v>1428</v>
      </c>
      <c r="B1692" s="23"/>
      <c r="C1692" s="24">
        <v>1.04</v>
      </c>
      <c r="D1692" s="24"/>
      <c r="E1692" s="24"/>
      <c r="F1692" s="24"/>
      <c r="G1692" s="24">
        <f t="shared" si="17"/>
        <v>1.04</v>
      </c>
    </row>
    <row r="1693" spans="1:7" x14ac:dyDescent="0.25">
      <c r="A1693" s="23" t="s">
        <v>1429</v>
      </c>
      <c r="B1693" s="23"/>
      <c r="C1693" s="24">
        <v>0.85</v>
      </c>
      <c r="D1693" s="24"/>
      <c r="E1693" s="24"/>
      <c r="F1693" s="24"/>
      <c r="G1693" s="24">
        <f t="shared" si="17"/>
        <v>0.85</v>
      </c>
    </row>
    <row r="1694" spans="1:7" x14ac:dyDescent="0.25">
      <c r="A1694" s="23" t="s">
        <v>1430</v>
      </c>
      <c r="B1694" s="23"/>
      <c r="C1694" s="24">
        <v>0.85</v>
      </c>
      <c r="D1694" s="24"/>
      <c r="E1694" s="24"/>
      <c r="F1694" s="24"/>
      <c r="G1694" s="24">
        <f t="shared" si="17"/>
        <v>0.85</v>
      </c>
    </row>
    <row r="1695" spans="1:7" x14ac:dyDescent="0.25">
      <c r="A1695" s="23" t="s">
        <v>1431</v>
      </c>
      <c r="B1695" s="23"/>
      <c r="C1695" s="24">
        <v>0.74</v>
      </c>
      <c r="D1695" s="24"/>
      <c r="E1695" s="24"/>
      <c r="F1695" s="24"/>
      <c r="G1695" s="24">
        <f t="shared" si="17"/>
        <v>0.74</v>
      </c>
    </row>
    <row r="1696" spans="1:7" x14ac:dyDescent="0.25">
      <c r="A1696" s="23" t="s">
        <v>1432</v>
      </c>
      <c r="B1696" s="23"/>
      <c r="C1696" s="24">
        <v>0.74</v>
      </c>
      <c r="D1696" s="24"/>
      <c r="E1696" s="24"/>
      <c r="F1696" s="24"/>
      <c r="G1696" s="24">
        <f t="shared" si="17"/>
        <v>0.74</v>
      </c>
    </row>
    <row r="1698" spans="1:7" ht="45" customHeight="1" x14ac:dyDescent="0.25">
      <c r="A1698" s="17" t="s">
        <v>1434</v>
      </c>
      <c r="B1698" s="17" t="s">
        <v>879</v>
      </c>
      <c r="C1698" s="17" t="s">
        <v>588</v>
      </c>
      <c r="D1698" s="18" t="s">
        <v>29</v>
      </c>
      <c r="E1698" s="30" t="s">
        <v>589</v>
      </c>
      <c r="F1698" s="30" t="s">
        <v>589</v>
      </c>
      <c r="G1698" s="19">
        <f>SUM(G1699:G1712)</f>
        <v>23.34</v>
      </c>
    </row>
    <row r="1699" spans="1:7" x14ac:dyDescent="0.25">
      <c r="A1699" s="23" t="s">
        <v>1419</v>
      </c>
      <c r="B1699" s="23"/>
      <c r="C1699" s="24">
        <v>3.88</v>
      </c>
      <c r="D1699" s="24"/>
      <c r="E1699" s="24"/>
      <c r="F1699" s="24"/>
      <c r="G1699" s="24">
        <f t="shared" ref="G1699:G1712" si="18">PRODUCT(C1699:F1699)</f>
        <v>3.88</v>
      </c>
    </row>
    <row r="1700" spans="1:7" x14ac:dyDescent="0.25">
      <c r="A1700" s="23" t="s">
        <v>1420</v>
      </c>
      <c r="B1700" s="23"/>
      <c r="C1700" s="24">
        <v>3.12</v>
      </c>
      <c r="D1700" s="24"/>
      <c r="E1700" s="24"/>
      <c r="F1700" s="24"/>
      <c r="G1700" s="24">
        <f t="shared" si="18"/>
        <v>3.12</v>
      </c>
    </row>
    <row r="1701" spans="1:7" x14ac:dyDescent="0.25">
      <c r="A1701" s="23" t="s">
        <v>1421</v>
      </c>
      <c r="B1701" s="23"/>
      <c r="C1701" s="24">
        <v>2.4900000000000002</v>
      </c>
      <c r="D1701" s="24"/>
      <c r="E1701" s="24"/>
      <c r="F1701" s="24"/>
      <c r="G1701" s="24">
        <f t="shared" si="18"/>
        <v>2.4900000000000002</v>
      </c>
    </row>
    <row r="1702" spans="1:7" x14ac:dyDescent="0.25">
      <c r="A1702" s="23" t="s">
        <v>1422</v>
      </c>
      <c r="B1702" s="23"/>
      <c r="C1702" s="24">
        <v>1.93</v>
      </c>
      <c r="D1702" s="24"/>
      <c r="E1702" s="24"/>
      <c r="F1702" s="24"/>
      <c r="G1702" s="24">
        <f t="shared" si="18"/>
        <v>1.93</v>
      </c>
    </row>
    <row r="1703" spans="1:7" x14ac:dyDescent="0.25">
      <c r="A1703" s="23" t="s">
        <v>1423</v>
      </c>
      <c r="B1703" s="23"/>
      <c r="C1703" s="24">
        <v>1.93</v>
      </c>
      <c r="D1703" s="24"/>
      <c r="E1703" s="24"/>
      <c r="F1703" s="24"/>
      <c r="G1703" s="24">
        <f t="shared" si="18"/>
        <v>1.93</v>
      </c>
    </row>
    <row r="1704" spans="1:7" x14ac:dyDescent="0.25">
      <c r="A1704" s="23" t="s">
        <v>1424</v>
      </c>
      <c r="B1704" s="23"/>
      <c r="C1704" s="24">
        <v>1.73</v>
      </c>
      <c r="D1704" s="24"/>
      <c r="E1704" s="24"/>
      <c r="F1704" s="24"/>
      <c r="G1704" s="24">
        <f t="shared" si="18"/>
        <v>1.73</v>
      </c>
    </row>
    <row r="1705" spans="1:7" x14ac:dyDescent="0.25">
      <c r="A1705" s="23" t="s">
        <v>1425</v>
      </c>
      <c r="B1705" s="23"/>
      <c r="C1705" s="24">
        <v>1.51</v>
      </c>
      <c r="D1705" s="24"/>
      <c r="E1705" s="24"/>
      <c r="F1705" s="24"/>
      <c r="G1705" s="24">
        <f t="shared" si="18"/>
        <v>1.51</v>
      </c>
    </row>
    <row r="1706" spans="1:7" x14ac:dyDescent="0.25">
      <c r="A1706" s="23" t="s">
        <v>1426</v>
      </c>
      <c r="B1706" s="23"/>
      <c r="C1706" s="24">
        <v>1.35</v>
      </c>
      <c r="D1706" s="24"/>
      <c r="E1706" s="24"/>
      <c r="F1706" s="24"/>
      <c r="G1706" s="24">
        <f t="shared" si="18"/>
        <v>1.35</v>
      </c>
    </row>
    <row r="1707" spans="1:7" x14ac:dyDescent="0.25">
      <c r="A1707" s="23" t="s">
        <v>1427</v>
      </c>
      <c r="B1707" s="23"/>
      <c r="C1707" s="24">
        <v>1.18</v>
      </c>
      <c r="D1707" s="24"/>
      <c r="E1707" s="24"/>
      <c r="F1707" s="24"/>
      <c r="G1707" s="24">
        <f t="shared" si="18"/>
        <v>1.18</v>
      </c>
    </row>
    <row r="1708" spans="1:7" x14ac:dyDescent="0.25">
      <c r="A1708" s="23" t="s">
        <v>1428</v>
      </c>
      <c r="B1708" s="23"/>
      <c r="C1708" s="24">
        <v>1.04</v>
      </c>
      <c r="D1708" s="24"/>
      <c r="E1708" s="24"/>
      <c r="F1708" s="24"/>
      <c r="G1708" s="24">
        <f t="shared" si="18"/>
        <v>1.04</v>
      </c>
    </row>
    <row r="1709" spans="1:7" x14ac:dyDescent="0.25">
      <c r="A1709" s="23" t="s">
        <v>1429</v>
      </c>
      <c r="B1709" s="23"/>
      <c r="C1709" s="24">
        <v>0.85</v>
      </c>
      <c r="D1709" s="24"/>
      <c r="E1709" s="24"/>
      <c r="F1709" s="24"/>
      <c r="G1709" s="24">
        <f t="shared" si="18"/>
        <v>0.85</v>
      </c>
    </row>
    <row r="1710" spans="1:7" x14ac:dyDescent="0.25">
      <c r="A1710" s="23" t="s">
        <v>1430</v>
      </c>
      <c r="B1710" s="23"/>
      <c r="C1710" s="24">
        <v>0.85</v>
      </c>
      <c r="D1710" s="24"/>
      <c r="E1710" s="24"/>
      <c r="F1710" s="24"/>
      <c r="G1710" s="24">
        <f t="shared" si="18"/>
        <v>0.85</v>
      </c>
    </row>
    <row r="1711" spans="1:7" x14ac:dyDescent="0.25">
      <c r="A1711" s="23" t="s">
        <v>1431</v>
      </c>
      <c r="B1711" s="23"/>
      <c r="C1711" s="24">
        <v>0.74</v>
      </c>
      <c r="D1711" s="24"/>
      <c r="E1711" s="24"/>
      <c r="F1711" s="24"/>
      <c r="G1711" s="24">
        <f t="shared" si="18"/>
        <v>0.74</v>
      </c>
    </row>
    <row r="1712" spans="1:7" x14ac:dyDescent="0.25">
      <c r="A1712" s="23" t="s">
        <v>1432</v>
      </c>
      <c r="B1712" s="23"/>
      <c r="C1712" s="24">
        <v>0.74</v>
      </c>
      <c r="D1712" s="24"/>
      <c r="E1712" s="24"/>
      <c r="F1712" s="24"/>
      <c r="G1712" s="24">
        <f t="shared" si="18"/>
        <v>0.74</v>
      </c>
    </row>
    <row r="1714" spans="1:7" x14ac:dyDescent="0.25">
      <c r="B1714" t="s">
        <v>877</v>
      </c>
      <c r="C1714" s="15" t="s">
        <v>8</v>
      </c>
      <c r="D1714" s="16" t="s">
        <v>9</v>
      </c>
      <c r="E1714" s="15" t="s">
        <v>10</v>
      </c>
    </row>
    <row r="1715" spans="1:7" x14ac:dyDescent="0.25">
      <c r="B1715" t="s">
        <v>877</v>
      </c>
      <c r="C1715" s="15" t="s">
        <v>11</v>
      </c>
      <c r="D1715" s="16" t="s">
        <v>572</v>
      </c>
      <c r="E1715" s="15" t="s">
        <v>573</v>
      </c>
    </row>
    <row r="1716" spans="1:7" x14ac:dyDescent="0.25">
      <c r="B1716" t="s">
        <v>877</v>
      </c>
      <c r="C1716" s="15" t="s">
        <v>14</v>
      </c>
      <c r="D1716" s="16" t="s">
        <v>49</v>
      </c>
      <c r="E1716" s="15" t="s">
        <v>50</v>
      </c>
    </row>
    <row r="1717" spans="1:7" x14ac:dyDescent="0.25">
      <c r="B1717" t="s">
        <v>877</v>
      </c>
      <c r="C1717" s="15" t="s">
        <v>51</v>
      </c>
      <c r="D1717" s="16" t="s">
        <v>36</v>
      </c>
      <c r="E1717" s="15" t="s">
        <v>590</v>
      </c>
    </row>
    <row r="1719" spans="1:7" ht="45" customHeight="1" x14ac:dyDescent="0.25">
      <c r="A1719" s="17" t="s">
        <v>1435</v>
      </c>
      <c r="B1719" s="17" t="s">
        <v>879</v>
      </c>
      <c r="C1719" s="17" t="s">
        <v>54</v>
      </c>
      <c r="D1719" s="18" t="s">
        <v>22</v>
      </c>
      <c r="E1719" s="30" t="s">
        <v>55</v>
      </c>
      <c r="F1719" s="30" t="s">
        <v>55</v>
      </c>
      <c r="G1719" s="19">
        <f>SUM(G1720:G1722)</f>
        <v>50.434399999999997</v>
      </c>
    </row>
    <row r="1720" spans="1:7" x14ac:dyDescent="0.25">
      <c r="A1720" s="25"/>
      <c r="B1720" s="25" t="s">
        <v>874</v>
      </c>
      <c r="C1720" s="26" t="s">
        <v>909</v>
      </c>
      <c r="D1720" s="26" t="s">
        <v>882</v>
      </c>
      <c r="E1720" s="26" t="s">
        <v>883</v>
      </c>
      <c r="F1720" s="26" t="s">
        <v>884</v>
      </c>
      <c r="G1720" s="27"/>
    </row>
    <row r="1721" spans="1:7" x14ac:dyDescent="0.25">
      <c r="A1721" s="23" t="s">
        <v>952</v>
      </c>
      <c r="B1721" s="23"/>
      <c r="C1721" s="24">
        <v>1</v>
      </c>
      <c r="D1721" s="24">
        <v>24.36</v>
      </c>
      <c r="E1721" s="24">
        <v>0.4</v>
      </c>
      <c r="F1721" s="24">
        <v>4.5999999999999996</v>
      </c>
      <c r="G1721" s="24">
        <f>PRODUCT(C1721:F1721)</f>
        <v>44.822399999999995</v>
      </c>
    </row>
    <row r="1722" spans="1:7" x14ac:dyDescent="0.25">
      <c r="A1722" s="23"/>
      <c r="B1722" s="23"/>
      <c r="C1722" s="24">
        <v>1</v>
      </c>
      <c r="D1722" s="24">
        <v>3.05</v>
      </c>
      <c r="E1722" s="24">
        <v>0.4</v>
      </c>
      <c r="F1722" s="24">
        <v>4.5999999999999996</v>
      </c>
      <c r="G1722" s="24">
        <f>PRODUCT(C1722:F1722)</f>
        <v>5.6119999999999992</v>
      </c>
    </row>
    <row r="1724" spans="1:7" ht="45" customHeight="1" x14ac:dyDescent="0.25">
      <c r="A1724" s="17" t="s">
        <v>1436</v>
      </c>
      <c r="B1724" s="17" t="s">
        <v>879</v>
      </c>
      <c r="C1724" s="17" t="s">
        <v>592</v>
      </c>
      <c r="D1724" s="18" t="s">
        <v>22</v>
      </c>
      <c r="E1724" s="30" t="s">
        <v>593</v>
      </c>
      <c r="F1724" s="30" t="s">
        <v>593</v>
      </c>
      <c r="G1724" s="19">
        <f>SUM(G1725:G1729)</f>
        <v>82.786000000000001</v>
      </c>
    </row>
    <row r="1725" spans="1:7" x14ac:dyDescent="0.25">
      <c r="A1725" s="25"/>
      <c r="B1725" s="25" t="s">
        <v>874</v>
      </c>
      <c r="C1725" s="26" t="s">
        <v>909</v>
      </c>
      <c r="D1725" s="26" t="s">
        <v>882</v>
      </c>
      <c r="E1725" s="26" t="s">
        <v>883</v>
      </c>
      <c r="F1725" s="26" t="s">
        <v>890</v>
      </c>
      <c r="G1725" s="27"/>
    </row>
    <row r="1726" spans="1:7" x14ac:dyDescent="0.25">
      <c r="A1726" s="23" t="s">
        <v>1391</v>
      </c>
      <c r="B1726" s="23"/>
      <c r="C1726" s="24">
        <v>1</v>
      </c>
      <c r="D1726" s="24">
        <v>11.35</v>
      </c>
      <c r="E1726" s="24">
        <v>3.8</v>
      </c>
      <c r="F1726" s="24">
        <v>1</v>
      </c>
      <c r="G1726" s="24">
        <f>PRODUCT(C1726:F1726)</f>
        <v>43.129999999999995</v>
      </c>
    </row>
    <row r="1727" spans="1:7" x14ac:dyDescent="0.25">
      <c r="A1727" s="23"/>
      <c r="B1727" s="23"/>
      <c r="C1727" s="24">
        <v>1</v>
      </c>
      <c r="D1727" s="24">
        <v>5.55</v>
      </c>
      <c r="E1727" s="24">
        <v>1.3</v>
      </c>
      <c r="F1727" s="24">
        <v>1</v>
      </c>
      <c r="G1727" s="24">
        <f>PRODUCT(C1727:F1727)</f>
        <v>7.2149999999999999</v>
      </c>
    </row>
    <row r="1728" spans="1:7" x14ac:dyDescent="0.25">
      <c r="A1728" s="23"/>
      <c r="B1728" s="23"/>
      <c r="C1728" s="24">
        <v>1</v>
      </c>
      <c r="D1728" s="24">
        <v>7.57</v>
      </c>
      <c r="E1728" s="24">
        <v>1.3</v>
      </c>
      <c r="F1728" s="24">
        <v>1</v>
      </c>
      <c r="G1728" s="24">
        <f>PRODUCT(C1728:F1728)</f>
        <v>9.8410000000000011</v>
      </c>
    </row>
    <row r="1729" spans="1:7" x14ac:dyDescent="0.25">
      <c r="A1729" s="23" t="s">
        <v>1392</v>
      </c>
      <c r="B1729" s="23"/>
      <c r="C1729" s="24">
        <v>1</v>
      </c>
      <c r="D1729" s="24">
        <v>22.6</v>
      </c>
      <c r="E1729" s="24">
        <v>1</v>
      </c>
      <c r="F1729" s="24">
        <v>1</v>
      </c>
      <c r="G1729" s="24">
        <f>PRODUCT(C1729:F1729)</f>
        <v>22.6</v>
      </c>
    </row>
    <row r="1731" spans="1:7" ht="45" customHeight="1" x14ac:dyDescent="0.25">
      <c r="A1731" s="17" t="s">
        <v>1437</v>
      </c>
      <c r="B1731" s="17" t="s">
        <v>879</v>
      </c>
      <c r="C1731" s="17" t="s">
        <v>58</v>
      </c>
      <c r="D1731" s="18" t="s">
        <v>22</v>
      </c>
      <c r="E1731" s="30" t="s">
        <v>59</v>
      </c>
      <c r="F1731" s="30" t="s">
        <v>59</v>
      </c>
      <c r="G1731" s="19">
        <f>SUM(G1732:G1733)</f>
        <v>4.875</v>
      </c>
    </row>
    <row r="1732" spans="1:7" x14ac:dyDescent="0.25">
      <c r="A1732" s="25"/>
      <c r="B1732" s="25" t="s">
        <v>874</v>
      </c>
      <c r="C1732" s="26" t="s">
        <v>909</v>
      </c>
      <c r="D1732" s="26" t="s">
        <v>919</v>
      </c>
      <c r="E1732" s="26" t="s">
        <v>919</v>
      </c>
      <c r="F1732" s="26" t="s">
        <v>884</v>
      </c>
      <c r="G1732" s="27"/>
    </row>
    <row r="1733" spans="1:7" x14ac:dyDescent="0.25">
      <c r="A1733" s="23" t="s">
        <v>920</v>
      </c>
      <c r="B1733" s="23"/>
      <c r="C1733" s="24">
        <v>5</v>
      </c>
      <c r="D1733" s="24">
        <v>0.5</v>
      </c>
      <c r="E1733" s="24">
        <v>0.5</v>
      </c>
      <c r="F1733" s="24">
        <v>3.9</v>
      </c>
      <c r="G1733" s="24">
        <f>PRODUCT(C1733:F1733)</f>
        <v>4.875</v>
      </c>
    </row>
    <row r="1735" spans="1:7" ht="45" customHeight="1" x14ac:dyDescent="0.25">
      <c r="A1735" s="17" t="s">
        <v>1438</v>
      </c>
      <c r="B1735" s="17" t="s">
        <v>879</v>
      </c>
      <c r="C1735" s="17" t="s">
        <v>594</v>
      </c>
      <c r="D1735" s="18" t="s">
        <v>22</v>
      </c>
      <c r="E1735" s="30" t="s">
        <v>595</v>
      </c>
      <c r="F1735" s="30" t="s">
        <v>595</v>
      </c>
      <c r="G1735" s="19">
        <f>SUM(G1736:G1740)</f>
        <v>16.612950000000001</v>
      </c>
    </row>
    <row r="1736" spans="1:7" x14ac:dyDescent="0.25">
      <c r="A1736" s="25"/>
      <c r="B1736" s="25" t="s">
        <v>874</v>
      </c>
      <c r="C1736" s="26" t="s">
        <v>909</v>
      </c>
      <c r="D1736" s="26" t="s">
        <v>882</v>
      </c>
      <c r="E1736" s="26" t="s">
        <v>883</v>
      </c>
      <c r="F1736" s="26" t="s">
        <v>884</v>
      </c>
      <c r="G1736" s="27"/>
    </row>
    <row r="1737" spans="1:7" x14ac:dyDescent="0.25">
      <c r="A1737" s="23" t="s">
        <v>923</v>
      </c>
      <c r="B1737" s="23"/>
      <c r="C1737" s="24">
        <v>5</v>
      </c>
      <c r="D1737" s="24">
        <v>10.210000000000001</v>
      </c>
      <c r="E1737" s="24">
        <v>0.5</v>
      </c>
      <c r="F1737" s="24">
        <v>0.4</v>
      </c>
      <c r="G1737" s="24">
        <f>PRODUCT(C1737:F1737)</f>
        <v>10.210000000000001</v>
      </c>
    </row>
    <row r="1738" spans="1:7" x14ac:dyDescent="0.25">
      <c r="A1738" s="23"/>
      <c r="B1738" s="23"/>
      <c r="C1738" s="24">
        <v>4</v>
      </c>
      <c r="D1738" s="24">
        <v>10.210000000000001</v>
      </c>
      <c r="E1738" s="24">
        <v>0.2</v>
      </c>
      <c r="F1738" s="24">
        <v>0.3</v>
      </c>
      <c r="G1738" s="24">
        <f>PRODUCT(C1738:F1738)</f>
        <v>2.4504000000000001</v>
      </c>
    </row>
    <row r="1739" spans="1:7" x14ac:dyDescent="0.25">
      <c r="A1739" s="23"/>
      <c r="B1739" s="23"/>
      <c r="C1739" s="24">
        <v>1</v>
      </c>
      <c r="D1739" s="24">
        <v>10.210000000000001</v>
      </c>
      <c r="E1739" s="24">
        <v>0.35</v>
      </c>
      <c r="F1739" s="24">
        <v>0.3</v>
      </c>
      <c r="G1739" s="24">
        <f>PRODUCT(C1739:F1739)</f>
        <v>1.0720499999999999</v>
      </c>
    </row>
    <row r="1740" spans="1:7" x14ac:dyDescent="0.25">
      <c r="A1740" s="23"/>
      <c r="B1740" s="23"/>
      <c r="C1740" s="24">
        <v>1</v>
      </c>
      <c r="D1740" s="24">
        <v>8.23</v>
      </c>
      <c r="E1740" s="24">
        <v>0.5</v>
      </c>
      <c r="F1740" s="24">
        <v>0.7</v>
      </c>
      <c r="G1740" s="24">
        <f>PRODUCT(C1740:F1740)</f>
        <v>2.8805000000000001</v>
      </c>
    </row>
    <row r="1742" spans="1:7" ht="45" customHeight="1" x14ac:dyDescent="0.25">
      <c r="A1742" s="17" t="s">
        <v>1439</v>
      </c>
      <c r="B1742" s="17" t="s">
        <v>879</v>
      </c>
      <c r="C1742" s="17" t="s">
        <v>596</v>
      </c>
      <c r="D1742" s="18" t="s">
        <v>29</v>
      </c>
      <c r="E1742" s="30" t="s">
        <v>597</v>
      </c>
      <c r="F1742" s="30" t="s">
        <v>597</v>
      </c>
      <c r="G1742" s="19">
        <f>SUM(G1743:G1744)</f>
        <v>229</v>
      </c>
    </row>
    <row r="1743" spans="1:7" x14ac:dyDescent="0.25">
      <c r="A1743" s="25"/>
      <c r="B1743" s="25" t="s">
        <v>874</v>
      </c>
      <c r="C1743" s="26" t="s">
        <v>909</v>
      </c>
      <c r="D1743" s="26" t="s">
        <v>900</v>
      </c>
      <c r="E1743" s="26" t="s">
        <v>890</v>
      </c>
      <c r="F1743" s="26"/>
      <c r="G1743" s="27"/>
    </row>
    <row r="1744" spans="1:7" x14ac:dyDescent="0.25">
      <c r="A1744" s="23" t="s">
        <v>922</v>
      </c>
      <c r="B1744" s="23"/>
      <c r="C1744" s="24">
        <v>1</v>
      </c>
      <c r="D1744" s="24">
        <v>229</v>
      </c>
      <c r="E1744" s="24"/>
      <c r="F1744" s="24"/>
      <c r="G1744" s="24">
        <f>PRODUCT(C1744:F1744)</f>
        <v>229</v>
      </c>
    </row>
    <row r="1746" spans="1:7" ht="45" customHeight="1" x14ac:dyDescent="0.25">
      <c r="A1746" s="17" t="s">
        <v>1440</v>
      </c>
      <c r="B1746" s="17" t="s">
        <v>879</v>
      </c>
      <c r="C1746" s="17" t="s">
        <v>62</v>
      </c>
      <c r="D1746" s="18" t="s">
        <v>63</v>
      </c>
      <c r="E1746" s="30" t="s">
        <v>64</v>
      </c>
      <c r="F1746" s="30" t="s">
        <v>64</v>
      </c>
      <c r="G1746" s="19">
        <f>SUM(G1747:G1748)</f>
        <v>7012.55</v>
      </c>
    </row>
    <row r="1747" spans="1:7" x14ac:dyDescent="0.25">
      <c r="A1747" s="23" t="s">
        <v>1405</v>
      </c>
      <c r="B1747" s="23"/>
      <c r="C1747" s="24"/>
      <c r="D1747" s="24"/>
      <c r="E1747" s="24"/>
      <c r="F1747" s="24"/>
      <c r="G1747" s="24"/>
    </row>
    <row r="1748" spans="1:7" x14ac:dyDescent="0.25">
      <c r="A1748" s="23" t="s">
        <v>926</v>
      </c>
      <c r="B1748" s="23"/>
      <c r="C1748" s="24">
        <v>7012.55</v>
      </c>
      <c r="D1748" s="24"/>
      <c r="E1748" s="24"/>
      <c r="F1748" s="24"/>
      <c r="G1748" s="24">
        <f>PRODUCT(C1748:F1748)</f>
        <v>7012.55</v>
      </c>
    </row>
    <row r="1750" spans="1:7" ht="45" customHeight="1" x14ac:dyDescent="0.25">
      <c r="A1750" s="17" t="s">
        <v>1441</v>
      </c>
      <c r="B1750" s="17" t="s">
        <v>879</v>
      </c>
      <c r="C1750" s="17" t="s">
        <v>598</v>
      </c>
      <c r="D1750" s="18" t="s">
        <v>63</v>
      </c>
      <c r="E1750" s="30" t="s">
        <v>599</v>
      </c>
      <c r="F1750" s="30" t="s">
        <v>599</v>
      </c>
      <c r="G1750" s="19">
        <f>SUM(G1751:G1752)</f>
        <v>6857.64</v>
      </c>
    </row>
    <row r="1751" spans="1:7" x14ac:dyDescent="0.25">
      <c r="A1751" s="23" t="s">
        <v>1405</v>
      </c>
      <c r="B1751" s="23"/>
      <c r="C1751" s="24"/>
      <c r="D1751" s="24"/>
      <c r="E1751" s="24"/>
      <c r="F1751" s="24"/>
      <c r="G1751" s="24"/>
    </row>
    <row r="1752" spans="1:7" x14ac:dyDescent="0.25">
      <c r="A1752" s="23" t="s">
        <v>1381</v>
      </c>
      <c r="B1752" s="23"/>
      <c r="C1752" s="24">
        <v>6857.64</v>
      </c>
      <c r="D1752" s="24"/>
      <c r="E1752" s="24"/>
      <c r="F1752" s="24"/>
      <c r="G1752" s="24">
        <f>PRODUCT(C1752:F1752)</f>
        <v>6857.64</v>
      </c>
    </row>
    <row r="1754" spans="1:7" ht="45" customHeight="1" x14ac:dyDescent="0.25">
      <c r="A1754" s="17" t="s">
        <v>1442</v>
      </c>
      <c r="B1754" s="17" t="s">
        <v>879</v>
      </c>
      <c r="C1754" s="17" t="s">
        <v>69</v>
      </c>
      <c r="D1754" s="18" t="s">
        <v>63</v>
      </c>
      <c r="E1754" s="30" t="s">
        <v>70</v>
      </c>
      <c r="F1754" s="30" t="s">
        <v>70</v>
      </c>
      <c r="G1754" s="19">
        <f>SUM(G1755:G1756)</f>
        <v>2418.27</v>
      </c>
    </row>
    <row r="1755" spans="1:7" x14ac:dyDescent="0.25">
      <c r="A1755" s="23" t="s">
        <v>1405</v>
      </c>
      <c r="B1755" s="23"/>
      <c r="C1755" s="24"/>
      <c r="D1755" s="24"/>
      <c r="E1755" s="24"/>
      <c r="F1755" s="24"/>
      <c r="G1755" s="24"/>
    </row>
    <row r="1756" spans="1:7" x14ac:dyDescent="0.25">
      <c r="A1756" s="23" t="s">
        <v>920</v>
      </c>
      <c r="B1756" s="23"/>
      <c r="C1756" s="24">
        <v>2418.27</v>
      </c>
      <c r="D1756" s="24"/>
      <c r="E1756" s="24"/>
      <c r="F1756" s="24"/>
      <c r="G1756" s="24">
        <f>PRODUCT(C1756:F1756)</f>
        <v>2418.27</v>
      </c>
    </row>
    <row r="1758" spans="1:7" ht="45" customHeight="1" x14ac:dyDescent="0.25">
      <c r="A1758" s="17" t="s">
        <v>1443</v>
      </c>
      <c r="B1758" s="17" t="s">
        <v>879</v>
      </c>
      <c r="C1758" s="17" t="s">
        <v>600</v>
      </c>
      <c r="D1758" s="18" t="s">
        <v>63</v>
      </c>
      <c r="E1758" s="30" t="s">
        <v>601</v>
      </c>
      <c r="F1758" s="30" t="s">
        <v>601</v>
      </c>
      <c r="G1758" s="19">
        <f>SUM(G1759:G1760)</f>
        <v>10804.45</v>
      </c>
    </row>
    <row r="1759" spans="1:7" x14ac:dyDescent="0.25">
      <c r="A1759" s="23" t="s">
        <v>1405</v>
      </c>
      <c r="B1759" s="23"/>
      <c r="C1759" s="24"/>
      <c r="D1759" s="24"/>
      <c r="E1759" s="24"/>
      <c r="F1759" s="24"/>
      <c r="G1759" s="24"/>
    </row>
    <row r="1760" spans="1:7" x14ac:dyDescent="0.25">
      <c r="A1760" s="23" t="s">
        <v>1444</v>
      </c>
      <c r="B1760" s="23"/>
      <c r="C1760" s="24">
        <v>10804.45</v>
      </c>
      <c r="D1760" s="24"/>
      <c r="E1760" s="24"/>
      <c r="F1760" s="24"/>
      <c r="G1760" s="24">
        <f>PRODUCT(C1760:F1760)</f>
        <v>10804.45</v>
      </c>
    </row>
    <row r="1762" spans="1:7" ht="45" customHeight="1" x14ac:dyDescent="0.25">
      <c r="A1762" s="17" t="s">
        <v>1445</v>
      </c>
      <c r="B1762" s="17" t="s">
        <v>879</v>
      </c>
      <c r="C1762" s="17" t="s">
        <v>71</v>
      </c>
      <c r="D1762" s="18" t="s">
        <v>29</v>
      </c>
      <c r="E1762" s="30" t="s">
        <v>72</v>
      </c>
      <c r="F1762" s="30" t="s">
        <v>72</v>
      </c>
      <c r="G1762" s="19">
        <f>SUM(G1763:G1766)</f>
        <v>255.85199999999998</v>
      </c>
    </row>
    <row r="1763" spans="1:7" x14ac:dyDescent="0.25">
      <c r="A1763" s="25"/>
      <c r="B1763" s="25" t="s">
        <v>874</v>
      </c>
      <c r="C1763" s="26" t="s">
        <v>909</v>
      </c>
      <c r="D1763" s="26" t="s">
        <v>933</v>
      </c>
      <c r="E1763" s="26" t="s">
        <v>884</v>
      </c>
      <c r="F1763" s="26"/>
      <c r="G1763" s="27"/>
    </row>
    <row r="1764" spans="1:7" x14ac:dyDescent="0.25">
      <c r="A1764" s="23" t="s">
        <v>952</v>
      </c>
      <c r="B1764" s="23"/>
      <c r="C1764" s="24">
        <v>2</v>
      </c>
      <c r="D1764" s="24">
        <v>24.36</v>
      </c>
      <c r="E1764" s="24">
        <v>4.5999999999999996</v>
      </c>
      <c r="F1764" s="24"/>
      <c r="G1764" s="24">
        <f>PRODUCT(C1764:F1764)</f>
        <v>224.11199999999997</v>
      </c>
    </row>
    <row r="1765" spans="1:7" x14ac:dyDescent="0.25">
      <c r="A1765" s="23"/>
      <c r="B1765" s="23"/>
      <c r="C1765" s="24">
        <v>2</v>
      </c>
      <c r="D1765" s="24">
        <v>3.05</v>
      </c>
      <c r="E1765" s="24">
        <v>4.5999999999999996</v>
      </c>
      <c r="F1765" s="24"/>
      <c r="G1765" s="24">
        <f>PRODUCT(C1765:F1765)</f>
        <v>28.059999999999995</v>
      </c>
    </row>
    <row r="1766" spans="1:7" x14ac:dyDescent="0.25">
      <c r="A1766" s="23" t="s">
        <v>1446</v>
      </c>
      <c r="B1766" s="23"/>
      <c r="C1766" s="24">
        <v>2</v>
      </c>
      <c r="D1766" s="24">
        <v>0.4</v>
      </c>
      <c r="E1766" s="24">
        <v>4.5999999999999996</v>
      </c>
      <c r="F1766" s="24"/>
      <c r="G1766" s="24">
        <f>PRODUCT(C1766:F1766)</f>
        <v>3.6799999999999997</v>
      </c>
    </row>
    <row r="1768" spans="1:7" ht="45" customHeight="1" x14ac:dyDescent="0.25">
      <c r="A1768" s="17" t="s">
        <v>1447</v>
      </c>
      <c r="B1768" s="17" t="s">
        <v>879</v>
      </c>
      <c r="C1768" s="17" t="s">
        <v>73</v>
      </c>
      <c r="D1768" s="18" t="s">
        <v>29</v>
      </c>
      <c r="E1768" s="30" t="s">
        <v>74</v>
      </c>
      <c r="F1768" s="30" t="s">
        <v>74</v>
      </c>
      <c r="G1768" s="19">
        <f>SUM(G1769:G1771)</f>
        <v>106.13</v>
      </c>
    </row>
    <row r="1769" spans="1:7" x14ac:dyDescent="0.25">
      <c r="A1769" s="25"/>
      <c r="B1769" s="25" t="s">
        <v>874</v>
      </c>
      <c r="C1769" s="26" t="s">
        <v>909</v>
      </c>
      <c r="D1769" s="26" t="s">
        <v>1448</v>
      </c>
      <c r="E1769" s="26" t="s">
        <v>884</v>
      </c>
      <c r="F1769" s="26"/>
      <c r="G1769" s="27"/>
    </row>
    <row r="1770" spans="1:7" x14ac:dyDescent="0.25">
      <c r="A1770" s="23" t="s">
        <v>1391</v>
      </c>
      <c r="B1770" s="23"/>
      <c r="C1770" s="24">
        <v>1</v>
      </c>
      <c r="D1770" s="24">
        <v>59.01</v>
      </c>
      <c r="E1770" s="24">
        <v>1</v>
      </c>
      <c r="F1770" s="24"/>
      <c r="G1770" s="24">
        <f>PRODUCT(C1770:F1770)</f>
        <v>59.01</v>
      </c>
    </row>
    <row r="1771" spans="1:7" x14ac:dyDescent="0.25">
      <c r="A1771" s="23" t="s">
        <v>1392</v>
      </c>
      <c r="B1771" s="23"/>
      <c r="C1771" s="24">
        <v>1</v>
      </c>
      <c r="D1771" s="24">
        <v>47.12</v>
      </c>
      <c r="E1771" s="24">
        <v>1</v>
      </c>
      <c r="F1771" s="24"/>
      <c r="G1771" s="24">
        <f>PRODUCT(C1771:F1771)</f>
        <v>47.12</v>
      </c>
    </row>
    <row r="1773" spans="1:7" ht="45" customHeight="1" x14ac:dyDescent="0.25">
      <c r="A1773" s="17" t="s">
        <v>1449</v>
      </c>
      <c r="B1773" s="17" t="s">
        <v>879</v>
      </c>
      <c r="C1773" s="17" t="s">
        <v>75</v>
      </c>
      <c r="D1773" s="18" t="s">
        <v>29</v>
      </c>
      <c r="E1773" s="30" t="s">
        <v>76</v>
      </c>
      <c r="F1773" s="30" t="s">
        <v>76</v>
      </c>
      <c r="G1773" s="19">
        <f>SUM(G1774:G1776)</f>
        <v>98.66</v>
      </c>
    </row>
    <row r="1774" spans="1:7" x14ac:dyDescent="0.25">
      <c r="A1774" s="25"/>
      <c r="B1774" s="25" t="s">
        <v>874</v>
      </c>
      <c r="C1774" s="26" t="s">
        <v>909</v>
      </c>
      <c r="D1774" s="26" t="s">
        <v>882</v>
      </c>
      <c r="E1774" s="26" t="s">
        <v>883</v>
      </c>
      <c r="F1774" s="26"/>
      <c r="G1774" s="27"/>
    </row>
    <row r="1775" spans="1:7" x14ac:dyDescent="0.25">
      <c r="A1775" s="23" t="s">
        <v>1391</v>
      </c>
      <c r="B1775" s="23"/>
      <c r="C1775" s="24">
        <v>1</v>
      </c>
      <c r="D1775" s="24">
        <v>76.099999999999994</v>
      </c>
      <c r="E1775" s="24"/>
      <c r="F1775" s="24"/>
      <c r="G1775" s="24">
        <f>PRODUCT(C1775:F1775)</f>
        <v>76.099999999999994</v>
      </c>
    </row>
    <row r="1776" spans="1:7" x14ac:dyDescent="0.25">
      <c r="A1776" s="23" t="s">
        <v>1392</v>
      </c>
      <c r="B1776" s="23"/>
      <c r="C1776" s="24">
        <v>1</v>
      </c>
      <c r="D1776" s="24">
        <v>22.56</v>
      </c>
      <c r="E1776" s="24">
        <v>1</v>
      </c>
      <c r="F1776" s="24"/>
      <c r="G1776" s="24">
        <f>PRODUCT(C1776:F1776)</f>
        <v>22.56</v>
      </c>
    </row>
    <row r="1778" spans="1:7" ht="45" customHeight="1" x14ac:dyDescent="0.25">
      <c r="A1778" s="17" t="s">
        <v>1450</v>
      </c>
      <c r="B1778" s="17" t="s">
        <v>879</v>
      </c>
      <c r="C1778" s="17" t="s">
        <v>45</v>
      </c>
      <c r="D1778" s="18" t="s">
        <v>22</v>
      </c>
      <c r="E1778" s="30" t="s">
        <v>46</v>
      </c>
      <c r="F1778" s="30" t="s">
        <v>46</v>
      </c>
      <c r="G1778" s="19">
        <f>SUM(G1779:G1781)</f>
        <v>208.0548</v>
      </c>
    </row>
    <row r="1779" spans="1:7" x14ac:dyDescent="0.25">
      <c r="A1779" s="25"/>
      <c r="B1779" s="25" t="s">
        <v>874</v>
      </c>
      <c r="C1779" s="26" t="s">
        <v>909</v>
      </c>
      <c r="D1779" s="26" t="s">
        <v>882</v>
      </c>
      <c r="E1779" s="26" t="s">
        <v>883</v>
      </c>
      <c r="F1779" s="26" t="s">
        <v>890</v>
      </c>
      <c r="G1779" s="27"/>
    </row>
    <row r="1780" spans="1:7" x14ac:dyDescent="0.25">
      <c r="A1780" s="23" t="s">
        <v>1391</v>
      </c>
      <c r="B1780" s="23"/>
      <c r="C1780" s="24">
        <v>1.2</v>
      </c>
      <c r="D1780" s="24">
        <v>24.47</v>
      </c>
      <c r="E1780" s="24">
        <v>3.8</v>
      </c>
      <c r="F1780" s="24">
        <v>1.5</v>
      </c>
      <c r="G1780" s="24">
        <f>PRODUCT(C1780:F1780)</f>
        <v>167.37479999999999</v>
      </c>
    </row>
    <row r="1781" spans="1:7" x14ac:dyDescent="0.25">
      <c r="A1781" s="23" t="s">
        <v>1392</v>
      </c>
      <c r="B1781" s="23"/>
      <c r="C1781" s="24">
        <v>1.2</v>
      </c>
      <c r="D1781" s="24">
        <v>22.6</v>
      </c>
      <c r="E1781" s="24">
        <v>1</v>
      </c>
      <c r="F1781" s="24">
        <v>1.5</v>
      </c>
      <c r="G1781" s="24">
        <f>PRODUCT(C1781:F1781)</f>
        <v>40.68</v>
      </c>
    </row>
    <row r="1783" spans="1:7" ht="45" customHeight="1" x14ac:dyDescent="0.25">
      <c r="A1783" s="17" t="s">
        <v>1451</v>
      </c>
      <c r="B1783" s="17" t="s">
        <v>879</v>
      </c>
      <c r="C1783" s="17" t="s">
        <v>77</v>
      </c>
      <c r="D1783" s="18" t="s">
        <v>29</v>
      </c>
      <c r="E1783" s="30" t="s">
        <v>78</v>
      </c>
      <c r="F1783" s="30" t="s">
        <v>78</v>
      </c>
      <c r="G1783" s="19">
        <f>SUM(G1784:G1786)</f>
        <v>126.08599999999998</v>
      </c>
    </row>
    <row r="1784" spans="1:7" x14ac:dyDescent="0.25">
      <c r="A1784" s="25"/>
      <c r="B1784" s="25" t="s">
        <v>874</v>
      </c>
      <c r="C1784" s="26" t="s">
        <v>909</v>
      </c>
      <c r="D1784" s="26" t="s">
        <v>933</v>
      </c>
      <c r="E1784" s="26" t="s">
        <v>884</v>
      </c>
      <c r="F1784" s="26"/>
      <c r="G1784" s="27"/>
    </row>
    <row r="1785" spans="1:7" x14ac:dyDescent="0.25">
      <c r="A1785" s="23" t="s">
        <v>952</v>
      </c>
      <c r="B1785" s="23"/>
      <c r="C1785" s="24">
        <v>1</v>
      </c>
      <c r="D1785" s="24">
        <v>24.36</v>
      </c>
      <c r="E1785" s="24">
        <v>4.5999999999999996</v>
      </c>
      <c r="F1785" s="24"/>
      <c r="G1785" s="24">
        <f>PRODUCT(C1785:F1785)</f>
        <v>112.05599999999998</v>
      </c>
    </row>
    <row r="1786" spans="1:7" x14ac:dyDescent="0.25">
      <c r="A1786" s="23"/>
      <c r="B1786" s="23"/>
      <c r="C1786" s="24">
        <v>1</v>
      </c>
      <c r="D1786" s="24">
        <v>3.05</v>
      </c>
      <c r="E1786" s="24">
        <v>4.5999999999999996</v>
      </c>
      <c r="F1786" s="24"/>
      <c r="G1786" s="24">
        <f>PRODUCT(C1786:F1786)</f>
        <v>14.029999999999998</v>
      </c>
    </row>
    <row r="1788" spans="1:7" ht="45" customHeight="1" x14ac:dyDescent="0.25">
      <c r="A1788" s="17" t="s">
        <v>1452</v>
      </c>
      <c r="B1788" s="17" t="s">
        <v>879</v>
      </c>
      <c r="C1788" s="17" t="s">
        <v>79</v>
      </c>
      <c r="D1788" s="18" t="s">
        <v>29</v>
      </c>
      <c r="E1788" s="30" t="s">
        <v>80</v>
      </c>
      <c r="F1788" s="30" t="s">
        <v>80</v>
      </c>
      <c r="G1788" s="19">
        <f>SUM(G1789:G1790)</f>
        <v>229</v>
      </c>
    </row>
    <row r="1789" spans="1:7" x14ac:dyDescent="0.25">
      <c r="A1789" s="25"/>
      <c r="B1789" s="25" t="s">
        <v>874</v>
      </c>
      <c r="C1789" s="26" t="s">
        <v>909</v>
      </c>
      <c r="D1789" s="26" t="s">
        <v>900</v>
      </c>
      <c r="E1789" s="26"/>
      <c r="F1789" s="26"/>
      <c r="G1789" s="27"/>
    </row>
    <row r="1790" spans="1:7" x14ac:dyDescent="0.25">
      <c r="A1790" s="23" t="s">
        <v>922</v>
      </c>
      <c r="B1790" s="23"/>
      <c r="C1790" s="24">
        <v>1</v>
      </c>
      <c r="D1790" s="24">
        <v>229</v>
      </c>
      <c r="E1790" s="24"/>
      <c r="F1790" s="24"/>
      <c r="G1790" s="24">
        <f>PRODUCT(C1790:F1790)</f>
        <v>229</v>
      </c>
    </row>
    <row r="1792" spans="1:7" ht="45" customHeight="1" x14ac:dyDescent="0.25">
      <c r="A1792" s="17" t="s">
        <v>1453</v>
      </c>
      <c r="B1792" s="17" t="s">
        <v>879</v>
      </c>
      <c r="C1792" s="17" t="s">
        <v>81</v>
      </c>
      <c r="D1792" s="18" t="s">
        <v>29</v>
      </c>
      <c r="E1792" s="30" t="s">
        <v>82</v>
      </c>
      <c r="F1792" s="30" t="s">
        <v>82</v>
      </c>
      <c r="G1792" s="19">
        <f>SUM(G1793:G1797)</f>
        <v>67.004000000000005</v>
      </c>
    </row>
    <row r="1793" spans="1:7" x14ac:dyDescent="0.25">
      <c r="A1793" s="25"/>
      <c r="B1793" s="25" t="s">
        <v>874</v>
      </c>
      <c r="C1793" s="26" t="s">
        <v>909</v>
      </c>
      <c r="D1793" s="26" t="s">
        <v>1448</v>
      </c>
      <c r="E1793" s="26" t="s">
        <v>884</v>
      </c>
      <c r="F1793" s="26"/>
      <c r="G1793" s="27"/>
    </row>
    <row r="1794" spans="1:7" x14ac:dyDescent="0.25">
      <c r="A1794" s="23" t="s">
        <v>922</v>
      </c>
      <c r="B1794" s="23"/>
      <c r="C1794" s="24">
        <v>1</v>
      </c>
      <c r="D1794" s="24">
        <v>65</v>
      </c>
      <c r="E1794" s="24">
        <v>0.3</v>
      </c>
      <c r="F1794" s="24"/>
      <c r="G1794" s="24">
        <f>PRODUCT(C1794:F1794)</f>
        <v>19.5</v>
      </c>
    </row>
    <row r="1795" spans="1:7" x14ac:dyDescent="0.25">
      <c r="A1795" s="25"/>
      <c r="B1795" s="25" t="s">
        <v>874</v>
      </c>
      <c r="C1795" s="26" t="s">
        <v>909</v>
      </c>
      <c r="D1795" s="26" t="s">
        <v>882</v>
      </c>
      <c r="E1795" s="26" t="s">
        <v>884</v>
      </c>
      <c r="F1795" s="26"/>
      <c r="G1795" s="27"/>
    </row>
    <row r="1796" spans="1:7" x14ac:dyDescent="0.25">
      <c r="A1796" s="23" t="s">
        <v>923</v>
      </c>
      <c r="B1796" s="23"/>
      <c r="C1796" s="24">
        <v>10</v>
      </c>
      <c r="D1796" s="24">
        <v>10.23</v>
      </c>
      <c r="E1796" s="24">
        <v>0.4</v>
      </c>
      <c r="F1796" s="24"/>
      <c r="G1796" s="24">
        <f>PRODUCT(C1796:F1796)</f>
        <v>40.920000000000009</v>
      </c>
    </row>
    <row r="1797" spans="1:7" x14ac:dyDescent="0.25">
      <c r="A1797" s="23"/>
      <c r="B1797" s="23"/>
      <c r="C1797" s="24">
        <v>2</v>
      </c>
      <c r="D1797" s="24">
        <v>8.23</v>
      </c>
      <c r="E1797" s="24">
        <v>0.4</v>
      </c>
      <c r="F1797" s="24"/>
      <c r="G1797" s="24">
        <f>PRODUCT(C1797:F1797)</f>
        <v>6.5840000000000005</v>
      </c>
    </row>
    <row r="1799" spans="1:7" ht="45" customHeight="1" x14ac:dyDescent="0.25">
      <c r="A1799" s="17" t="s">
        <v>1454</v>
      </c>
      <c r="B1799" s="17" t="s">
        <v>879</v>
      </c>
      <c r="C1799" s="17" t="s">
        <v>83</v>
      </c>
      <c r="D1799" s="18" t="s">
        <v>29</v>
      </c>
      <c r="E1799" s="30" t="s">
        <v>84</v>
      </c>
      <c r="F1799" s="30" t="s">
        <v>84</v>
      </c>
      <c r="G1799" s="19">
        <f>SUM(G1800:G1801)</f>
        <v>39</v>
      </c>
    </row>
    <row r="1800" spans="1:7" x14ac:dyDescent="0.25">
      <c r="A1800" s="25"/>
      <c r="B1800" s="25" t="s">
        <v>874</v>
      </c>
      <c r="C1800" s="26" t="s">
        <v>909</v>
      </c>
      <c r="D1800" s="26" t="s">
        <v>943</v>
      </c>
      <c r="E1800" s="26" t="s">
        <v>919</v>
      </c>
      <c r="F1800" s="26" t="s">
        <v>884</v>
      </c>
      <c r="G1800" s="27"/>
    </row>
    <row r="1801" spans="1:7" x14ac:dyDescent="0.25">
      <c r="A1801" s="23" t="s">
        <v>920</v>
      </c>
      <c r="B1801" s="23"/>
      <c r="C1801" s="24">
        <v>5</v>
      </c>
      <c r="D1801" s="24">
        <v>4</v>
      </c>
      <c r="E1801" s="24">
        <v>0.5</v>
      </c>
      <c r="F1801" s="24">
        <v>3.9</v>
      </c>
      <c r="G1801" s="24">
        <f>PRODUCT(C1801:F1801)</f>
        <v>39</v>
      </c>
    </row>
    <row r="1803" spans="1:7" ht="45" customHeight="1" x14ac:dyDescent="0.25">
      <c r="A1803" s="17" t="s">
        <v>1455</v>
      </c>
      <c r="B1803" s="17" t="s">
        <v>879</v>
      </c>
      <c r="C1803" s="17" t="s">
        <v>85</v>
      </c>
      <c r="D1803" s="18" t="s">
        <v>29</v>
      </c>
      <c r="E1803" s="30" t="s">
        <v>86</v>
      </c>
      <c r="F1803" s="30" t="s">
        <v>86</v>
      </c>
      <c r="G1803" s="19">
        <f>SUM(G1804:G1806)</f>
        <v>247.65</v>
      </c>
    </row>
    <row r="1804" spans="1:7" x14ac:dyDescent="0.25">
      <c r="A1804" s="25"/>
      <c r="B1804" s="25" t="s">
        <v>874</v>
      </c>
      <c r="C1804" s="26" t="s">
        <v>909</v>
      </c>
      <c r="D1804" s="26" t="s">
        <v>882</v>
      </c>
      <c r="E1804" s="26" t="s">
        <v>883</v>
      </c>
      <c r="F1804" s="26" t="s">
        <v>884</v>
      </c>
      <c r="G1804" s="27"/>
    </row>
    <row r="1805" spans="1:7" x14ac:dyDescent="0.25">
      <c r="A1805" s="23" t="s">
        <v>922</v>
      </c>
      <c r="B1805" s="23"/>
      <c r="C1805" s="24">
        <v>5</v>
      </c>
      <c r="D1805" s="24">
        <v>11</v>
      </c>
      <c r="E1805" s="24">
        <v>1</v>
      </c>
      <c r="F1805" s="24">
        <v>3.9</v>
      </c>
      <c r="G1805" s="24">
        <f>PRODUCT(C1805:F1805)</f>
        <v>214.5</v>
      </c>
    </row>
    <row r="1806" spans="1:7" x14ac:dyDescent="0.25">
      <c r="A1806" s="23"/>
      <c r="B1806" s="23"/>
      <c r="C1806" s="24">
        <v>1</v>
      </c>
      <c r="D1806" s="24">
        <v>8.5</v>
      </c>
      <c r="E1806" s="24">
        <v>1</v>
      </c>
      <c r="F1806" s="24">
        <v>3.9</v>
      </c>
      <c r="G1806" s="24">
        <f>PRODUCT(C1806:F1806)</f>
        <v>33.15</v>
      </c>
    </row>
    <row r="1808" spans="1:7" ht="45" customHeight="1" x14ac:dyDescent="0.25">
      <c r="A1808" s="17" t="s">
        <v>1456</v>
      </c>
      <c r="B1808" s="17" t="s">
        <v>879</v>
      </c>
      <c r="C1808" s="17" t="s">
        <v>89</v>
      </c>
      <c r="D1808" s="18" t="s">
        <v>29</v>
      </c>
      <c r="E1808" s="30" t="s">
        <v>90</v>
      </c>
      <c r="F1808" s="30" t="s">
        <v>90</v>
      </c>
      <c r="G1808" s="19">
        <f>SUM(G1809:G1810)</f>
        <v>3.5999999999999996</v>
      </c>
    </row>
    <row r="1809" spans="1:7" x14ac:dyDescent="0.25">
      <c r="A1809" s="25"/>
      <c r="B1809" s="25" t="s">
        <v>874</v>
      </c>
      <c r="C1809" s="26" t="s">
        <v>909</v>
      </c>
      <c r="D1809" s="26" t="s">
        <v>882</v>
      </c>
      <c r="E1809" s="26" t="s">
        <v>883</v>
      </c>
      <c r="F1809" s="26"/>
      <c r="G1809" s="27"/>
    </row>
    <row r="1810" spans="1:7" x14ac:dyDescent="0.25">
      <c r="A1810" s="23" t="s">
        <v>949</v>
      </c>
      <c r="B1810" s="23"/>
      <c r="C1810" s="24">
        <v>1</v>
      </c>
      <c r="D1810" s="24">
        <v>6</v>
      </c>
      <c r="E1810" s="24">
        <v>0.6</v>
      </c>
      <c r="F1810" s="24"/>
      <c r="G1810" s="24">
        <f>PRODUCT(C1810:F1810)</f>
        <v>3.5999999999999996</v>
      </c>
    </row>
    <row r="1812" spans="1:7" ht="45" customHeight="1" x14ac:dyDescent="0.25">
      <c r="A1812" s="17" t="s">
        <v>1457</v>
      </c>
      <c r="B1812" s="17" t="s">
        <v>879</v>
      </c>
      <c r="C1812" s="17" t="s">
        <v>604</v>
      </c>
      <c r="D1812" s="18" t="s">
        <v>19</v>
      </c>
      <c r="E1812" s="30" t="s">
        <v>605</v>
      </c>
      <c r="F1812" s="30" t="s">
        <v>605</v>
      </c>
      <c r="G1812" s="19">
        <f>SUM(G1813:G1813)</f>
        <v>441</v>
      </c>
    </row>
    <row r="1813" spans="1:7" x14ac:dyDescent="0.25">
      <c r="A1813" s="23"/>
      <c r="B1813" s="23"/>
      <c r="C1813" s="24">
        <v>15.75</v>
      </c>
      <c r="D1813" s="24">
        <v>28</v>
      </c>
      <c r="E1813" s="24"/>
      <c r="F1813" s="24"/>
      <c r="G1813" s="24">
        <f>PRODUCT(C1813:F1813)</f>
        <v>441</v>
      </c>
    </row>
    <row r="1815" spans="1:7" ht="45" customHeight="1" x14ac:dyDescent="0.25">
      <c r="A1815" s="17" t="s">
        <v>1458</v>
      </c>
      <c r="B1815" s="17" t="s">
        <v>879</v>
      </c>
      <c r="C1815" s="17" t="s">
        <v>606</v>
      </c>
      <c r="D1815" s="18" t="s">
        <v>120</v>
      </c>
      <c r="E1815" s="30" t="s">
        <v>607</v>
      </c>
      <c r="F1815" s="30" t="s">
        <v>607</v>
      </c>
      <c r="G1815" s="19">
        <f>SUM(G1816:G1816)</f>
        <v>336</v>
      </c>
    </row>
    <row r="1816" spans="1:7" x14ac:dyDescent="0.25">
      <c r="A1816" s="23"/>
      <c r="B1816" s="23"/>
      <c r="C1816" s="24">
        <v>3</v>
      </c>
      <c r="D1816" s="24">
        <v>4</v>
      </c>
      <c r="E1816" s="24">
        <v>28</v>
      </c>
      <c r="F1816" s="24"/>
      <c r="G1816" s="24">
        <f>PRODUCT(C1816:F1816)</f>
        <v>336</v>
      </c>
    </row>
    <row r="1818" spans="1:7" ht="45" customHeight="1" x14ac:dyDescent="0.25">
      <c r="A1818" s="17" t="s">
        <v>1459</v>
      </c>
      <c r="B1818" s="17" t="s">
        <v>879</v>
      </c>
      <c r="C1818" s="17" t="s">
        <v>608</v>
      </c>
      <c r="D1818" s="18" t="s">
        <v>29</v>
      </c>
      <c r="E1818" s="30" t="s">
        <v>609</v>
      </c>
      <c r="F1818" s="30" t="s">
        <v>609</v>
      </c>
      <c r="G1818" s="19">
        <f>SUM(G1819:G1820)</f>
        <v>229</v>
      </c>
    </row>
    <row r="1819" spans="1:7" x14ac:dyDescent="0.25">
      <c r="A1819" s="25"/>
      <c r="B1819" s="25" t="s">
        <v>874</v>
      </c>
      <c r="C1819" s="26" t="s">
        <v>909</v>
      </c>
      <c r="D1819" s="26" t="s">
        <v>900</v>
      </c>
      <c r="E1819" s="26"/>
      <c r="F1819" s="26"/>
      <c r="G1819" s="27"/>
    </row>
    <row r="1820" spans="1:7" x14ac:dyDescent="0.25">
      <c r="A1820" s="23" t="s">
        <v>922</v>
      </c>
      <c r="B1820" s="23"/>
      <c r="C1820" s="24">
        <v>1</v>
      </c>
      <c r="D1820" s="24">
        <v>229</v>
      </c>
      <c r="E1820" s="24"/>
      <c r="F1820" s="24"/>
      <c r="G1820" s="24">
        <f>PRODUCT(C1820:F1820)</f>
        <v>229</v>
      </c>
    </row>
    <row r="1822" spans="1:7" ht="45" customHeight="1" x14ac:dyDescent="0.25">
      <c r="A1822" s="17" t="s">
        <v>1460</v>
      </c>
      <c r="B1822" s="17" t="s">
        <v>879</v>
      </c>
      <c r="C1822" s="17" t="s">
        <v>610</v>
      </c>
      <c r="D1822" s="18" t="s">
        <v>19</v>
      </c>
      <c r="E1822" s="30" t="s">
        <v>611</v>
      </c>
      <c r="F1822" s="30" t="s">
        <v>611</v>
      </c>
      <c r="G1822" s="19">
        <f>SUM(G1823:G1823)</f>
        <v>28</v>
      </c>
    </row>
    <row r="1823" spans="1:7" x14ac:dyDescent="0.25">
      <c r="A1823" s="23"/>
      <c r="B1823" s="23"/>
      <c r="C1823" s="24">
        <v>1</v>
      </c>
      <c r="D1823" s="24">
        <v>28</v>
      </c>
      <c r="E1823" s="24"/>
      <c r="F1823" s="24"/>
      <c r="G1823" s="24">
        <f>PRODUCT(C1823:F1823)</f>
        <v>28</v>
      </c>
    </row>
    <row r="1825" spans="1:7" ht="45" customHeight="1" x14ac:dyDescent="0.25">
      <c r="A1825" s="17" t="s">
        <v>1461</v>
      </c>
      <c r="B1825" s="17" t="s">
        <v>879</v>
      </c>
      <c r="C1825" s="17" t="s">
        <v>87</v>
      </c>
      <c r="D1825" s="18" t="s">
        <v>19</v>
      </c>
      <c r="E1825" s="30" t="s">
        <v>88</v>
      </c>
      <c r="F1825" s="30" t="s">
        <v>88</v>
      </c>
      <c r="G1825" s="19">
        <f>SUM(G1826:G1826)</f>
        <v>28.03</v>
      </c>
    </row>
    <row r="1826" spans="1:7" x14ac:dyDescent="0.25">
      <c r="A1826" s="23" t="s">
        <v>1462</v>
      </c>
      <c r="B1826" s="23"/>
      <c r="C1826" s="24">
        <v>28.03</v>
      </c>
      <c r="D1826" s="24"/>
      <c r="E1826" s="24"/>
      <c r="F1826" s="24"/>
      <c r="G1826" s="24">
        <f>PRODUCT(C1826:F1826)</f>
        <v>28.03</v>
      </c>
    </row>
    <row r="1828" spans="1:7" x14ac:dyDescent="0.25">
      <c r="B1828" t="s">
        <v>877</v>
      </c>
      <c r="C1828" s="15" t="s">
        <v>8</v>
      </c>
      <c r="D1828" s="16" t="s">
        <v>9</v>
      </c>
      <c r="E1828" s="15" t="s">
        <v>10</v>
      </c>
    </row>
    <row r="1829" spans="1:7" x14ac:dyDescent="0.25">
      <c r="B1829" t="s">
        <v>877</v>
      </c>
      <c r="C1829" s="15" t="s">
        <v>11</v>
      </c>
      <c r="D1829" s="16" t="s">
        <v>572</v>
      </c>
      <c r="E1829" s="15" t="s">
        <v>573</v>
      </c>
    </row>
    <row r="1830" spans="1:7" x14ac:dyDescent="0.25">
      <c r="B1830" t="s">
        <v>877</v>
      </c>
      <c r="C1830" s="15" t="s">
        <v>14</v>
      </c>
      <c r="D1830" s="16" t="s">
        <v>49</v>
      </c>
      <c r="E1830" s="15" t="s">
        <v>50</v>
      </c>
    </row>
    <row r="1831" spans="1:7" x14ac:dyDescent="0.25">
      <c r="B1831" t="s">
        <v>877</v>
      </c>
      <c r="C1831" s="15" t="s">
        <v>51</v>
      </c>
      <c r="D1831" s="16" t="s">
        <v>49</v>
      </c>
      <c r="E1831" s="15" t="s">
        <v>612</v>
      </c>
    </row>
    <row r="1833" spans="1:7" ht="45" customHeight="1" x14ac:dyDescent="0.25">
      <c r="A1833" s="17" t="s">
        <v>1463</v>
      </c>
      <c r="B1833" s="17" t="s">
        <v>879</v>
      </c>
      <c r="C1833" s="17" t="s">
        <v>614</v>
      </c>
      <c r="D1833" s="18" t="s">
        <v>63</v>
      </c>
      <c r="E1833" s="30" t="s">
        <v>615</v>
      </c>
      <c r="F1833" s="30" t="s">
        <v>615</v>
      </c>
      <c r="G1833" s="19">
        <f>SUM(G1834:G1835)</f>
        <v>650</v>
      </c>
    </row>
    <row r="1834" spans="1:7" x14ac:dyDescent="0.25">
      <c r="A1834" s="25"/>
      <c r="B1834" s="25" t="s">
        <v>874</v>
      </c>
      <c r="C1834" s="26" t="s">
        <v>909</v>
      </c>
      <c r="D1834" s="26" t="s">
        <v>1464</v>
      </c>
      <c r="E1834" s="26"/>
      <c r="F1834" s="26"/>
      <c r="G1834" s="27"/>
    </row>
    <row r="1835" spans="1:7" x14ac:dyDescent="0.25">
      <c r="A1835" s="23" t="s">
        <v>1465</v>
      </c>
      <c r="B1835" s="23"/>
      <c r="C1835" s="24">
        <v>65</v>
      </c>
      <c r="D1835" s="24">
        <v>10</v>
      </c>
      <c r="E1835" s="24"/>
      <c r="F1835" s="24"/>
      <c r="G1835" s="24">
        <f>PRODUCT(C1835:F1835)</f>
        <v>650</v>
      </c>
    </row>
    <row r="1837" spans="1:7" ht="45" customHeight="1" x14ac:dyDescent="0.25">
      <c r="A1837" s="17" t="s">
        <v>1466</v>
      </c>
      <c r="B1837" s="17" t="s">
        <v>879</v>
      </c>
      <c r="C1837" s="17" t="s">
        <v>616</v>
      </c>
      <c r="D1837" s="18" t="s">
        <v>22</v>
      </c>
      <c r="E1837" s="30" t="s">
        <v>617</v>
      </c>
      <c r="F1837" s="30" t="s">
        <v>617</v>
      </c>
      <c r="G1837" s="19">
        <f>SUM(G1838:G1844)</f>
        <v>12.901499999999999</v>
      </c>
    </row>
    <row r="1838" spans="1:7" x14ac:dyDescent="0.25">
      <c r="A1838" s="25"/>
      <c r="B1838" s="25" t="s">
        <v>874</v>
      </c>
      <c r="C1838" s="26" t="s">
        <v>909</v>
      </c>
      <c r="D1838" s="26" t="s">
        <v>882</v>
      </c>
      <c r="E1838" s="26" t="s">
        <v>1467</v>
      </c>
      <c r="F1838" s="26" t="s">
        <v>890</v>
      </c>
      <c r="G1838" s="27"/>
    </row>
    <row r="1839" spans="1:7" x14ac:dyDescent="0.25">
      <c r="A1839" s="23" t="s">
        <v>1468</v>
      </c>
      <c r="B1839" s="23"/>
      <c r="C1839" s="24">
        <v>3</v>
      </c>
      <c r="D1839" s="24">
        <v>21.3</v>
      </c>
      <c r="E1839" s="24">
        <v>0.3</v>
      </c>
      <c r="F1839" s="24">
        <v>0.15</v>
      </c>
      <c r="G1839" s="24">
        <f t="shared" ref="G1839:G1844" si="19">PRODUCT(C1839:F1839)</f>
        <v>2.8755000000000002</v>
      </c>
    </row>
    <row r="1840" spans="1:7" x14ac:dyDescent="0.25">
      <c r="A1840" s="23"/>
      <c r="B1840" s="23"/>
      <c r="C1840" s="24">
        <v>1</v>
      </c>
      <c r="D1840" s="24">
        <v>17.7</v>
      </c>
      <c r="E1840" s="24">
        <v>0.3</v>
      </c>
      <c r="F1840" s="24">
        <v>0.15</v>
      </c>
      <c r="G1840" s="24">
        <f t="shared" si="19"/>
        <v>0.79649999999999987</v>
      </c>
    </row>
    <row r="1841" spans="1:7" x14ac:dyDescent="0.25">
      <c r="A1841" s="23"/>
      <c r="B1841" s="23"/>
      <c r="C1841" s="24">
        <v>5</v>
      </c>
      <c r="D1841" s="24">
        <v>4.25</v>
      </c>
      <c r="E1841" s="24">
        <v>0.3</v>
      </c>
      <c r="F1841" s="24">
        <v>0.15</v>
      </c>
      <c r="G1841" s="24">
        <f t="shared" si="19"/>
        <v>0.95624999999999993</v>
      </c>
    </row>
    <row r="1842" spans="1:7" x14ac:dyDescent="0.25">
      <c r="A1842" s="23"/>
      <c r="B1842" s="23"/>
      <c r="C1842" s="24">
        <v>1</v>
      </c>
      <c r="D1842" s="24">
        <v>10.3</v>
      </c>
      <c r="E1842" s="24">
        <v>0.3</v>
      </c>
      <c r="F1842" s="24">
        <v>0.15</v>
      </c>
      <c r="G1842" s="24">
        <f t="shared" si="19"/>
        <v>0.46350000000000002</v>
      </c>
    </row>
    <row r="1843" spans="1:7" x14ac:dyDescent="0.25">
      <c r="A1843" s="23"/>
      <c r="B1843" s="23"/>
      <c r="C1843" s="24">
        <v>2</v>
      </c>
      <c r="D1843" s="24">
        <v>40</v>
      </c>
      <c r="E1843" s="24">
        <v>0.3</v>
      </c>
      <c r="F1843" s="24">
        <v>0.15</v>
      </c>
      <c r="G1843" s="24">
        <f t="shared" si="19"/>
        <v>3.5999999999999996</v>
      </c>
    </row>
    <row r="1844" spans="1:7" x14ac:dyDescent="0.25">
      <c r="A1844" s="23"/>
      <c r="B1844" s="23"/>
      <c r="C1844" s="24">
        <v>5</v>
      </c>
      <c r="D1844" s="24">
        <v>18.71</v>
      </c>
      <c r="E1844" s="24">
        <v>0.3</v>
      </c>
      <c r="F1844" s="24">
        <v>0.15</v>
      </c>
      <c r="G1844" s="24">
        <f t="shared" si="19"/>
        <v>4.2097499999999997</v>
      </c>
    </row>
    <row r="1846" spans="1:7" ht="45" customHeight="1" x14ac:dyDescent="0.25">
      <c r="A1846" s="17" t="s">
        <v>1469</v>
      </c>
      <c r="B1846" s="17" t="s">
        <v>879</v>
      </c>
      <c r="C1846" s="17" t="s">
        <v>596</v>
      </c>
      <c r="D1846" s="18" t="s">
        <v>29</v>
      </c>
      <c r="E1846" s="30" t="s">
        <v>597</v>
      </c>
      <c r="F1846" s="30" t="s">
        <v>597</v>
      </c>
      <c r="G1846" s="19">
        <f>SUM(G1847:G1848)</f>
        <v>480</v>
      </c>
    </row>
    <row r="1847" spans="1:7" x14ac:dyDescent="0.25">
      <c r="A1847" s="25"/>
      <c r="B1847" s="25" t="s">
        <v>874</v>
      </c>
      <c r="C1847" s="26" t="s">
        <v>909</v>
      </c>
      <c r="D1847" s="26" t="s">
        <v>900</v>
      </c>
      <c r="E1847" s="26" t="s">
        <v>890</v>
      </c>
      <c r="F1847" s="26"/>
      <c r="G1847" s="27"/>
    </row>
    <row r="1848" spans="1:7" x14ac:dyDescent="0.25">
      <c r="A1848" s="23" t="s">
        <v>1470</v>
      </c>
      <c r="B1848" s="23"/>
      <c r="C1848" s="24">
        <v>1</v>
      </c>
      <c r="D1848" s="24">
        <v>480</v>
      </c>
      <c r="E1848" s="24"/>
      <c r="F1848" s="24"/>
      <c r="G1848" s="24">
        <f>PRODUCT(C1848:F1848)</f>
        <v>480</v>
      </c>
    </row>
    <row r="1850" spans="1:7" ht="45" customHeight="1" x14ac:dyDescent="0.25">
      <c r="A1850" s="17" t="s">
        <v>1471</v>
      </c>
      <c r="B1850" s="17" t="s">
        <v>879</v>
      </c>
      <c r="C1850" s="17" t="s">
        <v>600</v>
      </c>
      <c r="D1850" s="18" t="s">
        <v>63</v>
      </c>
      <c r="E1850" s="30" t="s">
        <v>601</v>
      </c>
      <c r="F1850" s="30" t="s">
        <v>601</v>
      </c>
      <c r="G1850" s="19">
        <f>SUM(G1851:G1852)</f>
        <v>3677.355</v>
      </c>
    </row>
    <row r="1851" spans="1:7" x14ac:dyDescent="0.25">
      <c r="A1851" s="25"/>
      <c r="B1851" s="25" t="s">
        <v>874</v>
      </c>
      <c r="C1851" s="26" t="s">
        <v>894</v>
      </c>
      <c r="D1851" s="26" t="s">
        <v>958</v>
      </c>
      <c r="E1851" s="26"/>
      <c r="F1851" s="26"/>
      <c r="G1851" s="27"/>
    </row>
    <row r="1852" spans="1:7" x14ac:dyDescent="0.25">
      <c r="A1852" s="23" t="s">
        <v>1468</v>
      </c>
      <c r="B1852" s="23"/>
      <c r="C1852" s="24">
        <v>12.903</v>
      </c>
      <c r="D1852" s="24">
        <v>285</v>
      </c>
      <c r="E1852" s="24"/>
      <c r="F1852" s="24"/>
      <c r="G1852" s="24">
        <f>PRODUCT(C1852:F1852)</f>
        <v>3677.355</v>
      </c>
    </row>
    <row r="1854" spans="1:7" ht="45" customHeight="1" x14ac:dyDescent="0.25">
      <c r="A1854" s="17" t="s">
        <v>1472</v>
      </c>
      <c r="B1854" s="17" t="s">
        <v>879</v>
      </c>
      <c r="C1854" s="17" t="s">
        <v>618</v>
      </c>
      <c r="D1854" s="18" t="s">
        <v>63</v>
      </c>
      <c r="E1854" s="30" t="s">
        <v>619</v>
      </c>
      <c r="F1854" s="30" t="s">
        <v>619</v>
      </c>
      <c r="G1854" s="19">
        <f>SUM(G1855:G1859)</f>
        <v>4411.3620000000001</v>
      </c>
    </row>
    <row r="1855" spans="1:7" x14ac:dyDescent="0.25">
      <c r="A1855" s="25"/>
      <c r="B1855" s="25" t="s">
        <v>874</v>
      </c>
      <c r="C1855" s="26" t="s">
        <v>909</v>
      </c>
      <c r="D1855" s="26" t="s">
        <v>882</v>
      </c>
      <c r="E1855" s="26" t="s">
        <v>1473</v>
      </c>
      <c r="F1855" s="26"/>
      <c r="G1855" s="27"/>
    </row>
    <row r="1856" spans="1:7" x14ac:dyDescent="0.25">
      <c r="A1856" s="23" t="s">
        <v>1474</v>
      </c>
      <c r="B1856" s="23"/>
      <c r="C1856" s="24">
        <v>1</v>
      </c>
      <c r="D1856" s="24">
        <v>10.14</v>
      </c>
      <c r="E1856" s="24">
        <v>22.2</v>
      </c>
      <c r="F1856" s="24"/>
      <c r="G1856" s="24">
        <f>PRODUCT(C1856:F1856)</f>
        <v>225.108</v>
      </c>
    </row>
    <row r="1857" spans="1:7" x14ac:dyDescent="0.25">
      <c r="A1857" s="23" t="s">
        <v>1474</v>
      </c>
      <c r="B1857" s="23"/>
      <c r="C1857" s="24">
        <v>2</v>
      </c>
      <c r="D1857" s="24">
        <v>40.14</v>
      </c>
      <c r="E1857" s="24">
        <v>22.2</v>
      </c>
      <c r="F1857" s="24"/>
      <c r="G1857" s="24">
        <f>PRODUCT(C1857:F1857)</f>
        <v>1782.2159999999999</v>
      </c>
    </row>
    <row r="1858" spans="1:7" x14ac:dyDescent="0.25">
      <c r="A1858" s="23" t="s">
        <v>1474</v>
      </c>
      <c r="B1858" s="23"/>
      <c r="C1858" s="24">
        <v>5</v>
      </c>
      <c r="D1858" s="24">
        <v>18.63</v>
      </c>
      <c r="E1858" s="24">
        <v>22.2</v>
      </c>
      <c r="F1858" s="24"/>
      <c r="G1858" s="24">
        <f>PRODUCT(C1858:F1858)</f>
        <v>2067.9299999999998</v>
      </c>
    </row>
    <row r="1859" spans="1:7" x14ac:dyDescent="0.25">
      <c r="A1859" s="23" t="s">
        <v>1474</v>
      </c>
      <c r="B1859" s="23"/>
      <c r="C1859" s="24">
        <v>1</v>
      </c>
      <c r="D1859" s="24">
        <v>15.14</v>
      </c>
      <c r="E1859" s="24">
        <v>22.2</v>
      </c>
      <c r="F1859" s="24"/>
      <c r="G1859" s="24">
        <f>PRODUCT(C1859:F1859)</f>
        <v>336.108</v>
      </c>
    </row>
    <row r="1861" spans="1:7" ht="45" customHeight="1" x14ac:dyDescent="0.25">
      <c r="A1861" s="17" t="s">
        <v>1475</v>
      </c>
      <c r="B1861" s="17" t="s">
        <v>879</v>
      </c>
      <c r="C1861" s="17" t="s">
        <v>620</v>
      </c>
      <c r="D1861" s="18" t="s">
        <v>63</v>
      </c>
      <c r="E1861" s="30" t="s">
        <v>621</v>
      </c>
      <c r="F1861" s="30" t="s">
        <v>621</v>
      </c>
      <c r="G1861" s="19">
        <f>SUM(G1862:G1865)</f>
        <v>3862.7550000000001</v>
      </c>
    </row>
    <row r="1862" spans="1:7" x14ac:dyDescent="0.25">
      <c r="A1862" s="25"/>
      <c r="B1862" s="25" t="s">
        <v>874</v>
      </c>
      <c r="C1862" s="26" t="s">
        <v>909</v>
      </c>
      <c r="D1862" s="26" t="s">
        <v>882</v>
      </c>
      <c r="E1862" s="26" t="s">
        <v>1473</v>
      </c>
      <c r="F1862" s="26"/>
      <c r="G1862" s="27"/>
    </row>
    <row r="1863" spans="1:7" x14ac:dyDescent="0.25">
      <c r="A1863" s="23" t="s">
        <v>1476</v>
      </c>
      <c r="B1863" s="23"/>
      <c r="C1863" s="24">
        <v>41</v>
      </c>
      <c r="D1863" s="24">
        <v>3.65</v>
      </c>
      <c r="E1863" s="24">
        <v>20.7</v>
      </c>
      <c r="F1863" s="24"/>
      <c r="G1863" s="24">
        <f>PRODUCT(C1863:F1863)</f>
        <v>3097.7550000000001</v>
      </c>
    </row>
    <row r="1864" spans="1:7" x14ac:dyDescent="0.25">
      <c r="A1864" s="23" t="s">
        <v>1477</v>
      </c>
      <c r="B1864" s="23"/>
      <c r="C1864" s="24">
        <v>41</v>
      </c>
      <c r="D1864" s="24">
        <v>15</v>
      </c>
      <c r="E1864" s="24"/>
      <c r="F1864" s="24"/>
      <c r="G1864" s="24">
        <f>PRODUCT(C1864:F1864)</f>
        <v>615</v>
      </c>
    </row>
    <row r="1865" spans="1:7" x14ac:dyDescent="0.25">
      <c r="A1865" s="23" t="s">
        <v>1478</v>
      </c>
      <c r="B1865" s="23"/>
      <c r="C1865" s="24">
        <v>10</v>
      </c>
      <c r="D1865" s="24">
        <v>15</v>
      </c>
      <c r="E1865" s="24"/>
      <c r="F1865" s="24"/>
      <c r="G1865" s="24">
        <f>PRODUCT(C1865:F1865)</f>
        <v>150</v>
      </c>
    </row>
    <row r="1867" spans="1:7" ht="45" customHeight="1" x14ac:dyDescent="0.25">
      <c r="A1867" s="17" t="s">
        <v>1479</v>
      </c>
      <c r="B1867" s="17" t="s">
        <v>879</v>
      </c>
      <c r="C1867" s="17" t="s">
        <v>570</v>
      </c>
      <c r="D1867" s="18" t="s">
        <v>120</v>
      </c>
      <c r="E1867" s="30" t="s">
        <v>571</v>
      </c>
      <c r="F1867" s="30" t="s">
        <v>571</v>
      </c>
      <c r="G1867" s="19">
        <f>SUM(G1868:G1870)</f>
        <v>204</v>
      </c>
    </row>
    <row r="1868" spans="1:7" x14ac:dyDescent="0.25">
      <c r="A1868" s="25"/>
      <c r="B1868" s="25" t="s">
        <v>874</v>
      </c>
      <c r="C1868" s="26" t="s">
        <v>909</v>
      </c>
      <c r="D1868" s="26"/>
      <c r="E1868" s="26"/>
      <c r="F1868" s="26"/>
      <c r="G1868" s="27"/>
    </row>
    <row r="1869" spans="1:7" x14ac:dyDescent="0.25">
      <c r="A1869" s="23" t="s">
        <v>1480</v>
      </c>
      <c r="B1869" s="23"/>
      <c r="C1869" s="24">
        <v>41</v>
      </c>
      <c r="D1869" s="24">
        <v>4</v>
      </c>
      <c r="E1869" s="24"/>
      <c r="F1869" s="24"/>
      <c r="G1869" s="24">
        <f>PRODUCT(C1869:F1869)</f>
        <v>164</v>
      </c>
    </row>
    <row r="1870" spans="1:7" x14ac:dyDescent="0.25">
      <c r="A1870" s="23" t="s">
        <v>1481</v>
      </c>
      <c r="B1870" s="23"/>
      <c r="C1870" s="24">
        <v>10</v>
      </c>
      <c r="D1870" s="24">
        <v>4</v>
      </c>
      <c r="E1870" s="24"/>
      <c r="F1870" s="24"/>
      <c r="G1870" s="24">
        <f>PRODUCT(C1870:F1870)</f>
        <v>40</v>
      </c>
    </row>
    <row r="1872" spans="1:7" ht="45" customHeight="1" x14ac:dyDescent="0.25">
      <c r="A1872" s="17" t="s">
        <v>1482</v>
      </c>
      <c r="B1872" s="17" t="s">
        <v>879</v>
      </c>
      <c r="C1872" s="17" t="s">
        <v>622</v>
      </c>
      <c r="D1872" s="18" t="s">
        <v>22</v>
      </c>
      <c r="E1872" s="30" t="s">
        <v>623</v>
      </c>
      <c r="F1872" s="30" t="s">
        <v>623</v>
      </c>
      <c r="G1872" s="19">
        <f>SUM(G1873:G1877)</f>
        <v>4.86144</v>
      </c>
    </row>
    <row r="1873" spans="1:7" x14ac:dyDescent="0.25">
      <c r="A1873" s="25"/>
      <c r="B1873" s="25" t="s">
        <v>874</v>
      </c>
      <c r="C1873" s="26" t="s">
        <v>909</v>
      </c>
      <c r="D1873" s="26" t="s">
        <v>882</v>
      </c>
      <c r="E1873" s="26" t="s">
        <v>883</v>
      </c>
      <c r="F1873" s="26" t="s">
        <v>884</v>
      </c>
      <c r="G1873" s="27"/>
    </row>
    <row r="1874" spans="1:7" x14ac:dyDescent="0.25">
      <c r="A1874" s="23" t="s">
        <v>923</v>
      </c>
      <c r="B1874" s="23"/>
      <c r="C1874" s="24">
        <v>5</v>
      </c>
      <c r="D1874" s="24">
        <v>24.38</v>
      </c>
      <c r="E1874" s="24">
        <v>0.12</v>
      </c>
      <c r="F1874" s="24">
        <v>0.2</v>
      </c>
      <c r="G1874" s="24">
        <f>PRODUCT(C1874:F1874)</f>
        <v>2.9255999999999998</v>
      </c>
    </row>
    <row r="1875" spans="1:7" x14ac:dyDescent="0.25">
      <c r="A1875" s="23" t="s">
        <v>923</v>
      </c>
      <c r="B1875" s="23"/>
      <c r="C1875" s="24">
        <v>2</v>
      </c>
      <c r="D1875" s="24">
        <v>21.38</v>
      </c>
      <c r="E1875" s="24">
        <v>0.12</v>
      </c>
      <c r="F1875" s="24">
        <v>0.2</v>
      </c>
      <c r="G1875" s="24">
        <f>PRODUCT(C1875:F1875)</f>
        <v>1.02624</v>
      </c>
    </row>
    <row r="1876" spans="1:7" x14ac:dyDescent="0.25">
      <c r="A1876" s="23" t="s">
        <v>923</v>
      </c>
      <c r="B1876" s="23"/>
      <c r="C1876" s="24">
        <v>5</v>
      </c>
      <c r="D1876" s="24">
        <v>4.46</v>
      </c>
      <c r="E1876" s="24">
        <v>0.12</v>
      </c>
      <c r="F1876" s="24">
        <v>0.2</v>
      </c>
      <c r="G1876" s="24">
        <f>PRODUCT(C1876:F1876)</f>
        <v>0.53520000000000001</v>
      </c>
    </row>
    <row r="1877" spans="1:7" x14ac:dyDescent="0.25">
      <c r="A1877" s="23" t="s">
        <v>923</v>
      </c>
      <c r="B1877" s="23"/>
      <c r="C1877" s="24">
        <v>5</v>
      </c>
      <c r="D1877" s="24">
        <v>3.12</v>
      </c>
      <c r="E1877" s="24">
        <v>0.12</v>
      </c>
      <c r="F1877" s="24">
        <v>0.2</v>
      </c>
      <c r="G1877" s="24">
        <f>PRODUCT(C1877:F1877)</f>
        <v>0.37440000000000007</v>
      </c>
    </row>
    <row r="1879" spans="1:7" ht="45" customHeight="1" x14ac:dyDescent="0.25">
      <c r="A1879" s="17" t="s">
        <v>1483</v>
      </c>
      <c r="B1879" s="17" t="s">
        <v>879</v>
      </c>
      <c r="C1879" s="17" t="s">
        <v>624</v>
      </c>
      <c r="D1879" s="18" t="s">
        <v>63</v>
      </c>
      <c r="E1879" s="30" t="s">
        <v>625</v>
      </c>
      <c r="F1879" s="30" t="s">
        <v>625</v>
      </c>
      <c r="G1879" s="19">
        <f>SUM(G1880:G1881)</f>
        <v>6000</v>
      </c>
    </row>
    <row r="1880" spans="1:7" x14ac:dyDescent="0.25">
      <c r="A1880" s="25"/>
      <c r="B1880" s="25" t="s">
        <v>874</v>
      </c>
      <c r="C1880" s="26" t="s">
        <v>894</v>
      </c>
      <c r="D1880" s="26" t="s">
        <v>958</v>
      </c>
      <c r="E1880" s="26"/>
      <c r="F1880" s="26"/>
      <c r="G1880" s="27"/>
    </row>
    <row r="1881" spans="1:7" x14ac:dyDescent="0.25">
      <c r="A1881" s="23" t="s">
        <v>1470</v>
      </c>
      <c r="B1881" s="23"/>
      <c r="C1881" s="24">
        <v>100</v>
      </c>
      <c r="D1881" s="24">
        <v>60</v>
      </c>
      <c r="E1881" s="24"/>
      <c r="F1881" s="24"/>
      <c r="G1881" s="24">
        <f>PRODUCT(C1881:F1881)</f>
        <v>6000</v>
      </c>
    </row>
    <row r="1883" spans="1:7" ht="45" customHeight="1" x14ac:dyDescent="0.25">
      <c r="A1883" s="17" t="s">
        <v>1484</v>
      </c>
      <c r="B1883" s="17" t="s">
        <v>879</v>
      </c>
      <c r="C1883" s="17" t="s">
        <v>626</v>
      </c>
      <c r="D1883" s="18" t="s">
        <v>29</v>
      </c>
      <c r="E1883" s="30" t="s">
        <v>627</v>
      </c>
      <c r="F1883" s="30" t="s">
        <v>627</v>
      </c>
      <c r="G1883" s="19">
        <f>SUM(G1884:G1884)</f>
        <v>378.45</v>
      </c>
    </row>
    <row r="1884" spans="1:7" x14ac:dyDescent="0.25">
      <c r="A1884" s="23" t="s">
        <v>925</v>
      </c>
      <c r="B1884" s="23"/>
      <c r="C1884" s="24">
        <v>378.45</v>
      </c>
      <c r="D1884" s="24"/>
      <c r="E1884" s="24"/>
      <c r="F1884" s="24"/>
      <c r="G1884" s="24">
        <f>PRODUCT(C1884:F1884)</f>
        <v>378.45</v>
      </c>
    </row>
    <row r="1886" spans="1:7" ht="45" customHeight="1" x14ac:dyDescent="0.25">
      <c r="A1886" s="17" t="s">
        <v>1485</v>
      </c>
      <c r="B1886" s="17" t="s">
        <v>879</v>
      </c>
      <c r="C1886" s="17" t="s">
        <v>628</v>
      </c>
      <c r="D1886" s="18" t="s">
        <v>29</v>
      </c>
      <c r="E1886" s="30" t="s">
        <v>629</v>
      </c>
      <c r="F1886" s="30" t="s">
        <v>629</v>
      </c>
      <c r="G1886" s="19">
        <f>SUM(G1887:G1888)</f>
        <v>550</v>
      </c>
    </row>
    <row r="1887" spans="1:7" x14ac:dyDescent="0.25">
      <c r="A1887" s="20"/>
      <c r="B1887" s="20" t="s">
        <v>880</v>
      </c>
      <c r="C1887" s="21" t="s">
        <v>881</v>
      </c>
      <c r="D1887" s="21" t="s">
        <v>882</v>
      </c>
      <c r="E1887" s="21" t="s">
        <v>889</v>
      </c>
      <c r="F1887" s="21" t="s">
        <v>884</v>
      </c>
      <c r="G1887" s="22"/>
    </row>
    <row r="1888" spans="1:7" x14ac:dyDescent="0.25">
      <c r="A1888" s="23" t="s">
        <v>1486</v>
      </c>
      <c r="B1888" s="23"/>
      <c r="C1888" s="24"/>
      <c r="D1888" s="24"/>
      <c r="E1888" s="24">
        <v>550</v>
      </c>
      <c r="F1888" s="24"/>
      <c r="G1888" s="24">
        <f>PRODUCT(C1888:F1888)</f>
        <v>550</v>
      </c>
    </row>
    <row r="1890" spans="1:7" ht="45" customHeight="1" x14ac:dyDescent="0.25">
      <c r="A1890" s="17" t="s">
        <v>1487</v>
      </c>
      <c r="B1890" s="17" t="s">
        <v>879</v>
      </c>
      <c r="C1890" s="17" t="s">
        <v>630</v>
      </c>
      <c r="D1890" s="18" t="s">
        <v>29</v>
      </c>
      <c r="E1890" s="30" t="s">
        <v>631</v>
      </c>
      <c r="F1890" s="30" t="s">
        <v>631</v>
      </c>
      <c r="G1890" s="19">
        <f>SUM(G1891:G1892)</f>
        <v>165</v>
      </c>
    </row>
    <row r="1891" spans="1:7" x14ac:dyDescent="0.25">
      <c r="A1891" s="20"/>
      <c r="B1891" s="20" t="s">
        <v>880</v>
      </c>
      <c r="C1891" s="21" t="s">
        <v>881</v>
      </c>
      <c r="D1891" s="21" t="s">
        <v>882</v>
      </c>
      <c r="E1891" s="21" t="s">
        <v>889</v>
      </c>
      <c r="F1891" s="21" t="s">
        <v>873</v>
      </c>
      <c r="G1891" s="22"/>
    </row>
    <row r="1892" spans="1:7" x14ac:dyDescent="0.25">
      <c r="A1892" s="23" t="s">
        <v>1486</v>
      </c>
      <c r="B1892" s="23"/>
      <c r="C1892" s="24"/>
      <c r="D1892" s="24"/>
      <c r="E1892" s="24">
        <v>550</v>
      </c>
      <c r="F1892" s="24">
        <v>0.3</v>
      </c>
      <c r="G1892" s="24">
        <f>PRODUCT(C1892:F1892)</f>
        <v>165</v>
      </c>
    </row>
    <row r="1894" spans="1:7" x14ac:dyDescent="0.25">
      <c r="B1894" t="s">
        <v>877</v>
      </c>
      <c r="C1894" s="15" t="s">
        <v>8</v>
      </c>
      <c r="D1894" s="16" t="s">
        <v>9</v>
      </c>
      <c r="E1894" s="15" t="s">
        <v>10</v>
      </c>
    </row>
    <row r="1895" spans="1:7" x14ac:dyDescent="0.25">
      <c r="B1895" t="s">
        <v>877</v>
      </c>
      <c r="C1895" s="15" t="s">
        <v>11</v>
      </c>
      <c r="D1895" s="16" t="s">
        <v>572</v>
      </c>
      <c r="E1895" s="15" t="s">
        <v>573</v>
      </c>
    </row>
    <row r="1896" spans="1:7" x14ac:dyDescent="0.25">
      <c r="B1896" t="s">
        <v>877</v>
      </c>
      <c r="C1896" s="15" t="s">
        <v>14</v>
      </c>
      <c r="D1896" s="16" t="s">
        <v>49</v>
      </c>
      <c r="E1896" s="15" t="s">
        <v>50</v>
      </c>
    </row>
    <row r="1897" spans="1:7" x14ac:dyDescent="0.25">
      <c r="B1897" t="s">
        <v>877</v>
      </c>
      <c r="C1897" s="15" t="s">
        <v>51</v>
      </c>
      <c r="D1897" s="16" t="s">
        <v>99</v>
      </c>
      <c r="E1897" s="15" t="s">
        <v>632</v>
      </c>
    </row>
    <row r="1899" spans="1:7" ht="45" customHeight="1" x14ac:dyDescent="0.25">
      <c r="A1899" s="17" t="s">
        <v>1488</v>
      </c>
      <c r="B1899" s="17" t="s">
        <v>879</v>
      </c>
      <c r="C1899" s="17" t="s">
        <v>592</v>
      </c>
      <c r="D1899" s="18" t="s">
        <v>22</v>
      </c>
      <c r="E1899" s="30" t="s">
        <v>593</v>
      </c>
      <c r="F1899" s="30" t="s">
        <v>593</v>
      </c>
      <c r="G1899" s="19">
        <f>SUM(G1900:G1902)</f>
        <v>11.399999999999999</v>
      </c>
    </row>
    <row r="1900" spans="1:7" x14ac:dyDescent="0.25">
      <c r="A1900" s="25"/>
      <c r="B1900" s="25" t="s">
        <v>874</v>
      </c>
      <c r="C1900" s="26" t="s">
        <v>909</v>
      </c>
      <c r="D1900" s="26" t="s">
        <v>900</v>
      </c>
      <c r="E1900" s="26" t="s">
        <v>890</v>
      </c>
      <c r="F1900" s="26"/>
      <c r="G1900" s="27"/>
    </row>
    <row r="1901" spans="1:7" x14ac:dyDescent="0.25">
      <c r="A1901" s="23" t="s">
        <v>1489</v>
      </c>
      <c r="B1901" s="23"/>
      <c r="C1901" s="24">
        <v>10</v>
      </c>
      <c r="D1901" s="24">
        <v>1</v>
      </c>
      <c r="E1901" s="24">
        <v>0.6</v>
      </c>
      <c r="F1901" s="24"/>
      <c r="G1901" s="24">
        <f>PRODUCT(C1901:F1901)</f>
        <v>6</v>
      </c>
    </row>
    <row r="1902" spans="1:7" x14ac:dyDescent="0.25">
      <c r="A1902" s="23" t="s">
        <v>1468</v>
      </c>
      <c r="B1902" s="23"/>
      <c r="C1902" s="24">
        <v>9</v>
      </c>
      <c r="D1902" s="24">
        <v>1.2</v>
      </c>
      <c r="E1902" s="24">
        <v>0.5</v>
      </c>
      <c r="F1902" s="24"/>
      <c r="G1902" s="24">
        <f>PRODUCT(C1902:F1902)</f>
        <v>5.3999999999999995</v>
      </c>
    </row>
    <row r="1904" spans="1:7" ht="45" customHeight="1" x14ac:dyDescent="0.25">
      <c r="A1904" s="17" t="s">
        <v>1490</v>
      </c>
      <c r="B1904" s="17" t="s">
        <v>879</v>
      </c>
      <c r="C1904" s="17" t="s">
        <v>634</v>
      </c>
      <c r="D1904" s="18" t="s">
        <v>22</v>
      </c>
      <c r="E1904" s="30" t="s">
        <v>635</v>
      </c>
      <c r="F1904" s="30" t="s">
        <v>635</v>
      </c>
      <c r="G1904" s="19">
        <f>SUM(G1905:G1906)</f>
        <v>16.2</v>
      </c>
    </row>
    <row r="1905" spans="1:7" x14ac:dyDescent="0.25">
      <c r="A1905" s="25"/>
      <c r="B1905" s="25" t="s">
        <v>874</v>
      </c>
      <c r="C1905" s="26" t="s">
        <v>909</v>
      </c>
      <c r="D1905" s="26" t="s">
        <v>882</v>
      </c>
      <c r="E1905" s="26" t="s">
        <v>883</v>
      </c>
      <c r="F1905" s="26" t="s">
        <v>890</v>
      </c>
      <c r="G1905" s="27"/>
    </row>
    <row r="1906" spans="1:7" x14ac:dyDescent="0.25">
      <c r="A1906" s="23" t="s">
        <v>930</v>
      </c>
      <c r="B1906" s="23"/>
      <c r="C1906" s="24">
        <v>1</v>
      </c>
      <c r="D1906" s="24">
        <v>54</v>
      </c>
      <c r="E1906" s="24">
        <v>3</v>
      </c>
      <c r="F1906" s="24">
        <v>0.1</v>
      </c>
      <c r="G1906" s="24">
        <f>PRODUCT(C1906:F1906)</f>
        <v>16.2</v>
      </c>
    </row>
    <row r="1908" spans="1:7" ht="45" customHeight="1" x14ac:dyDescent="0.25">
      <c r="A1908" s="17" t="s">
        <v>1491</v>
      </c>
      <c r="B1908" s="17" t="s">
        <v>879</v>
      </c>
      <c r="C1908" s="17" t="s">
        <v>596</v>
      </c>
      <c r="D1908" s="18" t="s">
        <v>29</v>
      </c>
      <c r="E1908" s="30" t="s">
        <v>597</v>
      </c>
      <c r="F1908" s="30" t="s">
        <v>597</v>
      </c>
      <c r="G1908" s="19">
        <f>SUM(G1909:G1910)</f>
        <v>162</v>
      </c>
    </row>
    <row r="1909" spans="1:7" x14ac:dyDescent="0.25">
      <c r="A1909" s="25"/>
      <c r="B1909" s="25" t="s">
        <v>874</v>
      </c>
      <c r="C1909" s="26" t="s">
        <v>909</v>
      </c>
      <c r="D1909" s="26" t="s">
        <v>882</v>
      </c>
      <c r="E1909" s="26" t="s">
        <v>1467</v>
      </c>
      <c r="F1909" s="26" t="s">
        <v>890</v>
      </c>
      <c r="G1909" s="27"/>
    </row>
    <row r="1910" spans="1:7" x14ac:dyDescent="0.25">
      <c r="A1910" s="23" t="s">
        <v>1492</v>
      </c>
      <c r="B1910" s="23"/>
      <c r="C1910" s="24">
        <v>1</v>
      </c>
      <c r="D1910" s="24">
        <v>54</v>
      </c>
      <c r="E1910" s="24">
        <v>3</v>
      </c>
      <c r="F1910" s="24"/>
      <c r="G1910" s="24">
        <f>PRODUCT(C1910:F1910)</f>
        <v>162</v>
      </c>
    </row>
    <row r="1912" spans="1:7" ht="45" customHeight="1" x14ac:dyDescent="0.25">
      <c r="A1912" s="17" t="s">
        <v>1493</v>
      </c>
      <c r="B1912" s="17" t="s">
        <v>879</v>
      </c>
      <c r="C1912" s="17" t="s">
        <v>598</v>
      </c>
      <c r="D1912" s="18" t="s">
        <v>63</v>
      </c>
      <c r="E1912" s="30" t="s">
        <v>599</v>
      </c>
      <c r="F1912" s="30" t="s">
        <v>599</v>
      </c>
      <c r="G1912" s="19">
        <f>SUM(G1913:G1914)</f>
        <v>1840.44</v>
      </c>
    </row>
    <row r="1913" spans="1:7" x14ac:dyDescent="0.25">
      <c r="A1913" s="23" t="s">
        <v>1405</v>
      </c>
      <c r="B1913" s="23"/>
      <c r="C1913" s="24"/>
      <c r="D1913" s="24"/>
      <c r="E1913" s="24"/>
      <c r="F1913" s="24"/>
      <c r="G1913" s="24"/>
    </row>
    <row r="1914" spans="1:7" x14ac:dyDescent="0.25">
      <c r="A1914" s="23" t="s">
        <v>1381</v>
      </c>
      <c r="B1914" s="23"/>
      <c r="C1914" s="24">
        <v>1840.44</v>
      </c>
      <c r="D1914" s="24"/>
      <c r="E1914" s="24"/>
      <c r="F1914" s="24"/>
      <c r="G1914" s="24">
        <f>PRODUCT(C1914:F1914)</f>
        <v>1840.44</v>
      </c>
    </row>
    <row r="1916" spans="1:7" ht="45" customHeight="1" x14ac:dyDescent="0.25">
      <c r="A1916" s="17" t="s">
        <v>1494</v>
      </c>
      <c r="B1916" s="17" t="s">
        <v>879</v>
      </c>
      <c r="C1916" s="17" t="s">
        <v>618</v>
      </c>
      <c r="D1916" s="18" t="s">
        <v>63</v>
      </c>
      <c r="E1916" s="30" t="s">
        <v>619</v>
      </c>
      <c r="F1916" s="30" t="s">
        <v>619</v>
      </c>
      <c r="G1916" s="19">
        <f>SUM(G1917:G1927)</f>
        <v>4940.4550000000008</v>
      </c>
    </row>
    <row r="1917" spans="1:7" x14ac:dyDescent="0.25">
      <c r="A1917" s="25"/>
      <c r="B1917" s="25" t="s">
        <v>874</v>
      </c>
      <c r="C1917" s="26" t="s">
        <v>909</v>
      </c>
      <c r="D1917" s="26" t="s">
        <v>882</v>
      </c>
      <c r="E1917" s="26" t="s">
        <v>1473</v>
      </c>
      <c r="F1917" s="26"/>
      <c r="G1917" s="27"/>
    </row>
    <row r="1918" spans="1:7" x14ac:dyDescent="0.25">
      <c r="A1918" s="23" t="s">
        <v>1495</v>
      </c>
      <c r="B1918" s="23"/>
      <c r="C1918" s="24">
        <v>1</v>
      </c>
      <c r="D1918" s="24">
        <v>45.4</v>
      </c>
      <c r="E1918" s="24">
        <v>30.2</v>
      </c>
      <c r="F1918" s="24"/>
      <c r="G1918" s="24">
        <f t="shared" ref="G1918:G1927" si="20">PRODUCT(C1918:F1918)</f>
        <v>1371.08</v>
      </c>
    </row>
    <row r="1919" spans="1:7" x14ac:dyDescent="0.25">
      <c r="A1919" s="23" t="s">
        <v>1496</v>
      </c>
      <c r="B1919" s="23"/>
      <c r="C1919" s="24">
        <v>1</v>
      </c>
      <c r="D1919" s="24">
        <v>54.1</v>
      </c>
      <c r="E1919" s="24">
        <v>30.2</v>
      </c>
      <c r="F1919" s="24"/>
      <c r="G1919" s="24">
        <f t="shared" si="20"/>
        <v>1633.82</v>
      </c>
    </row>
    <row r="1920" spans="1:7" x14ac:dyDescent="0.25">
      <c r="A1920" s="23" t="s">
        <v>1497</v>
      </c>
      <c r="B1920" s="23"/>
      <c r="C1920" s="24">
        <v>1</v>
      </c>
      <c r="D1920" s="24">
        <v>8.69</v>
      </c>
      <c r="E1920" s="24">
        <v>72.2</v>
      </c>
      <c r="F1920" s="24"/>
      <c r="G1920" s="24">
        <f t="shared" si="20"/>
        <v>627.41800000000001</v>
      </c>
    </row>
    <row r="1921" spans="1:7" x14ac:dyDescent="0.25">
      <c r="A1921" s="23" t="s">
        <v>1498</v>
      </c>
      <c r="B1921" s="23"/>
      <c r="C1921" s="24">
        <v>11</v>
      </c>
      <c r="D1921" s="24">
        <v>2.9</v>
      </c>
      <c r="E1921" s="24">
        <v>5.2</v>
      </c>
      <c r="F1921" s="24"/>
      <c r="G1921" s="24">
        <f t="shared" si="20"/>
        <v>165.88</v>
      </c>
    </row>
    <row r="1922" spans="1:7" x14ac:dyDescent="0.25">
      <c r="A1922" s="23" t="s">
        <v>1499</v>
      </c>
      <c r="B1922" s="23"/>
      <c r="C1922" s="24">
        <v>2</v>
      </c>
      <c r="D1922" s="24">
        <v>5.87</v>
      </c>
      <c r="E1922" s="24">
        <v>3.8</v>
      </c>
      <c r="F1922" s="24"/>
      <c r="G1922" s="24">
        <f t="shared" si="20"/>
        <v>44.612000000000002</v>
      </c>
    </row>
    <row r="1923" spans="1:7" x14ac:dyDescent="0.25">
      <c r="A1923" s="23" t="s">
        <v>1499</v>
      </c>
      <c r="B1923" s="23"/>
      <c r="C1923" s="24">
        <v>1</v>
      </c>
      <c r="D1923" s="24">
        <v>108.2</v>
      </c>
      <c r="E1923" s="24">
        <v>3.8</v>
      </c>
      <c r="F1923" s="24"/>
      <c r="G1923" s="24">
        <f t="shared" si="20"/>
        <v>411.15999999999997</v>
      </c>
    </row>
    <row r="1924" spans="1:7" x14ac:dyDescent="0.25">
      <c r="A1924" s="23" t="s">
        <v>1500</v>
      </c>
      <c r="B1924" s="23"/>
      <c r="C1924" s="24">
        <v>10</v>
      </c>
      <c r="D1924" s="24">
        <v>1</v>
      </c>
      <c r="E1924" s="24"/>
      <c r="F1924" s="24"/>
      <c r="G1924" s="24">
        <f t="shared" si="20"/>
        <v>10</v>
      </c>
    </row>
    <row r="1925" spans="1:7" x14ac:dyDescent="0.25">
      <c r="A1925" s="23" t="s">
        <v>1501</v>
      </c>
      <c r="B1925" s="23"/>
      <c r="C1925" s="24">
        <v>1</v>
      </c>
      <c r="D1925" s="24">
        <v>25</v>
      </c>
      <c r="E1925" s="24"/>
      <c r="F1925" s="24"/>
      <c r="G1925" s="24">
        <f t="shared" si="20"/>
        <v>25</v>
      </c>
    </row>
    <row r="1926" spans="1:7" x14ac:dyDescent="0.25">
      <c r="A1926" s="23" t="s">
        <v>1502</v>
      </c>
      <c r="B1926" s="23"/>
      <c r="C1926" s="24">
        <v>1</v>
      </c>
      <c r="D1926" s="24">
        <v>54.1</v>
      </c>
      <c r="E1926" s="24">
        <v>7.85</v>
      </c>
      <c r="F1926" s="24"/>
      <c r="G1926" s="24">
        <f t="shared" si="20"/>
        <v>424.685</v>
      </c>
    </row>
    <row r="1927" spans="1:7" x14ac:dyDescent="0.25">
      <c r="A1927" s="23" t="s">
        <v>1503</v>
      </c>
      <c r="B1927" s="23"/>
      <c r="C1927" s="24">
        <v>40</v>
      </c>
      <c r="D1927" s="24">
        <v>0.3</v>
      </c>
      <c r="E1927" s="24">
        <v>18.899999999999999</v>
      </c>
      <c r="F1927" s="24"/>
      <c r="G1927" s="24">
        <f t="shared" si="20"/>
        <v>226.79999999999998</v>
      </c>
    </row>
    <row r="1929" spans="1:7" ht="45" customHeight="1" x14ac:dyDescent="0.25">
      <c r="A1929" s="17" t="s">
        <v>1504</v>
      </c>
      <c r="B1929" s="17" t="s">
        <v>879</v>
      </c>
      <c r="C1929" s="17" t="s">
        <v>620</v>
      </c>
      <c r="D1929" s="18" t="s">
        <v>63</v>
      </c>
      <c r="E1929" s="30" t="s">
        <v>621</v>
      </c>
      <c r="F1929" s="30" t="s">
        <v>621</v>
      </c>
      <c r="G1929" s="19">
        <f>SUM(G1930:G1935)</f>
        <v>2763.2700000000004</v>
      </c>
    </row>
    <row r="1930" spans="1:7" x14ac:dyDescent="0.25">
      <c r="A1930" s="25"/>
      <c r="B1930" s="25" t="s">
        <v>874</v>
      </c>
      <c r="C1930" s="26" t="s">
        <v>909</v>
      </c>
      <c r="D1930" s="26" t="s">
        <v>882</v>
      </c>
      <c r="E1930" s="26" t="s">
        <v>1473</v>
      </c>
      <c r="F1930" s="26"/>
      <c r="G1930" s="27"/>
    </row>
    <row r="1931" spans="1:7" x14ac:dyDescent="0.25">
      <c r="A1931" s="23" t="s">
        <v>1505</v>
      </c>
      <c r="B1931" s="23"/>
      <c r="C1931" s="24">
        <v>3</v>
      </c>
      <c r="D1931" s="24">
        <v>8.3000000000000007</v>
      </c>
      <c r="E1931" s="24">
        <v>32</v>
      </c>
      <c r="F1931" s="24"/>
      <c r="G1931" s="24">
        <f>PRODUCT(C1931:F1931)</f>
        <v>796.80000000000007</v>
      </c>
    </row>
    <row r="1932" spans="1:7" x14ac:dyDescent="0.25">
      <c r="A1932" s="23" t="s">
        <v>1505</v>
      </c>
      <c r="B1932" s="23"/>
      <c r="C1932" s="24">
        <v>5</v>
      </c>
      <c r="D1932" s="24">
        <v>5.83</v>
      </c>
      <c r="E1932" s="24">
        <v>32</v>
      </c>
      <c r="F1932" s="24"/>
      <c r="G1932" s="24">
        <f>PRODUCT(C1932:F1932)</f>
        <v>932.8</v>
      </c>
    </row>
    <row r="1933" spans="1:7" x14ac:dyDescent="0.25">
      <c r="A1933" s="23" t="s">
        <v>1506</v>
      </c>
      <c r="B1933" s="23"/>
      <c r="C1933" s="24">
        <v>1</v>
      </c>
      <c r="D1933" s="24">
        <v>8.3000000000000007</v>
      </c>
      <c r="E1933" s="24">
        <v>59</v>
      </c>
      <c r="F1933" s="24"/>
      <c r="G1933" s="24">
        <f>PRODUCT(C1933:F1933)</f>
        <v>489.70000000000005</v>
      </c>
    </row>
    <row r="1934" spans="1:7" x14ac:dyDescent="0.25">
      <c r="A1934" s="23"/>
      <c r="B1934" s="23"/>
      <c r="C1934" s="24">
        <v>1</v>
      </c>
      <c r="D1934" s="24">
        <v>5.83</v>
      </c>
      <c r="E1934" s="24">
        <v>59</v>
      </c>
      <c r="F1934" s="24"/>
      <c r="G1934" s="24">
        <f>PRODUCT(C1934:F1934)</f>
        <v>343.97</v>
      </c>
    </row>
    <row r="1935" spans="1:7" x14ac:dyDescent="0.25">
      <c r="A1935" s="23" t="s">
        <v>1477</v>
      </c>
      <c r="B1935" s="23"/>
      <c r="C1935" s="24">
        <v>10</v>
      </c>
      <c r="D1935" s="24">
        <v>20</v>
      </c>
      <c r="E1935" s="24"/>
      <c r="F1935" s="24"/>
      <c r="G1935" s="24">
        <f>PRODUCT(C1935:F1935)</f>
        <v>200</v>
      </c>
    </row>
    <row r="1937" spans="1:7" ht="45" customHeight="1" x14ac:dyDescent="0.25">
      <c r="A1937" s="17" t="s">
        <v>1507</v>
      </c>
      <c r="B1937" s="17" t="s">
        <v>879</v>
      </c>
      <c r="C1937" s="17" t="s">
        <v>624</v>
      </c>
      <c r="D1937" s="18" t="s">
        <v>63</v>
      </c>
      <c r="E1937" s="30" t="s">
        <v>625</v>
      </c>
      <c r="F1937" s="30" t="s">
        <v>625</v>
      </c>
      <c r="G1937" s="19">
        <f>SUM(G1938:G1939)</f>
        <v>1702.14</v>
      </c>
    </row>
    <row r="1938" spans="1:7" x14ac:dyDescent="0.25">
      <c r="A1938" s="23" t="s">
        <v>1405</v>
      </c>
      <c r="B1938" s="23"/>
      <c r="C1938" s="24"/>
      <c r="D1938" s="24"/>
      <c r="E1938" s="24"/>
      <c r="F1938" s="24"/>
      <c r="G1938" s="24"/>
    </row>
    <row r="1939" spans="1:7" x14ac:dyDescent="0.25">
      <c r="A1939" s="23" t="s">
        <v>1508</v>
      </c>
      <c r="B1939" s="23"/>
      <c r="C1939" s="24">
        <v>1702.14</v>
      </c>
      <c r="D1939" s="24"/>
      <c r="E1939" s="24"/>
      <c r="F1939" s="24"/>
      <c r="G1939" s="24">
        <f>PRODUCT(C1939:F1939)</f>
        <v>1702.14</v>
      </c>
    </row>
    <row r="1941" spans="1:7" ht="45" customHeight="1" x14ac:dyDescent="0.25">
      <c r="A1941" s="17" t="s">
        <v>1509</v>
      </c>
      <c r="B1941" s="17" t="s">
        <v>879</v>
      </c>
      <c r="C1941" s="17" t="s">
        <v>73</v>
      </c>
      <c r="D1941" s="18" t="s">
        <v>29</v>
      </c>
      <c r="E1941" s="30" t="s">
        <v>74</v>
      </c>
      <c r="F1941" s="30" t="s">
        <v>74</v>
      </c>
      <c r="G1941" s="19">
        <f>SUM(G1942:G1944)</f>
        <v>55.199999999999996</v>
      </c>
    </row>
    <row r="1942" spans="1:7" x14ac:dyDescent="0.25">
      <c r="A1942" s="25"/>
      <c r="B1942" s="25" t="s">
        <v>874</v>
      </c>
      <c r="C1942" s="26" t="s">
        <v>909</v>
      </c>
      <c r="D1942" s="26" t="s">
        <v>1448</v>
      </c>
      <c r="E1942" s="26" t="s">
        <v>884</v>
      </c>
      <c r="F1942" s="26"/>
      <c r="G1942" s="27"/>
    </row>
    <row r="1943" spans="1:7" x14ac:dyDescent="0.25">
      <c r="A1943" s="23" t="s">
        <v>1381</v>
      </c>
      <c r="B1943" s="23"/>
      <c r="C1943" s="24">
        <v>10</v>
      </c>
      <c r="D1943" s="24">
        <v>2</v>
      </c>
      <c r="E1943" s="24">
        <v>0.6</v>
      </c>
      <c r="F1943" s="24"/>
      <c r="G1943" s="24">
        <f>PRODUCT(C1943:F1943)</f>
        <v>12</v>
      </c>
    </row>
    <row r="1944" spans="1:7" x14ac:dyDescent="0.25">
      <c r="A1944" s="23" t="s">
        <v>1510</v>
      </c>
      <c r="B1944" s="23"/>
      <c r="C1944" s="24">
        <v>9</v>
      </c>
      <c r="D1944" s="24">
        <v>8</v>
      </c>
      <c r="E1944" s="24">
        <v>0.6</v>
      </c>
      <c r="F1944" s="24"/>
      <c r="G1944" s="24">
        <f>PRODUCT(C1944:F1944)</f>
        <v>43.199999999999996</v>
      </c>
    </row>
    <row r="1946" spans="1:7" ht="45" customHeight="1" x14ac:dyDescent="0.25">
      <c r="A1946" s="17" t="s">
        <v>1511</v>
      </c>
      <c r="B1946" s="17" t="s">
        <v>879</v>
      </c>
      <c r="C1946" s="17" t="s">
        <v>610</v>
      </c>
      <c r="D1946" s="18" t="s">
        <v>19</v>
      </c>
      <c r="E1946" s="30" t="s">
        <v>611</v>
      </c>
      <c r="F1946" s="30" t="s">
        <v>611</v>
      </c>
      <c r="G1946" s="19">
        <f>SUM(G1947:G1947)</f>
        <v>20</v>
      </c>
    </row>
    <row r="1947" spans="1:7" x14ac:dyDescent="0.25">
      <c r="A1947" s="23"/>
      <c r="B1947" s="23"/>
      <c r="C1947" s="24">
        <v>2</v>
      </c>
      <c r="D1947" s="24">
        <v>10</v>
      </c>
      <c r="E1947" s="24">
        <v>1</v>
      </c>
      <c r="F1947" s="24"/>
      <c r="G1947" s="24">
        <f>PRODUCT(C1947:F1947)</f>
        <v>20</v>
      </c>
    </row>
    <row r="1949" spans="1:7" ht="45" customHeight="1" x14ac:dyDescent="0.25">
      <c r="A1949" s="17" t="s">
        <v>1512</v>
      </c>
      <c r="B1949" s="17" t="s">
        <v>879</v>
      </c>
      <c r="C1949" s="17" t="s">
        <v>606</v>
      </c>
      <c r="D1949" s="18" t="s">
        <v>120</v>
      </c>
      <c r="E1949" s="30" t="s">
        <v>607</v>
      </c>
      <c r="F1949" s="30" t="s">
        <v>607</v>
      </c>
      <c r="G1949" s="19">
        <f>SUM(G1950:G1950)</f>
        <v>160</v>
      </c>
    </row>
    <row r="1950" spans="1:7" x14ac:dyDescent="0.25">
      <c r="A1950" s="23"/>
      <c r="B1950" s="23"/>
      <c r="C1950" s="24">
        <v>8</v>
      </c>
      <c r="D1950" s="24">
        <v>2</v>
      </c>
      <c r="E1950" s="24">
        <v>10</v>
      </c>
      <c r="F1950" s="24"/>
      <c r="G1950" s="24">
        <f>PRODUCT(C1950:F1950)</f>
        <v>160</v>
      </c>
    </row>
    <row r="1952" spans="1:7" ht="45" customHeight="1" x14ac:dyDescent="0.25">
      <c r="A1952" s="17" t="s">
        <v>1513</v>
      </c>
      <c r="B1952" s="17" t="s">
        <v>879</v>
      </c>
      <c r="C1952" s="17" t="s">
        <v>75</v>
      </c>
      <c r="D1952" s="18" t="s">
        <v>29</v>
      </c>
      <c r="E1952" s="30" t="s">
        <v>76</v>
      </c>
      <c r="F1952" s="30" t="s">
        <v>76</v>
      </c>
      <c r="G1952" s="19">
        <f>SUM(G1953:G1955)</f>
        <v>20.799999999999997</v>
      </c>
    </row>
    <row r="1953" spans="1:7" x14ac:dyDescent="0.25">
      <c r="A1953" s="25"/>
      <c r="B1953" s="25" t="s">
        <v>874</v>
      </c>
      <c r="C1953" s="26" t="s">
        <v>909</v>
      </c>
      <c r="D1953" s="26" t="s">
        <v>900</v>
      </c>
      <c r="E1953" s="26"/>
      <c r="F1953" s="26"/>
      <c r="G1953" s="27"/>
    </row>
    <row r="1954" spans="1:7" x14ac:dyDescent="0.25">
      <c r="A1954" s="23" t="s">
        <v>1395</v>
      </c>
      <c r="B1954" s="23"/>
      <c r="C1954" s="24">
        <v>10</v>
      </c>
      <c r="D1954" s="24">
        <v>1</v>
      </c>
      <c r="E1954" s="24"/>
      <c r="F1954" s="24"/>
      <c r="G1954" s="24">
        <f>PRODUCT(C1954:F1954)</f>
        <v>10</v>
      </c>
    </row>
    <row r="1955" spans="1:7" x14ac:dyDescent="0.25">
      <c r="A1955" s="23" t="s">
        <v>1468</v>
      </c>
      <c r="B1955" s="23"/>
      <c r="C1955" s="24">
        <v>9</v>
      </c>
      <c r="D1955" s="24">
        <v>1.2</v>
      </c>
      <c r="E1955" s="24"/>
      <c r="F1955" s="24"/>
      <c r="G1955" s="24">
        <f>PRODUCT(C1955:F1955)</f>
        <v>10.799999999999999</v>
      </c>
    </row>
    <row r="1957" spans="1:7" ht="45" customHeight="1" x14ac:dyDescent="0.25">
      <c r="A1957" s="17" t="s">
        <v>1514</v>
      </c>
      <c r="B1957" s="17" t="s">
        <v>879</v>
      </c>
      <c r="C1957" s="17" t="s">
        <v>45</v>
      </c>
      <c r="D1957" s="18" t="s">
        <v>22</v>
      </c>
      <c r="E1957" s="30" t="s">
        <v>46</v>
      </c>
      <c r="F1957" s="30" t="s">
        <v>46</v>
      </c>
      <c r="G1957" s="19">
        <f>SUM(G1958:G1960)</f>
        <v>120.96</v>
      </c>
    </row>
    <row r="1958" spans="1:7" x14ac:dyDescent="0.25">
      <c r="A1958" s="25"/>
      <c r="B1958" s="25" t="s">
        <v>874</v>
      </c>
      <c r="C1958" s="26" t="s">
        <v>909</v>
      </c>
      <c r="D1958" s="26" t="s">
        <v>900</v>
      </c>
      <c r="E1958" s="26" t="s">
        <v>890</v>
      </c>
      <c r="F1958" s="26"/>
      <c r="G1958" s="27"/>
    </row>
    <row r="1959" spans="1:7" x14ac:dyDescent="0.25">
      <c r="A1959" s="23" t="s">
        <v>1395</v>
      </c>
      <c r="B1959" s="23"/>
      <c r="C1959" s="24">
        <v>10</v>
      </c>
      <c r="D1959" s="24">
        <v>9</v>
      </c>
      <c r="E1959" s="24">
        <v>1.2</v>
      </c>
      <c r="F1959" s="24"/>
      <c r="G1959" s="24">
        <f>PRODUCT(C1959:F1959)</f>
        <v>108</v>
      </c>
    </row>
    <row r="1960" spans="1:7" x14ac:dyDescent="0.25">
      <c r="A1960" s="23" t="s">
        <v>1468</v>
      </c>
      <c r="B1960" s="23"/>
      <c r="C1960" s="24">
        <v>9</v>
      </c>
      <c r="D1960" s="24">
        <v>1.2</v>
      </c>
      <c r="E1960" s="24">
        <v>1.2</v>
      </c>
      <c r="F1960" s="24"/>
      <c r="G1960" s="24">
        <f>PRODUCT(C1960:F1960)</f>
        <v>12.959999999999999</v>
      </c>
    </row>
    <row r="1962" spans="1:7" ht="45" customHeight="1" x14ac:dyDescent="0.25">
      <c r="A1962" s="17" t="s">
        <v>1515</v>
      </c>
      <c r="B1962" s="17" t="s">
        <v>879</v>
      </c>
      <c r="C1962" s="17" t="s">
        <v>636</v>
      </c>
      <c r="D1962" s="18" t="s">
        <v>19</v>
      </c>
      <c r="E1962" s="30" t="s">
        <v>637</v>
      </c>
      <c r="F1962" s="30" t="s">
        <v>637</v>
      </c>
      <c r="G1962" s="19">
        <f>SUM(G1963:G1963)</f>
        <v>160</v>
      </c>
    </row>
    <row r="1963" spans="1:7" x14ac:dyDescent="0.25">
      <c r="A1963" s="23"/>
      <c r="B1963" s="23"/>
      <c r="C1963" s="24">
        <v>2</v>
      </c>
      <c r="D1963" s="24">
        <v>8</v>
      </c>
      <c r="E1963" s="24">
        <v>10</v>
      </c>
      <c r="F1963" s="24"/>
      <c r="G1963" s="24">
        <f>PRODUCT(C1963:F1963)</f>
        <v>160</v>
      </c>
    </row>
    <row r="1965" spans="1:7" ht="45" customHeight="1" x14ac:dyDescent="0.25">
      <c r="A1965" s="17" t="s">
        <v>1516</v>
      </c>
      <c r="B1965" s="17" t="s">
        <v>879</v>
      </c>
      <c r="C1965" s="17" t="s">
        <v>638</v>
      </c>
      <c r="D1965" s="18" t="s">
        <v>29</v>
      </c>
      <c r="E1965" s="30" t="s">
        <v>639</v>
      </c>
      <c r="F1965" s="30" t="s">
        <v>639</v>
      </c>
      <c r="G1965" s="19">
        <f>SUM(G1966:G1967)</f>
        <v>151.19999999999999</v>
      </c>
    </row>
    <row r="1966" spans="1:7" x14ac:dyDescent="0.25">
      <c r="A1966" s="25"/>
      <c r="B1966" s="25" t="s">
        <v>874</v>
      </c>
      <c r="C1966" s="26" t="s">
        <v>909</v>
      </c>
      <c r="D1966" s="26" t="s">
        <v>882</v>
      </c>
      <c r="E1966" s="26" t="s">
        <v>1517</v>
      </c>
      <c r="F1966" s="26"/>
      <c r="G1966" s="27"/>
    </row>
    <row r="1967" spans="1:7" x14ac:dyDescent="0.25">
      <c r="A1967" s="23" t="s">
        <v>930</v>
      </c>
      <c r="B1967" s="23"/>
      <c r="C1967" s="24">
        <v>1</v>
      </c>
      <c r="D1967" s="24">
        <v>54</v>
      </c>
      <c r="E1967" s="24">
        <v>2.8</v>
      </c>
      <c r="F1967" s="24"/>
      <c r="G1967" s="24">
        <f>PRODUCT(C1967:F1967)</f>
        <v>151.19999999999999</v>
      </c>
    </row>
    <row r="1969" spans="1:7" ht="45" customHeight="1" x14ac:dyDescent="0.25">
      <c r="A1969" s="17" t="s">
        <v>1518</v>
      </c>
      <c r="B1969" s="17" t="s">
        <v>879</v>
      </c>
      <c r="C1969" s="17" t="s">
        <v>584</v>
      </c>
      <c r="D1969" s="18" t="s">
        <v>19</v>
      </c>
      <c r="E1969" s="30" t="s">
        <v>585</v>
      </c>
      <c r="F1969" s="30" t="s">
        <v>585</v>
      </c>
      <c r="G1969" s="19">
        <f>SUM(G1970:G1970)</f>
        <v>10.28</v>
      </c>
    </row>
    <row r="1970" spans="1:7" x14ac:dyDescent="0.25">
      <c r="A1970" s="23" t="s">
        <v>1519</v>
      </c>
      <c r="B1970" s="23"/>
      <c r="C1970" s="24">
        <v>10.28</v>
      </c>
      <c r="D1970" s="24"/>
      <c r="E1970" s="24"/>
      <c r="F1970" s="24"/>
      <c r="G1970" s="24">
        <f>PRODUCT(C1970:F1970)</f>
        <v>10.28</v>
      </c>
    </row>
    <row r="1972" spans="1:7" ht="45" customHeight="1" x14ac:dyDescent="0.25">
      <c r="A1972" s="17" t="s">
        <v>1520</v>
      </c>
      <c r="B1972" s="17" t="s">
        <v>879</v>
      </c>
      <c r="C1972" s="17" t="s">
        <v>640</v>
      </c>
      <c r="D1972" s="18" t="s">
        <v>19</v>
      </c>
      <c r="E1972" s="30" t="s">
        <v>641</v>
      </c>
      <c r="F1972" s="30" t="s">
        <v>641</v>
      </c>
      <c r="G1972" s="19">
        <f>SUM(G1973:G1973)</f>
        <v>10.28</v>
      </c>
    </row>
    <row r="1973" spans="1:7" x14ac:dyDescent="0.25">
      <c r="A1973" s="23" t="s">
        <v>1519</v>
      </c>
      <c r="B1973" s="23"/>
      <c r="C1973" s="24">
        <v>10.28</v>
      </c>
      <c r="D1973" s="24"/>
      <c r="E1973" s="24"/>
      <c r="F1973" s="24"/>
      <c r="G1973" s="24">
        <f>PRODUCT(C1973:F1973)</f>
        <v>10.28</v>
      </c>
    </row>
    <row r="1975" spans="1:7" x14ac:dyDescent="0.25">
      <c r="B1975" t="s">
        <v>877</v>
      </c>
      <c r="C1975" s="15" t="s">
        <v>8</v>
      </c>
      <c r="D1975" s="16" t="s">
        <v>9</v>
      </c>
      <c r="E1975" s="15" t="s">
        <v>10</v>
      </c>
    </row>
    <row r="1976" spans="1:7" x14ac:dyDescent="0.25">
      <c r="B1976" t="s">
        <v>877</v>
      </c>
      <c r="C1976" s="15" t="s">
        <v>11</v>
      </c>
      <c r="D1976" s="16" t="s">
        <v>572</v>
      </c>
      <c r="E1976" s="15" t="s">
        <v>573</v>
      </c>
    </row>
    <row r="1977" spans="1:7" x14ac:dyDescent="0.25">
      <c r="B1977" t="s">
        <v>877</v>
      </c>
      <c r="C1977" s="15" t="s">
        <v>14</v>
      </c>
      <c r="D1977" s="16" t="s">
        <v>49</v>
      </c>
      <c r="E1977" s="15" t="s">
        <v>50</v>
      </c>
    </row>
    <row r="1978" spans="1:7" x14ac:dyDescent="0.25">
      <c r="B1978" t="s">
        <v>877</v>
      </c>
      <c r="C1978" s="15" t="s">
        <v>51</v>
      </c>
      <c r="D1978" s="16" t="s">
        <v>126</v>
      </c>
      <c r="E1978" s="15" t="s">
        <v>642</v>
      </c>
    </row>
    <row r="1980" spans="1:7" ht="45" customHeight="1" x14ac:dyDescent="0.25">
      <c r="A1980" s="17" t="s">
        <v>1521</v>
      </c>
      <c r="B1980" s="17" t="s">
        <v>879</v>
      </c>
      <c r="C1980" s="17" t="s">
        <v>620</v>
      </c>
      <c r="D1980" s="18" t="s">
        <v>63</v>
      </c>
      <c r="E1980" s="30" t="s">
        <v>621</v>
      </c>
      <c r="F1980" s="30" t="s">
        <v>621</v>
      </c>
      <c r="G1980" s="19">
        <f>SUM(G1981:G1998)</f>
        <v>9040.4749999999985</v>
      </c>
    </row>
    <row r="1981" spans="1:7" x14ac:dyDescent="0.25">
      <c r="A1981" s="25"/>
      <c r="B1981" s="25" t="s">
        <v>874</v>
      </c>
      <c r="C1981" s="26" t="s">
        <v>909</v>
      </c>
      <c r="D1981" s="26" t="s">
        <v>882</v>
      </c>
      <c r="E1981" s="26" t="s">
        <v>1473</v>
      </c>
      <c r="F1981" s="26"/>
      <c r="G1981" s="27"/>
    </row>
    <row r="1982" spans="1:7" x14ac:dyDescent="0.25">
      <c r="A1982" s="23" t="s">
        <v>1522</v>
      </c>
      <c r="B1982" s="23"/>
      <c r="C1982" s="24">
        <v>3</v>
      </c>
      <c r="D1982" s="24">
        <v>4.7</v>
      </c>
      <c r="E1982" s="24">
        <v>30.1</v>
      </c>
      <c r="F1982" s="24"/>
      <c r="G1982" s="24">
        <f t="shared" ref="G1982:G1998" si="21">PRODUCT(C1982:F1982)</f>
        <v>424.41000000000008</v>
      </c>
    </row>
    <row r="1983" spans="1:7" x14ac:dyDescent="0.25">
      <c r="A1983" s="23"/>
      <c r="B1983" s="23"/>
      <c r="C1983" s="24">
        <v>4</v>
      </c>
      <c r="D1983" s="24">
        <v>5.08</v>
      </c>
      <c r="E1983" s="24">
        <v>30.1</v>
      </c>
      <c r="F1983" s="24"/>
      <c r="G1983" s="24">
        <f t="shared" si="21"/>
        <v>611.63200000000006</v>
      </c>
    </row>
    <row r="1984" spans="1:7" x14ac:dyDescent="0.25">
      <c r="A1984" s="23"/>
      <c r="B1984" s="23"/>
      <c r="C1984" s="24">
        <v>3</v>
      </c>
      <c r="D1984" s="24">
        <v>5.46</v>
      </c>
      <c r="E1984" s="24">
        <v>30.1</v>
      </c>
      <c r="F1984" s="24"/>
      <c r="G1984" s="24">
        <f t="shared" si="21"/>
        <v>493.03800000000001</v>
      </c>
    </row>
    <row r="1985" spans="1:7" x14ac:dyDescent="0.25">
      <c r="A1985" s="23"/>
      <c r="B1985" s="23"/>
      <c r="C1985" s="24">
        <v>4</v>
      </c>
      <c r="D1985" s="24">
        <v>5.84</v>
      </c>
      <c r="E1985" s="24">
        <v>30.1</v>
      </c>
      <c r="F1985" s="24"/>
      <c r="G1985" s="24">
        <f t="shared" si="21"/>
        <v>703.13599999999997</v>
      </c>
    </row>
    <row r="1986" spans="1:7" x14ac:dyDescent="0.25">
      <c r="A1986" s="23"/>
      <c r="B1986" s="23"/>
      <c r="C1986" s="24">
        <v>2</v>
      </c>
      <c r="D1986" s="24">
        <v>6.26</v>
      </c>
      <c r="E1986" s="24">
        <v>30.1</v>
      </c>
      <c r="F1986" s="24"/>
      <c r="G1986" s="24">
        <f t="shared" si="21"/>
        <v>376.85200000000003</v>
      </c>
    </row>
    <row r="1987" spans="1:7" x14ac:dyDescent="0.25">
      <c r="A1987" s="23"/>
      <c r="B1987" s="23"/>
      <c r="C1987" s="24">
        <v>3</v>
      </c>
      <c r="D1987" s="24">
        <v>6.64</v>
      </c>
      <c r="E1987" s="24">
        <v>30.1</v>
      </c>
      <c r="F1987" s="24"/>
      <c r="G1987" s="24">
        <f t="shared" si="21"/>
        <v>599.59199999999998</v>
      </c>
    </row>
    <row r="1988" spans="1:7" x14ac:dyDescent="0.25">
      <c r="A1988" s="23"/>
      <c r="B1988" s="23"/>
      <c r="C1988" s="24">
        <v>3</v>
      </c>
      <c r="D1988" s="24">
        <v>7.03</v>
      </c>
      <c r="E1988" s="24">
        <v>30.1</v>
      </c>
      <c r="F1988" s="24"/>
      <c r="G1988" s="24">
        <f t="shared" si="21"/>
        <v>634.80899999999997</v>
      </c>
    </row>
    <row r="1989" spans="1:7" x14ac:dyDescent="0.25">
      <c r="A1989" s="23"/>
      <c r="B1989" s="23"/>
      <c r="C1989" s="24">
        <v>3</v>
      </c>
      <c r="D1989" s="24">
        <v>7.41</v>
      </c>
      <c r="E1989" s="24">
        <v>30.1</v>
      </c>
      <c r="F1989" s="24"/>
      <c r="G1989" s="24">
        <f t="shared" si="21"/>
        <v>669.12300000000005</v>
      </c>
    </row>
    <row r="1990" spans="1:7" x14ac:dyDescent="0.25">
      <c r="A1990" s="23"/>
      <c r="B1990" s="23"/>
      <c r="C1990" s="24">
        <v>2</v>
      </c>
      <c r="D1990" s="24">
        <v>7.79</v>
      </c>
      <c r="E1990" s="24">
        <v>30.1</v>
      </c>
      <c r="F1990" s="24"/>
      <c r="G1990" s="24">
        <f t="shared" si="21"/>
        <v>468.95800000000003</v>
      </c>
    </row>
    <row r="1991" spans="1:7" x14ac:dyDescent="0.25">
      <c r="A1991" s="23"/>
      <c r="B1991" s="23"/>
      <c r="C1991" s="24">
        <v>2</v>
      </c>
      <c r="D1991" s="24">
        <v>8.18</v>
      </c>
      <c r="E1991" s="24">
        <v>30.1</v>
      </c>
      <c r="F1991" s="24"/>
      <c r="G1991" s="24">
        <f t="shared" si="21"/>
        <v>492.43599999999998</v>
      </c>
    </row>
    <row r="1992" spans="1:7" x14ac:dyDescent="0.25">
      <c r="A1992" s="23"/>
      <c r="B1992" s="23"/>
      <c r="C1992" s="24">
        <v>1</v>
      </c>
      <c r="D1992" s="24">
        <v>5.75</v>
      </c>
      <c r="E1992" s="24">
        <v>30.1</v>
      </c>
      <c r="F1992" s="24"/>
      <c r="G1992" s="24">
        <f t="shared" si="21"/>
        <v>173.07500000000002</v>
      </c>
    </row>
    <row r="1993" spans="1:7" x14ac:dyDescent="0.25">
      <c r="A1993" s="23"/>
      <c r="B1993" s="23"/>
      <c r="C1993" s="24">
        <v>6</v>
      </c>
      <c r="D1993" s="24">
        <v>7.3</v>
      </c>
      <c r="E1993" s="24">
        <v>30.1</v>
      </c>
      <c r="F1993" s="24"/>
      <c r="G1993" s="24">
        <f t="shared" si="21"/>
        <v>1318.3799999999999</v>
      </c>
    </row>
    <row r="1994" spans="1:7" x14ac:dyDescent="0.25">
      <c r="A1994" s="23" t="s">
        <v>1523</v>
      </c>
      <c r="B1994" s="23"/>
      <c r="C1994" s="24">
        <v>29</v>
      </c>
      <c r="D1994" s="24">
        <v>0.76</v>
      </c>
      <c r="E1994" s="24">
        <v>30.1</v>
      </c>
      <c r="F1994" s="24"/>
      <c r="G1994" s="24">
        <f t="shared" si="21"/>
        <v>663.404</v>
      </c>
    </row>
    <row r="1995" spans="1:7" x14ac:dyDescent="0.25">
      <c r="A1995" s="23" t="s">
        <v>1523</v>
      </c>
      <c r="B1995" s="23"/>
      <c r="C1995" s="24">
        <v>8</v>
      </c>
      <c r="D1995" s="24">
        <v>1.85</v>
      </c>
      <c r="E1995" s="24">
        <v>30.1</v>
      </c>
      <c r="F1995" s="24"/>
      <c r="G1995" s="24">
        <f t="shared" si="21"/>
        <v>445.48</v>
      </c>
    </row>
    <row r="1996" spans="1:7" x14ac:dyDescent="0.25">
      <c r="A1996" s="23" t="s">
        <v>1524</v>
      </c>
      <c r="B1996" s="23"/>
      <c r="C1996" s="24">
        <v>25</v>
      </c>
      <c r="D1996" s="24">
        <v>0.26</v>
      </c>
      <c r="E1996" s="24">
        <v>23.1</v>
      </c>
      <c r="F1996" s="24"/>
      <c r="G1996" s="24">
        <f t="shared" si="21"/>
        <v>150.15</v>
      </c>
    </row>
    <row r="1997" spans="1:7" x14ac:dyDescent="0.25">
      <c r="A1997" s="23" t="s">
        <v>1525</v>
      </c>
      <c r="B1997" s="23"/>
      <c r="C1997" s="24">
        <v>74</v>
      </c>
      <c r="D1997" s="24">
        <v>0.3</v>
      </c>
      <c r="E1997" s="24">
        <v>30</v>
      </c>
      <c r="F1997" s="24"/>
      <c r="G1997" s="24">
        <f t="shared" si="21"/>
        <v>666</v>
      </c>
    </row>
    <row r="1998" spans="1:7" x14ac:dyDescent="0.25">
      <c r="A1998" s="23" t="s">
        <v>1526</v>
      </c>
      <c r="B1998" s="23"/>
      <c r="C1998" s="24">
        <v>25</v>
      </c>
      <c r="D1998" s="24">
        <v>0.2</v>
      </c>
      <c r="E1998" s="24">
        <v>30</v>
      </c>
      <c r="F1998" s="24"/>
      <c r="G1998" s="24">
        <f t="shared" si="21"/>
        <v>150</v>
      </c>
    </row>
    <row r="2000" spans="1:7" ht="45" customHeight="1" x14ac:dyDescent="0.25">
      <c r="A2000" s="17" t="s">
        <v>1527</v>
      </c>
      <c r="B2000" s="17" t="s">
        <v>879</v>
      </c>
      <c r="C2000" s="17" t="s">
        <v>570</v>
      </c>
      <c r="D2000" s="18" t="s">
        <v>120</v>
      </c>
      <c r="E2000" s="30" t="s">
        <v>571</v>
      </c>
      <c r="F2000" s="30" t="s">
        <v>571</v>
      </c>
      <c r="G2000" s="19">
        <f>SUM(G2001:G2002)</f>
        <v>396</v>
      </c>
    </row>
    <row r="2001" spans="1:7" x14ac:dyDescent="0.25">
      <c r="A2001" s="25"/>
      <c r="B2001" s="25" t="s">
        <v>874</v>
      </c>
      <c r="C2001" s="26" t="s">
        <v>909</v>
      </c>
      <c r="D2001" s="26"/>
      <c r="E2001" s="26"/>
      <c r="F2001" s="26"/>
      <c r="G2001" s="27"/>
    </row>
    <row r="2002" spans="1:7" x14ac:dyDescent="0.25">
      <c r="A2002" s="23" t="s">
        <v>1480</v>
      </c>
      <c r="B2002" s="23"/>
      <c r="C2002" s="24">
        <v>99</v>
      </c>
      <c r="D2002" s="24">
        <v>4</v>
      </c>
      <c r="E2002" s="24"/>
      <c r="F2002" s="24"/>
      <c r="G2002" s="24">
        <f>PRODUCT(C2002:F2002)</f>
        <v>396</v>
      </c>
    </row>
    <row r="2004" spans="1:7" x14ac:dyDescent="0.25">
      <c r="B2004" t="s">
        <v>877</v>
      </c>
      <c r="C2004" s="15" t="s">
        <v>8</v>
      </c>
      <c r="D2004" s="16" t="s">
        <v>9</v>
      </c>
      <c r="E2004" s="15" t="s">
        <v>10</v>
      </c>
    </row>
    <row r="2005" spans="1:7" x14ac:dyDescent="0.25">
      <c r="B2005" t="s">
        <v>877</v>
      </c>
      <c r="C2005" s="15" t="s">
        <v>11</v>
      </c>
      <c r="D2005" s="16" t="s">
        <v>572</v>
      </c>
      <c r="E2005" s="15" t="s">
        <v>573</v>
      </c>
    </row>
    <row r="2006" spans="1:7" x14ac:dyDescent="0.25">
      <c r="B2006" t="s">
        <v>877</v>
      </c>
      <c r="C2006" s="15" t="s">
        <v>14</v>
      </c>
      <c r="D2006" s="16" t="s">
        <v>49</v>
      </c>
      <c r="E2006" s="15" t="s">
        <v>50</v>
      </c>
    </row>
    <row r="2007" spans="1:7" x14ac:dyDescent="0.25">
      <c r="B2007" t="s">
        <v>877</v>
      </c>
      <c r="C2007" s="15" t="s">
        <v>51</v>
      </c>
      <c r="D2007" s="16" t="s">
        <v>185</v>
      </c>
      <c r="E2007" s="15" t="s">
        <v>644</v>
      </c>
    </row>
    <row r="2009" spans="1:7" ht="45" customHeight="1" x14ac:dyDescent="0.25">
      <c r="A2009" s="17" t="s">
        <v>1528</v>
      </c>
      <c r="B2009" s="17" t="s">
        <v>879</v>
      </c>
      <c r="C2009" s="17" t="s">
        <v>75</v>
      </c>
      <c r="D2009" s="18" t="s">
        <v>29</v>
      </c>
      <c r="E2009" s="30" t="s">
        <v>76</v>
      </c>
      <c r="F2009" s="30" t="s">
        <v>76</v>
      </c>
      <c r="G2009" s="19">
        <f>SUM(G2010:G2014)</f>
        <v>17.100000000000001</v>
      </c>
    </row>
    <row r="2010" spans="1:7" x14ac:dyDescent="0.25">
      <c r="A2010" s="20"/>
      <c r="B2010" s="20" t="s">
        <v>880</v>
      </c>
      <c r="C2010" s="21" t="s">
        <v>881</v>
      </c>
      <c r="D2010" s="21" t="s">
        <v>882</v>
      </c>
      <c r="E2010" s="21" t="s">
        <v>883</v>
      </c>
      <c r="F2010" s="21"/>
      <c r="G2010" s="22"/>
    </row>
    <row r="2011" spans="1:7" x14ac:dyDescent="0.25">
      <c r="A2011" s="23" t="s">
        <v>1378</v>
      </c>
      <c r="B2011" s="23"/>
      <c r="C2011" s="24">
        <v>2</v>
      </c>
      <c r="D2011" s="24">
        <v>2</v>
      </c>
      <c r="E2011" s="24">
        <v>0.45</v>
      </c>
      <c r="F2011" s="24"/>
      <c r="G2011" s="24">
        <f>PRODUCT(C2011:F2011)</f>
        <v>1.8</v>
      </c>
    </row>
    <row r="2012" spans="1:7" x14ac:dyDescent="0.25">
      <c r="A2012" s="23"/>
      <c r="B2012" s="23"/>
      <c r="C2012" s="24">
        <v>2</v>
      </c>
      <c r="D2012" s="24">
        <v>3</v>
      </c>
      <c r="E2012" s="24">
        <v>0.45</v>
      </c>
      <c r="F2012" s="24"/>
      <c r="G2012" s="24">
        <f>PRODUCT(C2012:F2012)</f>
        <v>2.7</v>
      </c>
    </row>
    <row r="2013" spans="1:7" x14ac:dyDescent="0.25">
      <c r="A2013" s="23"/>
      <c r="B2013" s="23"/>
      <c r="C2013" s="24">
        <v>2</v>
      </c>
      <c r="D2013" s="24">
        <v>10</v>
      </c>
      <c r="E2013" s="24">
        <v>0.45</v>
      </c>
      <c r="F2013" s="24"/>
      <c r="G2013" s="24">
        <f>PRODUCT(C2013:F2013)</f>
        <v>9</v>
      </c>
    </row>
    <row r="2014" spans="1:7" x14ac:dyDescent="0.25">
      <c r="A2014" s="23"/>
      <c r="B2014" s="23"/>
      <c r="C2014" s="24">
        <v>1</v>
      </c>
      <c r="D2014" s="24">
        <v>8</v>
      </c>
      <c r="E2014" s="24">
        <v>0.45</v>
      </c>
      <c r="F2014" s="24"/>
      <c r="G2014" s="24">
        <f>PRODUCT(C2014:F2014)</f>
        <v>3.6</v>
      </c>
    </row>
    <row r="2016" spans="1:7" ht="45" customHeight="1" x14ac:dyDescent="0.25">
      <c r="A2016" s="17" t="s">
        <v>1529</v>
      </c>
      <c r="B2016" s="17" t="s">
        <v>879</v>
      </c>
      <c r="C2016" s="17" t="s">
        <v>54</v>
      </c>
      <c r="D2016" s="18" t="s">
        <v>22</v>
      </c>
      <c r="E2016" s="30" t="s">
        <v>55</v>
      </c>
      <c r="F2016" s="30" t="s">
        <v>55</v>
      </c>
      <c r="G2016" s="19">
        <f>SUM(G2017:G2021)</f>
        <v>8.5500000000000007</v>
      </c>
    </row>
    <row r="2017" spans="1:7" x14ac:dyDescent="0.25">
      <c r="A2017" s="20"/>
      <c r="B2017" s="20" t="s">
        <v>880</v>
      </c>
      <c r="C2017" s="21" t="s">
        <v>881</v>
      </c>
      <c r="D2017" s="21" t="s">
        <v>882</v>
      </c>
      <c r="E2017" s="21" t="s">
        <v>883</v>
      </c>
      <c r="F2017" s="21" t="s">
        <v>884</v>
      </c>
      <c r="G2017" s="22"/>
    </row>
    <row r="2018" spans="1:7" x14ac:dyDescent="0.25">
      <c r="A2018" s="23" t="s">
        <v>1378</v>
      </c>
      <c r="B2018" s="23"/>
      <c r="C2018" s="24">
        <v>2</v>
      </c>
      <c r="D2018" s="24">
        <v>2</v>
      </c>
      <c r="E2018" s="24">
        <v>0.45</v>
      </c>
      <c r="F2018" s="24">
        <v>0.5</v>
      </c>
      <c r="G2018" s="24">
        <f>PRODUCT(C2018:F2018)</f>
        <v>0.9</v>
      </c>
    </row>
    <row r="2019" spans="1:7" x14ac:dyDescent="0.25">
      <c r="A2019" s="23"/>
      <c r="B2019" s="23"/>
      <c r="C2019" s="24">
        <v>2</v>
      </c>
      <c r="D2019" s="24">
        <v>3</v>
      </c>
      <c r="E2019" s="24">
        <v>0.45</v>
      </c>
      <c r="F2019" s="24">
        <v>0.5</v>
      </c>
      <c r="G2019" s="24">
        <f>PRODUCT(C2019:F2019)</f>
        <v>1.35</v>
      </c>
    </row>
    <row r="2020" spans="1:7" x14ac:dyDescent="0.25">
      <c r="A2020" s="23"/>
      <c r="B2020" s="23"/>
      <c r="C2020" s="24">
        <v>2</v>
      </c>
      <c r="D2020" s="24">
        <v>10</v>
      </c>
      <c r="E2020" s="24">
        <v>0.45</v>
      </c>
      <c r="F2020" s="24">
        <v>0.5</v>
      </c>
      <c r="G2020" s="24">
        <f>PRODUCT(C2020:F2020)</f>
        <v>4.5</v>
      </c>
    </row>
    <row r="2021" spans="1:7" x14ac:dyDescent="0.25">
      <c r="A2021" s="23"/>
      <c r="B2021" s="23"/>
      <c r="C2021" s="24">
        <v>1</v>
      </c>
      <c r="D2021" s="24">
        <v>8</v>
      </c>
      <c r="E2021" s="24">
        <v>0.45</v>
      </c>
      <c r="F2021" s="24">
        <v>0.5</v>
      </c>
      <c r="G2021" s="24">
        <f>PRODUCT(C2021:F2021)</f>
        <v>1.8</v>
      </c>
    </row>
    <row r="2023" spans="1:7" ht="45" customHeight="1" x14ac:dyDescent="0.25">
      <c r="A2023" s="17" t="s">
        <v>1530</v>
      </c>
      <c r="B2023" s="17" t="s">
        <v>879</v>
      </c>
      <c r="C2023" s="17" t="s">
        <v>95</v>
      </c>
      <c r="D2023" s="18" t="s">
        <v>22</v>
      </c>
      <c r="E2023" s="30" t="s">
        <v>96</v>
      </c>
      <c r="F2023" s="30" t="s">
        <v>96</v>
      </c>
      <c r="G2023" s="19">
        <f>SUM(G2024:G2028)</f>
        <v>8.5500000000000007</v>
      </c>
    </row>
    <row r="2024" spans="1:7" x14ac:dyDescent="0.25">
      <c r="A2024" s="20"/>
      <c r="B2024" s="20" t="s">
        <v>880</v>
      </c>
      <c r="C2024" s="21" t="s">
        <v>881</v>
      </c>
      <c r="D2024" s="21" t="s">
        <v>882</v>
      </c>
      <c r="E2024" s="21" t="s">
        <v>883</v>
      </c>
      <c r="F2024" s="21" t="s">
        <v>884</v>
      </c>
      <c r="G2024" s="22"/>
    </row>
    <row r="2025" spans="1:7" x14ac:dyDescent="0.25">
      <c r="A2025" s="23" t="s">
        <v>1378</v>
      </c>
      <c r="B2025" s="23"/>
      <c r="C2025" s="24">
        <v>2</v>
      </c>
      <c r="D2025" s="24">
        <v>2</v>
      </c>
      <c r="E2025" s="24">
        <v>0.45</v>
      </c>
      <c r="F2025" s="24">
        <v>0.5</v>
      </c>
      <c r="G2025" s="24">
        <f>PRODUCT(C2025:F2025)</f>
        <v>0.9</v>
      </c>
    </row>
    <row r="2026" spans="1:7" x14ac:dyDescent="0.25">
      <c r="A2026" s="23"/>
      <c r="B2026" s="23"/>
      <c r="C2026" s="24">
        <v>2</v>
      </c>
      <c r="D2026" s="24">
        <v>3</v>
      </c>
      <c r="E2026" s="24">
        <v>0.45</v>
      </c>
      <c r="F2026" s="24">
        <v>0.5</v>
      </c>
      <c r="G2026" s="24">
        <f>PRODUCT(C2026:F2026)</f>
        <v>1.35</v>
      </c>
    </row>
    <row r="2027" spans="1:7" x14ac:dyDescent="0.25">
      <c r="A2027" s="23"/>
      <c r="B2027" s="23"/>
      <c r="C2027" s="24">
        <v>2</v>
      </c>
      <c r="D2027" s="24">
        <v>10</v>
      </c>
      <c r="E2027" s="24">
        <v>0.45</v>
      </c>
      <c r="F2027" s="24">
        <v>0.5</v>
      </c>
      <c r="G2027" s="24">
        <f>PRODUCT(C2027:F2027)</f>
        <v>4.5</v>
      </c>
    </row>
    <row r="2028" spans="1:7" x14ac:dyDescent="0.25">
      <c r="A2028" s="23"/>
      <c r="B2028" s="23"/>
      <c r="C2028" s="24">
        <v>1</v>
      </c>
      <c r="D2028" s="24">
        <v>8</v>
      </c>
      <c r="E2028" s="24">
        <v>0.45</v>
      </c>
      <c r="F2028" s="24">
        <v>0.5</v>
      </c>
      <c r="G2028" s="24">
        <f>PRODUCT(C2028:F2028)</f>
        <v>1.8</v>
      </c>
    </row>
    <row r="2030" spans="1:7" ht="45" customHeight="1" x14ac:dyDescent="0.25">
      <c r="A2030" s="17" t="s">
        <v>1531</v>
      </c>
      <c r="B2030" s="17" t="s">
        <v>879</v>
      </c>
      <c r="C2030" s="17" t="s">
        <v>91</v>
      </c>
      <c r="D2030" s="18" t="s">
        <v>29</v>
      </c>
      <c r="E2030" s="30" t="s">
        <v>92</v>
      </c>
      <c r="F2030" s="30" t="s">
        <v>92</v>
      </c>
      <c r="G2030" s="19">
        <f>SUM(G2031:G2035)</f>
        <v>17.100000000000001</v>
      </c>
    </row>
    <row r="2031" spans="1:7" x14ac:dyDescent="0.25">
      <c r="A2031" s="20"/>
      <c r="B2031" s="20" t="s">
        <v>880</v>
      </c>
      <c r="C2031" s="21" t="s">
        <v>881</v>
      </c>
      <c r="D2031" s="21" t="s">
        <v>882</v>
      </c>
      <c r="E2031" s="21" t="s">
        <v>883</v>
      </c>
      <c r="F2031" s="21"/>
      <c r="G2031" s="22"/>
    </row>
    <row r="2032" spans="1:7" x14ac:dyDescent="0.25">
      <c r="A2032" s="23" t="s">
        <v>1378</v>
      </c>
      <c r="B2032" s="23"/>
      <c r="C2032" s="24">
        <v>2</v>
      </c>
      <c r="D2032" s="24">
        <v>2</v>
      </c>
      <c r="E2032" s="24">
        <v>0.45</v>
      </c>
      <c r="F2032" s="24"/>
      <c r="G2032" s="24">
        <f>PRODUCT(C2032:F2032)</f>
        <v>1.8</v>
      </c>
    </row>
    <row r="2033" spans="1:7" x14ac:dyDescent="0.25">
      <c r="A2033" s="23"/>
      <c r="B2033" s="23"/>
      <c r="C2033" s="24">
        <v>2</v>
      </c>
      <c r="D2033" s="24">
        <v>3</v>
      </c>
      <c r="E2033" s="24">
        <v>0.45</v>
      </c>
      <c r="F2033" s="24"/>
      <c r="G2033" s="24">
        <f>PRODUCT(C2033:F2033)</f>
        <v>2.7</v>
      </c>
    </row>
    <row r="2034" spans="1:7" x14ac:dyDescent="0.25">
      <c r="A2034" s="23"/>
      <c r="B2034" s="23"/>
      <c r="C2034" s="24">
        <v>2</v>
      </c>
      <c r="D2034" s="24">
        <v>10</v>
      </c>
      <c r="E2034" s="24">
        <v>0.45</v>
      </c>
      <c r="F2034" s="24"/>
      <c r="G2034" s="24">
        <f>PRODUCT(C2034:F2034)</f>
        <v>9</v>
      </c>
    </row>
    <row r="2035" spans="1:7" x14ac:dyDescent="0.25">
      <c r="A2035" s="23"/>
      <c r="B2035" s="23"/>
      <c r="C2035" s="24">
        <v>1</v>
      </c>
      <c r="D2035" s="24">
        <v>8</v>
      </c>
      <c r="E2035" s="24">
        <v>0.45</v>
      </c>
      <c r="F2035" s="24"/>
      <c r="G2035" s="24">
        <f>PRODUCT(C2035:F2035)</f>
        <v>3.6</v>
      </c>
    </row>
    <row r="2037" spans="1:7" ht="45" customHeight="1" x14ac:dyDescent="0.25">
      <c r="A2037" s="17" t="s">
        <v>1532</v>
      </c>
      <c r="B2037" s="17" t="s">
        <v>879</v>
      </c>
      <c r="C2037" s="17" t="s">
        <v>97</v>
      </c>
      <c r="D2037" s="18" t="s">
        <v>29</v>
      </c>
      <c r="E2037" s="30" t="s">
        <v>98</v>
      </c>
      <c r="F2037" s="30" t="s">
        <v>98</v>
      </c>
      <c r="G2037" s="19">
        <f>SUM(G2038:G2046)</f>
        <v>36.1</v>
      </c>
    </row>
    <row r="2038" spans="1:7" x14ac:dyDescent="0.25">
      <c r="A2038" s="20"/>
      <c r="B2038" s="20" t="s">
        <v>880</v>
      </c>
      <c r="C2038" s="21" t="s">
        <v>881</v>
      </c>
      <c r="D2038" s="21" t="s">
        <v>882</v>
      </c>
      <c r="E2038" s="21" t="s">
        <v>883</v>
      </c>
      <c r="F2038" s="21" t="s">
        <v>884</v>
      </c>
      <c r="G2038" s="22"/>
    </row>
    <row r="2039" spans="1:7" x14ac:dyDescent="0.25">
      <c r="A2039" s="23" t="s">
        <v>1378</v>
      </c>
      <c r="B2039" s="23"/>
      <c r="C2039" s="24">
        <v>2</v>
      </c>
      <c r="D2039" s="24">
        <v>2</v>
      </c>
      <c r="E2039" s="24">
        <v>0.45</v>
      </c>
      <c r="F2039" s="24"/>
      <c r="G2039" s="24">
        <f t="shared" ref="G2039:G2046" si="22">PRODUCT(C2039:F2039)</f>
        <v>1.8</v>
      </c>
    </row>
    <row r="2040" spans="1:7" x14ac:dyDescent="0.25">
      <c r="A2040" s="23"/>
      <c r="B2040" s="23"/>
      <c r="C2040" s="24">
        <v>2</v>
      </c>
      <c r="D2040" s="24">
        <v>2</v>
      </c>
      <c r="E2040" s="24"/>
      <c r="F2040" s="24">
        <v>0.5</v>
      </c>
      <c r="G2040" s="24">
        <f t="shared" si="22"/>
        <v>2</v>
      </c>
    </row>
    <row r="2041" spans="1:7" x14ac:dyDescent="0.25">
      <c r="A2041" s="23"/>
      <c r="B2041" s="23"/>
      <c r="C2041" s="24">
        <v>2</v>
      </c>
      <c r="D2041" s="24">
        <v>3</v>
      </c>
      <c r="E2041" s="24">
        <v>0.45</v>
      </c>
      <c r="F2041" s="24"/>
      <c r="G2041" s="24">
        <f t="shared" si="22"/>
        <v>2.7</v>
      </c>
    </row>
    <row r="2042" spans="1:7" x14ac:dyDescent="0.25">
      <c r="A2042" s="23"/>
      <c r="B2042" s="23"/>
      <c r="C2042" s="24">
        <v>2</v>
      </c>
      <c r="D2042" s="24">
        <v>3</v>
      </c>
      <c r="E2042" s="24"/>
      <c r="F2042" s="24">
        <v>0.5</v>
      </c>
      <c r="G2042" s="24">
        <f t="shared" si="22"/>
        <v>3</v>
      </c>
    </row>
    <row r="2043" spans="1:7" x14ac:dyDescent="0.25">
      <c r="A2043" s="23"/>
      <c r="B2043" s="23"/>
      <c r="C2043" s="24">
        <v>2</v>
      </c>
      <c r="D2043" s="24">
        <v>10</v>
      </c>
      <c r="E2043" s="24">
        <v>0.45</v>
      </c>
      <c r="F2043" s="24"/>
      <c r="G2043" s="24">
        <f t="shared" si="22"/>
        <v>9</v>
      </c>
    </row>
    <row r="2044" spans="1:7" x14ac:dyDescent="0.25">
      <c r="A2044" s="23"/>
      <c r="B2044" s="23"/>
      <c r="C2044" s="24">
        <v>2</v>
      </c>
      <c r="D2044" s="24">
        <v>10</v>
      </c>
      <c r="E2044" s="24"/>
      <c r="F2044" s="24">
        <v>0.5</v>
      </c>
      <c r="G2044" s="24">
        <f t="shared" si="22"/>
        <v>10</v>
      </c>
    </row>
    <row r="2045" spans="1:7" x14ac:dyDescent="0.25">
      <c r="A2045" s="23"/>
      <c r="B2045" s="23"/>
      <c r="C2045" s="24">
        <v>1</v>
      </c>
      <c r="D2045" s="24">
        <v>8</v>
      </c>
      <c r="E2045" s="24">
        <v>0.45</v>
      </c>
      <c r="F2045" s="24"/>
      <c r="G2045" s="24">
        <f t="shared" si="22"/>
        <v>3.6</v>
      </c>
    </row>
    <row r="2046" spans="1:7" x14ac:dyDescent="0.25">
      <c r="A2046" s="23"/>
      <c r="B2046" s="23"/>
      <c r="C2046" s="24">
        <v>1</v>
      </c>
      <c r="D2046" s="24">
        <v>8</v>
      </c>
      <c r="E2046" s="24"/>
      <c r="F2046" s="24">
        <v>0.5</v>
      </c>
      <c r="G2046" s="24">
        <f t="shared" si="22"/>
        <v>4</v>
      </c>
    </row>
    <row r="2048" spans="1:7" ht="45" customHeight="1" x14ac:dyDescent="0.25">
      <c r="A2048" s="17" t="s">
        <v>1533</v>
      </c>
      <c r="B2048" s="17" t="s">
        <v>879</v>
      </c>
      <c r="C2048" s="17" t="s">
        <v>62</v>
      </c>
      <c r="D2048" s="18" t="s">
        <v>63</v>
      </c>
      <c r="E2048" s="30" t="s">
        <v>64</v>
      </c>
      <c r="F2048" s="30" t="s">
        <v>64</v>
      </c>
      <c r="G2048" s="19">
        <f>SUM(G2049:G2053)</f>
        <v>684</v>
      </c>
    </row>
    <row r="2049" spans="1:7" x14ac:dyDescent="0.25">
      <c r="A2049" s="20"/>
      <c r="B2049" s="20" t="s">
        <v>880</v>
      </c>
      <c r="C2049" s="21" t="s">
        <v>881</v>
      </c>
      <c r="D2049" s="21" t="s">
        <v>882</v>
      </c>
      <c r="E2049" s="21"/>
      <c r="F2049" s="21" t="s">
        <v>958</v>
      </c>
      <c r="G2049" s="22"/>
    </row>
    <row r="2050" spans="1:7" x14ac:dyDescent="0.25">
      <c r="A2050" s="23" t="s">
        <v>1378</v>
      </c>
      <c r="B2050" s="23"/>
      <c r="C2050" s="24">
        <v>2</v>
      </c>
      <c r="D2050" s="24">
        <v>2</v>
      </c>
      <c r="E2050" s="24"/>
      <c r="F2050" s="24">
        <v>18</v>
      </c>
      <c r="G2050" s="24">
        <f>PRODUCT(C2050:F2050)</f>
        <v>72</v>
      </c>
    </row>
    <row r="2051" spans="1:7" x14ac:dyDescent="0.25">
      <c r="A2051" s="23"/>
      <c r="B2051" s="23"/>
      <c r="C2051" s="24">
        <v>2</v>
      </c>
      <c r="D2051" s="24">
        <v>3</v>
      </c>
      <c r="E2051" s="24"/>
      <c r="F2051" s="24">
        <v>18</v>
      </c>
      <c r="G2051" s="24">
        <f>PRODUCT(C2051:F2051)</f>
        <v>108</v>
      </c>
    </row>
    <row r="2052" spans="1:7" x14ac:dyDescent="0.25">
      <c r="A2052" s="23"/>
      <c r="B2052" s="23"/>
      <c r="C2052" s="24">
        <v>2</v>
      </c>
      <c r="D2052" s="24">
        <v>10</v>
      </c>
      <c r="E2052" s="24"/>
      <c r="F2052" s="24">
        <v>18</v>
      </c>
      <c r="G2052" s="24">
        <f>PRODUCT(C2052:F2052)</f>
        <v>360</v>
      </c>
    </row>
    <row r="2053" spans="1:7" x14ac:dyDescent="0.25">
      <c r="A2053" s="23"/>
      <c r="B2053" s="23"/>
      <c r="C2053" s="24">
        <v>1</v>
      </c>
      <c r="D2053" s="24">
        <v>8</v>
      </c>
      <c r="E2053" s="24"/>
      <c r="F2053" s="24">
        <v>18</v>
      </c>
      <c r="G2053" s="24">
        <f>PRODUCT(C2053:F2053)</f>
        <v>144</v>
      </c>
    </row>
    <row r="2055" spans="1:7" ht="45" customHeight="1" x14ac:dyDescent="0.25">
      <c r="A2055" s="17" t="s">
        <v>1534</v>
      </c>
      <c r="B2055" s="17" t="s">
        <v>879</v>
      </c>
      <c r="C2055" s="17" t="s">
        <v>71</v>
      </c>
      <c r="D2055" s="18" t="s">
        <v>29</v>
      </c>
      <c r="E2055" s="30" t="s">
        <v>72</v>
      </c>
      <c r="F2055" s="30" t="s">
        <v>72</v>
      </c>
      <c r="G2055" s="19">
        <f>SUM(G2056:G2060)</f>
        <v>38</v>
      </c>
    </row>
    <row r="2056" spans="1:7" x14ac:dyDescent="0.25">
      <c r="A2056" s="20"/>
      <c r="B2056" s="20" t="s">
        <v>880</v>
      </c>
      <c r="C2056" s="21" t="s">
        <v>881</v>
      </c>
      <c r="D2056" s="21" t="s">
        <v>882</v>
      </c>
      <c r="E2056" s="21" t="s">
        <v>1535</v>
      </c>
      <c r="F2056" s="21" t="s">
        <v>884</v>
      </c>
      <c r="G2056" s="22"/>
    </row>
    <row r="2057" spans="1:7" x14ac:dyDescent="0.25">
      <c r="A2057" s="23" t="s">
        <v>1378</v>
      </c>
      <c r="B2057" s="23"/>
      <c r="C2057" s="24">
        <v>2</v>
      </c>
      <c r="D2057" s="24">
        <v>2</v>
      </c>
      <c r="E2057" s="24">
        <v>2</v>
      </c>
      <c r="F2057" s="24">
        <v>0.5</v>
      </c>
      <c r="G2057" s="24">
        <f>PRODUCT(C2057:F2057)</f>
        <v>4</v>
      </c>
    </row>
    <row r="2058" spans="1:7" x14ac:dyDescent="0.25">
      <c r="A2058" s="23"/>
      <c r="B2058" s="23"/>
      <c r="C2058" s="24">
        <v>2</v>
      </c>
      <c r="D2058" s="24">
        <v>3</v>
      </c>
      <c r="E2058" s="24">
        <v>2</v>
      </c>
      <c r="F2058" s="24">
        <v>0.5</v>
      </c>
      <c r="G2058" s="24">
        <f>PRODUCT(C2058:F2058)</f>
        <v>6</v>
      </c>
    </row>
    <row r="2059" spans="1:7" x14ac:dyDescent="0.25">
      <c r="A2059" s="23"/>
      <c r="B2059" s="23"/>
      <c r="C2059" s="24">
        <v>2</v>
      </c>
      <c r="D2059" s="24">
        <v>10</v>
      </c>
      <c r="E2059" s="24">
        <v>2</v>
      </c>
      <c r="F2059" s="24">
        <v>0.5</v>
      </c>
      <c r="G2059" s="24">
        <f>PRODUCT(C2059:F2059)</f>
        <v>20</v>
      </c>
    </row>
    <row r="2060" spans="1:7" x14ac:dyDescent="0.25">
      <c r="A2060" s="23"/>
      <c r="B2060" s="23"/>
      <c r="C2060" s="24">
        <v>1</v>
      </c>
      <c r="D2060" s="24">
        <v>8</v>
      </c>
      <c r="E2060" s="24">
        <v>2</v>
      </c>
      <c r="F2060" s="24">
        <v>0.5</v>
      </c>
      <c r="G2060" s="24">
        <f>PRODUCT(C2060:F2060)</f>
        <v>8</v>
      </c>
    </row>
    <row r="2062" spans="1:7" x14ac:dyDescent="0.25">
      <c r="B2062" t="s">
        <v>877</v>
      </c>
      <c r="C2062" s="15" t="s">
        <v>8</v>
      </c>
      <c r="D2062" s="16" t="s">
        <v>9</v>
      </c>
      <c r="E2062" s="15" t="s">
        <v>10</v>
      </c>
    </row>
    <row r="2063" spans="1:7" x14ac:dyDescent="0.25">
      <c r="B2063" t="s">
        <v>877</v>
      </c>
      <c r="C2063" s="15" t="s">
        <v>11</v>
      </c>
      <c r="D2063" s="16" t="s">
        <v>572</v>
      </c>
      <c r="E2063" s="15" t="s">
        <v>573</v>
      </c>
    </row>
    <row r="2064" spans="1:7" x14ac:dyDescent="0.25">
      <c r="B2064" t="s">
        <v>877</v>
      </c>
      <c r="C2064" s="15" t="s">
        <v>14</v>
      </c>
      <c r="D2064" s="16" t="s">
        <v>99</v>
      </c>
      <c r="E2064" s="15" t="s">
        <v>100</v>
      </c>
    </row>
    <row r="2065" spans="1:7" x14ac:dyDescent="0.25">
      <c r="B2065" t="s">
        <v>877</v>
      </c>
      <c r="C2065" s="15" t="s">
        <v>51</v>
      </c>
      <c r="D2065" s="16" t="s">
        <v>15</v>
      </c>
      <c r="E2065" s="15" t="s">
        <v>101</v>
      </c>
    </row>
    <row r="2067" spans="1:7" ht="45" customHeight="1" x14ac:dyDescent="0.25">
      <c r="A2067" s="17" t="s">
        <v>1536</v>
      </c>
      <c r="B2067" s="17" t="s">
        <v>879</v>
      </c>
      <c r="C2067" s="17" t="s">
        <v>647</v>
      </c>
      <c r="D2067" s="18" t="s">
        <v>19</v>
      </c>
      <c r="E2067" s="30" t="s">
        <v>648</v>
      </c>
      <c r="F2067" s="30" t="s">
        <v>648</v>
      </c>
      <c r="G2067" s="19">
        <f>SUM(G2068:G2070)</f>
        <v>78</v>
      </c>
    </row>
    <row r="2068" spans="1:7" x14ac:dyDescent="0.25">
      <c r="A2068" s="20"/>
      <c r="B2068" s="20" t="s">
        <v>880</v>
      </c>
      <c r="C2068" s="21" t="s">
        <v>881</v>
      </c>
      <c r="D2068" s="21" t="s">
        <v>882</v>
      </c>
      <c r="E2068" s="21" t="s">
        <v>883</v>
      </c>
      <c r="F2068" s="21" t="s">
        <v>884</v>
      </c>
      <c r="G2068" s="22"/>
    </row>
    <row r="2069" spans="1:7" x14ac:dyDescent="0.25">
      <c r="A2069" s="23" t="s">
        <v>1537</v>
      </c>
      <c r="B2069" s="23"/>
      <c r="C2069" s="24"/>
      <c r="D2069" s="24">
        <v>60</v>
      </c>
      <c r="E2069" s="24"/>
      <c r="F2069" s="24"/>
      <c r="G2069" s="24">
        <f>PRODUCT(C2069:F2069)</f>
        <v>60</v>
      </c>
    </row>
    <row r="2070" spans="1:7" x14ac:dyDescent="0.25">
      <c r="A2070" s="23"/>
      <c r="B2070" s="23"/>
      <c r="C2070" s="24"/>
      <c r="D2070" s="24">
        <v>18</v>
      </c>
      <c r="E2070" s="24"/>
      <c r="F2070" s="24"/>
      <c r="G2070" s="24">
        <f>PRODUCT(C2070:F2070)</f>
        <v>18</v>
      </c>
    </row>
    <row r="2072" spans="1:7" ht="45" customHeight="1" x14ac:dyDescent="0.25">
      <c r="A2072" s="17" t="s">
        <v>1538</v>
      </c>
      <c r="B2072" s="17" t="s">
        <v>879</v>
      </c>
      <c r="C2072" s="17" t="s">
        <v>649</v>
      </c>
      <c r="D2072" s="18" t="s">
        <v>29</v>
      </c>
      <c r="E2072" s="30" t="s">
        <v>650</v>
      </c>
      <c r="F2072" s="30" t="s">
        <v>650</v>
      </c>
      <c r="G2072" s="19">
        <f>SUM(G2073:G2076)</f>
        <v>95.4</v>
      </c>
    </row>
    <row r="2073" spans="1:7" x14ac:dyDescent="0.25">
      <c r="A2073" s="20"/>
      <c r="B2073" s="20" t="s">
        <v>880</v>
      </c>
      <c r="C2073" s="21" t="s">
        <v>881</v>
      </c>
      <c r="D2073" s="21" t="s">
        <v>882</v>
      </c>
      <c r="E2073" s="21" t="s">
        <v>883</v>
      </c>
      <c r="F2073" s="21" t="s">
        <v>884</v>
      </c>
      <c r="G2073" s="22"/>
    </row>
    <row r="2074" spans="1:7" x14ac:dyDescent="0.25">
      <c r="A2074" s="23" t="s">
        <v>1537</v>
      </c>
      <c r="B2074" s="23"/>
      <c r="C2074" s="24"/>
      <c r="D2074" s="24">
        <v>72</v>
      </c>
      <c r="E2074" s="24"/>
      <c r="F2074" s="24">
        <v>1</v>
      </c>
      <c r="G2074" s="24">
        <f>PRODUCT(C2074:F2074)</f>
        <v>72</v>
      </c>
    </row>
    <row r="2075" spans="1:7" x14ac:dyDescent="0.25">
      <c r="A2075" s="23"/>
      <c r="B2075" s="23"/>
      <c r="C2075" s="24"/>
      <c r="D2075" s="24">
        <v>18</v>
      </c>
      <c r="E2075" s="24"/>
      <c r="F2075" s="24">
        <v>1</v>
      </c>
      <c r="G2075" s="24">
        <f>PRODUCT(C2075:F2075)</f>
        <v>18</v>
      </c>
    </row>
    <row r="2076" spans="1:7" x14ac:dyDescent="0.25">
      <c r="A2076" s="23" t="s">
        <v>1539</v>
      </c>
      <c r="B2076" s="23"/>
      <c r="C2076" s="24"/>
      <c r="D2076" s="24">
        <v>2.7</v>
      </c>
      <c r="E2076" s="24"/>
      <c r="F2076" s="24">
        <v>2</v>
      </c>
      <c r="G2076" s="24">
        <f>PRODUCT(C2076:F2076)</f>
        <v>5.4</v>
      </c>
    </row>
    <row r="2078" spans="1:7" ht="45" customHeight="1" x14ac:dyDescent="0.25">
      <c r="A2078" s="17" t="s">
        <v>1540</v>
      </c>
      <c r="B2078" s="17" t="s">
        <v>879</v>
      </c>
      <c r="C2078" s="17" t="s">
        <v>109</v>
      </c>
      <c r="D2078" s="18" t="s">
        <v>29</v>
      </c>
      <c r="E2078" s="30" t="s">
        <v>110</v>
      </c>
      <c r="F2078" s="30" t="s">
        <v>110</v>
      </c>
      <c r="G2078" s="19">
        <f>SUM(G2079:G2085)</f>
        <v>89.125</v>
      </c>
    </row>
    <row r="2079" spans="1:7" x14ac:dyDescent="0.25">
      <c r="A2079" s="20"/>
      <c r="B2079" s="20" t="s">
        <v>880</v>
      </c>
      <c r="C2079" s="21" t="s">
        <v>881</v>
      </c>
      <c r="D2079" s="21" t="s">
        <v>882</v>
      </c>
      <c r="E2079" s="21" t="s">
        <v>883</v>
      </c>
      <c r="F2079" s="21" t="s">
        <v>967</v>
      </c>
      <c r="G2079" s="22"/>
    </row>
    <row r="2080" spans="1:7" x14ac:dyDescent="0.25">
      <c r="A2080" s="23" t="s">
        <v>1541</v>
      </c>
      <c r="B2080" s="23"/>
      <c r="C2080" s="24"/>
      <c r="D2080" s="24"/>
      <c r="E2080" s="24"/>
      <c r="F2080" s="24"/>
      <c r="G2080" s="24"/>
    </row>
    <row r="2081" spans="1:7" x14ac:dyDescent="0.25">
      <c r="A2081" s="23" t="s">
        <v>968</v>
      </c>
      <c r="B2081" s="23"/>
      <c r="C2081" s="24">
        <v>40</v>
      </c>
      <c r="D2081" s="24">
        <v>1.5</v>
      </c>
      <c r="E2081" s="24"/>
      <c r="F2081" s="24">
        <v>0.25</v>
      </c>
      <c r="G2081" s="24">
        <f>PRODUCT(C2081:F2081)</f>
        <v>15</v>
      </c>
    </row>
    <row r="2082" spans="1:7" x14ac:dyDescent="0.25">
      <c r="A2082" s="23"/>
      <c r="B2082" s="23"/>
      <c r="C2082" s="24">
        <v>15</v>
      </c>
      <c r="D2082" s="24">
        <v>1.5</v>
      </c>
      <c r="E2082" s="24"/>
      <c r="F2082" s="24">
        <v>0.25</v>
      </c>
      <c r="G2082" s="24">
        <f>PRODUCT(C2082:F2082)</f>
        <v>5.625</v>
      </c>
    </row>
    <row r="2083" spans="1:7" x14ac:dyDescent="0.25">
      <c r="A2083" s="23" t="s">
        <v>1542</v>
      </c>
      <c r="B2083" s="23"/>
      <c r="C2083" s="24">
        <v>6</v>
      </c>
      <c r="D2083" s="24">
        <v>6</v>
      </c>
      <c r="E2083" s="24"/>
      <c r="F2083" s="24">
        <v>0.5</v>
      </c>
      <c r="G2083" s="24">
        <f>PRODUCT(C2083:F2083)</f>
        <v>18</v>
      </c>
    </row>
    <row r="2084" spans="1:7" x14ac:dyDescent="0.25">
      <c r="A2084" s="23"/>
      <c r="B2084" s="23"/>
      <c r="C2084" s="24">
        <v>5</v>
      </c>
      <c r="D2084" s="24">
        <v>8.1999999999999993</v>
      </c>
      <c r="E2084" s="24"/>
      <c r="F2084" s="24">
        <v>0.5</v>
      </c>
      <c r="G2084" s="24">
        <f>PRODUCT(C2084:F2084)</f>
        <v>20.5</v>
      </c>
    </row>
    <row r="2085" spans="1:7" x14ac:dyDescent="0.25">
      <c r="A2085" s="23" t="s">
        <v>1543</v>
      </c>
      <c r="B2085" s="23"/>
      <c r="C2085" s="24"/>
      <c r="D2085" s="24">
        <v>60</v>
      </c>
      <c r="E2085" s="24"/>
      <c r="F2085" s="24">
        <v>0.5</v>
      </c>
      <c r="G2085" s="24">
        <f>PRODUCT(C2085:F2085)</f>
        <v>30</v>
      </c>
    </row>
    <row r="2087" spans="1:7" ht="45" customHeight="1" x14ac:dyDescent="0.25">
      <c r="A2087" s="17" t="s">
        <v>1544</v>
      </c>
      <c r="B2087" s="17" t="s">
        <v>879</v>
      </c>
      <c r="C2087" s="17" t="s">
        <v>651</v>
      </c>
      <c r="D2087" s="18" t="s">
        <v>120</v>
      </c>
      <c r="E2087" s="30" t="s">
        <v>1545</v>
      </c>
      <c r="F2087" s="30" t="s">
        <v>1545</v>
      </c>
      <c r="G2087" s="19">
        <f>SUM(G2088:G2088)</f>
        <v>2</v>
      </c>
    </row>
    <row r="2088" spans="1:7" x14ac:dyDescent="0.25">
      <c r="A2088" s="23" t="s">
        <v>978</v>
      </c>
      <c r="B2088" s="23"/>
      <c r="C2088" s="24">
        <v>2</v>
      </c>
      <c r="D2088" s="24"/>
      <c r="E2088" s="24"/>
      <c r="F2088" s="24"/>
      <c r="G2088" s="24">
        <f>PRODUCT(C2088:F2088)</f>
        <v>2</v>
      </c>
    </row>
    <row r="2090" spans="1:7" ht="45" customHeight="1" x14ac:dyDescent="0.25">
      <c r="A2090" s="17" t="s">
        <v>1546</v>
      </c>
      <c r="B2090" s="17" t="s">
        <v>879</v>
      </c>
      <c r="C2090" s="17" t="s">
        <v>653</v>
      </c>
      <c r="D2090" s="18" t="s">
        <v>19</v>
      </c>
      <c r="E2090" s="30" t="s">
        <v>654</v>
      </c>
      <c r="F2090" s="30" t="s">
        <v>654</v>
      </c>
      <c r="G2090" s="19">
        <f>SUM(G2091:G2092)</f>
        <v>54</v>
      </c>
    </row>
    <row r="2091" spans="1:7" x14ac:dyDescent="0.25">
      <c r="A2091" s="20"/>
      <c r="B2091" s="20" t="s">
        <v>880</v>
      </c>
      <c r="C2091" s="21" t="s">
        <v>881</v>
      </c>
      <c r="D2091" s="21" t="s">
        <v>882</v>
      </c>
      <c r="E2091" s="21" t="s">
        <v>883</v>
      </c>
      <c r="F2091" s="21" t="s">
        <v>884</v>
      </c>
      <c r="G2091" s="22"/>
    </row>
    <row r="2092" spans="1:7" x14ac:dyDescent="0.25">
      <c r="A2092" s="23" t="s">
        <v>1547</v>
      </c>
      <c r="B2092" s="23"/>
      <c r="C2092" s="24"/>
      <c r="D2092" s="24">
        <v>54</v>
      </c>
      <c r="E2092" s="24"/>
      <c r="F2092" s="24"/>
      <c r="G2092" s="24">
        <f>PRODUCT(C2092:F2092)</f>
        <v>54</v>
      </c>
    </row>
    <row r="2094" spans="1:7" ht="45" customHeight="1" x14ac:dyDescent="0.25">
      <c r="A2094" s="17" t="s">
        <v>1548</v>
      </c>
      <c r="B2094" s="17" t="s">
        <v>879</v>
      </c>
      <c r="C2094" s="17" t="s">
        <v>655</v>
      </c>
      <c r="D2094" s="18" t="s">
        <v>120</v>
      </c>
      <c r="E2094" s="30" t="s">
        <v>656</v>
      </c>
      <c r="F2094" s="30" t="s">
        <v>656</v>
      </c>
      <c r="G2094" s="19">
        <f>SUM(G2095:G2096)</f>
        <v>20</v>
      </c>
    </row>
    <row r="2095" spans="1:7" x14ac:dyDescent="0.25">
      <c r="A2095" s="20"/>
      <c r="B2095" s="20" t="s">
        <v>880</v>
      </c>
      <c r="C2095" s="21" t="s">
        <v>881</v>
      </c>
      <c r="D2095" s="21" t="s">
        <v>882</v>
      </c>
      <c r="E2095" s="21" t="s">
        <v>883</v>
      </c>
      <c r="F2095" s="21" t="s">
        <v>884</v>
      </c>
      <c r="G2095" s="22"/>
    </row>
    <row r="2096" spans="1:7" x14ac:dyDescent="0.25">
      <c r="A2096" s="23" t="s">
        <v>1549</v>
      </c>
      <c r="B2096" s="23"/>
      <c r="C2096" s="24">
        <v>20</v>
      </c>
      <c r="D2096" s="24"/>
      <c r="E2096" s="24"/>
      <c r="F2096" s="24"/>
      <c r="G2096" s="24">
        <f>PRODUCT(C2096:F2096)</f>
        <v>20</v>
      </c>
    </row>
    <row r="2098" spans="1:7" ht="45" customHeight="1" x14ac:dyDescent="0.25">
      <c r="A2098" s="17" t="s">
        <v>1550</v>
      </c>
      <c r="B2098" s="17" t="s">
        <v>879</v>
      </c>
      <c r="C2098" s="17" t="s">
        <v>657</v>
      </c>
      <c r="D2098" s="18" t="s">
        <v>120</v>
      </c>
      <c r="E2098" s="30" t="s">
        <v>1551</v>
      </c>
      <c r="F2098" s="30" t="s">
        <v>1551</v>
      </c>
      <c r="G2098" s="19">
        <f>SUM(G2099:G2099)</f>
        <v>1</v>
      </c>
    </row>
    <row r="2099" spans="1:7" x14ac:dyDescent="0.25">
      <c r="A2099" s="23" t="s">
        <v>1552</v>
      </c>
      <c r="B2099" s="23"/>
      <c r="C2099" s="24">
        <v>1</v>
      </c>
      <c r="D2099" s="24"/>
      <c r="E2099" s="24"/>
      <c r="F2099" s="24"/>
      <c r="G2099" s="24">
        <f>PRODUCT(C2099:F2099)</f>
        <v>1</v>
      </c>
    </row>
    <row r="2101" spans="1:7" ht="45" customHeight="1" x14ac:dyDescent="0.25">
      <c r="A2101" s="17" t="s">
        <v>1553</v>
      </c>
      <c r="B2101" s="17" t="s">
        <v>879</v>
      </c>
      <c r="C2101" s="17" t="s">
        <v>659</v>
      </c>
      <c r="D2101" s="18" t="s">
        <v>120</v>
      </c>
      <c r="E2101" s="30" t="s">
        <v>1554</v>
      </c>
      <c r="F2101" s="30" t="s">
        <v>1554</v>
      </c>
      <c r="G2101" s="19">
        <f>SUM(G2102:G2102)</f>
        <v>2</v>
      </c>
    </row>
    <row r="2102" spans="1:7" x14ac:dyDescent="0.25">
      <c r="A2102" s="23" t="s">
        <v>1552</v>
      </c>
      <c r="B2102" s="23"/>
      <c r="C2102" s="24">
        <v>2</v>
      </c>
      <c r="D2102" s="24"/>
      <c r="E2102" s="24"/>
      <c r="F2102" s="24"/>
      <c r="G2102" s="24">
        <f>PRODUCT(C2102:F2102)</f>
        <v>2</v>
      </c>
    </row>
    <row r="2104" spans="1:7" x14ac:dyDescent="0.25">
      <c r="B2104" t="s">
        <v>877</v>
      </c>
      <c r="C2104" s="15" t="s">
        <v>8</v>
      </c>
      <c r="D2104" s="16" t="s">
        <v>9</v>
      </c>
      <c r="E2104" s="15" t="s">
        <v>10</v>
      </c>
    </row>
    <row r="2105" spans="1:7" x14ac:dyDescent="0.25">
      <c r="B2105" t="s">
        <v>877</v>
      </c>
      <c r="C2105" s="15" t="s">
        <v>11</v>
      </c>
      <c r="D2105" s="16" t="s">
        <v>572</v>
      </c>
      <c r="E2105" s="15" t="s">
        <v>573</v>
      </c>
    </row>
    <row r="2106" spans="1:7" x14ac:dyDescent="0.25">
      <c r="B2106" t="s">
        <v>877</v>
      </c>
      <c r="C2106" s="15" t="s">
        <v>14</v>
      </c>
      <c r="D2106" s="16" t="s">
        <v>99</v>
      </c>
      <c r="E2106" s="15" t="s">
        <v>100</v>
      </c>
    </row>
    <row r="2107" spans="1:7" x14ac:dyDescent="0.25">
      <c r="B2107" t="s">
        <v>877</v>
      </c>
      <c r="C2107" s="15" t="s">
        <v>51</v>
      </c>
      <c r="D2107" s="16" t="s">
        <v>36</v>
      </c>
      <c r="E2107" s="15" t="s">
        <v>111</v>
      </c>
    </row>
    <row r="2109" spans="1:7" ht="45" customHeight="1" x14ac:dyDescent="0.25">
      <c r="A2109" s="17" t="s">
        <v>1555</v>
      </c>
      <c r="B2109" s="17" t="s">
        <v>879</v>
      </c>
      <c r="C2109" s="17" t="s">
        <v>113</v>
      </c>
      <c r="D2109" s="18" t="s">
        <v>19</v>
      </c>
      <c r="E2109" s="30" t="s">
        <v>114</v>
      </c>
      <c r="F2109" s="30" t="s">
        <v>114</v>
      </c>
      <c r="G2109" s="19">
        <f>SUM(G2110:G2111)</f>
        <v>75</v>
      </c>
    </row>
    <row r="2110" spans="1:7" x14ac:dyDescent="0.25">
      <c r="A2110" s="20"/>
      <c r="B2110" s="20" t="s">
        <v>880</v>
      </c>
      <c r="C2110" s="21" t="s">
        <v>881</v>
      </c>
      <c r="D2110" s="21" t="s">
        <v>882</v>
      </c>
      <c r="E2110" s="21"/>
      <c r="F2110" s="21"/>
      <c r="G2110" s="22"/>
    </row>
    <row r="2111" spans="1:7" x14ac:dyDescent="0.25">
      <c r="A2111" s="23" t="s">
        <v>893</v>
      </c>
      <c r="B2111" s="23"/>
      <c r="C2111" s="24"/>
      <c r="D2111" s="24">
        <v>75</v>
      </c>
      <c r="E2111" s="24"/>
      <c r="F2111" s="24"/>
      <c r="G2111" s="24">
        <f>PRODUCT(C2111:F2111)</f>
        <v>75</v>
      </c>
    </row>
    <row r="2113" spans="1:7" ht="45" customHeight="1" x14ac:dyDescent="0.25">
      <c r="A2113" s="17" t="s">
        <v>1556</v>
      </c>
      <c r="B2113" s="17" t="s">
        <v>879</v>
      </c>
      <c r="C2113" s="17" t="s">
        <v>115</v>
      </c>
      <c r="D2113" s="18" t="s">
        <v>19</v>
      </c>
      <c r="E2113" s="30" t="s">
        <v>116</v>
      </c>
      <c r="F2113" s="30" t="s">
        <v>116</v>
      </c>
      <c r="G2113" s="19">
        <f>SUM(G2114:G2115)</f>
        <v>354</v>
      </c>
    </row>
    <row r="2114" spans="1:7" x14ac:dyDescent="0.25">
      <c r="A2114" s="20" t="s">
        <v>1557</v>
      </c>
      <c r="B2114" s="20" t="s">
        <v>880</v>
      </c>
      <c r="C2114" s="21" t="s">
        <v>881</v>
      </c>
      <c r="D2114" s="21" t="s">
        <v>882</v>
      </c>
      <c r="E2114" s="21"/>
      <c r="F2114" s="21"/>
      <c r="G2114" s="22"/>
    </row>
    <row r="2115" spans="1:7" x14ac:dyDescent="0.25">
      <c r="A2115" s="23" t="s">
        <v>973</v>
      </c>
      <c r="B2115" s="23"/>
      <c r="C2115" s="24"/>
      <c r="D2115" s="24">
        <v>354</v>
      </c>
      <c r="E2115" s="24"/>
      <c r="F2115" s="24"/>
      <c r="G2115" s="24">
        <f>PRODUCT(C2115:F2115)</f>
        <v>354</v>
      </c>
    </row>
    <row r="2117" spans="1:7" ht="45" customHeight="1" x14ac:dyDescent="0.25">
      <c r="A2117" s="17" t="s">
        <v>1558</v>
      </c>
      <c r="B2117" s="17" t="s">
        <v>879</v>
      </c>
      <c r="C2117" s="17" t="s">
        <v>117</v>
      </c>
      <c r="D2117" s="18" t="s">
        <v>19</v>
      </c>
      <c r="E2117" s="30" t="s">
        <v>118</v>
      </c>
      <c r="F2117" s="30" t="s">
        <v>118</v>
      </c>
      <c r="G2117" s="19">
        <f>SUM(G2118:G2119)</f>
        <v>22</v>
      </c>
    </row>
    <row r="2118" spans="1:7" x14ac:dyDescent="0.25">
      <c r="A2118" s="20"/>
      <c r="B2118" s="20" t="s">
        <v>880</v>
      </c>
      <c r="C2118" s="21" t="s">
        <v>881</v>
      </c>
      <c r="D2118" s="21" t="s">
        <v>882</v>
      </c>
      <c r="E2118" s="21" t="s">
        <v>883</v>
      </c>
      <c r="F2118" s="21" t="s">
        <v>884</v>
      </c>
      <c r="G2118" s="22"/>
    </row>
    <row r="2119" spans="1:7" x14ac:dyDescent="0.25">
      <c r="A2119" s="23" t="s">
        <v>1559</v>
      </c>
      <c r="B2119" s="23"/>
      <c r="C2119" s="24"/>
      <c r="D2119" s="24">
        <v>22</v>
      </c>
      <c r="E2119" s="24"/>
      <c r="F2119" s="24"/>
      <c r="G2119" s="24">
        <f>PRODUCT(C2119:F2119)</f>
        <v>22</v>
      </c>
    </row>
    <row r="2121" spans="1:7" x14ac:dyDescent="0.25">
      <c r="B2121" t="s">
        <v>877</v>
      </c>
      <c r="C2121" s="15" t="s">
        <v>8</v>
      </c>
      <c r="D2121" s="16" t="s">
        <v>9</v>
      </c>
      <c r="E2121" s="15" t="s">
        <v>10</v>
      </c>
    </row>
    <row r="2122" spans="1:7" x14ac:dyDescent="0.25">
      <c r="B2122" t="s">
        <v>877</v>
      </c>
      <c r="C2122" s="15" t="s">
        <v>11</v>
      </c>
      <c r="D2122" s="16" t="s">
        <v>572</v>
      </c>
      <c r="E2122" s="15" t="s">
        <v>573</v>
      </c>
    </row>
    <row r="2123" spans="1:7" x14ac:dyDescent="0.25">
      <c r="B2123" t="s">
        <v>877</v>
      </c>
      <c r="C2123" s="15" t="s">
        <v>14</v>
      </c>
      <c r="D2123" s="16" t="s">
        <v>99</v>
      </c>
      <c r="E2123" s="15" t="s">
        <v>100</v>
      </c>
    </row>
    <row r="2124" spans="1:7" x14ac:dyDescent="0.25">
      <c r="B2124" t="s">
        <v>877</v>
      </c>
      <c r="C2124" s="15" t="s">
        <v>51</v>
      </c>
      <c r="D2124" s="16" t="s">
        <v>49</v>
      </c>
      <c r="E2124" s="15" t="s">
        <v>662</v>
      </c>
    </row>
    <row r="2126" spans="1:7" ht="45" customHeight="1" x14ac:dyDescent="0.25">
      <c r="A2126" s="17" t="s">
        <v>1560</v>
      </c>
      <c r="B2126" s="17" t="s">
        <v>879</v>
      </c>
      <c r="C2126" s="17" t="s">
        <v>664</v>
      </c>
      <c r="D2126" s="18" t="s">
        <v>63</v>
      </c>
      <c r="E2126" s="30" t="s">
        <v>665</v>
      </c>
      <c r="F2126" s="30" t="s">
        <v>665</v>
      </c>
      <c r="G2126" s="19">
        <f>SUM(G2127:G2145)</f>
        <v>12029.7655</v>
      </c>
    </row>
    <row r="2127" spans="1:7" x14ac:dyDescent="0.25">
      <c r="A2127" s="20"/>
      <c r="B2127" s="20" t="s">
        <v>880</v>
      </c>
      <c r="C2127" s="21" t="s">
        <v>881</v>
      </c>
      <c r="D2127" s="21" t="s">
        <v>882</v>
      </c>
      <c r="E2127" s="21" t="s">
        <v>883</v>
      </c>
      <c r="F2127" s="21" t="s">
        <v>958</v>
      </c>
      <c r="G2127" s="22"/>
    </row>
    <row r="2128" spans="1:7" x14ac:dyDescent="0.25">
      <c r="A2128" s="23" t="s">
        <v>1561</v>
      </c>
      <c r="B2128" s="23"/>
      <c r="C2128" s="24"/>
      <c r="D2128" s="24"/>
      <c r="E2128" s="24"/>
      <c r="F2128" s="24"/>
      <c r="G2128" s="24"/>
    </row>
    <row r="2129" spans="1:7" x14ac:dyDescent="0.25">
      <c r="A2129" s="23" t="s">
        <v>1562</v>
      </c>
      <c r="B2129" s="23"/>
      <c r="C2129" s="24"/>
      <c r="D2129" s="24"/>
      <c r="E2129" s="24"/>
      <c r="F2129" s="24"/>
      <c r="G2129" s="24"/>
    </row>
    <row r="2130" spans="1:7" x14ac:dyDescent="0.25">
      <c r="A2130" s="23" t="s">
        <v>1563</v>
      </c>
      <c r="B2130" s="23"/>
      <c r="C2130" s="24"/>
      <c r="D2130" s="24"/>
      <c r="E2130" s="24">
        <v>115</v>
      </c>
      <c r="F2130" s="24">
        <v>11.55</v>
      </c>
      <c r="G2130" s="24">
        <f t="shared" ref="G2130:G2135" si="23">PRODUCT(C2130:F2130)</f>
        <v>1328.25</v>
      </c>
    </row>
    <row r="2131" spans="1:7" x14ac:dyDescent="0.25">
      <c r="A2131" s="23" t="s">
        <v>1564</v>
      </c>
      <c r="B2131" s="23"/>
      <c r="C2131" s="24"/>
      <c r="D2131" s="24"/>
      <c r="E2131" s="24">
        <v>20.9</v>
      </c>
      <c r="F2131" s="24">
        <v>11.55</v>
      </c>
      <c r="G2131" s="24">
        <f t="shared" si="23"/>
        <v>241.39500000000001</v>
      </c>
    </row>
    <row r="2132" spans="1:7" x14ac:dyDescent="0.25">
      <c r="A2132" s="23"/>
      <c r="B2132" s="23"/>
      <c r="C2132" s="24"/>
      <c r="D2132" s="24"/>
      <c r="E2132" s="24">
        <v>10.01</v>
      </c>
      <c r="F2132" s="24">
        <v>11.55</v>
      </c>
      <c r="G2132" s="24">
        <f t="shared" si="23"/>
        <v>115.61550000000001</v>
      </c>
    </row>
    <row r="2133" spans="1:7" x14ac:dyDescent="0.25">
      <c r="A2133" s="23"/>
      <c r="B2133" s="23"/>
      <c r="C2133" s="24"/>
      <c r="D2133" s="24"/>
      <c r="E2133" s="24">
        <v>20.9</v>
      </c>
      <c r="F2133" s="24">
        <v>11.55</v>
      </c>
      <c r="G2133" s="24">
        <f t="shared" si="23"/>
        <v>241.39500000000001</v>
      </c>
    </row>
    <row r="2134" spans="1:7" x14ac:dyDescent="0.25">
      <c r="A2134" s="23"/>
      <c r="B2134" s="23"/>
      <c r="C2134" s="24">
        <v>2</v>
      </c>
      <c r="D2134" s="24"/>
      <c r="E2134" s="24">
        <v>26.18</v>
      </c>
      <c r="F2134" s="24">
        <v>11.55</v>
      </c>
      <c r="G2134" s="24">
        <f t="shared" si="23"/>
        <v>604.75800000000004</v>
      </c>
    </row>
    <row r="2135" spans="1:7" x14ac:dyDescent="0.25">
      <c r="A2135" s="23"/>
      <c r="B2135" s="23"/>
      <c r="C2135" s="24">
        <v>2</v>
      </c>
      <c r="D2135" s="24"/>
      <c r="E2135" s="24">
        <v>12.32</v>
      </c>
      <c r="F2135" s="24">
        <v>11.55</v>
      </c>
      <c r="G2135" s="24">
        <f t="shared" si="23"/>
        <v>284.59200000000004</v>
      </c>
    </row>
    <row r="2136" spans="1:7" x14ac:dyDescent="0.25">
      <c r="A2136" s="23" t="s">
        <v>1565</v>
      </c>
      <c r="B2136" s="23"/>
      <c r="C2136" s="24"/>
      <c r="D2136" s="24"/>
      <c r="E2136" s="24"/>
      <c r="F2136" s="24"/>
      <c r="G2136" s="24"/>
    </row>
    <row r="2137" spans="1:7" x14ac:dyDescent="0.25">
      <c r="A2137" s="23" t="s">
        <v>1563</v>
      </c>
      <c r="B2137" s="23"/>
      <c r="C2137" s="24"/>
      <c r="D2137" s="24"/>
      <c r="E2137" s="24">
        <v>244</v>
      </c>
      <c r="F2137" s="24">
        <v>14.5</v>
      </c>
      <c r="G2137" s="24">
        <f t="shared" ref="G2137:G2144" si="24">PRODUCT(C2137:F2137)</f>
        <v>3538</v>
      </c>
    </row>
    <row r="2138" spans="1:7" x14ac:dyDescent="0.25">
      <c r="A2138" s="23" t="s">
        <v>1566</v>
      </c>
      <c r="B2138" s="23"/>
      <c r="C2138" s="24">
        <v>2</v>
      </c>
      <c r="D2138" s="24"/>
      <c r="E2138" s="24">
        <v>11.96</v>
      </c>
      <c r="F2138" s="24">
        <v>14.5</v>
      </c>
      <c r="G2138" s="24">
        <f t="shared" si="24"/>
        <v>346.84000000000003</v>
      </c>
    </row>
    <row r="2139" spans="1:7" x14ac:dyDescent="0.25">
      <c r="A2139" s="23"/>
      <c r="B2139" s="23"/>
      <c r="C2139" s="24"/>
      <c r="D2139" s="24"/>
      <c r="E2139" s="24">
        <v>8.8000000000000007</v>
      </c>
      <c r="F2139" s="24">
        <v>14.5</v>
      </c>
      <c r="G2139" s="24">
        <f t="shared" si="24"/>
        <v>127.60000000000001</v>
      </c>
    </row>
    <row r="2140" spans="1:7" x14ac:dyDescent="0.25">
      <c r="A2140" s="23"/>
      <c r="B2140" s="23"/>
      <c r="C2140" s="24"/>
      <c r="D2140" s="24"/>
      <c r="E2140" s="24">
        <v>16.100000000000001</v>
      </c>
      <c r="F2140" s="24">
        <v>14.5</v>
      </c>
      <c r="G2140" s="24">
        <f t="shared" si="24"/>
        <v>233.45000000000002</v>
      </c>
    </row>
    <row r="2141" spans="1:7" x14ac:dyDescent="0.25">
      <c r="A2141" s="23" t="s">
        <v>1370</v>
      </c>
      <c r="B2141" s="23"/>
      <c r="C2141" s="24">
        <v>9</v>
      </c>
      <c r="D2141" s="24"/>
      <c r="E2141" s="24">
        <v>10.01</v>
      </c>
      <c r="F2141" s="24">
        <v>14.5</v>
      </c>
      <c r="G2141" s="24">
        <f t="shared" si="24"/>
        <v>1306.3050000000001</v>
      </c>
    </row>
    <row r="2142" spans="1:7" x14ac:dyDescent="0.25">
      <c r="A2142" s="23"/>
      <c r="B2142" s="23"/>
      <c r="C2142" s="24">
        <v>6</v>
      </c>
      <c r="D2142" s="24"/>
      <c r="E2142" s="24">
        <v>12.32</v>
      </c>
      <c r="F2142" s="24">
        <v>14.5</v>
      </c>
      <c r="G2142" s="24">
        <f t="shared" si="24"/>
        <v>1071.8399999999999</v>
      </c>
    </row>
    <row r="2143" spans="1:7" x14ac:dyDescent="0.25">
      <c r="A2143" s="23"/>
      <c r="B2143" s="23"/>
      <c r="C2143" s="24">
        <v>4</v>
      </c>
      <c r="D2143" s="24"/>
      <c r="E2143" s="24">
        <v>12.705</v>
      </c>
      <c r="F2143" s="24">
        <v>14.5</v>
      </c>
      <c r="G2143" s="24">
        <f t="shared" si="24"/>
        <v>736.89</v>
      </c>
    </row>
    <row r="2144" spans="1:7" x14ac:dyDescent="0.25">
      <c r="A2144" s="23"/>
      <c r="B2144" s="23"/>
      <c r="C2144" s="24">
        <v>2</v>
      </c>
      <c r="D2144" s="24"/>
      <c r="E2144" s="24">
        <v>26.18</v>
      </c>
      <c r="F2144" s="24">
        <v>14.5</v>
      </c>
      <c r="G2144" s="24">
        <f t="shared" si="24"/>
        <v>759.22</v>
      </c>
    </row>
    <row r="2145" spans="1:7" x14ac:dyDescent="0.25">
      <c r="A2145" s="23" t="s">
        <v>1567</v>
      </c>
      <c r="B2145" s="23"/>
      <c r="C2145" s="24">
        <v>10</v>
      </c>
      <c r="D2145" s="24">
        <v>10936.15</v>
      </c>
      <c r="E2145" s="24"/>
      <c r="F2145" s="24"/>
      <c r="G2145" s="24">
        <f>C2145 * D2145/100</f>
        <v>1093.615</v>
      </c>
    </row>
    <row r="2147" spans="1:7" ht="45" customHeight="1" x14ac:dyDescent="0.25">
      <c r="A2147" s="17" t="s">
        <v>1568</v>
      </c>
      <c r="B2147" s="17" t="s">
        <v>879</v>
      </c>
      <c r="C2147" s="17" t="s">
        <v>649</v>
      </c>
      <c r="D2147" s="18" t="s">
        <v>29</v>
      </c>
      <c r="E2147" s="30" t="s">
        <v>650</v>
      </c>
      <c r="F2147" s="30" t="s">
        <v>650</v>
      </c>
      <c r="G2147" s="19">
        <f>SUM(G2148:G2154)</f>
        <v>243.81</v>
      </c>
    </row>
    <row r="2148" spans="1:7" x14ac:dyDescent="0.25">
      <c r="A2148" s="20"/>
      <c r="B2148" s="20" t="s">
        <v>880</v>
      </c>
      <c r="C2148" s="21" t="s">
        <v>881</v>
      </c>
      <c r="D2148" s="21" t="s">
        <v>882</v>
      </c>
      <c r="E2148" s="21" t="s">
        <v>889</v>
      </c>
      <c r="F2148" s="21" t="s">
        <v>884</v>
      </c>
      <c r="G2148" s="22"/>
    </row>
    <row r="2149" spans="1:7" x14ac:dyDescent="0.25">
      <c r="A2149" s="23" t="s">
        <v>1563</v>
      </c>
      <c r="B2149" s="23"/>
      <c r="C2149" s="24"/>
      <c r="D2149" s="24"/>
      <c r="E2149" s="24">
        <v>115</v>
      </c>
      <c r="F2149" s="24"/>
      <c r="G2149" s="24">
        <f t="shared" ref="G2149:G2154" si="25">PRODUCT(C2149:F2149)</f>
        <v>115</v>
      </c>
    </row>
    <row r="2150" spans="1:7" x14ac:dyDescent="0.25">
      <c r="A2150" s="23" t="s">
        <v>1564</v>
      </c>
      <c r="B2150" s="23"/>
      <c r="C2150" s="24"/>
      <c r="D2150" s="24">
        <v>3.8</v>
      </c>
      <c r="E2150" s="24"/>
      <c r="F2150" s="24">
        <v>5.5</v>
      </c>
      <c r="G2150" s="24">
        <f t="shared" si="25"/>
        <v>20.9</v>
      </c>
    </row>
    <row r="2151" spans="1:7" x14ac:dyDescent="0.25">
      <c r="A2151" s="23"/>
      <c r="B2151" s="23"/>
      <c r="C2151" s="24"/>
      <c r="D2151" s="24">
        <v>1.82</v>
      </c>
      <c r="E2151" s="24"/>
      <c r="F2151" s="24">
        <v>5.5</v>
      </c>
      <c r="G2151" s="24">
        <f t="shared" si="25"/>
        <v>10.01</v>
      </c>
    </row>
    <row r="2152" spans="1:7" x14ac:dyDescent="0.25">
      <c r="A2152" s="23"/>
      <c r="B2152" s="23"/>
      <c r="C2152" s="24"/>
      <c r="D2152" s="24">
        <v>3.8</v>
      </c>
      <c r="E2152" s="24"/>
      <c r="F2152" s="24">
        <v>5.5</v>
      </c>
      <c r="G2152" s="24">
        <f t="shared" si="25"/>
        <v>20.9</v>
      </c>
    </row>
    <row r="2153" spans="1:7" x14ac:dyDescent="0.25">
      <c r="A2153" s="23"/>
      <c r="B2153" s="23"/>
      <c r="C2153" s="24">
        <v>2</v>
      </c>
      <c r="D2153" s="24">
        <v>4.76</v>
      </c>
      <c r="E2153" s="24"/>
      <c r="F2153" s="24">
        <v>5.5</v>
      </c>
      <c r="G2153" s="24">
        <f t="shared" si="25"/>
        <v>52.36</v>
      </c>
    </row>
    <row r="2154" spans="1:7" x14ac:dyDescent="0.25">
      <c r="A2154" s="23"/>
      <c r="B2154" s="23"/>
      <c r="C2154" s="24">
        <v>2</v>
      </c>
      <c r="D2154" s="24">
        <v>2.2400000000000002</v>
      </c>
      <c r="E2154" s="24"/>
      <c r="F2154" s="24">
        <v>5.5</v>
      </c>
      <c r="G2154" s="24">
        <f t="shared" si="25"/>
        <v>24.64</v>
      </c>
    </row>
    <row r="2156" spans="1:7" ht="45" customHeight="1" x14ac:dyDescent="0.25">
      <c r="A2156" s="17" t="s">
        <v>1569</v>
      </c>
      <c r="B2156" s="17" t="s">
        <v>879</v>
      </c>
      <c r="C2156" s="17" t="s">
        <v>666</v>
      </c>
      <c r="D2156" s="18" t="s">
        <v>29</v>
      </c>
      <c r="E2156" s="30" t="s">
        <v>667</v>
      </c>
      <c r="F2156" s="30" t="s">
        <v>667</v>
      </c>
      <c r="G2156" s="19">
        <f>SUM(G2157:G2165)</f>
        <v>560.01</v>
      </c>
    </row>
    <row r="2157" spans="1:7" x14ac:dyDescent="0.25">
      <c r="A2157" s="20"/>
      <c r="B2157" s="20" t="s">
        <v>880</v>
      </c>
      <c r="C2157" s="21" t="s">
        <v>881</v>
      </c>
      <c r="D2157" s="21" t="s">
        <v>882</v>
      </c>
      <c r="E2157" s="21" t="s">
        <v>889</v>
      </c>
      <c r="F2157" s="21" t="s">
        <v>884</v>
      </c>
      <c r="G2157" s="22"/>
    </row>
    <row r="2158" spans="1:7" x14ac:dyDescent="0.25">
      <c r="A2158" s="23" t="s">
        <v>1563</v>
      </c>
      <c r="B2158" s="23"/>
      <c r="C2158" s="24"/>
      <c r="D2158" s="24"/>
      <c r="E2158" s="24">
        <v>244</v>
      </c>
      <c r="F2158" s="24"/>
      <c r="G2158" s="24">
        <f t="shared" ref="G2158:G2165" si="26">PRODUCT(C2158:F2158)</f>
        <v>244</v>
      </c>
    </row>
    <row r="2159" spans="1:7" x14ac:dyDescent="0.25">
      <c r="A2159" s="23" t="s">
        <v>1566</v>
      </c>
      <c r="B2159" s="23"/>
      <c r="C2159" s="24">
        <v>2</v>
      </c>
      <c r="D2159" s="24">
        <v>2.6</v>
      </c>
      <c r="E2159" s="24"/>
      <c r="F2159" s="24">
        <v>4.5999999999999996</v>
      </c>
      <c r="G2159" s="24">
        <f t="shared" si="26"/>
        <v>23.919999999999998</v>
      </c>
    </row>
    <row r="2160" spans="1:7" x14ac:dyDescent="0.25">
      <c r="A2160" s="23"/>
      <c r="B2160" s="23"/>
      <c r="C2160" s="24"/>
      <c r="D2160" s="24">
        <v>8.8000000000000007</v>
      </c>
      <c r="E2160" s="24"/>
      <c r="F2160" s="24">
        <v>1</v>
      </c>
      <c r="G2160" s="24">
        <f t="shared" si="26"/>
        <v>8.8000000000000007</v>
      </c>
    </row>
    <row r="2161" spans="1:7" x14ac:dyDescent="0.25">
      <c r="A2161" s="23"/>
      <c r="B2161" s="23"/>
      <c r="C2161" s="24"/>
      <c r="D2161" s="24">
        <v>3.5</v>
      </c>
      <c r="E2161" s="24"/>
      <c r="F2161" s="24">
        <v>4.5999999999999996</v>
      </c>
      <c r="G2161" s="24">
        <f t="shared" si="26"/>
        <v>16.099999999999998</v>
      </c>
    </row>
    <row r="2162" spans="1:7" x14ac:dyDescent="0.25">
      <c r="A2162" s="23" t="s">
        <v>1370</v>
      </c>
      <c r="B2162" s="23"/>
      <c r="C2162" s="24">
        <v>9</v>
      </c>
      <c r="D2162" s="24">
        <v>1.82</v>
      </c>
      <c r="E2162" s="24"/>
      <c r="F2162" s="24">
        <v>5.5</v>
      </c>
      <c r="G2162" s="24">
        <f t="shared" si="26"/>
        <v>90.089999999999989</v>
      </c>
    </row>
    <row r="2163" spans="1:7" x14ac:dyDescent="0.25">
      <c r="A2163" s="23"/>
      <c r="B2163" s="23"/>
      <c r="C2163" s="24">
        <v>6</v>
      </c>
      <c r="D2163" s="24">
        <v>2.2400000000000002</v>
      </c>
      <c r="E2163" s="24"/>
      <c r="F2163" s="24">
        <v>5.5</v>
      </c>
      <c r="G2163" s="24">
        <f t="shared" si="26"/>
        <v>73.92</v>
      </c>
    </row>
    <row r="2164" spans="1:7" x14ac:dyDescent="0.25">
      <c r="A2164" s="23"/>
      <c r="B2164" s="23"/>
      <c r="C2164" s="24">
        <v>4</v>
      </c>
      <c r="D2164" s="24">
        <v>2.31</v>
      </c>
      <c r="E2164" s="24"/>
      <c r="F2164" s="24">
        <v>5.5</v>
      </c>
      <c r="G2164" s="24">
        <f t="shared" si="26"/>
        <v>50.82</v>
      </c>
    </row>
    <row r="2165" spans="1:7" x14ac:dyDescent="0.25">
      <c r="A2165" s="23"/>
      <c r="B2165" s="23"/>
      <c r="C2165" s="24">
        <v>2</v>
      </c>
      <c r="D2165" s="24">
        <v>4.76</v>
      </c>
      <c r="E2165" s="24"/>
      <c r="F2165" s="24">
        <v>5.5</v>
      </c>
      <c r="G2165" s="24">
        <f t="shared" si="26"/>
        <v>52.36</v>
      </c>
    </row>
    <row r="2167" spans="1:7" ht="45" customHeight="1" x14ac:dyDescent="0.25">
      <c r="A2167" s="17" t="s">
        <v>1570</v>
      </c>
      <c r="B2167" s="17" t="s">
        <v>879</v>
      </c>
      <c r="C2167" s="17" t="s">
        <v>668</v>
      </c>
      <c r="D2167" s="18" t="s">
        <v>29</v>
      </c>
      <c r="E2167" s="30" t="s">
        <v>669</v>
      </c>
      <c r="F2167" s="30" t="s">
        <v>669</v>
      </c>
      <c r="G2167" s="19">
        <f>SUM(G2168:G2168)</f>
        <v>1</v>
      </c>
    </row>
    <row r="2168" spans="1:7" x14ac:dyDescent="0.25">
      <c r="A2168" s="23" t="s">
        <v>893</v>
      </c>
      <c r="B2168" s="23"/>
      <c r="C2168" s="24"/>
      <c r="D2168" s="24"/>
      <c r="E2168" s="24">
        <v>1</v>
      </c>
      <c r="F2168" s="24"/>
      <c r="G2168" s="24">
        <f>PRODUCT(C2168:F2168)</f>
        <v>1</v>
      </c>
    </row>
    <row r="2170" spans="1:7" ht="45" customHeight="1" x14ac:dyDescent="0.25">
      <c r="A2170" s="17" t="s">
        <v>1571</v>
      </c>
      <c r="B2170" s="17" t="s">
        <v>879</v>
      </c>
      <c r="C2170" s="17" t="s">
        <v>670</v>
      </c>
      <c r="D2170" s="18" t="s">
        <v>120</v>
      </c>
      <c r="E2170" s="30" t="s">
        <v>671</v>
      </c>
      <c r="F2170" s="30" t="s">
        <v>671</v>
      </c>
      <c r="G2170" s="19">
        <f>SUM(G2171:G2172)</f>
        <v>248</v>
      </c>
    </row>
    <row r="2171" spans="1:7" x14ac:dyDescent="0.25">
      <c r="A2171" s="20"/>
      <c r="B2171" s="20" t="s">
        <v>880</v>
      </c>
      <c r="C2171" s="21" t="s">
        <v>881</v>
      </c>
      <c r="D2171" s="21" t="s">
        <v>882</v>
      </c>
      <c r="E2171" s="21" t="s">
        <v>883</v>
      </c>
      <c r="F2171" s="21" t="s">
        <v>884</v>
      </c>
      <c r="G2171" s="22"/>
    </row>
    <row r="2172" spans="1:7" x14ac:dyDescent="0.25">
      <c r="A2172" s="23" t="s">
        <v>1572</v>
      </c>
      <c r="B2172" s="23"/>
      <c r="C2172" s="24">
        <v>31</v>
      </c>
      <c r="D2172" s="24">
        <v>8</v>
      </c>
      <c r="E2172" s="24"/>
      <c r="F2172" s="24"/>
      <c r="G2172" s="24">
        <f>PRODUCT(C2172:F2172)</f>
        <v>248</v>
      </c>
    </row>
    <row r="2174" spans="1:7" ht="45" customHeight="1" x14ac:dyDescent="0.25">
      <c r="A2174" s="17" t="s">
        <v>1573</v>
      </c>
      <c r="B2174" s="17" t="s">
        <v>879</v>
      </c>
      <c r="C2174" s="17" t="s">
        <v>672</v>
      </c>
      <c r="D2174" s="18" t="s">
        <v>19</v>
      </c>
      <c r="E2174" s="30" t="s">
        <v>673</v>
      </c>
      <c r="F2174" s="30" t="s">
        <v>673</v>
      </c>
      <c r="G2174" s="19">
        <f>SUM(G2175:G2188)</f>
        <v>278.05</v>
      </c>
    </row>
    <row r="2175" spans="1:7" x14ac:dyDescent="0.25">
      <c r="A2175" s="20"/>
      <c r="B2175" s="20" t="s">
        <v>880</v>
      </c>
      <c r="C2175" s="21" t="s">
        <v>881</v>
      </c>
      <c r="D2175" s="21" t="s">
        <v>882</v>
      </c>
      <c r="E2175" s="21" t="s">
        <v>883</v>
      </c>
      <c r="F2175" s="21" t="s">
        <v>884</v>
      </c>
      <c r="G2175" s="22"/>
    </row>
    <row r="2176" spans="1:7" x14ac:dyDescent="0.25">
      <c r="A2176" s="23" t="s">
        <v>1370</v>
      </c>
      <c r="B2176" s="23"/>
      <c r="C2176" s="24">
        <v>14</v>
      </c>
      <c r="D2176" s="24"/>
      <c r="E2176" s="24"/>
      <c r="F2176" s="24">
        <v>5.5</v>
      </c>
      <c r="G2176" s="24">
        <f t="shared" ref="G2176:G2188" si="27">PRODUCT(C2176:F2176)</f>
        <v>77</v>
      </c>
    </row>
    <row r="2177" spans="1:7" x14ac:dyDescent="0.25">
      <c r="A2177" s="23"/>
      <c r="B2177" s="23"/>
      <c r="C2177" s="24">
        <v>10</v>
      </c>
      <c r="D2177" s="24"/>
      <c r="E2177" s="24"/>
      <c r="F2177" s="24">
        <v>5.5</v>
      </c>
      <c r="G2177" s="24">
        <f t="shared" si="27"/>
        <v>55</v>
      </c>
    </row>
    <row r="2178" spans="1:7" x14ac:dyDescent="0.25">
      <c r="A2178" s="23" t="s">
        <v>1574</v>
      </c>
      <c r="B2178" s="23"/>
      <c r="C2178" s="24">
        <v>3</v>
      </c>
      <c r="D2178" s="24"/>
      <c r="E2178" s="24"/>
      <c r="F2178" s="24">
        <v>7.35</v>
      </c>
      <c r="G2178" s="24">
        <f t="shared" si="27"/>
        <v>22.049999999999997</v>
      </c>
    </row>
    <row r="2179" spans="1:7" x14ac:dyDescent="0.25">
      <c r="A2179" s="23"/>
      <c r="B2179" s="23"/>
      <c r="C2179" s="24">
        <v>2</v>
      </c>
      <c r="D2179" s="24"/>
      <c r="E2179" s="24"/>
      <c r="F2179" s="24">
        <v>7</v>
      </c>
      <c r="G2179" s="24">
        <f t="shared" si="27"/>
        <v>14</v>
      </c>
    </row>
    <row r="2180" spans="1:7" x14ac:dyDescent="0.25">
      <c r="A2180" s="23"/>
      <c r="B2180" s="23"/>
      <c r="C2180" s="24">
        <v>3</v>
      </c>
      <c r="D2180" s="24"/>
      <c r="E2180" s="24"/>
      <c r="F2180" s="24">
        <v>6.5</v>
      </c>
      <c r="G2180" s="24">
        <f t="shared" si="27"/>
        <v>19.5</v>
      </c>
    </row>
    <row r="2181" spans="1:7" x14ac:dyDescent="0.25">
      <c r="A2181" s="23"/>
      <c r="B2181" s="23"/>
      <c r="C2181" s="24">
        <v>3</v>
      </c>
      <c r="D2181" s="24"/>
      <c r="E2181" s="24"/>
      <c r="F2181" s="24">
        <v>6.2</v>
      </c>
      <c r="G2181" s="24">
        <f t="shared" si="27"/>
        <v>18.600000000000001</v>
      </c>
    </row>
    <row r="2182" spans="1:7" x14ac:dyDescent="0.25">
      <c r="A2182" s="23"/>
      <c r="B2182" s="23"/>
      <c r="C2182" s="24">
        <v>3</v>
      </c>
      <c r="D2182" s="24"/>
      <c r="E2182" s="24"/>
      <c r="F2182" s="24">
        <v>5.4</v>
      </c>
      <c r="G2182" s="24">
        <f t="shared" si="27"/>
        <v>16.200000000000003</v>
      </c>
    </row>
    <row r="2183" spans="1:7" x14ac:dyDescent="0.25">
      <c r="A2183" s="23"/>
      <c r="B2183" s="23"/>
      <c r="C2183" s="24">
        <v>2</v>
      </c>
      <c r="D2183" s="24"/>
      <c r="E2183" s="24"/>
      <c r="F2183" s="24">
        <v>5</v>
      </c>
      <c r="G2183" s="24">
        <f t="shared" si="27"/>
        <v>10</v>
      </c>
    </row>
    <row r="2184" spans="1:7" x14ac:dyDescent="0.25">
      <c r="A2184" s="23"/>
      <c r="B2184" s="23"/>
      <c r="C2184" s="24">
        <v>3</v>
      </c>
      <c r="D2184" s="24"/>
      <c r="E2184" s="24"/>
      <c r="F2184" s="24">
        <v>4.4000000000000004</v>
      </c>
      <c r="G2184" s="24">
        <f t="shared" si="27"/>
        <v>13.200000000000001</v>
      </c>
    </row>
    <row r="2185" spans="1:7" x14ac:dyDescent="0.25">
      <c r="A2185" s="23"/>
      <c r="B2185" s="23"/>
      <c r="C2185" s="24">
        <v>3</v>
      </c>
      <c r="D2185" s="24"/>
      <c r="E2185" s="24"/>
      <c r="F2185" s="24">
        <v>3.8</v>
      </c>
      <c r="G2185" s="24">
        <f t="shared" si="27"/>
        <v>11.399999999999999</v>
      </c>
    </row>
    <row r="2186" spans="1:7" x14ac:dyDescent="0.25">
      <c r="A2186" s="23"/>
      <c r="B2186" s="23"/>
      <c r="C2186" s="24">
        <v>4</v>
      </c>
      <c r="D2186" s="24"/>
      <c r="E2186" s="24"/>
      <c r="F2186" s="24">
        <v>3.15</v>
      </c>
      <c r="G2186" s="24">
        <f t="shared" si="27"/>
        <v>12.6</v>
      </c>
    </row>
    <row r="2187" spans="1:7" x14ac:dyDescent="0.25">
      <c r="A2187" s="23"/>
      <c r="B2187" s="23"/>
      <c r="C2187" s="24">
        <v>3</v>
      </c>
      <c r="D2187" s="24"/>
      <c r="E2187" s="24"/>
      <c r="F2187" s="24">
        <v>2.5</v>
      </c>
      <c r="G2187" s="24">
        <f t="shared" si="27"/>
        <v>7.5</v>
      </c>
    </row>
    <row r="2188" spans="1:7" x14ac:dyDescent="0.25">
      <c r="A2188" s="23"/>
      <c r="B2188" s="23"/>
      <c r="C2188" s="24">
        <v>1</v>
      </c>
      <c r="D2188" s="24"/>
      <c r="E2188" s="24"/>
      <c r="F2188" s="24">
        <v>1</v>
      </c>
      <c r="G2188" s="24">
        <f t="shared" si="27"/>
        <v>1</v>
      </c>
    </row>
    <row r="2190" spans="1:7" x14ac:dyDescent="0.25">
      <c r="B2190" t="s">
        <v>877</v>
      </c>
      <c r="C2190" s="15" t="s">
        <v>8</v>
      </c>
      <c r="D2190" s="16" t="s">
        <v>9</v>
      </c>
      <c r="E2190" s="15" t="s">
        <v>10</v>
      </c>
    </row>
    <row r="2191" spans="1:7" x14ac:dyDescent="0.25">
      <c r="B2191" t="s">
        <v>877</v>
      </c>
      <c r="C2191" s="15" t="s">
        <v>11</v>
      </c>
      <c r="D2191" s="16" t="s">
        <v>572</v>
      </c>
      <c r="E2191" s="15" t="s">
        <v>573</v>
      </c>
    </row>
    <row r="2192" spans="1:7" x14ac:dyDescent="0.25">
      <c r="B2192" t="s">
        <v>877</v>
      </c>
      <c r="C2192" s="15" t="s">
        <v>14</v>
      </c>
      <c r="D2192" s="16" t="s">
        <v>126</v>
      </c>
      <c r="E2192" s="15" t="s">
        <v>127</v>
      </c>
    </row>
    <row r="2193" spans="1:7" x14ac:dyDescent="0.25">
      <c r="B2193" t="s">
        <v>877</v>
      </c>
      <c r="C2193" s="15" t="s">
        <v>51</v>
      </c>
      <c r="D2193" s="16" t="s">
        <v>15</v>
      </c>
      <c r="E2193" s="15" t="s">
        <v>128</v>
      </c>
    </row>
    <row r="2195" spans="1:7" ht="45" customHeight="1" x14ac:dyDescent="0.25">
      <c r="A2195" s="17" t="s">
        <v>1575</v>
      </c>
      <c r="B2195" s="17" t="s">
        <v>879</v>
      </c>
      <c r="C2195" s="17" t="s">
        <v>130</v>
      </c>
      <c r="D2195" s="18" t="s">
        <v>22</v>
      </c>
      <c r="E2195" s="30" t="s">
        <v>131</v>
      </c>
      <c r="F2195" s="30" t="s">
        <v>131</v>
      </c>
      <c r="G2195" s="19">
        <f>SUM(G2196:G2199)</f>
        <v>358.6</v>
      </c>
    </row>
    <row r="2196" spans="1:7" x14ac:dyDescent="0.25">
      <c r="A2196" s="20"/>
      <c r="B2196" s="20" t="s">
        <v>880</v>
      </c>
      <c r="C2196" s="21" t="s">
        <v>881</v>
      </c>
      <c r="D2196" s="21" t="s">
        <v>882</v>
      </c>
      <c r="E2196" s="21" t="s">
        <v>900</v>
      </c>
      <c r="F2196" s="21" t="s">
        <v>884</v>
      </c>
      <c r="G2196" s="22"/>
    </row>
    <row r="2197" spans="1:7" x14ac:dyDescent="0.25">
      <c r="A2197" s="23" t="s">
        <v>1576</v>
      </c>
      <c r="B2197" s="23"/>
      <c r="C2197" s="24">
        <v>2</v>
      </c>
      <c r="D2197" s="24"/>
      <c r="E2197" s="24">
        <v>360</v>
      </c>
      <c r="F2197" s="24">
        <v>0.2</v>
      </c>
      <c r="G2197" s="24">
        <f>PRODUCT(C2197:F2197)</f>
        <v>144</v>
      </c>
    </row>
    <row r="2198" spans="1:7" x14ac:dyDescent="0.25">
      <c r="A2198" s="23"/>
      <c r="B2198" s="23"/>
      <c r="C2198" s="24">
        <v>2</v>
      </c>
      <c r="D2198" s="24"/>
      <c r="E2198" s="24">
        <v>55</v>
      </c>
      <c r="F2198" s="24">
        <v>0.2</v>
      </c>
      <c r="G2198" s="24">
        <f>PRODUCT(C2198:F2198)</f>
        <v>22</v>
      </c>
    </row>
    <row r="2199" spans="1:7" x14ac:dyDescent="0.25">
      <c r="A2199" s="23"/>
      <c r="B2199" s="23"/>
      <c r="C2199" s="24"/>
      <c r="D2199" s="24"/>
      <c r="E2199" s="24">
        <v>963</v>
      </c>
      <c r="F2199" s="24">
        <v>0.2</v>
      </c>
      <c r="G2199" s="24">
        <f>PRODUCT(C2199:F2199)</f>
        <v>192.60000000000002</v>
      </c>
    </row>
    <row r="2201" spans="1:7" ht="45" customHeight="1" x14ac:dyDescent="0.25">
      <c r="A2201" s="17" t="s">
        <v>1577</v>
      </c>
      <c r="B2201" s="17" t="s">
        <v>879</v>
      </c>
      <c r="C2201" s="17" t="s">
        <v>132</v>
      </c>
      <c r="D2201" s="18" t="s">
        <v>22</v>
      </c>
      <c r="E2201" s="30" t="s">
        <v>133</v>
      </c>
      <c r="F2201" s="30" t="s">
        <v>133</v>
      </c>
      <c r="G2201" s="19">
        <f>SUM(G2202:G2210)</f>
        <v>252.60999999999999</v>
      </c>
    </row>
    <row r="2202" spans="1:7" x14ac:dyDescent="0.25">
      <c r="A2202" s="20"/>
      <c r="B2202" s="20" t="s">
        <v>880</v>
      </c>
      <c r="C2202" s="21" t="s">
        <v>881</v>
      </c>
      <c r="D2202" s="21" t="s">
        <v>882</v>
      </c>
      <c r="E2202" s="21" t="s">
        <v>900</v>
      </c>
      <c r="F2202" s="21" t="s">
        <v>884</v>
      </c>
      <c r="G2202" s="22"/>
    </row>
    <row r="2203" spans="1:7" x14ac:dyDescent="0.25">
      <c r="A2203" s="23" t="s">
        <v>1576</v>
      </c>
      <c r="B2203" s="23"/>
      <c r="C2203" s="24">
        <v>2</v>
      </c>
      <c r="D2203" s="24"/>
      <c r="E2203" s="24">
        <v>360</v>
      </c>
      <c r="F2203" s="24">
        <v>0.2</v>
      </c>
      <c r="G2203" s="24">
        <f>PRODUCT(C2203:F2203)</f>
        <v>144</v>
      </c>
    </row>
    <row r="2204" spans="1:7" x14ac:dyDescent="0.25">
      <c r="A2204" s="23"/>
      <c r="B2204" s="23"/>
      <c r="C2204" s="24">
        <v>2</v>
      </c>
      <c r="D2204" s="24"/>
      <c r="E2204" s="24">
        <v>55</v>
      </c>
      <c r="F2204" s="24">
        <v>0.2</v>
      </c>
      <c r="G2204" s="24">
        <f>PRODUCT(C2204:F2204)</f>
        <v>22</v>
      </c>
    </row>
    <row r="2205" spans="1:7" x14ac:dyDescent="0.25">
      <c r="A2205" s="23" t="s">
        <v>1578</v>
      </c>
      <c r="B2205" s="23"/>
      <c r="C2205" s="24"/>
      <c r="D2205" s="24"/>
      <c r="E2205" s="24"/>
      <c r="F2205" s="24"/>
      <c r="G2205" s="24"/>
    </row>
    <row r="2206" spans="1:7" x14ac:dyDescent="0.25">
      <c r="A2206" s="23"/>
      <c r="B2206" s="23"/>
      <c r="C2206" s="24"/>
      <c r="D2206" s="24"/>
      <c r="E2206" s="24">
        <v>277.5</v>
      </c>
      <c r="F2206" s="24">
        <v>0.1</v>
      </c>
      <c r="G2206" s="24">
        <f>PRODUCT(C2206:F2206)</f>
        <v>27.75</v>
      </c>
    </row>
    <row r="2207" spans="1:7" x14ac:dyDescent="0.25">
      <c r="A2207" s="23"/>
      <c r="B2207" s="23"/>
      <c r="C2207" s="24"/>
      <c r="D2207" s="24"/>
      <c r="E2207" s="24">
        <v>147</v>
      </c>
      <c r="F2207" s="24">
        <v>0.1</v>
      </c>
      <c r="G2207" s="24">
        <f>PRODUCT(C2207:F2207)</f>
        <v>14.700000000000001</v>
      </c>
    </row>
    <row r="2208" spans="1:7" x14ac:dyDescent="0.25">
      <c r="A2208" s="23"/>
      <c r="B2208" s="23"/>
      <c r="C2208" s="24"/>
      <c r="D2208" s="24"/>
      <c r="E2208" s="24">
        <v>135</v>
      </c>
      <c r="F2208" s="24">
        <v>0.05</v>
      </c>
      <c r="G2208" s="24">
        <f>PRODUCT(C2208:F2208)</f>
        <v>6.75</v>
      </c>
    </row>
    <row r="2209" spans="1:7" x14ac:dyDescent="0.25">
      <c r="A2209" s="23"/>
      <c r="B2209" s="23"/>
      <c r="C2209" s="24"/>
      <c r="D2209" s="24"/>
      <c r="E2209" s="24">
        <v>60.2</v>
      </c>
      <c r="F2209" s="24">
        <v>0.05</v>
      </c>
      <c r="G2209" s="24">
        <f>PRODUCT(C2209:F2209)</f>
        <v>3.0100000000000002</v>
      </c>
    </row>
    <row r="2210" spans="1:7" x14ac:dyDescent="0.25">
      <c r="A2210" s="23"/>
      <c r="B2210" s="23"/>
      <c r="C2210" s="24"/>
      <c r="D2210" s="24"/>
      <c r="E2210" s="24">
        <v>344</v>
      </c>
      <c r="F2210" s="24">
        <v>0.1</v>
      </c>
      <c r="G2210" s="24">
        <f>PRODUCT(C2210:F2210)</f>
        <v>34.4</v>
      </c>
    </row>
    <row r="2212" spans="1:7" ht="45" customHeight="1" x14ac:dyDescent="0.25">
      <c r="A2212" s="17" t="s">
        <v>1579</v>
      </c>
      <c r="B2212" s="17" t="s">
        <v>879</v>
      </c>
      <c r="C2212" s="17" t="s">
        <v>136</v>
      </c>
      <c r="D2212" s="18" t="s">
        <v>120</v>
      </c>
      <c r="E2212" s="30" t="s">
        <v>137</v>
      </c>
      <c r="F2212" s="30" t="s">
        <v>137</v>
      </c>
      <c r="G2212" s="19">
        <f>SUM(G2213:G2214)</f>
        <v>20</v>
      </c>
    </row>
    <row r="2213" spans="1:7" x14ac:dyDescent="0.25">
      <c r="A2213" s="20"/>
      <c r="B2213" s="20" t="s">
        <v>880</v>
      </c>
      <c r="C2213" s="21" t="s">
        <v>881</v>
      </c>
      <c r="D2213" s="21" t="s">
        <v>882</v>
      </c>
      <c r="E2213" s="21" t="s">
        <v>883</v>
      </c>
      <c r="F2213" s="21" t="s">
        <v>884</v>
      </c>
      <c r="G2213" s="22"/>
    </row>
    <row r="2214" spans="1:7" x14ac:dyDescent="0.25">
      <c r="A2214" s="23"/>
      <c r="B2214" s="23"/>
      <c r="C2214" s="24">
        <v>20</v>
      </c>
      <c r="D2214" s="24"/>
      <c r="E2214" s="24"/>
      <c r="F2214" s="24"/>
      <c r="G2214" s="24">
        <f>PRODUCT(C2214:F2214)</f>
        <v>20</v>
      </c>
    </row>
    <row r="2216" spans="1:7" ht="45" customHeight="1" x14ac:dyDescent="0.25">
      <c r="A2216" s="17" t="s">
        <v>1580</v>
      </c>
      <c r="B2216" s="17" t="s">
        <v>879</v>
      </c>
      <c r="C2216" s="17" t="s">
        <v>97</v>
      </c>
      <c r="D2216" s="18" t="s">
        <v>29</v>
      </c>
      <c r="E2216" s="30" t="s">
        <v>98</v>
      </c>
      <c r="F2216" s="30" t="s">
        <v>98</v>
      </c>
      <c r="G2216" s="19">
        <f>SUM(G2217:G2226)</f>
        <v>1793.7</v>
      </c>
    </row>
    <row r="2217" spans="1:7" x14ac:dyDescent="0.25">
      <c r="A2217" s="20"/>
      <c r="B2217" s="20" t="s">
        <v>880</v>
      </c>
      <c r="C2217" s="21" t="s">
        <v>881</v>
      </c>
      <c r="D2217" s="21" t="s">
        <v>882</v>
      </c>
      <c r="E2217" s="21" t="s">
        <v>900</v>
      </c>
      <c r="F2217" s="21"/>
      <c r="G2217" s="22"/>
    </row>
    <row r="2218" spans="1:7" x14ac:dyDescent="0.25">
      <c r="A2218" s="20"/>
      <c r="B2218" s="20" t="s">
        <v>880</v>
      </c>
      <c r="C2218" s="21" t="s">
        <v>881</v>
      </c>
      <c r="D2218" s="21" t="s">
        <v>882</v>
      </c>
      <c r="E2218" s="21" t="s">
        <v>900</v>
      </c>
      <c r="F2218" s="21"/>
      <c r="G2218" s="22"/>
    </row>
    <row r="2219" spans="1:7" x14ac:dyDescent="0.25">
      <c r="A2219" s="23" t="s">
        <v>1576</v>
      </c>
      <c r="B2219" s="23"/>
      <c r="C2219" s="24">
        <v>2</v>
      </c>
      <c r="D2219" s="24"/>
      <c r="E2219" s="24">
        <v>360</v>
      </c>
      <c r="F2219" s="24"/>
      <c r="G2219" s="24">
        <f>PRODUCT(C2219:F2219)</f>
        <v>720</v>
      </c>
    </row>
    <row r="2220" spans="1:7" x14ac:dyDescent="0.25">
      <c r="A2220" s="23"/>
      <c r="B2220" s="23"/>
      <c r="C2220" s="24">
        <v>2</v>
      </c>
      <c r="D2220" s="24"/>
      <c r="E2220" s="24">
        <v>55</v>
      </c>
      <c r="F2220" s="24"/>
      <c r="G2220" s="24">
        <f>PRODUCT(C2220:F2220)</f>
        <v>110</v>
      </c>
    </row>
    <row r="2221" spans="1:7" x14ac:dyDescent="0.25">
      <c r="A2221" s="23" t="s">
        <v>1578</v>
      </c>
      <c r="B2221" s="23"/>
      <c r="C2221" s="24"/>
      <c r="D2221" s="24"/>
      <c r="E2221" s="24"/>
      <c r="F2221" s="24"/>
      <c r="G2221" s="24">
        <v>0</v>
      </c>
    </row>
    <row r="2222" spans="1:7" x14ac:dyDescent="0.25">
      <c r="A2222" s="23"/>
      <c r="B2222" s="23"/>
      <c r="C2222" s="24"/>
      <c r="D2222" s="24"/>
      <c r="E2222" s="24">
        <v>277.5</v>
      </c>
      <c r="F2222" s="24"/>
      <c r="G2222" s="24">
        <f>PRODUCT(C2222:F2222)</f>
        <v>277.5</v>
      </c>
    </row>
    <row r="2223" spans="1:7" x14ac:dyDescent="0.25">
      <c r="A2223" s="23"/>
      <c r="B2223" s="23"/>
      <c r="C2223" s="24"/>
      <c r="D2223" s="24"/>
      <c r="E2223" s="24">
        <v>147</v>
      </c>
      <c r="F2223" s="24"/>
      <c r="G2223" s="24">
        <f>PRODUCT(C2223:F2223)</f>
        <v>147</v>
      </c>
    </row>
    <row r="2224" spans="1:7" x14ac:dyDescent="0.25">
      <c r="A2224" s="23"/>
      <c r="B2224" s="23"/>
      <c r="C2224" s="24"/>
      <c r="D2224" s="24"/>
      <c r="E2224" s="24">
        <v>135</v>
      </c>
      <c r="F2224" s="24"/>
      <c r="G2224" s="24">
        <f>PRODUCT(C2224:F2224)</f>
        <v>135</v>
      </c>
    </row>
    <row r="2225" spans="1:7" x14ac:dyDescent="0.25">
      <c r="A2225" s="23"/>
      <c r="B2225" s="23"/>
      <c r="C2225" s="24"/>
      <c r="D2225" s="24"/>
      <c r="E2225" s="24">
        <v>60.2</v>
      </c>
      <c r="F2225" s="24"/>
      <c r="G2225" s="24">
        <f>PRODUCT(C2225:F2225)</f>
        <v>60.2</v>
      </c>
    </row>
    <row r="2226" spans="1:7" x14ac:dyDescent="0.25">
      <c r="A2226" s="23"/>
      <c r="B2226" s="23"/>
      <c r="C2226" s="24"/>
      <c r="D2226" s="24"/>
      <c r="E2226" s="24">
        <v>344</v>
      </c>
      <c r="F2226" s="24"/>
      <c r="G2226" s="24">
        <f>PRODUCT(C2226:F2226)</f>
        <v>344</v>
      </c>
    </row>
    <row r="2228" spans="1:7" x14ac:dyDescent="0.25">
      <c r="B2228" t="s">
        <v>877</v>
      </c>
      <c r="C2228" s="15" t="s">
        <v>8</v>
      </c>
      <c r="D2228" s="16" t="s">
        <v>9</v>
      </c>
      <c r="E2228" s="15" t="s">
        <v>10</v>
      </c>
    </row>
    <row r="2229" spans="1:7" x14ac:dyDescent="0.25">
      <c r="B2229" t="s">
        <v>877</v>
      </c>
      <c r="C2229" s="15" t="s">
        <v>11</v>
      </c>
      <c r="D2229" s="16" t="s">
        <v>572</v>
      </c>
      <c r="E2229" s="15" t="s">
        <v>573</v>
      </c>
    </row>
    <row r="2230" spans="1:7" x14ac:dyDescent="0.25">
      <c r="B2230" t="s">
        <v>877</v>
      </c>
      <c r="C2230" s="15" t="s">
        <v>14</v>
      </c>
      <c r="D2230" s="16" t="s">
        <v>126</v>
      </c>
      <c r="E2230" s="15" t="s">
        <v>127</v>
      </c>
    </row>
    <row r="2231" spans="1:7" x14ac:dyDescent="0.25">
      <c r="B2231" t="s">
        <v>877</v>
      </c>
      <c r="C2231" s="15" t="s">
        <v>51</v>
      </c>
      <c r="D2231" s="16" t="s">
        <v>36</v>
      </c>
      <c r="E2231" s="15" t="s">
        <v>138</v>
      </c>
    </row>
    <row r="2233" spans="1:7" ht="45" customHeight="1" x14ac:dyDescent="0.25">
      <c r="A2233" s="17" t="s">
        <v>1581</v>
      </c>
      <c r="B2233" s="17" t="s">
        <v>879</v>
      </c>
      <c r="C2233" s="17" t="s">
        <v>140</v>
      </c>
      <c r="D2233" s="18" t="s">
        <v>19</v>
      </c>
      <c r="E2233" s="30" t="s">
        <v>141</v>
      </c>
      <c r="F2233" s="30" t="s">
        <v>141</v>
      </c>
      <c r="G2233" s="19">
        <f>SUM(G2234:G2235)</f>
        <v>48</v>
      </c>
    </row>
    <row r="2234" spans="1:7" x14ac:dyDescent="0.25">
      <c r="A2234" s="20"/>
      <c r="B2234" s="20" t="s">
        <v>880</v>
      </c>
      <c r="C2234" s="21" t="s">
        <v>881</v>
      </c>
      <c r="D2234" s="21" t="s">
        <v>882</v>
      </c>
      <c r="E2234" s="21"/>
      <c r="F2234" s="21"/>
      <c r="G2234" s="22"/>
    </row>
    <row r="2235" spans="1:7" x14ac:dyDescent="0.25">
      <c r="A2235" s="23"/>
      <c r="B2235" s="23"/>
      <c r="C2235" s="24"/>
      <c r="D2235" s="24">
        <v>48</v>
      </c>
      <c r="E2235" s="24"/>
      <c r="F2235" s="24"/>
      <c r="G2235" s="24">
        <f>PRODUCT(C2235:F2235)</f>
        <v>48</v>
      </c>
    </row>
    <row r="2237" spans="1:7" ht="45" customHeight="1" x14ac:dyDescent="0.25">
      <c r="A2237" s="17" t="s">
        <v>1582</v>
      </c>
      <c r="B2237" s="17" t="s">
        <v>879</v>
      </c>
      <c r="C2237" s="17" t="s">
        <v>144</v>
      </c>
      <c r="D2237" s="18" t="s">
        <v>22</v>
      </c>
      <c r="E2237" s="30" t="s">
        <v>145</v>
      </c>
      <c r="F2237" s="30" t="s">
        <v>145</v>
      </c>
      <c r="G2237" s="19">
        <f>SUM(G2238:G2239)</f>
        <v>6.0625</v>
      </c>
    </row>
    <row r="2238" spans="1:7" x14ac:dyDescent="0.25">
      <c r="A2238" s="20"/>
      <c r="B2238" s="20" t="s">
        <v>880</v>
      </c>
      <c r="C2238" s="21" t="s">
        <v>881</v>
      </c>
      <c r="D2238" s="21" t="s">
        <v>882</v>
      </c>
      <c r="E2238" s="21" t="s">
        <v>883</v>
      </c>
      <c r="F2238" s="21" t="s">
        <v>884</v>
      </c>
      <c r="G2238" s="22"/>
    </row>
    <row r="2239" spans="1:7" x14ac:dyDescent="0.25">
      <c r="A2239" s="23"/>
      <c r="B2239" s="23"/>
      <c r="C2239" s="24"/>
      <c r="D2239" s="24">
        <v>97</v>
      </c>
      <c r="E2239" s="24">
        <v>0.25</v>
      </c>
      <c r="F2239" s="24">
        <v>0.25</v>
      </c>
      <c r="G2239" s="24">
        <f>PRODUCT(C2239:F2239)</f>
        <v>6.0625</v>
      </c>
    </row>
    <row r="2241" spans="1:7" ht="45" customHeight="1" x14ac:dyDescent="0.25">
      <c r="A2241" s="17" t="s">
        <v>1583</v>
      </c>
      <c r="B2241" s="17" t="s">
        <v>879</v>
      </c>
      <c r="C2241" s="17" t="s">
        <v>146</v>
      </c>
      <c r="D2241" s="18" t="s">
        <v>19</v>
      </c>
      <c r="E2241" s="30" t="s">
        <v>147</v>
      </c>
      <c r="F2241" s="30" t="s">
        <v>147</v>
      </c>
      <c r="G2241" s="19">
        <f>SUM(G2242:G2243)</f>
        <v>97</v>
      </c>
    </row>
    <row r="2242" spans="1:7" x14ac:dyDescent="0.25">
      <c r="A2242" s="20"/>
      <c r="B2242" s="20" t="s">
        <v>880</v>
      </c>
      <c r="C2242" s="21" t="s">
        <v>881</v>
      </c>
      <c r="D2242" s="21" t="s">
        <v>882</v>
      </c>
      <c r="E2242" s="21"/>
      <c r="F2242" s="21"/>
      <c r="G2242" s="22"/>
    </row>
    <row r="2243" spans="1:7" x14ac:dyDescent="0.25">
      <c r="A2243" s="23"/>
      <c r="B2243" s="23"/>
      <c r="C2243" s="24"/>
      <c r="D2243" s="24">
        <v>97</v>
      </c>
      <c r="E2243" s="24"/>
      <c r="F2243" s="24"/>
      <c r="G2243" s="24">
        <f>PRODUCT(C2243:F2243)</f>
        <v>97</v>
      </c>
    </row>
    <row r="2245" spans="1:7" ht="45" customHeight="1" x14ac:dyDescent="0.25">
      <c r="A2245" s="17" t="s">
        <v>1584</v>
      </c>
      <c r="B2245" s="17" t="s">
        <v>879</v>
      </c>
      <c r="C2245" s="17" t="s">
        <v>148</v>
      </c>
      <c r="D2245" s="18" t="s">
        <v>19</v>
      </c>
      <c r="E2245" s="30" t="s">
        <v>149</v>
      </c>
      <c r="F2245" s="30" t="s">
        <v>149</v>
      </c>
      <c r="G2245" s="19">
        <f>SUM(G2246:G2247)</f>
        <v>148</v>
      </c>
    </row>
    <row r="2246" spans="1:7" x14ac:dyDescent="0.25">
      <c r="A2246" s="20"/>
      <c r="B2246" s="20" t="s">
        <v>880</v>
      </c>
      <c r="C2246" s="21" t="s">
        <v>881</v>
      </c>
      <c r="D2246" s="21" t="s">
        <v>882</v>
      </c>
      <c r="E2246" s="21"/>
      <c r="F2246" s="21"/>
      <c r="G2246" s="22"/>
    </row>
    <row r="2247" spans="1:7" x14ac:dyDescent="0.25">
      <c r="A2247" s="23"/>
      <c r="B2247" s="23"/>
      <c r="C2247" s="24"/>
      <c r="D2247" s="24">
        <v>148</v>
      </c>
      <c r="E2247" s="24"/>
      <c r="F2247" s="24"/>
      <c r="G2247" s="24">
        <f>PRODUCT(C2247:F2247)</f>
        <v>148</v>
      </c>
    </row>
    <row r="2249" spans="1:7" ht="45" customHeight="1" x14ac:dyDescent="0.25">
      <c r="A2249" s="17" t="s">
        <v>1585</v>
      </c>
      <c r="B2249" s="17" t="s">
        <v>879</v>
      </c>
      <c r="C2249" s="17" t="s">
        <v>676</v>
      </c>
      <c r="D2249" s="18" t="s">
        <v>19</v>
      </c>
      <c r="E2249" s="30" t="s">
        <v>677</v>
      </c>
      <c r="F2249" s="30" t="s">
        <v>677</v>
      </c>
      <c r="G2249" s="19">
        <f>SUM(G2250:G2252)</f>
        <v>307</v>
      </c>
    </row>
    <row r="2250" spans="1:7" x14ac:dyDescent="0.25">
      <c r="A2250" s="20"/>
      <c r="B2250" s="20" t="s">
        <v>880</v>
      </c>
      <c r="C2250" s="21" t="s">
        <v>881</v>
      </c>
      <c r="D2250" s="21" t="s">
        <v>882</v>
      </c>
      <c r="E2250" s="21" t="s">
        <v>883</v>
      </c>
      <c r="F2250" s="21" t="s">
        <v>884</v>
      </c>
      <c r="G2250" s="22"/>
    </row>
    <row r="2251" spans="1:7" x14ac:dyDescent="0.25">
      <c r="A2251" s="23" t="s">
        <v>1576</v>
      </c>
      <c r="B2251" s="23"/>
      <c r="C2251" s="24"/>
      <c r="D2251" s="24">
        <v>275</v>
      </c>
      <c r="E2251" s="24"/>
      <c r="F2251" s="24"/>
      <c r="G2251" s="24">
        <f>PRODUCT(C2251:F2251)</f>
        <v>275</v>
      </c>
    </row>
    <row r="2252" spans="1:7" x14ac:dyDescent="0.25">
      <c r="A2252" s="23" t="s">
        <v>1586</v>
      </c>
      <c r="B2252" s="23"/>
      <c r="C2252" s="24"/>
      <c r="D2252" s="24">
        <v>32</v>
      </c>
      <c r="E2252" s="24"/>
      <c r="F2252" s="24"/>
      <c r="G2252" s="24">
        <f>PRODUCT(C2252:F2252)</f>
        <v>32</v>
      </c>
    </row>
    <row r="2254" spans="1:7" ht="45" customHeight="1" x14ac:dyDescent="0.25">
      <c r="A2254" s="17" t="s">
        <v>1587</v>
      </c>
      <c r="B2254" s="17" t="s">
        <v>879</v>
      </c>
      <c r="C2254" s="17" t="s">
        <v>156</v>
      </c>
      <c r="D2254" s="18" t="s">
        <v>19</v>
      </c>
      <c r="E2254" s="30" t="s">
        <v>157</v>
      </c>
      <c r="F2254" s="30" t="s">
        <v>157</v>
      </c>
      <c r="G2254" s="19">
        <f>SUM(G2255:G2259)</f>
        <v>84.6</v>
      </c>
    </row>
    <row r="2255" spans="1:7" x14ac:dyDescent="0.25">
      <c r="A2255" s="20"/>
      <c r="B2255" s="20" t="s">
        <v>880</v>
      </c>
      <c r="C2255" s="21" t="s">
        <v>881</v>
      </c>
      <c r="D2255" s="21" t="s">
        <v>882</v>
      </c>
      <c r="E2255" s="21" t="s">
        <v>883</v>
      </c>
      <c r="F2255" s="21" t="s">
        <v>884</v>
      </c>
      <c r="G2255" s="22"/>
    </row>
    <row r="2256" spans="1:7" x14ac:dyDescent="0.25">
      <c r="A2256" s="23" t="s">
        <v>1576</v>
      </c>
      <c r="B2256" s="23"/>
      <c r="C2256" s="24">
        <v>9</v>
      </c>
      <c r="D2256" s="24">
        <v>2</v>
      </c>
      <c r="E2256" s="24"/>
      <c r="F2256" s="24"/>
      <c r="G2256" s="24">
        <f>PRODUCT(C2256:F2256)</f>
        <v>18</v>
      </c>
    </row>
    <row r="2257" spans="1:7" x14ac:dyDescent="0.25">
      <c r="A2257" s="23"/>
      <c r="B2257" s="23"/>
      <c r="C2257" s="24">
        <v>3</v>
      </c>
      <c r="D2257" s="24">
        <v>4</v>
      </c>
      <c r="E2257" s="24"/>
      <c r="F2257" s="24"/>
      <c r="G2257" s="24">
        <f>PRODUCT(C2257:F2257)</f>
        <v>12</v>
      </c>
    </row>
    <row r="2258" spans="1:7" x14ac:dyDescent="0.25">
      <c r="A2258" s="23"/>
      <c r="B2258" s="23"/>
      <c r="C2258" s="24">
        <v>9</v>
      </c>
      <c r="D2258" s="24">
        <v>3.4</v>
      </c>
      <c r="E2258" s="24"/>
      <c r="F2258" s="24"/>
      <c r="G2258" s="24">
        <f>PRODUCT(C2258:F2258)</f>
        <v>30.599999999999998</v>
      </c>
    </row>
    <row r="2259" spans="1:7" x14ac:dyDescent="0.25">
      <c r="A2259" s="23" t="s">
        <v>1586</v>
      </c>
      <c r="B2259" s="23"/>
      <c r="C2259" s="24">
        <v>6</v>
      </c>
      <c r="D2259" s="24">
        <v>4</v>
      </c>
      <c r="E2259" s="24"/>
      <c r="F2259" s="24"/>
      <c r="G2259" s="24">
        <f>PRODUCT(C2259:F2259)</f>
        <v>24</v>
      </c>
    </row>
    <row r="2261" spans="1:7" x14ac:dyDescent="0.25">
      <c r="B2261" t="s">
        <v>877</v>
      </c>
      <c r="C2261" s="15" t="s">
        <v>8</v>
      </c>
      <c r="D2261" s="16" t="s">
        <v>9</v>
      </c>
      <c r="E2261" s="15" t="s">
        <v>10</v>
      </c>
    </row>
    <row r="2262" spans="1:7" x14ac:dyDescent="0.25">
      <c r="B2262" t="s">
        <v>877</v>
      </c>
      <c r="C2262" s="15" t="s">
        <v>11</v>
      </c>
      <c r="D2262" s="16" t="s">
        <v>572</v>
      </c>
      <c r="E2262" s="15" t="s">
        <v>573</v>
      </c>
    </row>
    <row r="2263" spans="1:7" x14ac:dyDescent="0.25">
      <c r="B2263" t="s">
        <v>877</v>
      </c>
      <c r="C2263" s="15" t="s">
        <v>14</v>
      </c>
      <c r="D2263" s="16" t="s">
        <v>126</v>
      </c>
      <c r="E2263" s="15" t="s">
        <v>127</v>
      </c>
    </row>
    <row r="2264" spans="1:7" x14ac:dyDescent="0.25">
      <c r="B2264" t="s">
        <v>877</v>
      </c>
      <c r="C2264" s="15" t="s">
        <v>51</v>
      </c>
      <c r="D2264" s="16" t="s">
        <v>49</v>
      </c>
      <c r="E2264" s="15" t="s">
        <v>164</v>
      </c>
    </row>
    <row r="2266" spans="1:7" ht="45" customHeight="1" x14ac:dyDescent="0.25">
      <c r="A2266" s="17" t="s">
        <v>1588</v>
      </c>
      <c r="B2266" s="17" t="s">
        <v>879</v>
      </c>
      <c r="C2266" s="17" t="s">
        <v>166</v>
      </c>
      <c r="D2266" s="18" t="s">
        <v>29</v>
      </c>
      <c r="E2266" s="30" t="s">
        <v>167</v>
      </c>
      <c r="F2266" s="30" t="s">
        <v>167</v>
      </c>
      <c r="G2266" s="19">
        <f>SUM(G2267:G2268)</f>
        <v>76</v>
      </c>
    </row>
    <row r="2267" spans="1:7" x14ac:dyDescent="0.25">
      <c r="A2267" s="20"/>
      <c r="B2267" s="20" t="s">
        <v>880</v>
      </c>
      <c r="C2267" s="21" t="s">
        <v>881</v>
      </c>
      <c r="D2267" s="21" t="s">
        <v>882</v>
      </c>
      <c r="E2267" s="21" t="s">
        <v>900</v>
      </c>
      <c r="F2267" s="21" t="s">
        <v>884</v>
      </c>
      <c r="G2267" s="22"/>
    </row>
    <row r="2268" spans="1:7" x14ac:dyDescent="0.25">
      <c r="A2268" s="23" t="s">
        <v>1006</v>
      </c>
      <c r="B2268" s="23"/>
      <c r="C2268" s="24"/>
      <c r="D2268" s="24"/>
      <c r="E2268" s="24">
        <v>76</v>
      </c>
      <c r="F2268" s="24"/>
      <c r="G2268" s="24">
        <f>PRODUCT(C2268:F2268)</f>
        <v>76</v>
      </c>
    </row>
    <row r="2270" spans="1:7" ht="45" customHeight="1" x14ac:dyDescent="0.25">
      <c r="A2270" s="17" t="s">
        <v>1589</v>
      </c>
      <c r="B2270" s="17" t="s">
        <v>879</v>
      </c>
      <c r="C2270" s="17" t="s">
        <v>679</v>
      </c>
      <c r="D2270" s="18" t="s">
        <v>19</v>
      </c>
      <c r="E2270" s="30" t="s">
        <v>680</v>
      </c>
      <c r="F2270" s="30" t="s">
        <v>680</v>
      </c>
      <c r="G2270" s="19">
        <f>SUM(G2271:G2272)</f>
        <v>111</v>
      </c>
    </row>
    <row r="2271" spans="1:7" x14ac:dyDescent="0.25">
      <c r="A2271" s="20"/>
      <c r="B2271" s="20" t="s">
        <v>880</v>
      </c>
      <c r="C2271" s="21" t="s">
        <v>881</v>
      </c>
      <c r="D2271" s="21" t="s">
        <v>882</v>
      </c>
      <c r="E2271" s="21"/>
      <c r="F2271" s="21"/>
      <c r="G2271" s="22"/>
    </row>
    <row r="2272" spans="1:7" x14ac:dyDescent="0.25">
      <c r="A2272" s="23" t="s">
        <v>1590</v>
      </c>
      <c r="B2272" s="23"/>
      <c r="C2272" s="24"/>
      <c r="D2272" s="24">
        <v>111</v>
      </c>
      <c r="E2272" s="24"/>
      <c r="F2272" s="24"/>
      <c r="G2272" s="24">
        <f>PRODUCT(C2272:F2272)</f>
        <v>111</v>
      </c>
    </row>
    <row r="2274" spans="1:7" x14ac:dyDescent="0.25">
      <c r="B2274" t="s">
        <v>877</v>
      </c>
      <c r="C2274" s="15" t="s">
        <v>8</v>
      </c>
      <c r="D2274" s="16" t="s">
        <v>9</v>
      </c>
      <c r="E2274" s="15" t="s">
        <v>10</v>
      </c>
    </row>
    <row r="2275" spans="1:7" x14ac:dyDescent="0.25">
      <c r="B2275" t="s">
        <v>877</v>
      </c>
      <c r="C2275" s="15" t="s">
        <v>11</v>
      </c>
      <c r="D2275" s="16" t="s">
        <v>572</v>
      </c>
      <c r="E2275" s="15" t="s">
        <v>573</v>
      </c>
    </row>
    <row r="2276" spans="1:7" x14ac:dyDescent="0.25">
      <c r="B2276" t="s">
        <v>877</v>
      </c>
      <c r="C2276" s="15" t="s">
        <v>14</v>
      </c>
      <c r="D2276" s="16" t="s">
        <v>126</v>
      </c>
      <c r="E2276" s="15" t="s">
        <v>127</v>
      </c>
    </row>
    <row r="2277" spans="1:7" x14ac:dyDescent="0.25">
      <c r="B2277" t="s">
        <v>877</v>
      </c>
      <c r="C2277" s="15" t="s">
        <v>51</v>
      </c>
      <c r="D2277" s="16" t="s">
        <v>99</v>
      </c>
      <c r="E2277" s="15" t="s">
        <v>168</v>
      </c>
    </row>
    <row r="2279" spans="1:7" ht="45" customHeight="1" x14ac:dyDescent="0.25">
      <c r="A2279" s="17" t="s">
        <v>1591</v>
      </c>
      <c r="B2279" s="17" t="s">
        <v>879</v>
      </c>
      <c r="C2279" s="17" t="s">
        <v>170</v>
      </c>
      <c r="D2279" s="18" t="s">
        <v>120</v>
      </c>
      <c r="E2279" s="30" t="s">
        <v>171</v>
      </c>
      <c r="F2279" s="30" t="s">
        <v>171</v>
      </c>
      <c r="G2279" s="19">
        <f>SUM(G2280:G2280)</f>
        <v>1</v>
      </c>
    </row>
    <row r="2280" spans="1:7" x14ac:dyDescent="0.25">
      <c r="A2280" s="23"/>
      <c r="B2280" s="23"/>
      <c r="C2280" s="24">
        <v>1</v>
      </c>
      <c r="D2280" s="24"/>
      <c r="E2280" s="24"/>
      <c r="F2280" s="24"/>
      <c r="G2280" s="24">
        <f>PRODUCT(C2280:F2280)</f>
        <v>1</v>
      </c>
    </row>
    <row r="2282" spans="1:7" ht="45" customHeight="1" x14ac:dyDescent="0.25">
      <c r="A2282" s="17" t="s">
        <v>1592</v>
      </c>
      <c r="B2282" s="17" t="s">
        <v>879</v>
      </c>
      <c r="C2282" s="17" t="s">
        <v>177</v>
      </c>
      <c r="D2282" s="18" t="s">
        <v>29</v>
      </c>
      <c r="E2282" s="30" t="s">
        <v>178</v>
      </c>
      <c r="F2282" s="30" t="s">
        <v>178</v>
      </c>
      <c r="G2282" s="19">
        <f>SUM(G2283:G2286)</f>
        <v>610</v>
      </c>
    </row>
    <row r="2283" spans="1:7" x14ac:dyDescent="0.25">
      <c r="A2283" s="20"/>
      <c r="B2283" s="20" t="s">
        <v>880</v>
      </c>
      <c r="C2283" s="21" t="s">
        <v>881</v>
      </c>
      <c r="D2283" s="21" t="s">
        <v>882</v>
      </c>
      <c r="E2283" s="21" t="s">
        <v>900</v>
      </c>
      <c r="F2283" s="21" t="s">
        <v>884</v>
      </c>
      <c r="G2283" s="22"/>
    </row>
    <row r="2284" spans="1:7" x14ac:dyDescent="0.25">
      <c r="A2284" s="23" t="s">
        <v>1576</v>
      </c>
      <c r="B2284" s="23"/>
      <c r="C2284" s="24"/>
      <c r="D2284" s="24"/>
      <c r="E2284" s="24">
        <v>127</v>
      </c>
      <c r="F2284" s="24"/>
      <c r="G2284" s="24">
        <f>PRODUCT(C2284:F2284)</f>
        <v>127</v>
      </c>
    </row>
    <row r="2285" spans="1:7" x14ac:dyDescent="0.25">
      <c r="A2285" s="23"/>
      <c r="B2285" s="23"/>
      <c r="C2285" s="24"/>
      <c r="D2285" s="24"/>
      <c r="E2285" s="24">
        <v>331</v>
      </c>
      <c r="F2285" s="24"/>
      <c r="G2285" s="24">
        <f>PRODUCT(C2285:F2285)</f>
        <v>331</v>
      </c>
    </row>
    <row r="2286" spans="1:7" x14ac:dyDescent="0.25">
      <c r="A2286" s="23" t="s">
        <v>1593</v>
      </c>
      <c r="B2286" s="23"/>
      <c r="C2286" s="24"/>
      <c r="D2286" s="24"/>
      <c r="E2286" s="24">
        <v>152</v>
      </c>
      <c r="F2286" s="24"/>
      <c r="G2286" s="24">
        <f>PRODUCT(C2286:F2286)</f>
        <v>152</v>
      </c>
    </row>
    <row r="2288" spans="1:7" ht="45" customHeight="1" x14ac:dyDescent="0.25">
      <c r="A2288" s="17" t="s">
        <v>1594</v>
      </c>
      <c r="B2288" s="17" t="s">
        <v>879</v>
      </c>
      <c r="C2288" s="17" t="s">
        <v>174</v>
      </c>
      <c r="D2288" s="18" t="s">
        <v>175</v>
      </c>
      <c r="E2288" s="30" t="s">
        <v>176</v>
      </c>
      <c r="F2288" s="30" t="s">
        <v>176</v>
      </c>
      <c r="G2288" s="19">
        <f>SUM(G2289:G2292)</f>
        <v>102.48</v>
      </c>
    </row>
    <row r="2289" spans="1:7" x14ac:dyDescent="0.25">
      <c r="A2289" s="20"/>
      <c r="B2289" s="20" t="s">
        <v>880</v>
      </c>
      <c r="C2289" s="21" t="s">
        <v>881</v>
      </c>
      <c r="D2289" s="21" t="s">
        <v>882</v>
      </c>
      <c r="E2289" s="21" t="s">
        <v>900</v>
      </c>
      <c r="F2289" s="21" t="s">
        <v>884</v>
      </c>
      <c r="G2289" s="22"/>
    </row>
    <row r="2290" spans="1:7" x14ac:dyDescent="0.25">
      <c r="A2290" s="23" t="s">
        <v>1576</v>
      </c>
      <c r="B2290" s="23"/>
      <c r="C2290" s="24">
        <v>2.4</v>
      </c>
      <c r="D2290" s="24"/>
      <c r="E2290" s="24">
        <v>127</v>
      </c>
      <c r="F2290" s="24">
        <v>7.0000000000000007E-2</v>
      </c>
      <c r="G2290" s="24">
        <f>PRODUCT(C2290:F2290)</f>
        <v>21.336000000000002</v>
      </c>
    </row>
    <row r="2291" spans="1:7" x14ac:dyDescent="0.25">
      <c r="A2291" s="23"/>
      <c r="B2291" s="23"/>
      <c r="C2291" s="24">
        <v>2.4</v>
      </c>
      <c r="D2291" s="24"/>
      <c r="E2291" s="24">
        <v>331</v>
      </c>
      <c r="F2291" s="24">
        <v>7.0000000000000007E-2</v>
      </c>
      <c r="G2291" s="24">
        <f>PRODUCT(C2291:F2291)</f>
        <v>55.608000000000004</v>
      </c>
    </row>
    <row r="2292" spans="1:7" x14ac:dyDescent="0.25">
      <c r="A2292" s="23" t="s">
        <v>1593</v>
      </c>
      <c r="B2292" s="23"/>
      <c r="C2292" s="24">
        <v>2.4</v>
      </c>
      <c r="D2292" s="24"/>
      <c r="E2292" s="24">
        <v>152</v>
      </c>
      <c r="F2292" s="24">
        <v>7.0000000000000007E-2</v>
      </c>
      <c r="G2292" s="24">
        <f>PRODUCT(C2292:F2292)</f>
        <v>25.536000000000005</v>
      </c>
    </row>
    <row r="2294" spans="1:7" ht="45" customHeight="1" x14ac:dyDescent="0.25">
      <c r="A2294" s="17" t="s">
        <v>1595</v>
      </c>
      <c r="B2294" s="17" t="s">
        <v>879</v>
      </c>
      <c r="C2294" s="17" t="s">
        <v>172</v>
      </c>
      <c r="D2294" s="18" t="s">
        <v>29</v>
      </c>
      <c r="E2294" s="30" t="s">
        <v>173</v>
      </c>
      <c r="F2294" s="30" t="s">
        <v>173</v>
      </c>
      <c r="G2294" s="19">
        <f>SUM(G2295:G2298)</f>
        <v>610</v>
      </c>
    </row>
    <row r="2295" spans="1:7" x14ac:dyDescent="0.25">
      <c r="A2295" s="20"/>
      <c r="B2295" s="20" t="s">
        <v>880</v>
      </c>
      <c r="C2295" s="21" t="s">
        <v>881</v>
      </c>
      <c r="D2295" s="21" t="s">
        <v>882</v>
      </c>
      <c r="E2295" s="21" t="s">
        <v>900</v>
      </c>
      <c r="F2295" s="21" t="s">
        <v>884</v>
      </c>
      <c r="G2295" s="22"/>
    </row>
    <row r="2296" spans="1:7" x14ac:dyDescent="0.25">
      <c r="A2296" s="23" t="s">
        <v>1576</v>
      </c>
      <c r="B2296" s="23"/>
      <c r="C2296" s="24"/>
      <c r="D2296" s="24"/>
      <c r="E2296" s="24">
        <v>127</v>
      </c>
      <c r="F2296" s="24"/>
      <c r="G2296" s="24">
        <f>PRODUCT(C2296:F2296)</f>
        <v>127</v>
      </c>
    </row>
    <row r="2297" spans="1:7" x14ac:dyDescent="0.25">
      <c r="A2297" s="23"/>
      <c r="B2297" s="23"/>
      <c r="C2297" s="24"/>
      <c r="D2297" s="24"/>
      <c r="E2297" s="24">
        <v>331</v>
      </c>
      <c r="F2297" s="24"/>
      <c r="G2297" s="24">
        <f>PRODUCT(C2297:F2297)</f>
        <v>331</v>
      </c>
    </row>
    <row r="2298" spans="1:7" x14ac:dyDescent="0.25">
      <c r="A2298" s="23" t="s">
        <v>1593</v>
      </c>
      <c r="B2298" s="23"/>
      <c r="C2298" s="24"/>
      <c r="D2298" s="24"/>
      <c r="E2298" s="24">
        <v>152</v>
      </c>
      <c r="F2298" s="24"/>
      <c r="G2298" s="24">
        <f>PRODUCT(C2298:F2298)</f>
        <v>152</v>
      </c>
    </row>
    <row r="2300" spans="1:7" ht="45" customHeight="1" x14ac:dyDescent="0.25">
      <c r="A2300" s="17" t="s">
        <v>1596</v>
      </c>
      <c r="B2300" s="17" t="s">
        <v>879</v>
      </c>
      <c r="C2300" s="17" t="s">
        <v>179</v>
      </c>
      <c r="D2300" s="18" t="s">
        <v>29</v>
      </c>
      <c r="E2300" s="30" t="s">
        <v>180</v>
      </c>
      <c r="F2300" s="30" t="s">
        <v>180</v>
      </c>
      <c r="G2300" s="19">
        <f>SUM(G2301:G2304)</f>
        <v>610</v>
      </c>
    </row>
    <row r="2301" spans="1:7" x14ac:dyDescent="0.25">
      <c r="A2301" s="20"/>
      <c r="B2301" s="20" t="s">
        <v>880</v>
      </c>
      <c r="C2301" s="21" t="s">
        <v>881</v>
      </c>
      <c r="D2301" s="21" t="s">
        <v>882</v>
      </c>
      <c r="E2301" s="21" t="s">
        <v>900</v>
      </c>
      <c r="F2301" s="21" t="s">
        <v>884</v>
      </c>
      <c r="G2301" s="22"/>
    </row>
    <row r="2302" spans="1:7" x14ac:dyDescent="0.25">
      <c r="A2302" s="23" t="s">
        <v>1576</v>
      </c>
      <c r="B2302" s="23"/>
      <c r="C2302" s="24"/>
      <c r="D2302" s="24"/>
      <c r="E2302" s="24">
        <v>127</v>
      </c>
      <c r="F2302" s="24"/>
      <c r="G2302" s="24">
        <f>PRODUCT(C2302:F2302)</f>
        <v>127</v>
      </c>
    </row>
    <row r="2303" spans="1:7" x14ac:dyDescent="0.25">
      <c r="A2303" s="23"/>
      <c r="B2303" s="23"/>
      <c r="C2303" s="24"/>
      <c r="D2303" s="24"/>
      <c r="E2303" s="24">
        <v>331</v>
      </c>
      <c r="F2303" s="24"/>
      <c r="G2303" s="24">
        <f>PRODUCT(C2303:F2303)</f>
        <v>331</v>
      </c>
    </row>
    <row r="2304" spans="1:7" x14ac:dyDescent="0.25">
      <c r="A2304" s="23" t="s">
        <v>1593</v>
      </c>
      <c r="B2304" s="23"/>
      <c r="C2304" s="24"/>
      <c r="D2304" s="24"/>
      <c r="E2304" s="24">
        <v>152</v>
      </c>
      <c r="F2304" s="24"/>
      <c r="G2304" s="24">
        <f>PRODUCT(C2304:F2304)</f>
        <v>152</v>
      </c>
    </row>
    <row r="2306" spans="1:7" x14ac:dyDescent="0.25">
      <c r="B2306" t="s">
        <v>877</v>
      </c>
      <c r="C2306" s="15" t="s">
        <v>8</v>
      </c>
      <c r="D2306" s="16" t="s">
        <v>9</v>
      </c>
      <c r="E2306" s="15" t="s">
        <v>10</v>
      </c>
    </row>
    <row r="2307" spans="1:7" x14ac:dyDescent="0.25">
      <c r="B2307" t="s">
        <v>877</v>
      </c>
      <c r="C2307" s="15" t="s">
        <v>11</v>
      </c>
      <c r="D2307" s="16" t="s">
        <v>572</v>
      </c>
      <c r="E2307" s="15" t="s">
        <v>573</v>
      </c>
    </row>
    <row r="2308" spans="1:7" x14ac:dyDescent="0.25">
      <c r="B2308" t="s">
        <v>877</v>
      </c>
      <c r="C2308" s="15" t="s">
        <v>14</v>
      </c>
      <c r="D2308" s="16" t="s">
        <v>126</v>
      </c>
      <c r="E2308" s="15" t="s">
        <v>127</v>
      </c>
    </row>
    <row r="2309" spans="1:7" x14ac:dyDescent="0.25">
      <c r="B2309" t="s">
        <v>877</v>
      </c>
      <c r="C2309" s="15" t="s">
        <v>51</v>
      </c>
      <c r="D2309" s="16" t="s">
        <v>185</v>
      </c>
      <c r="E2309" s="15" t="s">
        <v>186</v>
      </c>
    </row>
    <row r="2311" spans="1:7" ht="45" customHeight="1" x14ac:dyDescent="0.25">
      <c r="A2311" s="17" t="s">
        <v>1597</v>
      </c>
      <c r="B2311" s="17" t="s">
        <v>879</v>
      </c>
      <c r="C2311" s="17" t="s">
        <v>190</v>
      </c>
      <c r="D2311" s="18" t="s">
        <v>19</v>
      </c>
      <c r="E2311" s="30" t="s">
        <v>191</v>
      </c>
      <c r="F2311" s="30" t="s">
        <v>191</v>
      </c>
      <c r="G2311" s="19">
        <f>SUM(G2312:G2314)</f>
        <v>154</v>
      </c>
    </row>
    <row r="2312" spans="1:7" x14ac:dyDescent="0.25">
      <c r="A2312" s="20"/>
      <c r="B2312" s="20" t="s">
        <v>880</v>
      </c>
      <c r="C2312" s="21" t="s">
        <v>881</v>
      </c>
      <c r="D2312" s="21" t="s">
        <v>882</v>
      </c>
      <c r="E2312" s="21" t="s">
        <v>883</v>
      </c>
      <c r="F2312" s="21" t="s">
        <v>884</v>
      </c>
      <c r="G2312" s="22"/>
    </row>
    <row r="2313" spans="1:7" x14ac:dyDescent="0.25">
      <c r="A2313" s="23" t="s">
        <v>978</v>
      </c>
      <c r="B2313" s="23"/>
      <c r="C2313" s="24"/>
      <c r="D2313" s="24">
        <v>70</v>
      </c>
      <c r="E2313" s="24"/>
      <c r="F2313" s="24"/>
      <c r="G2313" s="24">
        <f>PRODUCT(C2313:F2313)</f>
        <v>70</v>
      </c>
    </row>
    <row r="2314" spans="1:7" x14ac:dyDescent="0.25">
      <c r="A2314" s="23"/>
      <c r="B2314" s="23"/>
      <c r="C2314" s="24">
        <v>4</v>
      </c>
      <c r="D2314" s="24">
        <v>21</v>
      </c>
      <c r="E2314" s="24"/>
      <c r="F2314" s="24"/>
      <c r="G2314" s="24">
        <f>PRODUCT(C2314:F2314)</f>
        <v>84</v>
      </c>
    </row>
    <row r="2316" spans="1:7" x14ac:dyDescent="0.25">
      <c r="B2316" t="s">
        <v>877</v>
      </c>
      <c r="C2316" s="15" t="s">
        <v>8</v>
      </c>
      <c r="D2316" s="16" t="s">
        <v>9</v>
      </c>
      <c r="E2316" s="15" t="s">
        <v>10</v>
      </c>
    </row>
    <row r="2317" spans="1:7" x14ac:dyDescent="0.25">
      <c r="B2317" t="s">
        <v>877</v>
      </c>
      <c r="C2317" s="15" t="s">
        <v>11</v>
      </c>
      <c r="D2317" s="16" t="s">
        <v>572</v>
      </c>
      <c r="E2317" s="15" t="s">
        <v>573</v>
      </c>
    </row>
    <row r="2318" spans="1:7" x14ac:dyDescent="0.25">
      <c r="B2318" t="s">
        <v>877</v>
      </c>
      <c r="C2318" s="15" t="s">
        <v>14</v>
      </c>
      <c r="D2318" s="16" t="s">
        <v>126</v>
      </c>
      <c r="E2318" s="15" t="s">
        <v>127</v>
      </c>
    </row>
    <row r="2319" spans="1:7" x14ac:dyDescent="0.25">
      <c r="B2319" t="s">
        <v>877</v>
      </c>
      <c r="C2319" s="15" t="s">
        <v>51</v>
      </c>
      <c r="D2319" s="16" t="s">
        <v>242</v>
      </c>
      <c r="E2319" s="15" t="s">
        <v>683</v>
      </c>
    </row>
    <row r="2321" spans="1:7" ht="45" customHeight="1" x14ac:dyDescent="0.25">
      <c r="A2321" s="17" t="s">
        <v>1598</v>
      </c>
      <c r="B2321" s="17" t="s">
        <v>879</v>
      </c>
      <c r="C2321" s="17" t="s">
        <v>685</v>
      </c>
      <c r="D2321" s="18" t="s">
        <v>29</v>
      </c>
      <c r="E2321" s="30" t="s">
        <v>686</v>
      </c>
      <c r="F2321" s="30" t="s">
        <v>686</v>
      </c>
      <c r="G2321" s="19">
        <f>SUM(G2322:G2327)</f>
        <v>996</v>
      </c>
    </row>
    <row r="2322" spans="1:7" x14ac:dyDescent="0.25">
      <c r="A2322" s="20"/>
      <c r="B2322" s="20" t="s">
        <v>880</v>
      </c>
      <c r="C2322" s="21" t="s">
        <v>881</v>
      </c>
      <c r="D2322" s="21" t="s">
        <v>882</v>
      </c>
      <c r="E2322" s="21" t="s">
        <v>900</v>
      </c>
      <c r="F2322" s="21" t="s">
        <v>884</v>
      </c>
      <c r="G2322" s="22"/>
    </row>
    <row r="2323" spans="1:7" x14ac:dyDescent="0.25">
      <c r="A2323" s="23" t="s">
        <v>1368</v>
      </c>
      <c r="B2323" s="23"/>
      <c r="C2323" s="24"/>
      <c r="D2323" s="24"/>
      <c r="E2323" s="24">
        <v>344</v>
      </c>
      <c r="F2323" s="24"/>
      <c r="G2323" s="24">
        <f>PRODUCT(C2323:F2323)</f>
        <v>344</v>
      </c>
    </row>
    <row r="2324" spans="1:7" x14ac:dyDescent="0.25">
      <c r="A2324" s="23" t="s">
        <v>1369</v>
      </c>
      <c r="B2324" s="23"/>
      <c r="C2324" s="24"/>
      <c r="D2324" s="24"/>
      <c r="E2324" s="24">
        <v>61</v>
      </c>
      <c r="F2324" s="24"/>
      <c r="G2324" s="24">
        <f>PRODUCT(C2324:F2324)</f>
        <v>61</v>
      </c>
    </row>
    <row r="2325" spans="1:7" x14ac:dyDescent="0.25">
      <c r="A2325" s="23" t="s">
        <v>1370</v>
      </c>
      <c r="B2325" s="23"/>
      <c r="C2325" s="24"/>
      <c r="D2325" s="24"/>
      <c r="E2325" s="24">
        <v>135</v>
      </c>
      <c r="F2325" s="24"/>
      <c r="G2325" s="24">
        <f>PRODUCT(C2325:F2325)</f>
        <v>135</v>
      </c>
    </row>
    <row r="2326" spans="1:7" x14ac:dyDescent="0.25">
      <c r="A2326" s="23" t="s">
        <v>1599</v>
      </c>
      <c r="B2326" s="23"/>
      <c r="C2326" s="24"/>
      <c r="D2326" s="24"/>
      <c r="E2326" s="24">
        <v>424.4</v>
      </c>
      <c r="F2326" s="24"/>
      <c r="G2326" s="24">
        <f>PRODUCT(C2326:F2326)</f>
        <v>424.4</v>
      </c>
    </row>
    <row r="2327" spans="1:7" x14ac:dyDescent="0.25">
      <c r="A2327" s="23" t="s">
        <v>1600</v>
      </c>
      <c r="B2327" s="23"/>
      <c r="C2327" s="24"/>
      <c r="D2327" s="24">
        <v>79</v>
      </c>
      <c r="E2327" s="24"/>
      <c r="F2327" s="24">
        <v>0.4</v>
      </c>
      <c r="G2327" s="24">
        <f>PRODUCT(C2327:F2327)</f>
        <v>31.6</v>
      </c>
    </row>
    <row r="2329" spans="1:7" ht="45" customHeight="1" x14ac:dyDescent="0.25">
      <c r="A2329" s="17" t="s">
        <v>1601</v>
      </c>
      <c r="B2329" s="17" t="s">
        <v>879</v>
      </c>
      <c r="C2329" s="17" t="s">
        <v>687</v>
      </c>
      <c r="D2329" s="18" t="s">
        <v>29</v>
      </c>
      <c r="E2329" s="30" t="s">
        <v>688</v>
      </c>
      <c r="F2329" s="30" t="s">
        <v>688</v>
      </c>
      <c r="G2329" s="19">
        <f>SUM(G2330:G2331)</f>
        <v>135</v>
      </c>
    </row>
    <row r="2330" spans="1:7" x14ac:dyDescent="0.25">
      <c r="A2330" s="20"/>
      <c r="B2330" s="20" t="s">
        <v>880</v>
      </c>
      <c r="C2330" s="21" t="s">
        <v>881</v>
      </c>
      <c r="D2330" s="21" t="s">
        <v>882</v>
      </c>
      <c r="E2330" s="21" t="s">
        <v>900</v>
      </c>
      <c r="F2330" s="21" t="s">
        <v>884</v>
      </c>
      <c r="G2330" s="22"/>
    </row>
    <row r="2331" spans="1:7" x14ac:dyDescent="0.25">
      <c r="A2331" s="23" t="s">
        <v>1370</v>
      </c>
      <c r="B2331" s="23"/>
      <c r="C2331" s="24"/>
      <c r="D2331" s="24"/>
      <c r="E2331" s="24">
        <v>135</v>
      </c>
      <c r="F2331" s="24"/>
      <c r="G2331" s="24">
        <f>PRODUCT(C2331:F2331)</f>
        <v>135</v>
      </c>
    </row>
    <row r="2333" spans="1:7" ht="45" customHeight="1" x14ac:dyDescent="0.25">
      <c r="A2333" s="17" t="s">
        <v>1602</v>
      </c>
      <c r="B2333" s="17" t="s">
        <v>879</v>
      </c>
      <c r="C2333" s="17" t="s">
        <v>689</v>
      </c>
      <c r="D2333" s="18" t="s">
        <v>29</v>
      </c>
      <c r="E2333" s="30" t="s">
        <v>690</v>
      </c>
      <c r="F2333" s="30" t="s">
        <v>690</v>
      </c>
      <c r="G2333" s="19">
        <f>SUM(G2334:G2337)</f>
        <v>540</v>
      </c>
    </row>
    <row r="2334" spans="1:7" x14ac:dyDescent="0.25">
      <c r="A2334" s="20"/>
      <c r="B2334" s="20" t="s">
        <v>880</v>
      </c>
      <c r="C2334" s="21" t="s">
        <v>881</v>
      </c>
      <c r="D2334" s="21" t="s">
        <v>882</v>
      </c>
      <c r="E2334" s="21" t="s">
        <v>900</v>
      </c>
      <c r="F2334" s="21" t="s">
        <v>884</v>
      </c>
      <c r="G2334" s="22"/>
    </row>
    <row r="2335" spans="1:7" x14ac:dyDescent="0.25">
      <c r="A2335" s="23" t="s">
        <v>1368</v>
      </c>
      <c r="B2335" s="23"/>
      <c r="C2335" s="24"/>
      <c r="D2335" s="24"/>
      <c r="E2335" s="24">
        <v>344</v>
      </c>
      <c r="F2335" s="24"/>
      <c r="G2335" s="24">
        <f>PRODUCT(C2335:F2335)</f>
        <v>344</v>
      </c>
    </row>
    <row r="2336" spans="1:7" x14ac:dyDescent="0.25">
      <c r="A2336" s="23" t="s">
        <v>1369</v>
      </c>
      <c r="B2336" s="23"/>
      <c r="C2336" s="24"/>
      <c r="D2336" s="24"/>
      <c r="E2336" s="24">
        <v>61</v>
      </c>
      <c r="F2336" s="24"/>
      <c r="G2336" s="24">
        <f>PRODUCT(C2336:F2336)</f>
        <v>61</v>
      </c>
    </row>
    <row r="2337" spans="1:7" x14ac:dyDescent="0.25">
      <c r="A2337" s="23" t="s">
        <v>1370</v>
      </c>
      <c r="B2337" s="23"/>
      <c r="C2337" s="24"/>
      <c r="D2337" s="24"/>
      <c r="E2337" s="24">
        <v>135</v>
      </c>
      <c r="F2337" s="24"/>
      <c r="G2337" s="24">
        <f>PRODUCT(C2337:F2337)</f>
        <v>135</v>
      </c>
    </row>
    <row r="2339" spans="1:7" ht="45" customHeight="1" x14ac:dyDescent="0.25">
      <c r="A2339" s="17" t="s">
        <v>1603</v>
      </c>
      <c r="B2339" s="17" t="s">
        <v>879</v>
      </c>
      <c r="C2339" s="17" t="s">
        <v>691</v>
      </c>
      <c r="D2339" s="18" t="s">
        <v>29</v>
      </c>
      <c r="E2339" s="30" t="s">
        <v>692</v>
      </c>
      <c r="F2339" s="30" t="s">
        <v>692</v>
      </c>
      <c r="G2339" s="19">
        <f>SUM(G2340:G2341)</f>
        <v>344</v>
      </c>
    </row>
    <row r="2340" spans="1:7" x14ac:dyDescent="0.25">
      <c r="A2340" s="20"/>
      <c r="B2340" s="20" t="s">
        <v>880</v>
      </c>
      <c r="C2340" s="21" t="s">
        <v>881</v>
      </c>
      <c r="D2340" s="21" t="s">
        <v>882</v>
      </c>
      <c r="E2340" s="21" t="s">
        <v>900</v>
      </c>
      <c r="F2340" s="21" t="s">
        <v>884</v>
      </c>
      <c r="G2340" s="22"/>
    </row>
    <row r="2341" spans="1:7" x14ac:dyDescent="0.25">
      <c r="A2341" s="23" t="s">
        <v>1368</v>
      </c>
      <c r="B2341" s="23"/>
      <c r="C2341" s="24"/>
      <c r="D2341" s="24"/>
      <c r="E2341" s="24">
        <v>344</v>
      </c>
      <c r="F2341" s="24"/>
      <c r="G2341" s="24">
        <f>PRODUCT(C2341:F2341)</f>
        <v>344</v>
      </c>
    </row>
    <row r="2343" spans="1:7" ht="45" customHeight="1" x14ac:dyDescent="0.25">
      <c r="A2343" s="17" t="s">
        <v>1604</v>
      </c>
      <c r="B2343" s="17" t="s">
        <v>879</v>
      </c>
      <c r="C2343" s="17" t="s">
        <v>693</v>
      </c>
      <c r="D2343" s="18" t="s">
        <v>29</v>
      </c>
      <c r="E2343" s="30" t="s">
        <v>694</v>
      </c>
      <c r="F2343" s="30" t="s">
        <v>694</v>
      </c>
      <c r="G2343" s="19">
        <f>SUM(G2344:G2348)</f>
        <v>964.4</v>
      </c>
    </row>
    <row r="2344" spans="1:7" x14ac:dyDescent="0.25">
      <c r="A2344" s="20"/>
      <c r="B2344" s="20" t="s">
        <v>880</v>
      </c>
      <c r="C2344" s="21" t="s">
        <v>881</v>
      </c>
      <c r="D2344" s="21" t="s">
        <v>882</v>
      </c>
      <c r="E2344" s="21" t="s">
        <v>900</v>
      </c>
      <c r="F2344" s="21" t="s">
        <v>884</v>
      </c>
      <c r="G2344" s="22"/>
    </row>
    <row r="2345" spans="1:7" x14ac:dyDescent="0.25">
      <c r="A2345" s="23" t="s">
        <v>1368</v>
      </c>
      <c r="B2345" s="23"/>
      <c r="C2345" s="24"/>
      <c r="D2345" s="24"/>
      <c r="E2345" s="24">
        <v>344</v>
      </c>
      <c r="F2345" s="24"/>
      <c r="G2345" s="24">
        <f>PRODUCT(C2345:F2345)</f>
        <v>344</v>
      </c>
    </row>
    <row r="2346" spans="1:7" x14ac:dyDescent="0.25">
      <c r="A2346" s="23" t="s">
        <v>1369</v>
      </c>
      <c r="B2346" s="23"/>
      <c r="C2346" s="24"/>
      <c r="D2346" s="24"/>
      <c r="E2346" s="24">
        <v>61</v>
      </c>
      <c r="F2346" s="24"/>
      <c r="G2346" s="24">
        <f>PRODUCT(C2346:F2346)</f>
        <v>61</v>
      </c>
    </row>
    <row r="2347" spans="1:7" x14ac:dyDescent="0.25">
      <c r="A2347" s="23" t="s">
        <v>1370</v>
      </c>
      <c r="B2347" s="23"/>
      <c r="C2347" s="24"/>
      <c r="D2347" s="24"/>
      <c r="E2347" s="24">
        <v>135</v>
      </c>
      <c r="F2347" s="24"/>
      <c r="G2347" s="24">
        <f>PRODUCT(C2347:F2347)</f>
        <v>135</v>
      </c>
    </row>
    <row r="2348" spans="1:7" x14ac:dyDescent="0.25">
      <c r="A2348" s="23" t="s">
        <v>1599</v>
      </c>
      <c r="B2348" s="23"/>
      <c r="C2348" s="24"/>
      <c r="D2348" s="24"/>
      <c r="E2348" s="24">
        <v>424.4</v>
      </c>
      <c r="F2348" s="24"/>
      <c r="G2348" s="24">
        <f>PRODUCT(C2348:F2348)</f>
        <v>424.4</v>
      </c>
    </row>
    <row r="2350" spans="1:7" ht="45" customHeight="1" x14ac:dyDescent="0.25">
      <c r="A2350" s="17" t="s">
        <v>1605</v>
      </c>
      <c r="B2350" s="17" t="s">
        <v>879</v>
      </c>
      <c r="C2350" s="17" t="s">
        <v>695</v>
      </c>
      <c r="D2350" s="18" t="s">
        <v>19</v>
      </c>
      <c r="E2350" s="30" t="s">
        <v>696</v>
      </c>
      <c r="F2350" s="30" t="s">
        <v>696</v>
      </c>
      <c r="G2350" s="19">
        <f>SUM(G2351:G2351)</f>
        <v>60</v>
      </c>
    </row>
    <row r="2351" spans="1:7" x14ac:dyDescent="0.25">
      <c r="A2351" s="23" t="s">
        <v>1537</v>
      </c>
      <c r="B2351" s="23"/>
      <c r="C2351" s="24"/>
      <c r="D2351" s="24">
        <v>60</v>
      </c>
      <c r="E2351" s="24"/>
      <c r="F2351" s="24"/>
      <c r="G2351" s="24">
        <f>PRODUCT(C2351:F2351)</f>
        <v>60</v>
      </c>
    </row>
    <row r="2353" spans="1:7" ht="45" customHeight="1" x14ac:dyDescent="0.25">
      <c r="A2353" s="17" t="s">
        <v>1606</v>
      </c>
      <c r="B2353" s="17" t="s">
        <v>879</v>
      </c>
      <c r="C2353" s="17" t="s">
        <v>697</v>
      </c>
      <c r="D2353" s="18" t="s">
        <v>19</v>
      </c>
      <c r="E2353" s="30" t="s">
        <v>698</v>
      </c>
      <c r="F2353" s="30" t="s">
        <v>698</v>
      </c>
      <c r="G2353" s="19">
        <f>SUM(G2354:G2355)</f>
        <v>30</v>
      </c>
    </row>
    <row r="2354" spans="1:7" x14ac:dyDescent="0.25">
      <c r="A2354" s="20"/>
      <c r="B2354" s="20" t="s">
        <v>880</v>
      </c>
      <c r="C2354" s="21" t="s">
        <v>881</v>
      </c>
      <c r="D2354" s="21" t="s">
        <v>882</v>
      </c>
      <c r="E2354" s="21" t="s">
        <v>883</v>
      </c>
      <c r="F2354" s="21" t="s">
        <v>884</v>
      </c>
      <c r="G2354" s="22"/>
    </row>
    <row r="2355" spans="1:7" x14ac:dyDescent="0.25">
      <c r="A2355" s="23" t="s">
        <v>1607</v>
      </c>
      <c r="B2355" s="23"/>
      <c r="C2355" s="24">
        <v>5</v>
      </c>
      <c r="D2355" s="24">
        <v>6</v>
      </c>
      <c r="E2355" s="24"/>
      <c r="F2355" s="24"/>
      <c r="G2355" s="24">
        <f>PRODUCT(C2355:F2355)</f>
        <v>30</v>
      </c>
    </row>
    <row r="2357" spans="1:7" x14ac:dyDescent="0.25">
      <c r="B2357" t="s">
        <v>877</v>
      </c>
      <c r="C2357" s="15" t="s">
        <v>8</v>
      </c>
      <c r="D2357" s="16" t="s">
        <v>9</v>
      </c>
      <c r="E2357" s="15" t="s">
        <v>10</v>
      </c>
    </row>
    <row r="2358" spans="1:7" x14ac:dyDescent="0.25">
      <c r="B2358" t="s">
        <v>877</v>
      </c>
      <c r="C2358" s="15" t="s">
        <v>11</v>
      </c>
      <c r="D2358" s="16" t="s">
        <v>572</v>
      </c>
      <c r="E2358" s="15" t="s">
        <v>573</v>
      </c>
    </row>
    <row r="2359" spans="1:7" x14ac:dyDescent="0.25">
      <c r="B2359" t="s">
        <v>877</v>
      </c>
      <c r="C2359" s="15" t="s">
        <v>14</v>
      </c>
      <c r="D2359" s="16" t="s">
        <v>185</v>
      </c>
      <c r="E2359" s="15" t="s">
        <v>192</v>
      </c>
    </row>
    <row r="2360" spans="1:7" x14ac:dyDescent="0.25">
      <c r="B2360" t="s">
        <v>877</v>
      </c>
      <c r="C2360" s="15" t="s">
        <v>51</v>
      </c>
      <c r="D2360" s="16" t="s">
        <v>36</v>
      </c>
      <c r="E2360" s="15" t="s">
        <v>213</v>
      </c>
    </row>
    <row r="2362" spans="1:7" ht="45" customHeight="1" x14ac:dyDescent="0.25">
      <c r="A2362" s="17" t="s">
        <v>1608</v>
      </c>
      <c r="B2362" s="17" t="s">
        <v>879</v>
      </c>
      <c r="C2362" s="17" t="s">
        <v>217</v>
      </c>
      <c r="D2362" s="18" t="s">
        <v>120</v>
      </c>
      <c r="E2362" s="30" t="s">
        <v>1032</v>
      </c>
      <c r="F2362" s="30" t="s">
        <v>1032</v>
      </c>
      <c r="G2362" s="19">
        <f>SUM(G2363:G2364)</f>
        <v>2</v>
      </c>
    </row>
    <row r="2363" spans="1:7" x14ac:dyDescent="0.25">
      <c r="A2363" s="20"/>
      <c r="B2363" s="20" t="s">
        <v>880</v>
      </c>
      <c r="C2363" s="21" t="s">
        <v>881</v>
      </c>
      <c r="D2363" s="21" t="s">
        <v>882</v>
      </c>
      <c r="E2363" s="21" t="s">
        <v>883</v>
      </c>
      <c r="F2363" s="21" t="s">
        <v>884</v>
      </c>
      <c r="G2363" s="22"/>
    </row>
    <row r="2364" spans="1:7" x14ac:dyDescent="0.25">
      <c r="A2364" s="23" t="s">
        <v>1576</v>
      </c>
      <c r="B2364" s="23"/>
      <c r="C2364" s="24">
        <v>2</v>
      </c>
      <c r="D2364" s="24"/>
      <c r="E2364" s="24"/>
      <c r="F2364" s="24"/>
      <c r="G2364" s="24">
        <f>PRODUCT(C2364:F2364)</f>
        <v>2</v>
      </c>
    </row>
    <row r="2366" spans="1:7" ht="45" customHeight="1" x14ac:dyDescent="0.25">
      <c r="A2366" s="17" t="s">
        <v>1609</v>
      </c>
      <c r="B2366" s="17" t="s">
        <v>879</v>
      </c>
      <c r="C2366" s="17" t="s">
        <v>225</v>
      </c>
      <c r="D2366" s="18" t="s">
        <v>120</v>
      </c>
      <c r="E2366" s="30" t="s">
        <v>1040</v>
      </c>
      <c r="F2366" s="30" t="s">
        <v>1040</v>
      </c>
      <c r="G2366" s="19">
        <f>SUM(G2367:G2368)</f>
        <v>3</v>
      </c>
    </row>
    <row r="2367" spans="1:7" x14ac:dyDescent="0.25">
      <c r="A2367" s="20"/>
      <c r="B2367" s="20" t="s">
        <v>880</v>
      </c>
      <c r="C2367" s="21" t="s">
        <v>881</v>
      </c>
      <c r="D2367" s="21" t="s">
        <v>882</v>
      </c>
      <c r="E2367" s="21" t="s">
        <v>883</v>
      </c>
      <c r="F2367" s="21" t="s">
        <v>884</v>
      </c>
      <c r="G2367" s="22"/>
    </row>
    <row r="2368" spans="1:7" x14ac:dyDescent="0.25">
      <c r="A2368" s="23" t="s">
        <v>1576</v>
      </c>
      <c r="B2368" s="23"/>
      <c r="C2368" s="24">
        <v>3</v>
      </c>
      <c r="D2368" s="24"/>
      <c r="E2368" s="24"/>
      <c r="F2368" s="24"/>
      <c r="G2368" s="24">
        <f>PRODUCT(C2368:F2368)</f>
        <v>3</v>
      </c>
    </row>
    <row r="2370" spans="1:7" ht="45" customHeight="1" x14ac:dyDescent="0.25">
      <c r="A2370" s="17" t="s">
        <v>1610</v>
      </c>
      <c r="B2370" s="17" t="s">
        <v>879</v>
      </c>
      <c r="C2370" s="17" t="s">
        <v>231</v>
      </c>
      <c r="D2370" s="18" t="s">
        <v>120</v>
      </c>
      <c r="E2370" s="30" t="s">
        <v>232</v>
      </c>
      <c r="F2370" s="30" t="s">
        <v>232</v>
      </c>
      <c r="G2370" s="19">
        <f>SUM(G2371:G2372)</f>
        <v>2</v>
      </c>
    </row>
    <row r="2371" spans="1:7" x14ac:dyDescent="0.25">
      <c r="A2371" s="20"/>
      <c r="B2371" s="20" t="s">
        <v>880</v>
      </c>
      <c r="C2371" s="21" t="s">
        <v>881</v>
      </c>
      <c r="D2371" s="21" t="s">
        <v>882</v>
      </c>
      <c r="E2371" s="21" t="s">
        <v>883</v>
      </c>
      <c r="F2371" s="21" t="s">
        <v>884</v>
      </c>
      <c r="G2371" s="22"/>
    </row>
    <row r="2372" spans="1:7" x14ac:dyDescent="0.25">
      <c r="A2372" s="23" t="s">
        <v>978</v>
      </c>
      <c r="B2372" s="23"/>
      <c r="C2372" s="24">
        <v>2</v>
      </c>
      <c r="D2372" s="24"/>
      <c r="E2372" s="24"/>
      <c r="F2372" s="24"/>
      <c r="G2372" s="24">
        <f>PRODUCT(C2372:F2372)</f>
        <v>2</v>
      </c>
    </row>
    <row r="2374" spans="1:7" ht="45" customHeight="1" x14ac:dyDescent="0.25">
      <c r="A2374" s="17" t="s">
        <v>1611</v>
      </c>
      <c r="B2374" s="17" t="s">
        <v>879</v>
      </c>
      <c r="C2374" s="17" t="s">
        <v>700</v>
      </c>
      <c r="D2374" s="18" t="s">
        <v>19</v>
      </c>
      <c r="E2374" s="30" t="s">
        <v>701</v>
      </c>
      <c r="F2374" s="30" t="s">
        <v>701</v>
      </c>
      <c r="G2374" s="19">
        <f>SUM(G2375:G2377)</f>
        <v>86</v>
      </c>
    </row>
    <row r="2375" spans="1:7" x14ac:dyDescent="0.25">
      <c r="A2375" s="20"/>
      <c r="B2375" s="20" t="s">
        <v>880</v>
      </c>
      <c r="C2375" s="21" t="s">
        <v>881</v>
      </c>
      <c r="D2375" s="21" t="s">
        <v>882</v>
      </c>
      <c r="E2375" s="21" t="s">
        <v>883</v>
      </c>
      <c r="F2375" s="21" t="s">
        <v>884</v>
      </c>
      <c r="G2375" s="22"/>
    </row>
    <row r="2376" spans="1:7" x14ac:dyDescent="0.25">
      <c r="A2376" s="23" t="s">
        <v>1612</v>
      </c>
      <c r="B2376" s="23"/>
      <c r="C2376" s="24"/>
      <c r="D2376" s="24">
        <v>23</v>
      </c>
      <c r="E2376" s="24"/>
      <c r="F2376" s="24"/>
      <c r="G2376" s="24">
        <f>PRODUCT(C2376:F2376)</f>
        <v>23</v>
      </c>
    </row>
    <row r="2377" spans="1:7" x14ac:dyDescent="0.25">
      <c r="A2377" s="23"/>
      <c r="B2377" s="23"/>
      <c r="C2377" s="24">
        <v>3</v>
      </c>
      <c r="D2377" s="24">
        <v>21</v>
      </c>
      <c r="E2377" s="24"/>
      <c r="F2377" s="24"/>
      <c r="G2377" s="24">
        <f>PRODUCT(C2377:F2377)</f>
        <v>63</v>
      </c>
    </row>
    <row r="2379" spans="1:7" ht="45" customHeight="1" x14ac:dyDescent="0.25">
      <c r="A2379" s="17" t="s">
        <v>1613</v>
      </c>
      <c r="B2379" s="17" t="s">
        <v>879</v>
      </c>
      <c r="C2379" s="17" t="s">
        <v>702</v>
      </c>
      <c r="D2379" s="18" t="s">
        <v>29</v>
      </c>
      <c r="E2379" s="30" t="s">
        <v>703</v>
      </c>
      <c r="F2379" s="30" t="s">
        <v>703</v>
      </c>
      <c r="G2379" s="19">
        <f>SUM(G2380:G2384)</f>
        <v>1446.1999999999998</v>
      </c>
    </row>
    <row r="2380" spans="1:7" x14ac:dyDescent="0.25">
      <c r="A2380" s="20"/>
      <c r="B2380" s="20" t="s">
        <v>880</v>
      </c>
      <c r="C2380" s="21" t="s">
        <v>881</v>
      </c>
      <c r="D2380" s="21" t="s">
        <v>882</v>
      </c>
      <c r="E2380" s="21" t="s">
        <v>883</v>
      </c>
      <c r="F2380" s="21" t="s">
        <v>884</v>
      </c>
      <c r="G2380" s="22"/>
    </row>
    <row r="2381" spans="1:7" x14ac:dyDescent="0.25">
      <c r="A2381" s="23" t="s">
        <v>1576</v>
      </c>
      <c r="B2381" s="23"/>
      <c r="C2381" s="24">
        <v>19</v>
      </c>
      <c r="D2381" s="24">
        <v>120</v>
      </c>
      <c r="E2381" s="24"/>
      <c r="F2381" s="24">
        <v>0.6</v>
      </c>
      <c r="G2381" s="24">
        <f>PRODUCT(C2381:F2381)</f>
        <v>1368</v>
      </c>
    </row>
    <row r="2382" spans="1:7" x14ac:dyDescent="0.25">
      <c r="A2382" s="23"/>
      <c r="B2382" s="23"/>
      <c r="C2382" s="24">
        <v>19</v>
      </c>
      <c r="D2382" s="24">
        <v>1.4</v>
      </c>
      <c r="E2382" s="24"/>
      <c r="F2382" s="24"/>
      <c r="G2382" s="24">
        <f>PRODUCT(C2382:F2382)</f>
        <v>26.599999999999998</v>
      </c>
    </row>
    <row r="2383" spans="1:7" x14ac:dyDescent="0.25">
      <c r="A2383" s="23"/>
      <c r="B2383" s="23"/>
      <c r="C2383" s="24">
        <v>1</v>
      </c>
      <c r="D2383" s="24">
        <v>23</v>
      </c>
      <c r="E2383" s="24"/>
      <c r="F2383" s="24">
        <v>0.6</v>
      </c>
      <c r="G2383" s="24">
        <f>PRODUCT(C2383:F2383)</f>
        <v>13.799999999999999</v>
      </c>
    </row>
    <row r="2384" spans="1:7" x14ac:dyDescent="0.25">
      <c r="A2384" s="23"/>
      <c r="B2384" s="23"/>
      <c r="C2384" s="24">
        <v>3</v>
      </c>
      <c r="D2384" s="24">
        <v>21</v>
      </c>
      <c r="E2384" s="24"/>
      <c r="F2384" s="24">
        <v>0.6</v>
      </c>
      <c r="G2384" s="24">
        <f>PRODUCT(C2384:F2384)</f>
        <v>37.799999999999997</v>
      </c>
    </row>
    <row r="2386" spans="1:7" ht="45" customHeight="1" x14ac:dyDescent="0.25">
      <c r="A2386" s="17" t="s">
        <v>1614</v>
      </c>
      <c r="B2386" s="17" t="s">
        <v>879</v>
      </c>
      <c r="C2386" s="17" t="s">
        <v>704</v>
      </c>
      <c r="D2386" s="18" t="s">
        <v>120</v>
      </c>
      <c r="E2386" s="30" t="s">
        <v>705</v>
      </c>
      <c r="F2386" s="30" t="s">
        <v>705</v>
      </c>
      <c r="G2386" s="19">
        <f>SUM(G2387:G2388)</f>
        <v>6</v>
      </c>
    </row>
    <row r="2387" spans="1:7" x14ac:dyDescent="0.25">
      <c r="A2387" s="20"/>
      <c r="B2387" s="20" t="s">
        <v>880</v>
      </c>
      <c r="C2387" s="21" t="s">
        <v>881</v>
      </c>
      <c r="D2387" s="21"/>
      <c r="E2387" s="21"/>
      <c r="F2387" s="21"/>
      <c r="G2387" s="22"/>
    </row>
    <row r="2388" spans="1:7" x14ac:dyDescent="0.25">
      <c r="A2388" s="23" t="s">
        <v>1576</v>
      </c>
      <c r="B2388" s="23"/>
      <c r="C2388" s="24">
        <v>6</v>
      </c>
      <c r="D2388" s="24"/>
      <c r="E2388" s="24"/>
      <c r="F2388" s="24"/>
      <c r="G2388" s="24">
        <f>PRODUCT(C2388:F2388)</f>
        <v>6</v>
      </c>
    </row>
    <row r="2390" spans="1:7" ht="45" customHeight="1" x14ac:dyDescent="0.25">
      <c r="A2390" s="17" t="s">
        <v>1615</v>
      </c>
      <c r="B2390" s="17" t="s">
        <v>879</v>
      </c>
      <c r="C2390" s="17" t="s">
        <v>706</v>
      </c>
      <c r="D2390" s="18" t="s">
        <v>120</v>
      </c>
      <c r="E2390" s="30" t="s">
        <v>707</v>
      </c>
      <c r="F2390" s="30" t="s">
        <v>707</v>
      </c>
      <c r="G2390" s="19">
        <f>SUM(G2391:G2393)</f>
        <v>22</v>
      </c>
    </row>
    <row r="2391" spans="1:7" x14ac:dyDescent="0.25">
      <c r="A2391" s="20"/>
      <c r="B2391" s="20" t="s">
        <v>880</v>
      </c>
      <c r="C2391" s="21" t="s">
        <v>881</v>
      </c>
      <c r="D2391" s="21" t="s">
        <v>882</v>
      </c>
      <c r="E2391" s="21" t="s">
        <v>883</v>
      </c>
      <c r="F2391" s="21" t="s">
        <v>884</v>
      </c>
      <c r="G2391" s="22"/>
    </row>
    <row r="2392" spans="1:7" x14ac:dyDescent="0.25">
      <c r="A2392" s="23" t="s">
        <v>1616</v>
      </c>
      <c r="B2392" s="23"/>
      <c r="C2392" s="24">
        <v>16</v>
      </c>
      <c r="D2392" s="24"/>
      <c r="E2392" s="24"/>
      <c r="F2392" s="24"/>
      <c r="G2392" s="24">
        <f>PRODUCT(C2392:F2392)</f>
        <v>16</v>
      </c>
    </row>
    <row r="2393" spans="1:7" x14ac:dyDescent="0.25">
      <c r="A2393" s="23"/>
      <c r="B2393" s="23"/>
      <c r="C2393" s="24">
        <v>6</v>
      </c>
      <c r="D2393" s="24"/>
      <c r="E2393" s="24"/>
      <c r="F2393" s="24"/>
      <c r="G2393" s="24">
        <f>PRODUCT(C2393:F2393)</f>
        <v>6</v>
      </c>
    </row>
    <row r="2395" spans="1:7" x14ac:dyDescent="0.25">
      <c r="B2395" t="s">
        <v>877</v>
      </c>
      <c r="C2395" s="15" t="s">
        <v>8</v>
      </c>
      <c r="D2395" s="16" t="s">
        <v>9</v>
      </c>
      <c r="E2395" s="15" t="s">
        <v>10</v>
      </c>
    </row>
    <row r="2396" spans="1:7" x14ac:dyDescent="0.25">
      <c r="B2396" t="s">
        <v>877</v>
      </c>
      <c r="C2396" s="15" t="s">
        <v>11</v>
      </c>
      <c r="D2396" s="16" t="s">
        <v>572</v>
      </c>
      <c r="E2396" s="15" t="s">
        <v>573</v>
      </c>
    </row>
    <row r="2397" spans="1:7" x14ac:dyDescent="0.25">
      <c r="B2397" t="s">
        <v>877</v>
      </c>
      <c r="C2397" s="15" t="s">
        <v>14</v>
      </c>
      <c r="D2397" s="16" t="s">
        <v>242</v>
      </c>
      <c r="E2397" s="15" t="s">
        <v>243</v>
      </c>
    </row>
    <row r="2398" spans="1:7" x14ac:dyDescent="0.25">
      <c r="B2398" t="s">
        <v>877</v>
      </c>
      <c r="C2398" s="15" t="s">
        <v>51</v>
      </c>
      <c r="D2398" s="16" t="s">
        <v>15</v>
      </c>
      <c r="E2398" s="15" t="s">
        <v>244</v>
      </c>
    </row>
    <row r="2400" spans="1:7" ht="45" customHeight="1" x14ac:dyDescent="0.25">
      <c r="A2400" s="17" t="s">
        <v>1617</v>
      </c>
      <c r="B2400" s="17" t="s">
        <v>879</v>
      </c>
      <c r="C2400" s="17" t="s">
        <v>246</v>
      </c>
      <c r="D2400" s="18" t="s">
        <v>19</v>
      </c>
      <c r="E2400" s="30" t="s">
        <v>247</v>
      </c>
      <c r="F2400" s="30" t="s">
        <v>247</v>
      </c>
      <c r="G2400" s="19">
        <f>SUM(G2401:G2401)</f>
        <v>42</v>
      </c>
    </row>
    <row r="2401" spans="1:7" x14ac:dyDescent="0.25">
      <c r="A2401" s="23" t="s">
        <v>1618</v>
      </c>
      <c r="B2401" s="23"/>
      <c r="C2401" s="24">
        <v>42</v>
      </c>
      <c r="D2401" s="24"/>
      <c r="E2401" s="24"/>
      <c r="F2401" s="24"/>
      <c r="G2401" s="24">
        <f>PRODUCT(C2401:F2401)</f>
        <v>42</v>
      </c>
    </row>
    <row r="2403" spans="1:7" ht="45" customHeight="1" x14ac:dyDescent="0.25">
      <c r="A2403" s="17" t="s">
        <v>1619</v>
      </c>
      <c r="B2403" s="17" t="s">
        <v>879</v>
      </c>
      <c r="C2403" s="17" t="s">
        <v>248</v>
      </c>
      <c r="D2403" s="18" t="s">
        <v>19</v>
      </c>
      <c r="E2403" s="30" t="s">
        <v>249</v>
      </c>
      <c r="F2403" s="30" t="s">
        <v>249</v>
      </c>
      <c r="G2403" s="19">
        <f>SUM(G2404:G2404)</f>
        <v>50</v>
      </c>
    </row>
    <row r="2404" spans="1:7" x14ac:dyDescent="0.25">
      <c r="A2404" s="23" t="s">
        <v>1620</v>
      </c>
      <c r="B2404" s="23"/>
      <c r="C2404" s="24">
        <v>50</v>
      </c>
      <c r="D2404" s="24"/>
      <c r="E2404" s="24"/>
      <c r="F2404" s="24"/>
      <c r="G2404" s="24">
        <f>PRODUCT(C2404:F2404)</f>
        <v>50</v>
      </c>
    </row>
    <row r="2406" spans="1:7" ht="45" customHeight="1" x14ac:dyDescent="0.25">
      <c r="A2406" s="17" t="s">
        <v>1621</v>
      </c>
      <c r="B2406" s="17" t="s">
        <v>879</v>
      </c>
      <c r="C2406" s="17" t="s">
        <v>250</v>
      </c>
      <c r="D2406" s="18" t="s">
        <v>19</v>
      </c>
      <c r="E2406" s="30" t="s">
        <v>251</v>
      </c>
      <c r="F2406" s="30" t="s">
        <v>251</v>
      </c>
      <c r="G2406" s="19">
        <f>SUM(G2407:G2407)</f>
        <v>70</v>
      </c>
    </row>
    <row r="2407" spans="1:7" x14ac:dyDescent="0.25">
      <c r="A2407" s="23"/>
      <c r="B2407" s="23"/>
      <c r="C2407" s="24">
        <v>70</v>
      </c>
      <c r="D2407" s="24"/>
      <c r="E2407" s="24"/>
      <c r="F2407" s="24"/>
      <c r="G2407" s="24">
        <f>PRODUCT(C2407:F2407)</f>
        <v>70</v>
      </c>
    </row>
    <row r="2409" spans="1:7" ht="45" customHeight="1" x14ac:dyDescent="0.25">
      <c r="A2409" s="17" t="s">
        <v>1622</v>
      </c>
      <c r="B2409" s="17" t="s">
        <v>879</v>
      </c>
      <c r="C2409" s="17" t="s">
        <v>252</v>
      </c>
      <c r="D2409" s="18" t="s">
        <v>19</v>
      </c>
      <c r="E2409" s="30" t="s">
        <v>253</v>
      </c>
      <c r="F2409" s="30" t="s">
        <v>253</v>
      </c>
      <c r="G2409" s="19">
        <f>SUM(G2410:G2410)</f>
        <v>54</v>
      </c>
    </row>
    <row r="2410" spans="1:7" x14ac:dyDescent="0.25">
      <c r="A2410" s="23"/>
      <c r="B2410" s="23"/>
      <c r="C2410" s="24">
        <v>54</v>
      </c>
      <c r="D2410" s="24"/>
      <c r="E2410" s="24"/>
      <c r="F2410" s="24"/>
      <c r="G2410" s="24">
        <f>PRODUCT(C2410:F2410)</f>
        <v>54</v>
      </c>
    </row>
    <row r="2412" spans="1:7" ht="45" customHeight="1" x14ac:dyDescent="0.25">
      <c r="A2412" s="17" t="s">
        <v>1623</v>
      </c>
      <c r="B2412" s="17" t="s">
        <v>879</v>
      </c>
      <c r="C2412" s="17" t="s">
        <v>256</v>
      </c>
      <c r="D2412" s="18" t="s">
        <v>19</v>
      </c>
      <c r="E2412" s="30" t="s">
        <v>257</v>
      </c>
      <c r="F2412" s="30" t="s">
        <v>257</v>
      </c>
      <c r="G2412" s="19">
        <f>SUM(G2413:G2413)</f>
        <v>10</v>
      </c>
    </row>
    <row r="2413" spans="1:7" x14ac:dyDescent="0.25">
      <c r="A2413" s="23" t="s">
        <v>1624</v>
      </c>
      <c r="B2413" s="23"/>
      <c r="C2413" s="24">
        <v>10</v>
      </c>
      <c r="D2413" s="24"/>
      <c r="E2413" s="24"/>
      <c r="F2413" s="24"/>
      <c r="G2413" s="24">
        <f>PRODUCT(C2413:F2413)</f>
        <v>10</v>
      </c>
    </row>
    <row r="2415" spans="1:7" ht="45" customHeight="1" x14ac:dyDescent="0.25">
      <c r="A2415" s="17" t="s">
        <v>1625</v>
      </c>
      <c r="B2415" s="17" t="s">
        <v>879</v>
      </c>
      <c r="C2415" s="17" t="s">
        <v>709</v>
      </c>
      <c r="D2415" s="18" t="s">
        <v>19</v>
      </c>
      <c r="E2415" s="30" t="s">
        <v>710</v>
      </c>
      <c r="F2415" s="30" t="s">
        <v>710</v>
      </c>
      <c r="G2415" s="19">
        <f>SUM(G2416:G2416)</f>
        <v>0</v>
      </c>
    </row>
    <row r="2416" spans="1:7" x14ac:dyDescent="0.25">
      <c r="A2416" s="23"/>
      <c r="B2416" s="23"/>
      <c r="C2416" s="24">
        <v>0</v>
      </c>
      <c r="D2416" s="24"/>
      <c r="E2416" s="24"/>
      <c r="F2416" s="24"/>
      <c r="G2416" s="24">
        <f>PRODUCT(C2416:F2416)</f>
        <v>0</v>
      </c>
    </row>
    <row r="2418" spans="1:7" ht="45" customHeight="1" x14ac:dyDescent="0.25">
      <c r="A2418" s="17" t="s">
        <v>1626</v>
      </c>
      <c r="B2418" s="17" t="s">
        <v>879</v>
      </c>
      <c r="C2418" s="17" t="s">
        <v>266</v>
      </c>
      <c r="D2418" s="18" t="s">
        <v>120</v>
      </c>
      <c r="E2418" s="30" t="s">
        <v>1076</v>
      </c>
      <c r="F2418" s="30" t="s">
        <v>1076</v>
      </c>
      <c r="G2418" s="19">
        <f>SUM(G2419:G2419)</f>
        <v>2</v>
      </c>
    </row>
    <row r="2419" spans="1:7" x14ac:dyDescent="0.25">
      <c r="A2419" s="23"/>
      <c r="B2419" s="23"/>
      <c r="C2419" s="24">
        <v>2</v>
      </c>
      <c r="D2419" s="24"/>
      <c r="E2419" s="24"/>
      <c r="F2419" s="24"/>
      <c r="G2419" s="24">
        <f>PRODUCT(C2419:F2419)</f>
        <v>2</v>
      </c>
    </row>
    <row r="2421" spans="1:7" ht="45" customHeight="1" x14ac:dyDescent="0.25">
      <c r="A2421" s="17" t="s">
        <v>1627</v>
      </c>
      <c r="B2421" s="17" t="s">
        <v>879</v>
      </c>
      <c r="C2421" s="17" t="s">
        <v>270</v>
      </c>
      <c r="D2421" s="18" t="s">
        <v>240</v>
      </c>
      <c r="E2421" s="30" t="s">
        <v>1080</v>
      </c>
      <c r="F2421" s="30" t="s">
        <v>1080</v>
      </c>
      <c r="G2421" s="19">
        <f>SUM(G2422:G2422)</f>
        <v>1</v>
      </c>
    </row>
    <row r="2422" spans="1:7" x14ac:dyDescent="0.25">
      <c r="A2422" s="23"/>
      <c r="B2422" s="23"/>
      <c r="C2422" s="24">
        <v>1</v>
      </c>
      <c r="D2422" s="24"/>
      <c r="E2422" s="24"/>
      <c r="F2422" s="24"/>
      <c r="G2422" s="24">
        <f>PRODUCT(C2422:F2422)</f>
        <v>1</v>
      </c>
    </row>
    <row r="2424" spans="1:7" ht="45" customHeight="1" x14ac:dyDescent="0.25">
      <c r="A2424" s="17" t="s">
        <v>1628</v>
      </c>
      <c r="B2424" s="17" t="s">
        <v>879</v>
      </c>
      <c r="C2424" s="17" t="s">
        <v>711</v>
      </c>
      <c r="D2424" s="18" t="s">
        <v>19</v>
      </c>
      <c r="E2424" s="30" t="s">
        <v>1629</v>
      </c>
      <c r="F2424" s="30" t="s">
        <v>1629</v>
      </c>
      <c r="G2424" s="19">
        <f>SUM(G2425:G2425)</f>
        <v>10</v>
      </c>
    </row>
    <row r="2425" spans="1:7" x14ac:dyDescent="0.25">
      <c r="A2425" s="23"/>
      <c r="B2425" s="23"/>
      <c r="C2425" s="24">
        <v>10</v>
      </c>
      <c r="D2425" s="24"/>
      <c r="E2425" s="24"/>
      <c r="F2425" s="24"/>
      <c r="G2425" s="24">
        <f>PRODUCT(C2425:F2425)</f>
        <v>10</v>
      </c>
    </row>
    <row r="2427" spans="1:7" ht="45" customHeight="1" x14ac:dyDescent="0.25">
      <c r="A2427" s="17" t="s">
        <v>1630</v>
      </c>
      <c r="B2427" s="17" t="s">
        <v>879</v>
      </c>
      <c r="C2427" s="17" t="s">
        <v>713</v>
      </c>
      <c r="D2427" s="18" t="s">
        <v>120</v>
      </c>
      <c r="E2427" s="30" t="s">
        <v>714</v>
      </c>
      <c r="F2427" s="30" t="s">
        <v>714</v>
      </c>
      <c r="G2427" s="19">
        <f>SUM(G2428:G2428)</f>
        <v>8</v>
      </c>
    </row>
    <row r="2428" spans="1:7" x14ac:dyDescent="0.25">
      <c r="A2428" s="23"/>
      <c r="B2428" s="23"/>
      <c r="C2428" s="24">
        <v>8</v>
      </c>
      <c r="D2428" s="24"/>
      <c r="E2428" s="24"/>
      <c r="F2428" s="24"/>
      <c r="G2428" s="24">
        <f>PRODUCT(C2428:F2428)</f>
        <v>8</v>
      </c>
    </row>
    <row r="2430" spans="1:7" ht="45" customHeight="1" x14ac:dyDescent="0.25">
      <c r="A2430" s="17" t="s">
        <v>1631</v>
      </c>
      <c r="B2430" s="17" t="s">
        <v>879</v>
      </c>
      <c r="C2430" s="17" t="s">
        <v>715</v>
      </c>
      <c r="D2430" s="18" t="s">
        <v>19</v>
      </c>
      <c r="E2430" s="30" t="s">
        <v>716</v>
      </c>
      <c r="F2430" s="30" t="s">
        <v>716</v>
      </c>
      <c r="G2430" s="19">
        <f>SUM(G2431:G2432)</f>
        <v>8</v>
      </c>
    </row>
    <row r="2431" spans="1:7" x14ac:dyDescent="0.25">
      <c r="A2431" s="23" t="s">
        <v>1632</v>
      </c>
      <c r="B2431" s="23"/>
      <c r="C2431" s="24">
        <v>1</v>
      </c>
      <c r="D2431" s="24">
        <v>3</v>
      </c>
      <c r="E2431" s="24"/>
      <c r="F2431" s="24"/>
      <c r="G2431" s="24">
        <f>PRODUCT(C2431:F2431)</f>
        <v>3</v>
      </c>
    </row>
    <row r="2432" spans="1:7" x14ac:dyDescent="0.25">
      <c r="A2432" s="23" t="s">
        <v>1633</v>
      </c>
      <c r="B2432" s="23"/>
      <c r="C2432" s="24">
        <v>5</v>
      </c>
      <c r="D2432" s="24"/>
      <c r="E2432" s="24"/>
      <c r="F2432" s="24"/>
      <c r="G2432" s="24">
        <f>PRODUCT(C2432:F2432)</f>
        <v>5</v>
      </c>
    </row>
    <row r="2434" spans="1:7" ht="45" customHeight="1" x14ac:dyDescent="0.25">
      <c r="A2434" s="17" t="s">
        <v>1634</v>
      </c>
      <c r="B2434" s="17" t="s">
        <v>879</v>
      </c>
      <c r="C2434" s="17" t="s">
        <v>274</v>
      </c>
      <c r="D2434" s="18" t="s">
        <v>120</v>
      </c>
      <c r="E2434" s="30" t="s">
        <v>275</v>
      </c>
      <c r="F2434" s="30" t="s">
        <v>275</v>
      </c>
      <c r="G2434" s="19">
        <f>SUM(G2435:G2435)</f>
        <v>1</v>
      </c>
    </row>
    <row r="2435" spans="1:7" x14ac:dyDescent="0.25">
      <c r="A2435" s="23" t="s">
        <v>1084</v>
      </c>
      <c r="B2435" s="23"/>
      <c r="C2435" s="24">
        <v>1</v>
      </c>
      <c r="D2435" s="24"/>
      <c r="E2435" s="24"/>
      <c r="F2435" s="24"/>
      <c r="G2435" s="24">
        <f>PRODUCT(C2435:F2435)</f>
        <v>1</v>
      </c>
    </row>
    <row r="2437" spans="1:7" ht="45" customHeight="1" x14ac:dyDescent="0.25">
      <c r="A2437" s="17" t="s">
        <v>1635</v>
      </c>
      <c r="B2437" s="17" t="s">
        <v>879</v>
      </c>
      <c r="C2437" s="17" t="s">
        <v>276</v>
      </c>
      <c r="D2437" s="18" t="s">
        <v>120</v>
      </c>
      <c r="E2437" s="30" t="s">
        <v>277</v>
      </c>
      <c r="F2437" s="30" t="s">
        <v>277</v>
      </c>
      <c r="G2437" s="19">
        <f>SUM(G2438:G2438)</f>
        <v>7</v>
      </c>
    </row>
    <row r="2438" spans="1:7" x14ac:dyDescent="0.25">
      <c r="A2438" s="23"/>
      <c r="B2438" s="23"/>
      <c r="C2438" s="24">
        <v>7</v>
      </c>
      <c r="D2438" s="24"/>
      <c r="E2438" s="24"/>
      <c r="F2438" s="24"/>
      <c r="G2438" s="24">
        <f>PRODUCT(C2438:F2438)</f>
        <v>7</v>
      </c>
    </row>
    <row r="2440" spans="1:7" ht="45" customHeight="1" x14ac:dyDescent="0.25">
      <c r="A2440" s="17" t="s">
        <v>1636</v>
      </c>
      <c r="B2440" s="17" t="s">
        <v>879</v>
      </c>
      <c r="C2440" s="17" t="s">
        <v>278</v>
      </c>
      <c r="D2440" s="18" t="s">
        <v>120</v>
      </c>
      <c r="E2440" s="30" t="s">
        <v>279</v>
      </c>
      <c r="F2440" s="30" t="s">
        <v>279</v>
      </c>
      <c r="G2440" s="19">
        <f>SUM(G2441:G2441)</f>
        <v>7</v>
      </c>
    </row>
    <row r="2441" spans="1:7" x14ac:dyDescent="0.25">
      <c r="A2441" s="23"/>
      <c r="B2441" s="23"/>
      <c r="C2441" s="24">
        <v>7</v>
      </c>
      <c r="D2441" s="24"/>
      <c r="E2441" s="24"/>
      <c r="F2441" s="24"/>
      <c r="G2441" s="24">
        <f>PRODUCT(C2441:F2441)</f>
        <v>7</v>
      </c>
    </row>
    <row r="2443" spans="1:7" ht="45" customHeight="1" x14ac:dyDescent="0.25">
      <c r="A2443" s="17" t="s">
        <v>1637</v>
      </c>
      <c r="B2443" s="17" t="s">
        <v>879</v>
      </c>
      <c r="C2443" s="17" t="s">
        <v>717</v>
      </c>
      <c r="D2443" s="18" t="s">
        <v>240</v>
      </c>
      <c r="E2443" s="30" t="s">
        <v>281</v>
      </c>
      <c r="F2443" s="30" t="s">
        <v>281</v>
      </c>
      <c r="G2443" s="19">
        <f>SUM(G2444:G2444)</f>
        <v>1</v>
      </c>
    </row>
    <row r="2444" spans="1:7" x14ac:dyDescent="0.25">
      <c r="A2444" s="23"/>
      <c r="B2444" s="23"/>
      <c r="C2444" s="24">
        <v>1</v>
      </c>
      <c r="D2444" s="24"/>
      <c r="E2444" s="24"/>
      <c r="F2444" s="24"/>
      <c r="G2444" s="24">
        <f>PRODUCT(C2444:F2444)</f>
        <v>1</v>
      </c>
    </row>
    <row r="2446" spans="1:7" x14ac:dyDescent="0.25">
      <c r="B2446" t="s">
        <v>877</v>
      </c>
      <c r="C2446" s="15" t="s">
        <v>8</v>
      </c>
      <c r="D2446" s="16" t="s">
        <v>9</v>
      </c>
      <c r="E2446" s="15" t="s">
        <v>10</v>
      </c>
    </row>
    <row r="2447" spans="1:7" x14ac:dyDescent="0.25">
      <c r="B2447" t="s">
        <v>877</v>
      </c>
      <c r="C2447" s="15" t="s">
        <v>11</v>
      </c>
      <c r="D2447" s="16" t="s">
        <v>572</v>
      </c>
      <c r="E2447" s="15" t="s">
        <v>573</v>
      </c>
    </row>
    <row r="2448" spans="1:7" x14ac:dyDescent="0.25">
      <c r="B2448" t="s">
        <v>877</v>
      </c>
      <c r="C2448" s="15" t="s">
        <v>14</v>
      </c>
      <c r="D2448" s="16" t="s">
        <v>242</v>
      </c>
      <c r="E2448" s="15" t="s">
        <v>243</v>
      </c>
    </row>
    <row r="2449" spans="1:7" x14ac:dyDescent="0.25">
      <c r="B2449" t="s">
        <v>877</v>
      </c>
      <c r="C2449" s="15" t="s">
        <v>51</v>
      </c>
      <c r="D2449" s="16" t="s">
        <v>36</v>
      </c>
      <c r="E2449" s="15" t="s">
        <v>314</v>
      </c>
    </row>
    <row r="2450" spans="1:7" x14ac:dyDescent="0.25">
      <c r="B2450" t="s">
        <v>877</v>
      </c>
      <c r="C2450" s="15" t="s">
        <v>315</v>
      </c>
      <c r="D2450" s="16" t="s">
        <v>36</v>
      </c>
      <c r="E2450" s="15" t="s">
        <v>316</v>
      </c>
    </row>
    <row r="2452" spans="1:7" ht="45" customHeight="1" x14ac:dyDescent="0.25">
      <c r="A2452" s="17" t="s">
        <v>1638</v>
      </c>
      <c r="B2452" s="17" t="s">
        <v>879</v>
      </c>
      <c r="C2452" s="17" t="s">
        <v>722</v>
      </c>
      <c r="D2452" s="18" t="s">
        <v>120</v>
      </c>
      <c r="E2452" s="30" t="s">
        <v>723</v>
      </c>
      <c r="F2452" s="30" t="s">
        <v>723</v>
      </c>
      <c r="G2452" s="19">
        <f>SUM(G2453:G2453)</f>
        <v>1</v>
      </c>
    </row>
    <row r="2453" spans="1:7" x14ac:dyDescent="0.25">
      <c r="A2453" s="23" t="s">
        <v>1639</v>
      </c>
      <c r="B2453" s="23"/>
      <c r="C2453" s="24">
        <v>1</v>
      </c>
      <c r="D2453" s="24"/>
      <c r="E2453" s="24"/>
      <c r="F2453" s="24"/>
      <c r="G2453" s="24">
        <f>PRODUCT(C2453:F2453)</f>
        <v>1</v>
      </c>
    </row>
    <row r="2455" spans="1:7" ht="45" customHeight="1" x14ac:dyDescent="0.25">
      <c r="A2455" s="17" t="s">
        <v>1640</v>
      </c>
      <c r="B2455" s="17" t="s">
        <v>879</v>
      </c>
      <c r="C2455" s="17" t="s">
        <v>323</v>
      </c>
      <c r="D2455" s="18" t="s">
        <v>19</v>
      </c>
      <c r="E2455" s="30" t="s">
        <v>324</v>
      </c>
      <c r="F2455" s="30" t="s">
        <v>324</v>
      </c>
      <c r="G2455" s="19">
        <f>SUM(G2456:G2456)</f>
        <v>250</v>
      </c>
    </row>
    <row r="2456" spans="1:7" x14ac:dyDescent="0.25">
      <c r="A2456" s="23"/>
      <c r="B2456" s="23"/>
      <c r="C2456" s="24">
        <v>250</v>
      </c>
      <c r="D2456" s="24"/>
      <c r="E2456" s="24"/>
      <c r="F2456" s="24"/>
      <c r="G2456" s="24">
        <f>PRODUCT(C2456:F2456)</f>
        <v>250</v>
      </c>
    </row>
    <row r="2458" spans="1:7" ht="45" customHeight="1" x14ac:dyDescent="0.25">
      <c r="A2458" s="17" t="s">
        <v>1641</v>
      </c>
      <c r="B2458" s="17" t="s">
        <v>879</v>
      </c>
      <c r="C2458" s="17" t="s">
        <v>327</v>
      </c>
      <c r="D2458" s="18" t="s">
        <v>120</v>
      </c>
      <c r="E2458" s="30" t="s">
        <v>328</v>
      </c>
      <c r="F2458" s="30" t="s">
        <v>328</v>
      </c>
      <c r="G2458" s="19">
        <f>SUM(G2459:G2459)</f>
        <v>6</v>
      </c>
    </row>
    <row r="2459" spans="1:7" x14ac:dyDescent="0.25">
      <c r="A2459" s="23"/>
      <c r="B2459" s="23"/>
      <c r="C2459" s="24">
        <v>6</v>
      </c>
      <c r="D2459" s="24"/>
      <c r="E2459" s="24"/>
      <c r="F2459" s="24"/>
      <c r="G2459" s="24">
        <f>PRODUCT(C2459:F2459)</f>
        <v>6</v>
      </c>
    </row>
    <row r="2461" spans="1:7" ht="45" customHeight="1" x14ac:dyDescent="0.25">
      <c r="A2461" s="17" t="s">
        <v>1642</v>
      </c>
      <c r="B2461" s="17" t="s">
        <v>879</v>
      </c>
      <c r="C2461" s="17" t="s">
        <v>260</v>
      </c>
      <c r="D2461" s="18" t="s">
        <v>120</v>
      </c>
      <c r="E2461" s="30" t="s">
        <v>261</v>
      </c>
      <c r="F2461" s="30" t="s">
        <v>261</v>
      </c>
      <c r="G2461" s="19">
        <f>SUM(G2462:G2463)</f>
        <v>6</v>
      </c>
    </row>
    <row r="2462" spans="1:7" x14ac:dyDescent="0.25">
      <c r="A2462" s="23"/>
      <c r="B2462" s="23"/>
      <c r="C2462" s="24">
        <v>6</v>
      </c>
      <c r="D2462" s="24"/>
      <c r="E2462" s="24"/>
      <c r="F2462" s="24"/>
      <c r="G2462" s="24">
        <f>PRODUCT(C2462:F2462)</f>
        <v>6</v>
      </c>
    </row>
    <row r="2463" spans="1:7" x14ac:dyDescent="0.25">
      <c r="A2463" s="23"/>
      <c r="B2463" s="23"/>
      <c r="C2463" s="24">
        <v>0</v>
      </c>
      <c r="D2463" s="24"/>
      <c r="E2463" s="24"/>
      <c r="F2463" s="24"/>
      <c r="G2463" s="24">
        <f>PRODUCT(C2463:F2463)</f>
        <v>0</v>
      </c>
    </row>
    <row r="2465" spans="1:7" ht="45" customHeight="1" x14ac:dyDescent="0.25">
      <c r="A2465" s="17" t="s">
        <v>1643</v>
      </c>
      <c r="B2465" s="17" t="s">
        <v>879</v>
      </c>
      <c r="C2465" s="17" t="s">
        <v>329</v>
      </c>
      <c r="D2465" s="18" t="s">
        <v>19</v>
      </c>
      <c r="E2465" s="30" t="s">
        <v>330</v>
      </c>
      <c r="F2465" s="30" t="s">
        <v>330</v>
      </c>
      <c r="G2465" s="19">
        <f>SUM(G2466:G2469)</f>
        <v>495</v>
      </c>
    </row>
    <row r="2466" spans="1:7" x14ac:dyDescent="0.25">
      <c r="A2466" s="23" t="s">
        <v>1644</v>
      </c>
      <c r="B2466" s="23"/>
      <c r="C2466" s="24">
        <v>170</v>
      </c>
      <c r="D2466" s="24"/>
      <c r="E2466" s="24"/>
      <c r="F2466" s="24"/>
      <c r="G2466" s="24">
        <f>PRODUCT(C2466:F2466)</f>
        <v>170</v>
      </c>
    </row>
    <row r="2467" spans="1:7" x14ac:dyDescent="0.25">
      <c r="A2467" s="23" t="s">
        <v>1645</v>
      </c>
      <c r="B2467" s="23"/>
      <c r="C2467" s="24">
        <v>110</v>
      </c>
      <c r="D2467" s="24"/>
      <c r="E2467" s="24"/>
      <c r="F2467" s="24"/>
      <c r="G2467" s="24">
        <f>PRODUCT(C2467:F2467)</f>
        <v>110</v>
      </c>
    </row>
    <row r="2468" spans="1:7" x14ac:dyDescent="0.25">
      <c r="A2468" s="23" t="s">
        <v>1646</v>
      </c>
      <c r="B2468" s="23"/>
      <c r="C2468" s="24">
        <v>110</v>
      </c>
      <c r="D2468" s="24"/>
      <c r="E2468" s="24"/>
      <c r="F2468" s="24"/>
      <c r="G2468" s="24">
        <f>PRODUCT(C2468:F2468)</f>
        <v>110</v>
      </c>
    </row>
    <row r="2469" spans="1:7" x14ac:dyDescent="0.25">
      <c r="A2469" s="23" t="s">
        <v>1647</v>
      </c>
      <c r="B2469" s="23"/>
      <c r="C2469" s="24">
        <v>105</v>
      </c>
      <c r="D2469" s="24"/>
      <c r="E2469" s="24"/>
      <c r="F2469" s="24"/>
      <c r="G2469" s="24">
        <f>PRODUCT(C2469:F2469)</f>
        <v>105</v>
      </c>
    </row>
    <row r="2471" spans="1:7" ht="45" customHeight="1" x14ac:dyDescent="0.25">
      <c r="A2471" s="17" t="s">
        <v>1648</v>
      </c>
      <c r="B2471" s="17" t="s">
        <v>879</v>
      </c>
      <c r="C2471" s="17" t="s">
        <v>331</v>
      </c>
      <c r="D2471" s="18" t="s">
        <v>120</v>
      </c>
      <c r="E2471" s="30" t="s">
        <v>332</v>
      </c>
      <c r="F2471" s="30" t="s">
        <v>332</v>
      </c>
      <c r="G2471" s="19">
        <f>SUM(G2472:G2472)</f>
        <v>6</v>
      </c>
    </row>
    <row r="2472" spans="1:7" x14ac:dyDescent="0.25">
      <c r="A2472" s="23"/>
      <c r="B2472" s="23"/>
      <c r="C2472" s="24">
        <v>6</v>
      </c>
      <c r="D2472" s="24"/>
      <c r="E2472" s="24"/>
      <c r="F2472" s="24"/>
      <c r="G2472" s="24">
        <f>PRODUCT(C2472:F2472)</f>
        <v>6</v>
      </c>
    </row>
    <row r="2474" spans="1:7" ht="45" customHeight="1" x14ac:dyDescent="0.25">
      <c r="A2474" s="17" t="s">
        <v>1649</v>
      </c>
      <c r="B2474" s="17" t="s">
        <v>879</v>
      </c>
      <c r="C2474" s="17" t="s">
        <v>724</v>
      </c>
      <c r="D2474" s="18" t="s">
        <v>19</v>
      </c>
      <c r="E2474" s="30" t="s">
        <v>725</v>
      </c>
      <c r="F2474" s="30" t="s">
        <v>725</v>
      </c>
      <c r="G2474" s="19">
        <f>SUM(G2475:G2476)</f>
        <v>75</v>
      </c>
    </row>
    <row r="2475" spans="1:7" x14ac:dyDescent="0.25">
      <c r="A2475" s="23"/>
      <c r="B2475" s="23"/>
      <c r="C2475" s="24">
        <v>65</v>
      </c>
      <c r="D2475" s="24"/>
      <c r="E2475" s="24"/>
      <c r="F2475" s="24"/>
      <c r="G2475" s="24">
        <f>PRODUCT(C2475:F2475)</f>
        <v>65</v>
      </c>
    </row>
    <row r="2476" spans="1:7" x14ac:dyDescent="0.25">
      <c r="A2476" s="23"/>
      <c r="B2476" s="23"/>
      <c r="C2476" s="24">
        <v>10</v>
      </c>
      <c r="D2476" s="24"/>
      <c r="E2476" s="24"/>
      <c r="F2476" s="24"/>
      <c r="G2476" s="24">
        <f>PRODUCT(C2476:F2476)</f>
        <v>10</v>
      </c>
    </row>
    <row r="2478" spans="1:7" ht="45" customHeight="1" x14ac:dyDescent="0.25">
      <c r="A2478" s="17" t="s">
        <v>1650</v>
      </c>
      <c r="B2478" s="17" t="s">
        <v>879</v>
      </c>
      <c r="C2478" s="17" t="s">
        <v>726</v>
      </c>
      <c r="D2478" s="18" t="s">
        <v>19</v>
      </c>
      <c r="E2478" s="30" t="s">
        <v>727</v>
      </c>
      <c r="F2478" s="30" t="s">
        <v>727</v>
      </c>
      <c r="G2478" s="19">
        <f>SUM(G2479:G2479)</f>
        <v>15</v>
      </c>
    </row>
    <row r="2479" spans="1:7" x14ac:dyDescent="0.25">
      <c r="A2479" s="23"/>
      <c r="B2479" s="23"/>
      <c r="C2479" s="24">
        <v>15</v>
      </c>
      <c r="D2479" s="24"/>
      <c r="E2479" s="24"/>
      <c r="F2479" s="24"/>
      <c r="G2479" s="24">
        <f>PRODUCT(C2479:F2479)</f>
        <v>15</v>
      </c>
    </row>
    <row r="2481" spans="1:7" ht="45" customHeight="1" x14ac:dyDescent="0.25">
      <c r="A2481" s="17" t="s">
        <v>1651</v>
      </c>
      <c r="B2481" s="17" t="s">
        <v>879</v>
      </c>
      <c r="C2481" s="17" t="s">
        <v>728</v>
      </c>
      <c r="D2481" s="18" t="s">
        <v>19</v>
      </c>
      <c r="E2481" s="30" t="s">
        <v>729</v>
      </c>
      <c r="F2481" s="30" t="s">
        <v>729</v>
      </c>
      <c r="G2481" s="19">
        <f>SUM(G2482:G2482)</f>
        <v>85</v>
      </c>
    </row>
    <row r="2482" spans="1:7" x14ac:dyDescent="0.25">
      <c r="A2482" s="23"/>
      <c r="B2482" s="23"/>
      <c r="C2482" s="24">
        <v>85</v>
      </c>
      <c r="D2482" s="24"/>
      <c r="E2482" s="24"/>
      <c r="F2482" s="24"/>
      <c r="G2482" s="24">
        <f>PRODUCT(C2482:F2482)</f>
        <v>85</v>
      </c>
    </row>
    <row r="2484" spans="1:7" ht="45" customHeight="1" x14ac:dyDescent="0.25">
      <c r="A2484" s="17" t="s">
        <v>1652</v>
      </c>
      <c r="B2484" s="17" t="s">
        <v>879</v>
      </c>
      <c r="C2484" s="17" t="s">
        <v>333</v>
      </c>
      <c r="D2484" s="18" t="s">
        <v>19</v>
      </c>
      <c r="E2484" s="30" t="s">
        <v>334</v>
      </c>
      <c r="F2484" s="30" t="s">
        <v>334</v>
      </c>
      <c r="G2484" s="19">
        <f>SUM(G2485:G2486)</f>
        <v>225</v>
      </c>
    </row>
    <row r="2485" spans="1:7" x14ac:dyDescent="0.25">
      <c r="A2485" s="23" t="s">
        <v>1653</v>
      </c>
      <c r="B2485" s="23"/>
      <c r="C2485" s="24">
        <v>105</v>
      </c>
      <c r="D2485" s="24"/>
      <c r="E2485" s="24"/>
      <c r="F2485" s="24"/>
      <c r="G2485" s="24">
        <f>PRODUCT(C2485:F2485)</f>
        <v>105</v>
      </c>
    </row>
    <row r="2486" spans="1:7" x14ac:dyDescent="0.25">
      <c r="A2486" s="23" t="s">
        <v>1654</v>
      </c>
      <c r="B2486" s="23"/>
      <c r="C2486" s="24">
        <v>120</v>
      </c>
      <c r="D2486" s="24"/>
      <c r="E2486" s="24"/>
      <c r="F2486" s="24"/>
      <c r="G2486" s="24">
        <f>PRODUCT(C2486:F2486)</f>
        <v>120</v>
      </c>
    </row>
    <row r="2488" spans="1:7" ht="45" customHeight="1" x14ac:dyDescent="0.25">
      <c r="A2488" s="17" t="s">
        <v>1655</v>
      </c>
      <c r="B2488" s="17" t="s">
        <v>879</v>
      </c>
      <c r="C2488" s="17" t="s">
        <v>730</v>
      </c>
      <c r="D2488" s="18" t="s">
        <v>19</v>
      </c>
      <c r="E2488" s="30" t="s">
        <v>731</v>
      </c>
      <c r="F2488" s="30" t="s">
        <v>731</v>
      </c>
      <c r="G2488" s="19">
        <f>SUM(G2489:G2489)</f>
        <v>105</v>
      </c>
    </row>
    <row r="2489" spans="1:7" x14ac:dyDescent="0.25">
      <c r="A2489" s="23"/>
      <c r="B2489" s="23"/>
      <c r="C2489" s="24">
        <v>105</v>
      </c>
      <c r="D2489" s="24"/>
      <c r="E2489" s="24"/>
      <c r="F2489" s="24"/>
      <c r="G2489" s="24">
        <f>PRODUCT(C2489:F2489)</f>
        <v>105</v>
      </c>
    </row>
    <row r="2491" spans="1:7" ht="45" customHeight="1" x14ac:dyDescent="0.25">
      <c r="A2491" s="17" t="s">
        <v>1656</v>
      </c>
      <c r="B2491" s="17" t="s">
        <v>879</v>
      </c>
      <c r="C2491" s="17" t="s">
        <v>732</v>
      </c>
      <c r="D2491" s="18" t="s">
        <v>120</v>
      </c>
      <c r="E2491" s="30" t="s">
        <v>733</v>
      </c>
      <c r="F2491" s="30" t="s">
        <v>733</v>
      </c>
      <c r="G2491" s="19">
        <f>SUM(G2492:G2493)</f>
        <v>20</v>
      </c>
    </row>
    <row r="2492" spans="1:7" x14ac:dyDescent="0.25">
      <c r="A2492" s="23"/>
      <c r="B2492" s="23"/>
      <c r="C2492" s="24">
        <v>10</v>
      </c>
      <c r="D2492" s="24"/>
      <c r="E2492" s="24"/>
      <c r="F2492" s="24"/>
      <c r="G2492" s="24">
        <f>PRODUCT(C2492:F2492)</f>
        <v>10</v>
      </c>
    </row>
    <row r="2493" spans="1:7" x14ac:dyDescent="0.25">
      <c r="A2493" s="23"/>
      <c r="B2493" s="23"/>
      <c r="C2493" s="24">
        <v>10</v>
      </c>
      <c r="D2493" s="24"/>
      <c r="E2493" s="24"/>
      <c r="F2493" s="24"/>
      <c r="G2493" s="24">
        <f>PRODUCT(C2493:F2493)</f>
        <v>10</v>
      </c>
    </row>
    <row r="2495" spans="1:7" ht="45" customHeight="1" x14ac:dyDescent="0.25">
      <c r="A2495" s="17" t="s">
        <v>1657</v>
      </c>
      <c r="B2495" s="17" t="s">
        <v>879</v>
      </c>
      <c r="C2495" s="17" t="s">
        <v>341</v>
      </c>
      <c r="D2495" s="18" t="s">
        <v>120</v>
      </c>
      <c r="E2495" s="30" t="s">
        <v>1134</v>
      </c>
      <c r="F2495" s="30" t="s">
        <v>1134</v>
      </c>
      <c r="G2495" s="19">
        <f>SUM(G2496:G2496)</f>
        <v>1</v>
      </c>
    </row>
    <row r="2496" spans="1:7" x14ac:dyDescent="0.25">
      <c r="A2496" s="23"/>
      <c r="B2496" s="23"/>
      <c r="C2496" s="24">
        <v>1</v>
      </c>
      <c r="D2496" s="24"/>
      <c r="E2496" s="24"/>
      <c r="F2496" s="24"/>
      <c r="G2496" s="24">
        <f>PRODUCT(C2496:F2496)</f>
        <v>1</v>
      </c>
    </row>
    <row r="2498" spans="1:7" ht="45" customHeight="1" x14ac:dyDescent="0.25">
      <c r="A2498" s="17" t="s">
        <v>1658</v>
      </c>
      <c r="B2498" s="17" t="s">
        <v>879</v>
      </c>
      <c r="C2498" s="17" t="s">
        <v>343</v>
      </c>
      <c r="D2498" s="18" t="s">
        <v>19</v>
      </c>
      <c r="E2498" s="30" t="s">
        <v>344</v>
      </c>
      <c r="F2498" s="30" t="s">
        <v>344</v>
      </c>
      <c r="G2498" s="19">
        <f>SUM(G2499:G2499)</f>
        <v>200</v>
      </c>
    </row>
    <row r="2499" spans="1:7" x14ac:dyDescent="0.25">
      <c r="A2499" s="23" t="s">
        <v>1136</v>
      </c>
      <c r="B2499" s="23"/>
      <c r="C2499" s="24">
        <v>4</v>
      </c>
      <c r="D2499" s="24">
        <v>50</v>
      </c>
      <c r="E2499" s="24"/>
      <c r="F2499" s="24"/>
      <c r="G2499" s="24">
        <f>PRODUCT(C2499:F2499)</f>
        <v>200</v>
      </c>
    </row>
    <row r="2501" spans="1:7" ht="45" customHeight="1" x14ac:dyDescent="0.25">
      <c r="A2501" s="17" t="s">
        <v>1659</v>
      </c>
      <c r="B2501" s="17" t="s">
        <v>879</v>
      </c>
      <c r="C2501" s="17" t="s">
        <v>339</v>
      </c>
      <c r="D2501" s="18" t="s">
        <v>120</v>
      </c>
      <c r="E2501" s="30" t="s">
        <v>1131</v>
      </c>
      <c r="F2501" s="30" t="s">
        <v>1131</v>
      </c>
      <c r="G2501" s="19">
        <f>SUM(G2502:G2503)</f>
        <v>42</v>
      </c>
    </row>
    <row r="2502" spans="1:7" x14ac:dyDescent="0.25">
      <c r="A2502" s="23" t="s">
        <v>1132</v>
      </c>
      <c r="B2502" s="23"/>
      <c r="C2502" s="24">
        <v>42</v>
      </c>
      <c r="D2502" s="24"/>
      <c r="E2502" s="24"/>
      <c r="F2502" s="24"/>
      <c r="G2502" s="24">
        <f>PRODUCT(C2502:F2502)</f>
        <v>42</v>
      </c>
    </row>
    <row r="2503" spans="1:7" x14ac:dyDescent="0.25">
      <c r="A2503" s="23"/>
      <c r="B2503" s="23"/>
      <c r="C2503" s="24">
        <v>0</v>
      </c>
      <c r="D2503" s="24"/>
      <c r="E2503" s="24"/>
      <c r="F2503" s="24"/>
      <c r="G2503" s="24">
        <f>PRODUCT(C2503:F2503)</f>
        <v>0</v>
      </c>
    </row>
    <row r="2505" spans="1:7" ht="45" customHeight="1" x14ac:dyDescent="0.25">
      <c r="A2505" s="17" t="s">
        <v>1660</v>
      </c>
      <c r="B2505" s="17" t="s">
        <v>879</v>
      </c>
      <c r="C2505" s="17" t="s">
        <v>734</v>
      </c>
      <c r="D2505" s="18" t="s">
        <v>120</v>
      </c>
      <c r="E2505" s="30" t="s">
        <v>1661</v>
      </c>
      <c r="F2505" s="30" t="s">
        <v>1661</v>
      </c>
      <c r="G2505" s="19">
        <f>SUM(G2506:G2506)</f>
        <v>1</v>
      </c>
    </row>
    <row r="2506" spans="1:7" x14ac:dyDescent="0.25">
      <c r="A2506" s="23"/>
      <c r="B2506" s="23"/>
      <c r="C2506" s="24">
        <v>1</v>
      </c>
      <c r="D2506" s="24"/>
      <c r="E2506" s="24"/>
      <c r="F2506" s="24"/>
      <c r="G2506" s="24">
        <f>PRODUCT(C2506:F2506)</f>
        <v>1</v>
      </c>
    </row>
    <row r="2508" spans="1:7" x14ac:dyDescent="0.25">
      <c r="B2508" t="s">
        <v>877</v>
      </c>
      <c r="C2508" s="15" t="s">
        <v>8</v>
      </c>
      <c r="D2508" s="16" t="s">
        <v>9</v>
      </c>
      <c r="E2508" s="15" t="s">
        <v>10</v>
      </c>
    </row>
    <row r="2509" spans="1:7" x14ac:dyDescent="0.25">
      <c r="B2509" t="s">
        <v>877</v>
      </c>
      <c r="C2509" s="15" t="s">
        <v>11</v>
      </c>
      <c r="D2509" s="16" t="s">
        <v>572</v>
      </c>
      <c r="E2509" s="15" t="s">
        <v>573</v>
      </c>
    </row>
    <row r="2510" spans="1:7" x14ac:dyDescent="0.25">
      <c r="B2510" t="s">
        <v>877</v>
      </c>
      <c r="C2510" s="15" t="s">
        <v>14</v>
      </c>
      <c r="D2510" s="16" t="s">
        <v>242</v>
      </c>
      <c r="E2510" s="15" t="s">
        <v>243</v>
      </c>
    </row>
    <row r="2511" spans="1:7" x14ac:dyDescent="0.25">
      <c r="B2511" t="s">
        <v>877</v>
      </c>
      <c r="C2511" s="15" t="s">
        <v>51</v>
      </c>
      <c r="D2511" s="16" t="s">
        <v>36</v>
      </c>
      <c r="E2511" s="15" t="s">
        <v>314</v>
      </c>
    </row>
    <row r="2512" spans="1:7" x14ac:dyDescent="0.25">
      <c r="B2512" t="s">
        <v>877</v>
      </c>
      <c r="C2512" s="15" t="s">
        <v>315</v>
      </c>
      <c r="D2512" s="16" t="s">
        <v>345</v>
      </c>
      <c r="E2512" s="15" t="s">
        <v>346</v>
      </c>
    </row>
    <row r="2514" spans="1:7" ht="45" customHeight="1" x14ac:dyDescent="0.25">
      <c r="A2514" s="17" t="s">
        <v>1662</v>
      </c>
      <c r="B2514" s="17" t="s">
        <v>879</v>
      </c>
      <c r="C2514" s="17" t="s">
        <v>348</v>
      </c>
      <c r="D2514" s="18" t="s">
        <v>120</v>
      </c>
      <c r="E2514" s="30" t="s">
        <v>1138</v>
      </c>
      <c r="F2514" s="30" t="s">
        <v>1138</v>
      </c>
      <c r="G2514" s="19">
        <f>SUM(G2515:G2516)</f>
        <v>1</v>
      </c>
    </row>
    <row r="2515" spans="1:7" x14ac:dyDescent="0.25">
      <c r="A2515" s="20"/>
      <c r="B2515" s="20" t="s">
        <v>880</v>
      </c>
      <c r="C2515" s="21" t="s">
        <v>881</v>
      </c>
      <c r="D2515" s="21" t="s">
        <v>882</v>
      </c>
      <c r="E2515" s="21" t="s">
        <v>883</v>
      </c>
      <c r="F2515" s="21" t="s">
        <v>884</v>
      </c>
      <c r="G2515" s="22"/>
    </row>
    <row r="2516" spans="1:7" x14ac:dyDescent="0.25">
      <c r="A2516" s="23" t="s">
        <v>978</v>
      </c>
      <c r="B2516" s="23"/>
      <c r="C2516" s="24">
        <v>1</v>
      </c>
      <c r="D2516" s="24"/>
      <c r="E2516" s="24"/>
      <c r="F2516" s="24"/>
      <c r="G2516" s="24">
        <f>PRODUCT(C2516:F2516)</f>
        <v>1</v>
      </c>
    </row>
    <row r="2518" spans="1:7" ht="45" customHeight="1" x14ac:dyDescent="0.25">
      <c r="A2518" s="17" t="s">
        <v>1663</v>
      </c>
      <c r="B2518" s="17" t="s">
        <v>879</v>
      </c>
      <c r="C2518" s="17" t="s">
        <v>352</v>
      </c>
      <c r="D2518" s="18" t="s">
        <v>120</v>
      </c>
      <c r="E2518" s="30" t="s">
        <v>1140</v>
      </c>
      <c r="F2518" s="30" t="s">
        <v>1140</v>
      </c>
      <c r="G2518" s="19">
        <f>SUM(G2519:G2520)</f>
        <v>3</v>
      </c>
    </row>
    <row r="2519" spans="1:7" x14ac:dyDescent="0.25">
      <c r="A2519" s="20"/>
      <c r="B2519" s="20" t="s">
        <v>880</v>
      </c>
      <c r="C2519" s="21" t="s">
        <v>881</v>
      </c>
      <c r="D2519" s="21" t="s">
        <v>882</v>
      </c>
      <c r="E2519" s="21" t="s">
        <v>883</v>
      </c>
      <c r="F2519" s="21" t="s">
        <v>884</v>
      </c>
      <c r="G2519" s="22"/>
    </row>
    <row r="2520" spans="1:7" x14ac:dyDescent="0.25">
      <c r="A2520" s="23" t="s">
        <v>978</v>
      </c>
      <c r="B2520" s="23"/>
      <c r="C2520" s="24">
        <v>3</v>
      </c>
      <c r="D2520" s="24"/>
      <c r="E2520" s="24"/>
      <c r="F2520" s="24"/>
      <c r="G2520" s="24">
        <f>PRODUCT(C2520:F2520)</f>
        <v>3</v>
      </c>
    </row>
    <row r="2522" spans="1:7" ht="45" customHeight="1" x14ac:dyDescent="0.25">
      <c r="A2522" s="17" t="s">
        <v>1664</v>
      </c>
      <c r="B2522" s="17" t="s">
        <v>879</v>
      </c>
      <c r="C2522" s="17" t="s">
        <v>355</v>
      </c>
      <c r="D2522" s="18" t="s">
        <v>120</v>
      </c>
      <c r="E2522" s="30" t="s">
        <v>356</v>
      </c>
      <c r="F2522" s="30" t="s">
        <v>356</v>
      </c>
      <c r="G2522" s="19">
        <f>SUM(G2523:G2525)</f>
        <v>9</v>
      </c>
    </row>
    <row r="2523" spans="1:7" x14ac:dyDescent="0.25">
      <c r="A2523" s="20"/>
      <c r="B2523" s="20" t="s">
        <v>880</v>
      </c>
      <c r="C2523" s="21" t="s">
        <v>881</v>
      </c>
      <c r="D2523" s="21" t="s">
        <v>882</v>
      </c>
      <c r="E2523" s="21" t="s">
        <v>1665</v>
      </c>
      <c r="F2523" s="21" t="s">
        <v>884</v>
      </c>
      <c r="G2523" s="22"/>
    </row>
    <row r="2524" spans="1:7" x14ac:dyDescent="0.25">
      <c r="A2524" s="23" t="s">
        <v>1146</v>
      </c>
      <c r="B2524" s="23"/>
      <c r="C2524" s="24">
        <v>3</v>
      </c>
      <c r="D2524" s="24"/>
      <c r="E2524" s="24">
        <v>1</v>
      </c>
      <c r="F2524" s="24"/>
      <c r="G2524" s="24">
        <f>PRODUCT(C2524:F2524)</f>
        <v>3</v>
      </c>
    </row>
    <row r="2525" spans="1:7" x14ac:dyDescent="0.25">
      <c r="A2525" s="23" t="s">
        <v>1147</v>
      </c>
      <c r="B2525" s="23"/>
      <c r="C2525" s="24">
        <v>2</v>
      </c>
      <c r="D2525" s="24"/>
      <c r="E2525" s="24">
        <v>3</v>
      </c>
      <c r="F2525" s="24"/>
      <c r="G2525" s="24">
        <f>PRODUCT(C2525:F2525)</f>
        <v>6</v>
      </c>
    </row>
    <row r="2527" spans="1:7" ht="45" customHeight="1" x14ac:dyDescent="0.25">
      <c r="A2527" s="17" t="s">
        <v>1666</v>
      </c>
      <c r="B2527" s="17" t="s">
        <v>879</v>
      </c>
      <c r="C2527" s="17" t="s">
        <v>737</v>
      </c>
      <c r="D2527" s="18" t="s">
        <v>120</v>
      </c>
      <c r="E2527" s="30" t="s">
        <v>1667</v>
      </c>
      <c r="F2527" s="30" t="s">
        <v>1667</v>
      </c>
      <c r="G2527" s="19">
        <f>SUM(G2528:G2529)</f>
        <v>16</v>
      </c>
    </row>
    <row r="2528" spans="1:7" x14ac:dyDescent="0.25">
      <c r="A2528" s="20"/>
      <c r="B2528" s="20" t="s">
        <v>880</v>
      </c>
      <c r="C2528" s="21" t="s">
        <v>881</v>
      </c>
      <c r="D2528" s="21" t="s">
        <v>882</v>
      </c>
      <c r="E2528" s="21" t="s">
        <v>883</v>
      </c>
      <c r="F2528" s="21" t="s">
        <v>884</v>
      </c>
      <c r="G2528" s="22"/>
    </row>
    <row r="2529" spans="1:7" x14ac:dyDescent="0.25">
      <c r="A2529" s="23"/>
      <c r="B2529" s="23"/>
      <c r="C2529" s="24">
        <v>16</v>
      </c>
      <c r="D2529" s="24"/>
      <c r="E2529" s="24"/>
      <c r="F2529" s="24"/>
      <c r="G2529" s="24">
        <f>PRODUCT(C2529:F2529)</f>
        <v>16</v>
      </c>
    </row>
    <row r="2531" spans="1:7" x14ac:dyDescent="0.25">
      <c r="B2531" t="s">
        <v>877</v>
      </c>
      <c r="C2531" s="15" t="s">
        <v>8</v>
      </c>
      <c r="D2531" s="16" t="s">
        <v>9</v>
      </c>
      <c r="E2531" s="15" t="s">
        <v>10</v>
      </c>
    </row>
    <row r="2532" spans="1:7" x14ac:dyDescent="0.25">
      <c r="B2532" t="s">
        <v>877</v>
      </c>
      <c r="C2532" s="15" t="s">
        <v>11</v>
      </c>
      <c r="D2532" s="16" t="s">
        <v>572</v>
      </c>
      <c r="E2532" s="15" t="s">
        <v>573</v>
      </c>
    </row>
    <row r="2533" spans="1:7" x14ac:dyDescent="0.25">
      <c r="B2533" t="s">
        <v>877</v>
      </c>
      <c r="C2533" s="15" t="s">
        <v>14</v>
      </c>
      <c r="D2533" s="16" t="s">
        <v>242</v>
      </c>
      <c r="E2533" s="15" t="s">
        <v>243</v>
      </c>
    </row>
    <row r="2534" spans="1:7" x14ac:dyDescent="0.25">
      <c r="B2534" t="s">
        <v>877</v>
      </c>
      <c r="C2534" s="15" t="s">
        <v>51</v>
      </c>
      <c r="D2534" s="16" t="s">
        <v>99</v>
      </c>
      <c r="E2534" s="15" t="s">
        <v>739</v>
      </c>
    </row>
    <row r="2536" spans="1:7" ht="45" customHeight="1" x14ac:dyDescent="0.25">
      <c r="A2536" s="17" t="s">
        <v>1668</v>
      </c>
      <c r="B2536" s="17" t="s">
        <v>879</v>
      </c>
      <c r="C2536" s="17" t="s">
        <v>741</v>
      </c>
      <c r="D2536" s="18" t="s">
        <v>120</v>
      </c>
      <c r="E2536" s="30" t="s">
        <v>1669</v>
      </c>
      <c r="F2536" s="30" t="s">
        <v>1669</v>
      </c>
      <c r="G2536" s="19">
        <f>SUM(G2537:G2537)</f>
        <v>1</v>
      </c>
    </row>
    <row r="2537" spans="1:7" x14ac:dyDescent="0.25">
      <c r="A2537" s="23" t="s">
        <v>1670</v>
      </c>
      <c r="B2537" s="23"/>
      <c r="C2537" s="24">
        <v>1</v>
      </c>
      <c r="D2537" s="24"/>
      <c r="E2537" s="24"/>
      <c r="F2537" s="24"/>
      <c r="G2537" s="24">
        <f>PRODUCT(C2537:F2537)</f>
        <v>1</v>
      </c>
    </row>
    <row r="2539" spans="1:7" ht="45" customHeight="1" x14ac:dyDescent="0.25">
      <c r="A2539" s="17" t="s">
        <v>1671</v>
      </c>
      <c r="B2539" s="17" t="s">
        <v>879</v>
      </c>
      <c r="C2539" s="17" t="s">
        <v>743</v>
      </c>
      <c r="D2539" s="18" t="s">
        <v>120</v>
      </c>
      <c r="E2539" s="30" t="s">
        <v>1672</v>
      </c>
      <c r="F2539" s="30" t="s">
        <v>1672</v>
      </c>
      <c r="G2539" s="19">
        <f>SUM(G2540:G2541)</f>
        <v>3</v>
      </c>
    </row>
    <row r="2540" spans="1:7" x14ac:dyDescent="0.25">
      <c r="A2540" s="23" t="s">
        <v>1673</v>
      </c>
      <c r="B2540" s="23"/>
      <c r="C2540" s="24">
        <v>2</v>
      </c>
      <c r="D2540" s="24"/>
      <c r="E2540" s="24"/>
      <c r="F2540" s="24"/>
      <c r="G2540" s="24">
        <f>PRODUCT(C2540:F2540)</f>
        <v>2</v>
      </c>
    </row>
    <row r="2541" spans="1:7" x14ac:dyDescent="0.25">
      <c r="A2541" s="23" t="s">
        <v>1674</v>
      </c>
      <c r="B2541" s="23"/>
      <c r="C2541" s="24">
        <v>1</v>
      </c>
      <c r="D2541" s="24"/>
      <c r="E2541" s="24"/>
      <c r="F2541" s="24"/>
      <c r="G2541" s="24">
        <f>PRODUCT(C2541:F2541)</f>
        <v>1</v>
      </c>
    </row>
    <row r="2543" spans="1:7" ht="45" customHeight="1" x14ac:dyDescent="0.25">
      <c r="A2543" s="17" t="s">
        <v>1675</v>
      </c>
      <c r="B2543" s="17" t="s">
        <v>879</v>
      </c>
      <c r="C2543" s="17" t="s">
        <v>745</v>
      </c>
      <c r="D2543" s="18" t="s">
        <v>19</v>
      </c>
      <c r="E2543" s="30" t="s">
        <v>746</v>
      </c>
      <c r="F2543" s="30" t="s">
        <v>746</v>
      </c>
      <c r="G2543" s="19">
        <f>SUM(G2544:G2544)</f>
        <v>98</v>
      </c>
    </row>
    <row r="2544" spans="1:7" x14ac:dyDescent="0.25">
      <c r="A2544" s="23" t="s">
        <v>1676</v>
      </c>
      <c r="B2544" s="23"/>
      <c r="C2544" s="24">
        <v>98</v>
      </c>
      <c r="D2544" s="24"/>
      <c r="E2544" s="24"/>
      <c r="F2544" s="24"/>
      <c r="G2544" s="24">
        <f>PRODUCT(C2544:F2544)</f>
        <v>98</v>
      </c>
    </row>
    <row r="2546" spans="1:7" ht="45" customHeight="1" x14ac:dyDescent="0.25">
      <c r="A2546" s="17" t="s">
        <v>1677</v>
      </c>
      <c r="B2546" s="17" t="s">
        <v>879</v>
      </c>
      <c r="C2546" s="17" t="s">
        <v>747</v>
      </c>
      <c r="D2546" s="18" t="s">
        <v>120</v>
      </c>
      <c r="E2546" s="30" t="s">
        <v>748</v>
      </c>
      <c r="F2546" s="30" t="s">
        <v>748</v>
      </c>
      <c r="G2546" s="19">
        <f>SUM(G2547:G2547)</f>
        <v>4</v>
      </c>
    </row>
    <row r="2547" spans="1:7" x14ac:dyDescent="0.25">
      <c r="A2547" s="23"/>
      <c r="B2547" s="23"/>
      <c r="C2547" s="24">
        <v>4</v>
      </c>
      <c r="D2547" s="24"/>
      <c r="E2547" s="24"/>
      <c r="F2547" s="24"/>
      <c r="G2547" s="24">
        <f>PRODUCT(C2547:F2547)</f>
        <v>4</v>
      </c>
    </row>
    <row r="2549" spans="1:7" ht="45" customHeight="1" x14ac:dyDescent="0.25">
      <c r="A2549" s="17" t="s">
        <v>1678</v>
      </c>
      <c r="B2549" s="17" t="s">
        <v>879</v>
      </c>
      <c r="C2549" s="17" t="s">
        <v>749</v>
      </c>
      <c r="D2549" s="18" t="s">
        <v>19</v>
      </c>
      <c r="E2549" s="30" t="s">
        <v>750</v>
      </c>
      <c r="F2549" s="30" t="s">
        <v>750</v>
      </c>
      <c r="G2549" s="19">
        <f>SUM(G2550:G2553)</f>
        <v>180</v>
      </c>
    </row>
    <row r="2550" spans="1:7" x14ac:dyDescent="0.25">
      <c r="A2550" s="23" t="s">
        <v>1679</v>
      </c>
      <c r="B2550" s="23"/>
      <c r="C2550" s="24">
        <v>5</v>
      </c>
      <c r="D2550" s="24"/>
      <c r="E2550" s="24"/>
      <c r="F2550" s="24"/>
      <c r="G2550" s="24">
        <f>PRODUCT(C2550:F2550)</f>
        <v>5</v>
      </c>
    </row>
    <row r="2551" spans="1:7" x14ac:dyDescent="0.25">
      <c r="A2551" s="23" t="s">
        <v>1680</v>
      </c>
      <c r="B2551" s="23"/>
      <c r="C2551" s="24">
        <v>45</v>
      </c>
      <c r="D2551" s="24"/>
      <c r="E2551" s="24"/>
      <c r="F2551" s="24"/>
      <c r="G2551" s="24">
        <f>PRODUCT(C2551:F2551)</f>
        <v>45</v>
      </c>
    </row>
    <row r="2552" spans="1:7" x14ac:dyDescent="0.25">
      <c r="A2552" s="23" t="s">
        <v>1681</v>
      </c>
      <c r="B2552" s="23"/>
      <c r="C2552" s="24">
        <v>65</v>
      </c>
      <c r="D2552" s="24"/>
      <c r="E2552" s="24"/>
      <c r="F2552" s="24"/>
      <c r="G2552" s="24">
        <f>PRODUCT(C2552:F2552)</f>
        <v>65</v>
      </c>
    </row>
    <row r="2553" spans="1:7" x14ac:dyDescent="0.25">
      <c r="A2553" s="23" t="s">
        <v>1682</v>
      </c>
      <c r="B2553" s="23"/>
      <c r="C2553" s="24">
        <v>65</v>
      </c>
      <c r="D2553" s="24"/>
      <c r="E2553" s="24"/>
      <c r="F2553" s="24"/>
      <c r="G2553" s="24">
        <f>PRODUCT(C2553:F2553)</f>
        <v>65</v>
      </c>
    </row>
    <row r="2555" spans="1:7" ht="45" customHeight="1" x14ac:dyDescent="0.25">
      <c r="A2555" s="17" t="s">
        <v>1683</v>
      </c>
      <c r="B2555" s="17" t="s">
        <v>879</v>
      </c>
      <c r="C2555" s="17" t="s">
        <v>751</v>
      </c>
      <c r="D2555" s="18" t="s">
        <v>319</v>
      </c>
      <c r="E2555" s="30" t="s">
        <v>752</v>
      </c>
      <c r="F2555" s="30" t="s">
        <v>752</v>
      </c>
      <c r="G2555" s="19">
        <f>SUM(G2556:G2556)</f>
        <v>1</v>
      </c>
    </row>
    <row r="2556" spans="1:7" x14ac:dyDescent="0.25">
      <c r="A2556" s="23"/>
      <c r="B2556" s="23"/>
      <c r="C2556" s="24">
        <v>1</v>
      </c>
      <c r="D2556" s="24"/>
      <c r="E2556" s="24"/>
      <c r="F2556" s="24"/>
      <c r="G2556" s="24">
        <f>PRODUCT(C2556:F2556)</f>
        <v>1</v>
      </c>
    </row>
    <row r="2558" spans="1:7" ht="45" customHeight="1" x14ac:dyDescent="0.25">
      <c r="A2558" s="17" t="s">
        <v>1684</v>
      </c>
      <c r="B2558" s="17" t="s">
        <v>879</v>
      </c>
      <c r="C2558" s="17" t="s">
        <v>753</v>
      </c>
      <c r="D2558" s="18" t="s">
        <v>120</v>
      </c>
      <c r="E2558" s="30" t="s">
        <v>754</v>
      </c>
      <c r="F2558" s="30" t="s">
        <v>754</v>
      </c>
      <c r="G2558" s="19">
        <f>SUM(G2559:G2559)</f>
        <v>4</v>
      </c>
    </row>
    <row r="2559" spans="1:7" x14ac:dyDescent="0.25">
      <c r="A2559" s="23"/>
      <c r="B2559" s="23"/>
      <c r="C2559" s="24">
        <v>4</v>
      </c>
      <c r="D2559" s="24"/>
      <c r="E2559" s="24"/>
      <c r="F2559" s="24"/>
      <c r="G2559" s="24">
        <f>PRODUCT(C2559:F2559)</f>
        <v>4</v>
      </c>
    </row>
    <row r="2561" spans="1:7" ht="45" customHeight="1" x14ac:dyDescent="0.25">
      <c r="A2561" s="17" t="s">
        <v>1685</v>
      </c>
      <c r="B2561" s="17" t="s">
        <v>879</v>
      </c>
      <c r="C2561" s="17" t="s">
        <v>755</v>
      </c>
      <c r="D2561" s="18" t="s">
        <v>120</v>
      </c>
      <c r="E2561" s="30" t="s">
        <v>1686</v>
      </c>
      <c r="F2561" s="30" t="s">
        <v>1686</v>
      </c>
      <c r="G2561" s="19">
        <f>SUM(G2562:G2562)</f>
        <v>1</v>
      </c>
    </row>
    <row r="2562" spans="1:7" x14ac:dyDescent="0.25">
      <c r="A2562" s="23"/>
      <c r="B2562" s="23"/>
      <c r="C2562" s="24">
        <v>1</v>
      </c>
      <c r="D2562" s="24"/>
      <c r="E2562" s="24"/>
      <c r="F2562" s="24"/>
      <c r="G2562" s="24">
        <f>PRODUCT(C2562:F2562)</f>
        <v>1</v>
      </c>
    </row>
    <row r="2564" spans="1:7" ht="45" customHeight="1" x14ac:dyDescent="0.25">
      <c r="A2564" s="17" t="s">
        <v>1687</v>
      </c>
      <c r="B2564" s="17" t="s">
        <v>879</v>
      </c>
      <c r="C2564" s="17" t="s">
        <v>757</v>
      </c>
      <c r="D2564" s="18" t="s">
        <v>120</v>
      </c>
      <c r="E2564" s="30" t="s">
        <v>1688</v>
      </c>
      <c r="F2564" s="30" t="s">
        <v>1688</v>
      </c>
      <c r="G2564" s="19">
        <f>SUM(G2565:G2565)</f>
        <v>1</v>
      </c>
    </row>
    <row r="2565" spans="1:7" x14ac:dyDescent="0.25">
      <c r="A2565" s="23"/>
      <c r="B2565" s="23"/>
      <c r="C2565" s="24">
        <v>1</v>
      </c>
      <c r="D2565" s="24"/>
      <c r="E2565" s="24"/>
      <c r="F2565" s="24"/>
      <c r="G2565" s="24">
        <f>PRODUCT(C2565:F2565)</f>
        <v>1</v>
      </c>
    </row>
    <row r="2567" spans="1:7" ht="45" customHeight="1" x14ac:dyDescent="0.25">
      <c r="A2567" s="17" t="s">
        <v>1689</v>
      </c>
      <c r="B2567" s="17" t="s">
        <v>879</v>
      </c>
      <c r="C2567" s="17" t="s">
        <v>759</v>
      </c>
      <c r="D2567" s="18" t="s">
        <v>120</v>
      </c>
      <c r="E2567" s="30" t="s">
        <v>760</v>
      </c>
      <c r="F2567" s="30" t="s">
        <v>760</v>
      </c>
      <c r="G2567" s="19">
        <f>SUM(G2568:G2568)</f>
        <v>1</v>
      </c>
    </row>
    <row r="2568" spans="1:7" x14ac:dyDescent="0.25">
      <c r="A2568" s="23" t="s">
        <v>1690</v>
      </c>
      <c r="B2568" s="23"/>
      <c r="C2568" s="24">
        <v>1</v>
      </c>
      <c r="D2568" s="24"/>
      <c r="E2568" s="24"/>
      <c r="F2568" s="24"/>
      <c r="G2568" s="24">
        <f>PRODUCT(C2568:F2568)</f>
        <v>1</v>
      </c>
    </row>
    <row r="2570" spans="1:7" ht="45" customHeight="1" x14ac:dyDescent="0.25">
      <c r="A2570" s="17" t="s">
        <v>1691</v>
      </c>
      <c r="B2570" s="17" t="s">
        <v>879</v>
      </c>
      <c r="C2570" s="17" t="s">
        <v>761</v>
      </c>
      <c r="D2570" s="18" t="s">
        <v>19</v>
      </c>
      <c r="E2570" s="30" t="s">
        <v>1692</v>
      </c>
      <c r="F2570" s="30" t="s">
        <v>1692</v>
      </c>
      <c r="G2570" s="19">
        <f>SUM(G2571:G2571)</f>
        <v>1</v>
      </c>
    </row>
    <row r="2571" spans="1:7" x14ac:dyDescent="0.25">
      <c r="A2571" s="23"/>
      <c r="B2571" s="23"/>
      <c r="C2571" s="24">
        <v>1</v>
      </c>
      <c r="D2571" s="24"/>
      <c r="E2571" s="24"/>
      <c r="F2571" s="24"/>
      <c r="G2571" s="24">
        <f>PRODUCT(C2571:F2571)</f>
        <v>1</v>
      </c>
    </row>
    <row r="2573" spans="1:7" ht="45" customHeight="1" x14ac:dyDescent="0.25">
      <c r="A2573" s="17" t="s">
        <v>1693</v>
      </c>
      <c r="B2573" s="17" t="s">
        <v>879</v>
      </c>
      <c r="C2573" s="17" t="s">
        <v>763</v>
      </c>
      <c r="D2573" s="18" t="s">
        <v>120</v>
      </c>
      <c r="E2573" s="30" t="s">
        <v>764</v>
      </c>
      <c r="F2573" s="30" t="s">
        <v>764</v>
      </c>
      <c r="G2573" s="19">
        <f>SUM(G2574:G2574)</f>
        <v>1</v>
      </c>
    </row>
    <row r="2574" spans="1:7" x14ac:dyDescent="0.25">
      <c r="A2574" s="23" t="s">
        <v>1694</v>
      </c>
      <c r="B2574" s="23"/>
      <c r="C2574" s="24">
        <v>1</v>
      </c>
      <c r="D2574" s="24"/>
      <c r="E2574" s="24"/>
      <c r="F2574" s="24"/>
      <c r="G2574" s="24">
        <f>PRODUCT(C2574:F2574)</f>
        <v>1</v>
      </c>
    </row>
    <row r="2576" spans="1:7" ht="45" customHeight="1" x14ac:dyDescent="0.25">
      <c r="A2576" s="17" t="s">
        <v>1695</v>
      </c>
      <c r="B2576" s="17" t="s">
        <v>879</v>
      </c>
      <c r="C2576" s="17" t="s">
        <v>765</v>
      </c>
      <c r="D2576" s="18" t="s">
        <v>120</v>
      </c>
      <c r="E2576" s="30" t="s">
        <v>1696</v>
      </c>
      <c r="F2576" s="30" t="s">
        <v>1696</v>
      </c>
      <c r="G2576" s="19">
        <f>SUM(G2577:G2577)</f>
        <v>24</v>
      </c>
    </row>
    <row r="2577" spans="1:7" x14ac:dyDescent="0.25">
      <c r="A2577" s="23"/>
      <c r="B2577" s="23"/>
      <c r="C2577" s="24">
        <v>24</v>
      </c>
      <c r="D2577" s="24"/>
      <c r="E2577" s="24"/>
      <c r="F2577" s="24"/>
      <c r="G2577" s="24">
        <f>PRODUCT(C2577:F2577)</f>
        <v>24</v>
      </c>
    </row>
    <row r="2579" spans="1:7" ht="45" customHeight="1" x14ac:dyDescent="0.25">
      <c r="A2579" s="17" t="s">
        <v>1697</v>
      </c>
      <c r="B2579" s="17" t="s">
        <v>879</v>
      </c>
      <c r="C2579" s="17" t="s">
        <v>767</v>
      </c>
      <c r="D2579" s="18" t="s">
        <v>120</v>
      </c>
      <c r="E2579" s="30" t="s">
        <v>768</v>
      </c>
      <c r="F2579" s="30" t="s">
        <v>768</v>
      </c>
      <c r="G2579" s="19">
        <f>SUM(G2580:G2580)</f>
        <v>1</v>
      </c>
    </row>
    <row r="2580" spans="1:7" x14ac:dyDescent="0.25">
      <c r="A2580" s="23"/>
      <c r="B2580" s="23"/>
      <c r="C2580" s="24">
        <v>1</v>
      </c>
      <c r="D2580" s="24"/>
      <c r="E2580" s="24"/>
      <c r="F2580" s="24"/>
      <c r="G2580" s="24">
        <f>PRODUCT(C2580:F2580)</f>
        <v>1</v>
      </c>
    </row>
    <row r="2582" spans="1:7" ht="45" customHeight="1" x14ac:dyDescent="0.25">
      <c r="A2582" s="17" t="s">
        <v>1698</v>
      </c>
      <c r="B2582" s="17" t="s">
        <v>879</v>
      </c>
      <c r="C2582" s="17" t="s">
        <v>769</v>
      </c>
      <c r="D2582" s="18" t="s">
        <v>120</v>
      </c>
      <c r="E2582" s="30" t="s">
        <v>770</v>
      </c>
      <c r="F2582" s="30" t="s">
        <v>770</v>
      </c>
      <c r="G2582" s="19">
        <f>SUM(G2583:G2583)</f>
        <v>24</v>
      </c>
    </row>
    <row r="2583" spans="1:7" x14ac:dyDescent="0.25">
      <c r="A2583" s="23"/>
      <c r="B2583" s="23"/>
      <c r="C2583" s="24">
        <v>24</v>
      </c>
      <c r="D2583" s="24"/>
      <c r="E2583" s="24"/>
      <c r="F2583" s="24"/>
      <c r="G2583" s="24">
        <f>PRODUCT(C2583:F2583)</f>
        <v>24</v>
      </c>
    </row>
    <row r="2585" spans="1:7" ht="45" customHeight="1" x14ac:dyDescent="0.25">
      <c r="A2585" s="17" t="s">
        <v>1699</v>
      </c>
      <c r="B2585" s="17" t="s">
        <v>879</v>
      </c>
      <c r="C2585" s="17" t="s">
        <v>771</v>
      </c>
      <c r="D2585" s="18" t="s">
        <v>319</v>
      </c>
      <c r="E2585" s="30" t="s">
        <v>772</v>
      </c>
      <c r="F2585" s="30" t="s">
        <v>772</v>
      </c>
      <c r="G2585" s="19">
        <f>SUM(G2586:G2586)</f>
        <v>1</v>
      </c>
    </row>
    <row r="2586" spans="1:7" x14ac:dyDescent="0.25">
      <c r="A2586" s="23"/>
      <c r="B2586" s="23"/>
      <c r="C2586" s="24">
        <v>1</v>
      </c>
      <c r="D2586" s="24"/>
      <c r="E2586" s="24"/>
      <c r="F2586" s="24"/>
      <c r="G2586" s="24">
        <f>PRODUCT(C2586:F2586)</f>
        <v>1</v>
      </c>
    </row>
    <row r="2588" spans="1:7" x14ac:dyDescent="0.25">
      <c r="B2588" t="s">
        <v>877</v>
      </c>
      <c r="C2588" s="15" t="s">
        <v>8</v>
      </c>
      <c r="D2588" s="16" t="s">
        <v>9</v>
      </c>
      <c r="E2588" s="15" t="s">
        <v>10</v>
      </c>
    </row>
    <row r="2589" spans="1:7" x14ac:dyDescent="0.25">
      <c r="B2589" t="s">
        <v>877</v>
      </c>
      <c r="C2589" s="15" t="s">
        <v>11</v>
      </c>
      <c r="D2589" s="16" t="s">
        <v>572</v>
      </c>
      <c r="E2589" s="15" t="s">
        <v>573</v>
      </c>
    </row>
    <row r="2590" spans="1:7" x14ac:dyDescent="0.25">
      <c r="B2590" t="s">
        <v>877</v>
      </c>
      <c r="C2590" s="15" t="s">
        <v>14</v>
      </c>
      <c r="D2590" s="16" t="s">
        <v>365</v>
      </c>
      <c r="E2590" s="15" t="s">
        <v>366</v>
      </c>
    </row>
    <row r="2591" spans="1:7" x14ac:dyDescent="0.25">
      <c r="B2591" t="s">
        <v>877</v>
      </c>
      <c r="C2591" s="15" t="s">
        <v>51</v>
      </c>
      <c r="D2591" s="16" t="s">
        <v>15</v>
      </c>
      <c r="E2591" s="15" t="s">
        <v>367</v>
      </c>
    </row>
    <row r="2592" spans="1:7" x14ac:dyDescent="0.25">
      <c r="B2592" t="s">
        <v>877</v>
      </c>
      <c r="C2592" s="15" t="s">
        <v>315</v>
      </c>
      <c r="D2592" s="16" t="s">
        <v>15</v>
      </c>
      <c r="E2592" s="15" t="s">
        <v>368</v>
      </c>
    </row>
    <row r="2594" spans="1:7" ht="45" customHeight="1" x14ac:dyDescent="0.25">
      <c r="A2594" s="17" t="s">
        <v>1700</v>
      </c>
      <c r="B2594" s="17" t="s">
        <v>879</v>
      </c>
      <c r="C2594" s="17" t="s">
        <v>386</v>
      </c>
      <c r="D2594" s="18" t="s">
        <v>120</v>
      </c>
      <c r="E2594" s="30" t="s">
        <v>387</v>
      </c>
      <c r="F2594" s="30" t="s">
        <v>387</v>
      </c>
      <c r="G2594" s="19">
        <f>SUM(G2595:G2596)</f>
        <v>12</v>
      </c>
    </row>
    <row r="2595" spans="1:7" x14ac:dyDescent="0.25">
      <c r="A2595" s="20" t="s">
        <v>1557</v>
      </c>
      <c r="B2595" s="20" t="s">
        <v>880</v>
      </c>
      <c r="C2595" s="21" t="s">
        <v>881</v>
      </c>
      <c r="D2595" s="21" t="s">
        <v>882</v>
      </c>
      <c r="E2595" s="21" t="s">
        <v>883</v>
      </c>
      <c r="F2595" s="21" t="s">
        <v>884</v>
      </c>
      <c r="G2595" s="22"/>
    </row>
    <row r="2596" spans="1:7" x14ac:dyDescent="0.25">
      <c r="A2596" s="23" t="s">
        <v>1170</v>
      </c>
      <c r="B2596" s="23"/>
      <c r="C2596" s="24">
        <v>12</v>
      </c>
      <c r="D2596" s="24"/>
      <c r="E2596" s="24"/>
      <c r="F2596" s="24"/>
      <c r="G2596" s="24">
        <f>PRODUCT(C2596:F2596)</f>
        <v>12</v>
      </c>
    </row>
    <row r="2598" spans="1:7" ht="45" customHeight="1" x14ac:dyDescent="0.25">
      <c r="A2598" s="17" t="s">
        <v>1701</v>
      </c>
      <c r="B2598" s="17" t="s">
        <v>879</v>
      </c>
      <c r="C2598" s="17" t="s">
        <v>775</v>
      </c>
      <c r="D2598" s="18" t="s">
        <v>120</v>
      </c>
      <c r="E2598" s="30" t="s">
        <v>776</v>
      </c>
      <c r="F2598" s="30" t="s">
        <v>776</v>
      </c>
      <c r="G2598" s="19">
        <f>SUM(G2599:G2600)</f>
        <v>8</v>
      </c>
    </row>
    <row r="2599" spans="1:7" x14ac:dyDescent="0.25">
      <c r="A2599" s="20" t="s">
        <v>1557</v>
      </c>
      <c r="B2599" s="20" t="s">
        <v>880</v>
      </c>
      <c r="C2599" s="21" t="s">
        <v>881</v>
      </c>
      <c r="D2599" s="21" t="s">
        <v>882</v>
      </c>
      <c r="E2599" s="21" t="s">
        <v>883</v>
      </c>
      <c r="F2599" s="21" t="s">
        <v>884</v>
      </c>
      <c r="G2599" s="22"/>
    </row>
    <row r="2600" spans="1:7" x14ac:dyDescent="0.25">
      <c r="A2600" s="23" t="s">
        <v>1702</v>
      </c>
      <c r="B2600" s="23"/>
      <c r="C2600" s="24">
        <v>8</v>
      </c>
      <c r="D2600" s="24"/>
      <c r="E2600" s="24"/>
      <c r="F2600" s="24"/>
      <c r="G2600" s="24">
        <f>PRODUCT(C2600:F2600)</f>
        <v>8</v>
      </c>
    </row>
    <row r="2602" spans="1:7" ht="45" customHeight="1" x14ac:dyDescent="0.25">
      <c r="A2602" s="17" t="s">
        <v>1703</v>
      </c>
      <c r="B2602" s="17" t="s">
        <v>879</v>
      </c>
      <c r="C2602" s="17" t="s">
        <v>388</v>
      </c>
      <c r="D2602" s="18" t="s">
        <v>120</v>
      </c>
      <c r="E2602" s="30" t="s">
        <v>389</v>
      </c>
      <c r="F2602" s="30" t="s">
        <v>389</v>
      </c>
      <c r="G2602" s="19">
        <f>SUM(G2603:G2604)</f>
        <v>3</v>
      </c>
    </row>
    <row r="2603" spans="1:7" x14ac:dyDescent="0.25">
      <c r="A2603" s="20" t="s">
        <v>1557</v>
      </c>
      <c r="B2603" s="20" t="s">
        <v>880</v>
      </c>
      <c r="C2603" s="21" t="s">
        <v>881</v>
      </c>
      <c r="D2603" s="21" t="s">
        <v>882</v>
      </c>
      <c r="E2603" s="21" t="s">
        <v>883</v>
      </c>
      <c r="F2603" s="21" t="s">
        <v>884</v>
      </c>
      <c r="G2603" s="22"/>
    </row>
    <row r="2604" spans="1:7" x14ac:dyDescent="0.25">
      <c r="A2604" s="23" t="s">
        <v>1172</v>
      </c>
      <c r="B2604" s="23"/>
      <c r="C2604" s="24">
        <v>3</v>
      </c>
      <c r="D2604" s="24"/>
      <c r="E2604" s="24"/>
      <c r="F2604" s="24"/>
      <c r="G2604" s="24">
        <f>PRODUCT(C2604:F2604)</f>
        <v>3</v>
      </c>
    </row>
    <row r="2606" spans="1:7" ht="45" customHeight="1" x14ac:dyDescent="0.25">
      <c r="A2606" s="17" t="s">
        <v>1704</v>
      </c>
      <c r="B2606" s="17" t="s">
        <v>879</v>
      </c>
      <c r="C2606" s="17" t="s">
        <v>777</v>
      </c>
      <c r="D2606" s="18" t="s">
        <v>120</v>
      </c>
      <c r="E2606" s="30" t="s">
        <v>778</v>
      </c>
      <c r="F2606" s="30" t="s">
        <v>778</v>
      </c>
      <c r="G2606" s="19">
        <f>SUM(G2607:G2608)</f>
        <v>3</v>
      </c>
    </row>
    <row r="2607" spans="1:7" x14ac:dyDescent="0.25">
      <c r="A2607" s="20" t="s">
        <v>1557</v>
      </c>
      <c r="B2607" s="20" t="s">
        <v>880</v>
      </c>
      <c r="C2607" s="21" t="s">
        <v>881</v>
      </c>
      <c r="D2607" s="21" t="s">
        <v>882</v>
      </c>
      <c r="E2607" s="21" t="s">
        <v>883</v>
      </c>
      <c r="F2607" s="21" t="s">
        <v>884</v>
      </c>
      <c r="G2607" s="22"/>
    </row>
    <row r="2608" spans="1:7" x14ac:dyDescent="0.25">
      <c r="A2608" s="23" t="s">
        <v>1705</v>
      </c>
      <c r="B2608" s="23"/>
      <c r="C2608" s="24">
        <v>3</v>
      </c>
      <c r="D2608" s="24"/>
      <c r="E2608" s="24"/>
      <c r="F2608" s="24"/>
      <c r="G2608" s="24">
        <f>PRODUCT(C2608:F2608)</f>
        <v>3</v>
      </c>
    </row>
    <row r="2610" spans="1:7" ht="45" customHeight="1" x14ac:dyDescent="0.25">
      <c r="A2610" s="17" t="s">
        <v>1706</v>
      </c>
      <c r="B2610" s="17" t="s">
        <v>879</v>
      </c>
      <c r="C2610" s="17" t="s">
        <v>390</v>
      </c>
      <c r="D2610" s="18" t="s">
        <v>120</v>
      </c>
      <c r="E2610" s="30" t="s">
        <v>391</v>
      </c>
      <c r="F2610" s="30" t="s">
        <v>391</v>
      </c>
      <c r="G2610" s="19">
        <f>SUM(G2611:G2615)</f>
        <v>26</v>
      </c>
    </row>
    <row r="2611" spans="1:7" x14ac:dyDescent="0.25">
      <c r="A2611" s="20" t="s">
        <v>1557</v>
      </c>
      <c r="B2611" s="20" t="s">
        <v>880</v>
      </c>
      <c r="C2611" s="21" t="s">
        <v>881</v>
      </c>
      <c r="D2611" s="21" t="s">
        <v>882</v>
      </c>
      <c r="E2611" s="21" t="s">
        <v>883</v>
      </c>
      <c r="F2611" s="21" t="s">
        <v>884</v>
      </c>
      <c r="G2611" s="22"/>
    </row>
    <row r="2612" spans="1:7" x14ac:dyDescent="0.25">
      <c r="A2612" s="23" t="s">
        <v>1170</v>
      </c>
      <c r="B2612" s="23"/>
      <c r="C2612" s="24">
        <v>12</v>
      </c>
      <c r="D2612" s="24"/>
      <c r="E2612" s="24"/>
      <c r="F2612" s="24"/>
      <c r="G2612" s="24">
        <f>PRODUCT(C2612:F2612)</f>
        <v>12</v>
      </c>
    </row>
    <row r="2613" spans="1:7" x14ac:dyDescent="0.25">
      <c r="A2613" s="23" t="s">
        <v>1702</v>
      </c>
      <c r="B2613" s="23"/>
      <c r="C2613" s="24">
        <v>8</v>
      </c>
      <c r="D2613" s="24"/>
      <c r="E2613" s="24"/>
      <c r="F2613" s="24"/>
      <c r="G2613" s="24">
        <f>PRODUCT(C2613:F2613)</f>
        <v>8</v>
      </c>
    </row>
    <row r="2614" spans="1:7" x14ac:dyDescent="0.25">
      <c r="A2614" s="23" t="s">
        <v>1172</v>
      </c>
      <c r="B2614" s="23"/>
      <c r="C2614" s="24">
        <v>3</v>
      </c>
      <c r="D2614" s="24"/>
      <c r="E2614" s="24"/>
      <c r="F2614" s="24"/>
      <c r="G2614" s="24">
        <f>PRODUCT(C2614:F2614)</f>
        <v>3</v>
      </c>
    </row>
    <row r="2615" spans="1:7" x14ac:dyDescent="0.25">
      <c r="A2615" s="23" t="s">
        <v>1705</v>
      </c>
      <c r="B2615" s="23"/>
      <c r="C2615" s="24">
        <v>3</v>
      </c>
      <c r="D2615" s="24"/>
      <c r="E2615" s="24"/>
      <c r="F2615" s="24"/>
      <c r="G2615" s="24">
        <f>PRODUCT(C2615:F2615)</f>
        <v>3</v>
      </c>
    </row>
    <row r="2617" spans="1:7" ht="45" customHeight="1" x14ac:dyDescent="0.25">
      <c r="A2617" s="17" t="s">
        <v>1707</v>
      </c>
      <c r="B2617" s="17" t="s">
        <v>879</v>
      </c>
      <c r="C2617" s="17" t="s">
        <v>392</v>
      </c>
      <c r="D2617" s="18" t="s">
        <v>120</v>
      </c>
      <c r="E2617" s="30" t="s">
        <v>393</v>
      </c>
      <c r="F2617" s="30" t="s">
        <v>393</v>
      </c>
      <c r="G2617" s="19">
        <f>SUM(G2618:G2618)</f>
        <v>26</v>
      </c>
    </row>
    <row r="2618" spans="1:7" x14ac:dyDescent="0.25">
      <c r="A2618" s="23" t="s">
        <v>1708</v>
      </c>
      <c r="B2618" s="23" t="s">
        <v>1213</v>
      </c>
      <c r="C2618" s="24">
        <v>26</v>
      </c>
      <c r="D2618" s="24"/>
      <c r="E2618" s="24"/>
      <c r="F2618" s="24"/>
      <c r="G2618" s="24">
        <f>PRODUCT(C2618:F2618)</f>
        <v>26</v>
      </c>
    </row>
    <row r="2620" spans="1:7" x14ac:dyDescent="0.25">
      <c r="B2620" t="s">
        <v>877</v>
      </c>
      <c r="C2620" s="15" t="s">
        <v>8</v>
      </c>
      <c r="D2620" s="16" t="s">
        <v>9</v>
      </c>
      <c r="E2620" s="15" t="s">
        <v>10</v>
      </c>
    </row>
    <row r="2621" spans="1:7" x14ac:dyDescent="0.25">
      <c r="B2621" t="s">
        <v>877</v>
      </c>
      <c r="C2621" s="15" t="s">
        <v>11</v>
      </c>
      <c r="D2621" s="16" t="s">
        <v>572</v>
      </c>
      <c r="E2621" s="15" t="s">
        <v>573</v>
      </c>
    </row>
    <row r="2622" spans="1:7" x14ac:dyDescent="0.25">
      <c r="B2622" t="s">
        <v>877</v>
      </c>
      <c r="C2622" s="15" t="s">
        <v>14</v>
      </c>
      <c r="D2622" s="16" t="s">
        <v>365</v>
      </c>
      <c r="E2622" s="15" t="s">
        <v>366</v>
      </c>
    </row>
    <row r="2623" spans="1:7" x14ac:dyDescent="0.25">
      <c r="B2623" t="s">
        <v>877</v>
      </c>
      <c r="C2623" s="15" t="s">
        <v>51</v>
      </c>
      <c r="D2623" s="16" t="s">
        <v>15</v>
      </c>
      <c r="E2623" s="15" t="s">
        <v>367</v>
      </c>
    </row>
    <row r="2624" spans="1:7" x14ac:dyDescent="0.25">
      <c r="B2624" t="s">
        <v>877</v>
      </c>
      <c r="C2624" s="15" t="s">
        <v>315</v>
      </c>
      <c r="D2624" s="16" t="s">
        <v>36</v>
      </c>
      <c r="E2624" s="15" t="s">
        <v>394</v>
      </c>
    </row>
    <row r="2626" spans="1:7" ht="45" customHeight="1" x14ac:dyDescent="0.25">
      <c r="A2626" s="17" t="s">
        <v>1709</v>
      </c>
      <c r="B2626" s="17" t="s">
        <v>879</v>
      </c>
      <c r="C2626" s="17" t="s">
        <v>398</v>
      </c>
      <c r="D2626" s="18" t="s">
        <v>120</v>
      </c>
      <c r="E2626" s="30" t="s">
        <v>399</v>
      </c>
      <c r="F2626" s="30" t="s">
        <v>399</v>
      </c>
      <c r="G2626" s="19">
        <f>SUM(G2627:G2629)</f>
        <v>324</v>
      </c>
    </row>
    <row r="2627" spans="1:7" x14ac:dyDescent="0.25">
      <c r="A2627" s="20" t="s">
        <v>1557</v>
      </c>
      <c r="B2627" s="20" t="s">
        <v>880</v>
      </c>
      <c r="C2627" s="21" t="s">
        <v>881</v>
      </c>
      <c r="D2627" s="21"/>
      <c r="E2627" s="21"/>
      <c r="F2627" s="21"/>
      <c r="G2627" s="22"/>
    </row>
    <row r="2628" spans="1:7" x14ac:dyDescent="0.25">
      <c r="A2628" s="23" t="s">
        <v>1710</v>
      </c>
      <c r="B2628" s="23"/>
      <c r="C2628" s="24">
        <v>56</v>
      </c>
      <c r="D2628" s="24"/>
      <c r="E2628" s="24"/>
      <c r="F2628" s="24"/>
      <c r="G2628" s="24">
        <f>PRODUCT(C2628:F2628)</f>
        <v>56</v>
      </c>
    </row>
    <row r="2629" spans="1:7" x14ac:dyDescent="0.25">
      <c r="A2629" s="23" t="s">
        <v>1711</v>
      </c>
      <c r="B2629" s="23"/>
      <c r="C2629" s="24">
        <v>268</v>
      </c>
      <c r="D2629" s="24"/>
      <c r="E2629" s="24"/>
      <c r="F2629" s="24"/>
      <c r="G2629" s="24">
        <f>PRODUCT(C2629:F2629)</f>
        <v>268</v>
      </c>
    </row>
    <row r="2631" spans="1:7" ht="45" customHeight="1" x14ac:dyDescent="0.25">
      <c r="A2631" s="17" t="s">
        <v>1712</v>
      </c>
      <c r="B2631" s="17" t="s">
        <v>879</v>
      </c>
      <c r="C2631" s="17" t="s">
        <v>400</v>
      </c>
      <c r="D2631" s="18" t="s">
        <v>120</v>
      </c>
      <c r="E2631" s="30" t="s">
        <v>401</v>
      </c>
      <c r="F2631" s="30" t="s">
        <v>401</v>
      </c>
      <c r="G2631" s="19">
        <f>SUM(G2632:G2634)</f>
        <v>324</v>
      </c>
    </row>
    <row r="2632" spans="1:7" x14ac:dyDescent="0.25">
      <c r="A2632" s="20" t="s">
        <v>1557</v>
      </c>
      <c r="B2632" s="20" t="s">
        <v>880</v>
      </c>
      <c r="C2632" s="21" t="s">
        <v>881</v>
      </c>
      <c r="D2632" s="21"/>
      <c r="E2632" s="21"/>
      <c r="F2632" s="21"/>
      <c r="G2632" s="22"/>
    </row>
    <row r="2633" spans="1:7" x14ac:dyDescent="0.25">
      <c r="A2633" s="23" t="s">
        <v>1710</v>
      </c>
      <c r="B2633" s="23"/>
      <c r="C2633" s="24">
        <v>56</v>
      </c>
      <c r="D2633" s="24"/>
      <c r="E2633" s="24"/>
      <c r="F2633" s="24"/>
      <c r="G2633" s="24">
        <f>PRODUCT(C2633:F2633)</f>
        <v>56</v>
      </c>
    </row>
    <row r="2634" spans="1:7" x14ac:dyDescent="0.25">
      <c r="A2634" s="23" t="s">
        <v>1711</v>
      </c>
      <c r="B2634" s="23"/>
      <c r="C2634" s="24">
        <v>268</v>
      </c>
      <c r="D2634" s="24"/>
      <c r="E2634" s="24"/>
      <c r="F2634" s="24"/>
      <c r="G2634" s="24">
        <f>PRODUCT(C2634:F2634)</f>
        <v>268</v>
      </c>
    </row>
    <row r="2636" spans="1:7" ht="45" customHeight="1" x14ac:dyDescent="0.25">
      <c r="A2636" s="17" t="s">
        <v>1713</v>
      </c>
      <c r="B2636" s="17" t="s">
        <v>879</v>
      </c>
      <c r="C2636" s="17" t="s">
        <v>408</v>
      </c>
      <c r="D2636" s="18" t="s">
        <v>120</v>
      </c>
      <c r="E2636" s="30" t="s">
        <v>409</v>
      </c>
      <c r="F2636" s="30" t="s">
        <v>409</v>
      </c>
      <c r="G2636" s="19">
        <f>SUM(G2637:G2638)</f>
        <v>593</v>
      </c>
    </row>
    <row r="2637" spans="1:7" x14ac:dyDescent="0.25">
      <c r="A2637" s="20" t="s">
        <v>1557</v>
      </c>
      <c r="B2637" s="20" t="s">
        <v>880</v>
      </c>
      <c r="C2637" s="21" t="s">
        <v>881</v>
      </c>
      <c r="D2637" s="21"/>
      <c r="E2637" s="21"/>
      <c r="F2637" s="21"/>
      <c r="G2637" s="22"/>
    </row>
    <row r="2638" spans="1:7" x14ac:dyDescent="0.25">
      <c r="A2638" s="23" t="s">
        <v>1714</v>
      </c>
      <c r="B2638" s="23"/>
      <c r="C2638" s="24">
        <v>593</v>
      </c>
      <c r="D2638" s="24"/>
      <c r="E2638" s="24"/>
      <c r="F2638" s="24"/>
      <c r="G2638" s="24">
        <f>PRODUCT(C2638:F2638)</f>
        <v>593</v>
      </c>
    </row>
    <row r="2640" spans="1:7" ht="45" customHeight="1" x14ac:dyDescent="0.25">
      <c r="A2640" s="17" t="s">
        <v>1715</v>
      </c>
      <c r="B2640" s="17" t="s">
        <v>879</v>
      </c>
      <c r="C2640" s="17" t="s">
        <v>432</v>
      </c>
      <c r="D2640" s="18" t="s">
        <v>120</v>
      </c>
      <c r="E2640" s="30" t="s">
        <v>433</v>
      </c>
      <c r="F2640" s="30" t="s">
        <v>433</v>
      </c>
      <c r="G2640" s="19">
        <f>SUM(G2641:G2642)</f>
        <v>38</v>
      </c>
    </row>
    <row r="2641" spans="1:7" x14ac:dyDescent="0.25">
      <c r="A2641" s="20" t="s">
        <v>1557</v>
      </c>
      <c r="B2641" s="20" t="s">
        <v>880</v>
      </c>
      <c r="C2641" s="21" t="s">
        <v>881</v>
      </c>
      <c r="D2641" s="21"/>
      <c r="E2641" s="21"/>
      <c r="F2641" s="21"/>
      <c r="G2641" s="22"/>
    </row>
    <row r="2642" spans="1:7" x14ac:dyDescent="0.25">
      <c r="A2642" s="23" t="s">
        <v>1716</v>
      </c>
      <c r="B2642" s="23"/>
      <c r="C2642" s="24">
        <v>38</v>
      </c>
      <c r="D2642" s="24"/>
      <c r="E2642" s="24"/>
      <c r="F2642" s="24"/>
      <c r="G2642" s="24">
        <f>PRODUCT(C2642:F2642)</f>
        <v>38</v>
      </c>
    </row>
    <row r="2644" spans="1:7" ht="45" customHeight="1" x14ac:dyDescent="0.25">
      <c r="A2644" s="17" t="s">
        <v>1717</v>
      </c>
      <c r="B2644" s="17" t="s">
        <v>879</v>
      </c>
      <c r="C2644" s="17" t="s">
        <v>434</v>
      </c>
      <c r="D2644" s="18" t="s">
        <v>120</v>
      </c>
      <c r="E2644" s="30" t="s">
        <v>435</v>
      </c>
      <c r="F2644" s="30" t="s">
        <v>435</v>
      </c>
      <c r="G2644" s="19">
        <f>SUM(G2645:G2648)</f>
        <v>362</v>
      </c>
    </row>
    <row r="2645" spans="1:7" x14ac:dyDescent="0.25">
      <c r="A2645" s="20" t="s">
        <v>1557</v>
      </c>
      <c r="B2645" s="20" t="s">
        <v>880</v>
      </c>
      <c r="C2645" s="21" t="s">
        <v>881</v>
      </c>
      <c r="D2645" s="21"/>
      <c r="E2645" s="21"/>
      <c r="F2645" s="21"/>
      <c r="G2645" s="22"/>
    </row>
    <row r="2646" spans="1:7" x14ac:dyDescent="0.25">
      <c r="A2646" s="23" t="s">
        <v>1718</v>
      </c>
      <c r="B2646" s="23"/>
      <c r="C2646" s="24">
        <v>56</v>
      </c>
      <c r="D2646" s="24"/>
      <c r="E2646" s="24"/>
      <c r="F2646" s="24"/>
      <c r="G2646" s="24">
        <f>PRODUCT(C2646:F2646)</f>
        <v>56</v>
      </c>
    </row>
    <row r="2647" spans="1:7" x14ac:dyDescent="0.25">
      <c r="A2647" s="23" t="s">
        <v>1719</v>
      </c>
      <c r="B2647" s="23"/>
      <c r="C2647" s="24">
        <v>38</v>
      </c>
      <c r="D2647" s="24"/>
      <c r="E2647" s="24"/>
      <c r="F2647" s="24"/>
      <c r="G2647" s="24">
        <f>PRODUCT(C2647:F2647)</f>
        <v>38</v>
      </c>
    </row>
    <row r="2648" spans="1:7" x14ac:dyDescent="0.25">
      <c r="A2648" s="23" t="s">
        <v>1720</v>
      </c>
      <c r="B2648" s="23"/>
      <c r="C2648" s="24">
        <v>268</v>
      </c>
      <c r="D2648" s="24"/>
      <c r="E2648" s="24"/>
      <c r="F2648" s="24"/>
      <c r="G2648" s="24">
        <f>PRODUCT(C2648:F2648)</f>
        <v>268</v>
      </c>
    </row>
    <row r="2650" spans="1:7" ht="45" customHeight="1" x14ac:dyDescent="0.25">
      <c r="A2650" s="17" t="s">
        <v>1721</v>
      </c>
      <c r="B2650" s="17" t="s">
        <v>879</v>
      </c>
      <c r="C2650" s="17" t="s">
        <v>780</v>
      </c>
      <c r="D2650" s="18" t="s">
        <v>120</v>
      </c>
      <c r="E2650" s="30" t="s">
        <v>781</v>
      </c>
      <c r="F2650" s="30" t="s">
        <v>781</v>
      </c>
      <c r="G2650" s="19">
        <f>SUM(G2651:G2654)</f>
        <v>362</v>
      </c>
    </row>
    <row r="2651" spans="1:7" x14ac:dyDescent="0.25">
      <c r="A2651" s="20" t="s">
        <v>1557</v>
      </c>
      <c r="B2651" s="20" t="s">
        <v>880</v>
      </c>
      <c r="C2651" s="21" t="s">
        <v>881</v>
      </c>
      <c r="D2651" s="21"/>
      <c r="E2651" s="21"/>
      <c r="F2651" s="21"/>
      <c r="G2651" s="22"/>
    </row>
    <row r="2652" spans="1:7" x14ac:dyDescent="0.25">
      <c r="A2652" s="23" t="s">
        <v>1718</v>
      </c>
      <c r="B2652" s="23"/>
      <c r="C2652" s="24">
        <v>56</v>
      </c>
      <c r="D2652" s="24"/>
      <c r="E2652" s="24"/>
      <c r="F2652" s="24"/>
      <c r="G2652" s="24">
        <f>PRODUCT(C2652:F2652)</f>
        <v>56</v>
      </c>
    </row>
    <row r="2653" spans="1:7" x14ac:dyDescent="0.25">
      <c r="A2653" s="23" t="s">
        <v>1719</v>
      </c>
      <c r="B2653" s="23"/>
      <c r="C2653" s="24">
        <v>38</v>
      </c>
      <c r="D2653" s="24"/>
      <c r="E2653" s="24"/>
      <c r="F2653" s="24"/>
      <c r="G2653" s="24">
        <f>PRODUCT(C2653:F2653)</f>
        <v>38</v>
      </c>
    </row>
    <row r="2654" spans="1:7" x14ac:dyDescent="0.25">
      <c r="A2654" s="23" t="s">
        <v>1720</v>
      </c>
      <c r="B2654" s="23"/>
      <c r="C2654" s="24">
        <v>268</v>
      </c>
      <c r="D2654" s="24"/>
      <c r="E2654" s="24"/>
      <c r="F2654" s="24"/>
      <c r="G2654" s="24">
        <f>PRODUCT(C2654:F2654)</f>
        <v>268</v>
      </c>
    </row>
    <row r="2656" spans="1:7" ht="45" customHeight="1" x14ac:dyDescent="0.25">
      <c r="A2656" s="17" t="s">
        <v>1722</v>
      </c>
      <c r="B2656" s="17" t="s">
        <v>879</v>
      </c>
      <c r="C2656" s="17" t="s">
        <v>782</v>
      </c>
      <c r="D2656" s="18" t="s">
        <v>120</v>
      </c>
      <c r="E2656" s="30" t="s">
        <v>783</v>
      </c>
      <c r="F2656" s="30" t="s">
        <v>783</v>
      </c>
      <c r="G2656" s="19">
        <f>SUM(G2657:G2659)</f>
        <v>748</v>
      </c>
    </row>
    <row r="2657" spans="1:7" x14ac:dyDescent="0.25">
      <c r="A2657" s="20" t="s">
        <v>1557</v>
      </c>
      <c r="B2657" s="20" t="s">
        <v>880</v>
      </c>
      <c r="C2657" s="21" t="s">
        <v>881</v>
      </c>
      <c r="D2657" s="21"/>
      <c r="E2657" s="21"/>
      <c r="F2657" s="21"/>
      <c r="G2657" s="22"/>
    </row>
    <row r="2658" spans="1:7" x14ac:dyDescent="0.25">
      <c r="A2658" s="23" t="s">
        <v>1718</v>
      </c>
      <c r="B2658" s="23"/>
      <c r="C2658" s="24">
        <v>444</v>
      </c>
      <c r="D2658" s="24"/>
      <c r="E2658" s="24"/>
      <c r="F2658" s="24"/>
      <c r="G2658" s="24">
        <f>PRODUCT(C2658:F2658)</f>
        <v>444</v>
      </c>
    </row>
    <row r="2659" spans="1:7" x14ac:dyDescent="0.25">
      <c r="A2659" s="23" t="s">
        <v>1716</v>
      </c>
      <c r="B2659" s="23"/>
      <c r="C2659" s="24">
        <v>304</v>
      </c>
      <c r="D2659" s="24"/>
      <c r="E2659" s="24"/>
      <c r="F2659" s="24"/>
      <c r="G2659" s="24">
        <f>PRODUCT(C2659:F2659)</f>
        <v>304</v>
      </c>
    </row>
    <row r="2661" spans="1:7" ht="45" customHeight="1" x14ac:dyDescent="0.25">
      <c r="A2661" s="17" t="s">
        <v>1723</v>
      </c>
      <c r="B2661" s="17" t="s">
        <v>879</v>
      </c>
      <c r="C2661" s="17" t="s">
        <v>440</v>
      </c>
      <c r="D2661" s="18" t="s">
        <v>120</v>
      </c>
      <c r="E2661" s="30" t="s">
        <v>441</v>
      </c>
      <c r="F2661" s="30" t="s">
        <v>441</v>
      </c>
      <c r="G2661" s="19">
        <f>SUM(G2662:G2664)</f>
        <v>748</v>
      </c>
    </row>
    <row r="2662" spans="1:7" x14ac:dyDescent="0.25">
      <c r="A2662" s="20" t="s">
        <v>1557</v>
      </c>
      <c r="B2662" s="20" t="s">
        <v>880</v>
      </c>
      <c r="C2662" s="21" t="s">
        <v>881</v>
      </c>
      <c r="D2662" s="21"/>
      <c r="E2662" s="21"/>
      <c r="F2662" s="21"/>
      <c r="G2662" s="22"/>
    </row>
    <row r="2663" spans="1:7" x14ac:dyDescent="0.25">
      <c r="A2663" s="23" t="s">
        <v>1718</v>
      </c>
      <c r="B2663" s="23"/>
      <c r="C2663" s="24">
        <v>444</v>
      </c>
      <c r="D2663" s="24"/>
      <c r="E2663" s="24"/>
      <c r="F2663" s="24"/>
      <c r="G2663" s="24">
        <f>PRODUCT(C2663:F2663)</f>
        <v>444</v>
      </c>
    </row>
    <row r="2664" spans="1:7" x14ac:dyDescent="0.25">
      <c r="A2664" s="23" t="s">
        <v>1716</v>
      </c>
      <c r="B2664" s="23"/>
      <c r="C2664" s="24">
        <v>304</v>
      </c>
      <c r="D2664" s="24"/>
      <c r="E2664" s="24"/>
      <c r="F2664" s="24"/>
      <c r="G2664" s="24">
        <f>PRODUCT(C2664:F2664)</f>
        <v>304</v>
      </c>
    </row>
    <row r="2666" spans="1:7" ht="45" customHeight="1" x14ac:dyDescent="0.25">
      <c r="A2666" s="17" t="s">
        <v>1724</v>
      </c>
      <c r="B2666" s="17" t="s">
        <v>879</v>
      </c>
      <c r="C2666" s="17" t="s">
        <v>784</v>
      </c>
      <c r="D2666" s="18" t="s">
        <v>120</v>
      </c>
      <c r="E2666" s="30" t="s">
        <v>785</v>
      </c>
      <c r="F2666" s="30" t="s">
        <v>785</v>
      </c>
      <c r="G2666" s="19">
        <f>SUM(G2667:G2668)</f>
        <v>593</v>
      </c>
    </row>
    <row r="2667" spans="1:7" x14ac:dyDescent="0.25">
      <c r="A2667" s="20" t="s">
        <v>1557</v>
      </c>
      <c r="B2667" s="20" t="s">
        <v>880</v>
      </c>
      <c r="C2667" s="21" t="s">
        <v>881</v>
      </c>
      <c r="D2667" s="21"/>
      <c r="E2667" s="21"/>
      <c r="F2667" s="21"/>
      <c r="G2667" s="22"/>
    </row>
    <row r="2668" spans="1:7" x14ac:dyDescent="0.25">
      <c r="A2668" s="23" t="s">
        <v>1714</v>
      </c>
      <c r="B2668" s="23"/>
      <c r="C2668" s="24">
        <v>593</v>
      </c>
      <c r="D2668" s="24"/>
      <c r="E2668" s="24"/>
      <c r="F2668" s="24"/>
      <c r="G2668" s="24">
        <f>PRODUCT(C2668:F2668)</f>
        <v>593</v>
      </c>
    </row>
    <row r="2670" spans="1:7" ht="45" customHeight="1" x14ac:dyDescent="0.25">
      <c r="A2670" s="17" t="s">
        <v>1725</v>
      </c>
      <c r="B2670" s="17" t="s">
        <v>879</v>
      </c>
      <c r="C2670" s="17" t="s">
        <v>786</v>
      </c>
      <c r="D2670" s="18" t="s">
        <v>120</v>
      </c>
      <c r="E2670" s="30" t="s">
        <v>787</v>
      </c>
      <c r="F2670" s="30" t="s">
        <v>787</v>
      </c>
      <c r="G2670" s="19">
        <f>SUM(G2671:G2672)</f>
        <v>593</v>
      </c>
    </row>
    <row r="2671" spans="1:7" x14ac:dyDescent="0.25">
      <c r="A2671" s="20" t="s">
        <v>1557</v>
      </c>
      <c r="B2671" s="20" t="s">
        <v>880</v>
      </c>
      <c r="C2671" s="21" t="s">
        <v>881</v>
      </c>
      <c r="D2671" s="21"/>
      <c r="E2671" s="21"/>
      <c r="F2671" s="21"/>
      <c r="G2671" s="22"/>
    </row>
    <row r="2672" spans="1:7" x14ac:dyDescent="0.25">
      <c r="A2672" s="23" t="s">
        <v>1714</v>
      </c>
      <c r="B2672" s="23"/>
      <c r="C2672" s="24">
        <v>593</v>
      </c>
      <c r="D2672" s="24"/>
      <c r="E2672" s="24"/>
      <c r="F2672" s="24"/>
      <c r="G2672" s="24">
        <f>PRODUCT(C2672:F2672)</f>
        <v>593</v>
      </c>
    </row>
    <row r="2674" spans="1:7" ht="45" customHeight="1" x14ac:dyDescent="0.25">
      <c r="A2674" s="17" t="s">
        <v>1726</v>
      </c>
      <c r="B2674" s="17" t="s">
        <v>879</v>
      </c>
      <c r="C2674" s="17" t="s">
        <v>788</v>
      </c>
      <c r="D2674" s="18" t="s">
        <v>120</v>
      </c>
      <c r="E2674" s="30" t="s">
        <v>789</v>
      </c>
      <c r="F2674" s="30" t="s">
        <v>789</v>
      </c>
      <c r="G2674" s="19">
        <f>SUM(G2675:G2676)</f>
        <v>948</v>
      </c>
    </row>
    <row r="2675" spans="1:7" x14ac:dyDescent="0.25">
      <c r="A2675" s="20" t="s">
        <v>1557</v>
      </c>
      <c r="B2675" s="20" t="s">
        <v>880</v>
      </c>
      <c r="C2675" s="21" t="s">
        <v>881</v>
      </c>
      <c r="D2675" s="21"/>
      <c r="E2675" s="21"/>
      <c r="F2675" s="21"/>
      <c r="G2675" s="22"/>
    </row>
    <row r="2676" spans="1:7" x14ac:dyDescent="0.25">
      <c r="A2676" s="23" t="s">
        <v>1714</v>
      </c>
      <c r="B2676" s="23"/>
      <c r="C2676" s="24">
        <v>948</v>
      </c>
      <c r="D2676" s="24"/>
      <c r="E2676" s="24"/>
      <c r="F2676" s="24"/>
      <c r="G2676" s="24">
        <f>PRODUCT(C2676:F2676)</f>
        <v>948</v>
      </c>
    </row>
    <row r="2678" spans="1:7" ht="45" customHeight="1" x14ac:dyDescent="0.25">
      <c r="A2678" s="17" t="s">
        <v>1727</v>
      </c>
      <c r="B2678" s="17" t="s">
        <v>879</v>
      </c>
      <c r="C2678" s="17" t="s">
        <v>790</v>
      </c>
      <c r="D2678" s="18" t="s">
        <v>120</v>
      </c>
      <c r="E2678" s="30" t="s">
        <v>791</v>
      </c>
      <c r="F2678" s="30" t="s">
        <v>791</v>
      </c>
      <c r="G2678" s="19">
        <f>SUM(G2679:G2680)</f>
        <v>948</v>
      </c>
    </row>
    <row r="2679" spans="1:7" x14ac:dyDescent="0.25">
      <c r="A2679" s="20" t="s">
        <v>1557</v>
      </c>
      <c r="B2679" s="20" t="s">
        <v>880</v>
      </c>
      <c r="C2679" s="21" t="s">
        <v>881</v>
      </c>
      <c r="D2679" s="21"/>
      <c r="E2679" s="21"/>
      <c r="F2679" s="21"/>
      <c r="G2679" s="22"/>
    </row>
    <row r="2680" spans="1:7" x14ac:dyDescent="0.25">
      <c r="A2680" s="23" t="s">
        <v>1714</v>
      </c>
      <c r="B2680" s="23"/>
      <c r="C2680" s="24">
        <v>948</v>
      </c>
      <c r="D2680" s="24"/>
      <c r="E2680" s="24"/>
      <c r="F2680" s="24"/>
      <c r="G2680" s="24">
        <f>PRODUCT(C2680:F2680)</f>
        <v>948</v>
      </c>
    </row>
    <row r="2682" spans="1:7" ht="45" customHeight="1" x14ac:dyDescent="0.25">
      <c r="A2682" s="17" t="s">
        <v>1728</v>
      </c>
      <c r="B2682" s="17" t="s">
        <v>879</v>
      </c>
      <c r="C2682" s="17" t="s">
        <v>792</v>
      </c>
      <c r="D2682" s="18" t="s">
        <v>120</v>
      </c>
      <c r="E2682" s="30" t="s">
        <v>793</v>
      </c>
      <c r="F2682" s="30" t="s">
        <v>793</v>
      </c>
      <c r="G2682" s="19">
        <f>SUM(G2683:G2684)</f>
        <v>948</v>
      </c>
    </row>
    <row r="2683" spans="1:7" x14ac:dyDescent="0.25">
      <c r="A2683" s="20" t="s">
        <v>1557</v>
      </c>
      <c r="B2683" s="20" t="s">
        <v>880</v>
      </c>
      <c r="C2683" s="21" t="s">
        <v>881</v>
      </c>
      <c r="D2683" s="21"/>
      <c r="E2683" s="21"/>
      <c r="F2683" s="21"/>
      <c r="G2683" s="22"/>
    </row>
    <row r="2684" spans="1:7" x14ac:dyDescent="0.25">
      <c r="A2684" s="23" t="s">
        <v>1714</v>
      </c>
      <c r="B2684" s="23"/>
      <c r="C2684" s="24">
        <v>948</v>
      </c>
      <c r="D2684" s="24"/>
      <c r="E2684" s="24"/>
      <c r="F2684" s="24"/>
      <c r="G2684" s="24">
        <f>PRODUCT(C2684:F2684)</f>
        <v>948</v>
      </c>
    </row>
    <row r="2686" spans="1:7" ht="45" customHeight="1" x14ac:dyDescent="0.25">
      <c r="A2686" s="17" t="s">
        <v>1729</v>
      </c>
      <c r="B2686" s="17" t="s">
        <v>879</v>
      </c>
      <c r="C2686" s="17" t="s">
        <v>794</v>
      </c>
      <c r="D2686" s="18" t="s">
        <v>120</v>
      </c>
      <c r="E2686" s="30" t="s">
        <v>795</v>
      </c>
      <c r="F2686" s="30" t="s">
        <v>795</v>
      </c>
      <c r="G2686" s="19">
        <f>SUM(G2687:G2688)</f>
        <v>38</v>
      </c>
    </row>
    <row r="2687" spans="1:7" x14ac:dyDescent="0.25">
      <c r="A2687" s="20" t="s">
        <v>1557</v>
      </c>
      <c r="B2687" s="20" t="s">
        <v>880</v>
      </c>
      <c r="C2687" s="21" t="s">
        <v>881</v>
      </c>
      <c r="D2687" s="21"/>
      <c r="E2687" s="21"/>
      <c r="F2687" s="21"/>
      <c r="G2687" s="22"/>
    </row>
    <row r="2688" spans="1:7" x14ac:dyDescent="0.25">
      <c r="A2688" s="23" t="s">
        <v>1719</v>
      </c>
      <c r="B2688" s="23"/>
      <c r="C2688" s="24">
        <v>38</v>
      </c>
      <c r="D2688" s="24"/>
      <c r="E2688" s="24"/>
      <c r="F2688" s="24"/>
      <c r="G2688" s="24">
        <f>PRODUCT(C2688:F2688)</f>
        <v>38</v>
      </c>
    </row>
    <row r="2690" spans="1:7" ht="45" customHeight="1" x14ac:dyDescent="0.25">
      <c r="A2690" s="17" t="s">
        <v>1730</v>
      </c>
      <c r="B2690" s="17" t="s">
        <v>879</v>
      </c>
      <c r="C2690" s="17" t="s">
        <v>448</v>
      </c>
      <c r="D2690" s="18" t="s">
        <v>120</v>
      </c>
      <c r="E2690" s="30" t="s">
        <v>449</v>
      </c>
      <c r="F2690" s="30" t="s">
        <v>449</v>
      </c>
      <c r="G2690" s="19">
        <f>SUM(G2691:G2696)</f>
        <v>4933</v>
      </c>
    </row>
    <row r="2691" spans="1:7" x14ac:dyDescent="0.25">
      <c r="A2691" s="23" t="s">
        <v>1731</v>
      </c>
      <c r="B2691" s="23" t="s">
        <v>1213</v>
      </c>
      <c r="C2691" s="24">
        <v>748</v>
      </c>
      <c r="D2691" s="24"/>
      <c r="E2691" s="24"/>
      <c r="F2691" s="24"/>
      <c r="G2691" s="24">
        <f t="shared" ref="G2691:G2696" si="28">PRODUCT(C2691:F2691)</f>
        <v>748</v>
      </c>
    </row>
    <row r="2692" spans="1:7" x14ac:dyDescent="0.25">
      <c r="A2692" s="23" t="s">
        <v>1732</v>
      </c>
      <c r="B2692" s="23" t="s">
        <v>1213</v>
      </c>
      <c r="C2692" s="24">
        <v>748</v>
      </c>
      <c r="D2692" s="24"/>
      <c r="E2692" s="24"/>
      <c r="F2692" s="24"/>
      <c r="G2692" s="24">
        <f t="shared" si="28"/>
        <v>748</v>
      </c>
    </row>
    <row r="2693" spans="1:7" x14ac:dyDescent="0.25">
      <c r="A2693" s="23" t="s">
        <v>1733</v>
      </c>
      <c r="B2693" s="23" t="s">
        <v>1213</v>
      </c>
      <c r="C2693" s="24">
        <v>593</v>
      </c>
      <c r="D2693" s="24"/>
      <c r="E2693" s="24"/>
      <c r="F2693" s="24"/>
      <c r="G2693" s="24">
        <f t="shared" si="28"/>
        <v>593</v>
      </c>
    </row>
    <row r="2694" spans="1:7" x14ac:dyDescent="0.25">
      <c r="A2694" s="23" t="s">
        <v>1734</v>
      </c>
      <c r="B2694" s="23" t="s">
        <v>1213</v>
      </c>
      <c r="C2694" s="24">
        <v>948</v>
      </c>
      <c r="D2694" s="24"/>
      <c r="E2694" s="24"/>
      <c r="F2694" s="24"/>
      <c r="G2694" s="24">
        <f t="shared" si="28"/>
        <v>948</v>
      </c>
    </row>
    <row r="2695" spans="1:7" x14ac:dyDescent="0.25">
      <c r="A2695" s="23" t="s">
        <v>1735</v>
      </c>
      <c r="B2695" s="23" t="s">
        <v>1213</v>
      </c>
      <c r="C2695" s="24">
        <v>948</v>
      </c>
      <c r="D2695" s="24"/>
      <c r="E2695" s="24"/>
      <c r="F2695" s="24"/>
      <c r="G2695" s="24">
        <f t="shared" si="28"/>
        <v>948</v>
      </c>
    </row>
    <row r="2696" spans="1:7" x14ac:dyDescent="0.25">
      <c r="A2696" s="23" t="s">
        <v>1736</v>
      </c>
      <c r="B2696" s="23" t="s">
        <v>1213</v>
      </c>
      <c r="C2696" s="24">
        <v>948</v>
      </c>
      <c r="D2696" s="24"/>
      <c r="E2696" s="24"/>
      <c r="F2696" s="24"/>
      <c r="G2696" s="24">
        <f t="shared" si="28"/>
        <v>948</v>
      </c>
    </row>
    <row r="2698" spans="1:7" ht="45" customHeight="1" x14ac:dyDescent="0.25">
      <c r="A2698" s="17" t="s">
        <v>1737</v>
      </c>
      <c r="B2698" s="17" t="s">
        <v>879</v>
      </c>
      <c r="C2698" s="17" t="s">
        <v>450</v>
      </c>
      <c r="D2698" s="18" t="s">
        <v>120</v>
      </c>
      <c r="E2698" s="30" t="s">
        <v>451</v>
      </c>
      <c r="F2698" s="30" t="s">
        <v>451</v>
      </c>
      <c r="G2698" s="19">
        <f>SUM(G2699:G2700)</f>
        <v>1186</v>
      </c>
    </row>
    <row r="2699" spans="1:7" x14ac:dyDescent="0.25">
      <c r="A2699" s="23" t="s">
        <v>1738</v>
      </c>
      <c r="B2699" s="23" t="s">
        <v>1213</v>
      </c>
      <c r="C2699" s="24">
        <v>593</v>
      </c>
      <c r="D2699" s="24"/>
      <c r="E2699" s="24"/>
      <c r="F2699" s="24"/>
      <c r="G2699" s="24">
        <f>PRODUCT(C2699:F2699)</f>
        <v>593</v>
      </c>
    </row>
    <row r="2700" spans="1:7" x14ac:dyDescent="0.25">
      <c r="A2700" s="23" t="s">
        <v>1739</v>
      </c>
      <c r="B2700" s="23" t="s">
        <v>1213</v>
      </c>
      <c r="C2700" s="24">
        <v>593</v>
      </c>
      <c r="D2700" s="24"/>
      <c r="E2700" s="24"/>
      <c r="F2700" s="24"/>
      <c r="G2700" s="24">
        <f>PRODUCT(C2700:F2700)</f>
        <v>593</v>
      </c>
    </row>
    <row r="2702" spans="1:7" ht="45" customHeight="1" x14ac:dyDescent="0.25">
      <c r="A2702" s="17" t="s">
        <v>1740</v>
      </c>
      <c r="B2702" s="17" t="s">
        <v>879</v>
      </c>
      <c r="C2702" s="17" t="s">
        <v>452</v>
      </c>
      <c r="D2702" s="18" t="s">
        <v>120</v>
      </c>
      <c r="E2702" s="30" t="s">
        <v>453</v>
      </c>
      <c r="F2702" s="30" t="s">
        <v>453</v>
      </c>
      <c r="G2702" s="19">
        <f>SUM(G2703:G2708)</f>
        <v>1448</v>
      </c>
    </row>
    <row r="2703" spans="1:7" x14ac:dyDescent="0.25">
      <c r="A2703" s="23" t="s">
        <v>1741</v>
      </c>
      <c r="B2703" s="23" t="s">
        <v>1213</v>
      </c>
      <c r="C2703" s="24">
        <v>324</v>
      </c>
      <c r="D2703" s="24"/>
      <c r="E2703" s="24"/>
      <c r="F2703" s="24"/>
      <c r="G2703" s="24">
        <f t="shared" ref="G2703:G2708" si="29">PRODUCT(C2703:F2703)</f>
        <v>324</v>
      </c>
    </row>
    <row r="2704" spans="1:7" x14ac:dyDescent="0.25">
      <c r="A2704" s="23" t="s">
        <v>1742</v>
      </c>
      <c r="B2704" s="23" t="s">
        <v>1213</v>
      </c>
      <c r="C2704" s="24">
        <v>324</v>
      </c>
      <c r="D2704" s="24"/>
      <c r="E2704" s="24"/>
      <c r="F2704" s="24"/>
      <c r="G2704" s="24">
        <f t="shared" si="29"/>
        <v>324</v>
      </c>
    </row>
    <row r="2705" spans="1:7" x14ac:dyDescent="0.25">
      <c r="A2705" s="23" t="s">
        <v>1743</v>
      </c>
      <c r="B2705" s="23" t="s">
        <v>1213</v>
      </c>
      <c r="C2705" s="24">
        <v>38</v>
      </c>
      <c r="D2705" s="24"/>
      <c r="E2705" s="24"/>
      <c r="F2705" s="24"/>
      <c r="G2705" s="24">
        <f t="shared" si="29"/>
        <v>38</v>
      </c>
    </row>
    <row r="2706" spans="1:7" x14ac:dyDescent="0.25">
      <c r="A2706" s="23" t="s">
        <v>1744</v>
      </c>
      <c r="B2706" s="23" t="s">
        <v>1213</v>
      </c>
      <c r="C2706" s="24">
        <v>362</v>
      </c>
      <c r="D2706" s="24"/>
      <c r="E2706" s="24"/>
      <c r="F2706" s="24"/>
      <c r="G2706" s="24">
        <f t="shared" si="29"/>
        <v>362</v>
      </c>
    </row>
    <row r="2707" spans="1:7" x14ac:dyDescent="0.25">
      <c r="A2707" s="23" t="s">
        <v>1745</v>
      </c>
      <c r="B2707" s="23" t="s">
        <v>1213</v>
      </c>
      <c r="C2707" s="24">
        <v>362</v>
      </c>
      <c r="D2707" s="24"/>
      <c r="E2707" s="24"/>
      <c r="F2707" s="24"/>
      <c r="G2707" s="24">
        <f t="shared" si="29"/>
        <v>362</v>
      </c>
    </row>
    <row r="2708" spans="1:7" x14ac:dyDescent="0.25">
      <c r="A2708" s="23" t="s">
        <v>1746</v>
      </c>
      <c r="B2708" s="23" t="s">
        <v>1213</v>
      </c>
      <c r="C2708" s="24">
        <v>38</v>
      </c>
      <c r="D2708" s="24"/>
      <c r="E2708" s="24"/>
      <c r="F2708" s="24"/>
      <c r="G2708" s="24">
        <f t="shared" si="29"/>
        <v>38</v>
      </c>
    </row>
    <row r="2710" spans="1:7" ht="45" customHeight="1" x14ac:dyDescent="0.25">
      <c r="A2710" s="17" t="s">
        <v>1747</v>
      </c>
      <c r="B2710" s="17" t="s">
        <v>879</v>
      </c>
      <c r="C2710" s="17" t="s">
        <v>796</v>
      </c>
      <c r="D2710" s="18" t="s">
        <v>120</v>
      </c>
      <c r="E2710" s="30" t="s">
        <v>797</v>
      </c>
      <c r="F2710" s="30" t="s">
        <v>797</v>
      </c>
      <c r="G2710" s="19">
        <f>SUM(G2711:G2713)</f>
        <v>222</v>
      </c>
    </row>
    <row r="2711" spans="1:7" x14ac:dyDescent="0.25">
      <c r="A2711" s="20" t="s">
        <v>1557</v>
      </c>
      <c r="B2711" s="20" t="s">
        <v>880</v>
      </c>
      <c r="C2711" s="21" t="s">
        <v>881</v>
      </c>
      <c r="D2711" s="21"/>
      <c r="E2711" s="21"/>
      <c r="F2711" s="21"/>
      <c r="G2711" s="22"/>
    </row>
    <row r="2712" spans="1:7" x14ac:dyDescent="0.25">
      <c r="A2712" s="23" t="s">
        <v>1748</v>
      </c>
      <c r="B2712" s="23"/>
      <c r="C2712" s="24">
        <v>88</v>
      </c>
      <c r="D2712" s="24"/>
      <c r="E2712" s="24"/>
      <c r="F2712" s="24"/>
      <c r="G2712" s="24">
        <f>PRODUCT(C2712:F2712)</f>
        <v>88</v>
      </c>
    </row>
    <row r="2713" spans="1:7" x14ac:dyDescent="0.25">
      <c r="A2713" s="23" t="s">
        <v>1749</v>
      </c>
      <c r="B2713" s="23"/>
      <c r="C2713" s="24">
        <v>134</v>
      </c>
      <c r="D2713" s="24"/>
      <c r="E2713" s="24"/>
      <c r="F2713" s="24"/>
      <c r="G2713" s="24">
        <f>PRODUCT(C2713:F2713)</f>
        <v>134</v>
      </c>
    </row>
    <row r="2715" spans="1:7" ht="45" customHeight="1" x14ac:dyDescent="0.25">
      <c r="A2715" s="17" t="s">
        <v>1750</v>
      </c>
      <c r="B2715" s="17" t="s">
        <v>879</v>
      </c>
      <c r="C2715" s="17" t="s">
        <v>798</v>
      </c>
      <c r="D2715" s="18" t="s">
        <v>120</v>
      </c>
      <c r="E2715" s="30" t="s">
        <v>799</v>
      </c>
      <c r="F2715" s="30" t="s">
        <v>799</v>
      </c>
      <c r="G2715" s="19">
        <f>SUM(G2716:G2717)</f>
        <v>88</v>
      </c>
    </row>
    <row r="2716" spans="1:7" x14ac:dyDescent="0.25">
      <c r="A2716" s="20" t="s">
        <v>1557</v>
      </c>
      <c r="B2716" s="20" t="s">
        <v>880</v>
      </c>
      <c r="C2716" s="21" t="s">
        <v>881</v>
      </c>
      <c r="D2716" s="21"/>
      <c r="E2716" s="21"/>
      <c r="F2716" s="21"/>
      <c r="G2716" s="22"/>
    </row>
    <row r="2717" spans="1:7" x14ac:dyDescent="0.25">
      <c r="A2717" s="23" t="s">
        <v>1748</v>
      </c>
      <c r="B2717" s="23"/>
      <c r="C2717" s="24">
        <v>88</v>
      </c>
      <c r="D2717" s="24"/>
      <c r="E2717" s="24"/>
      <c r="F2717" s="24"/>
      <c r="G2717" s="24">
        <f>PRODUCT(C2717:F2717)</f>
        <v>88</v>
      </c>
    </row>
    <row r="2719" spans="1:7" ht="45" customHeight="1" x14ac:dyDescent="0.25">
      <c r="A2719" s="17" t="s">
        <v>1751</v>
      </c>
      <c r="B2719" s="17" t="s">
        <v>879</v>
      </c>
      <c r="C2719" s="17" t="s">
        <v>800</v>
      </c>
      <c r="D2719" s="18" t="s">
        <v>120</v>
      </c>
      <c r="E2719" s="30" t="s">
        <v>801</v>
      </c>
      <c r="F2719" s="30" t="s">
        <v>801</v>
      </c>
      <c r="G2719" s="19">
        <f>SUM(G2720:G2721)</f>
        <v>134</v>
      </c>
    </row>
    <row r="2720" spans="1:7" x14ac:dyDescent="0.25">
      <c r="A2720" s="20" t="s">
        <v>1557</v>
      </c>
      <c r="B2720" s="20" t="s">
        <v>880</v>
      </c>
      <c r="C2720" s="21" t="s">
        <v>881</v>
      </c>
      <c r="D2720" s="21"/>
      <c r="E2720" s="21"/>
      <c r="F2720" s="21"/>
      <c r="G2720" s="22"/>
    </row>
    <row r="2721" spans="1:7" x14ac:dyDescent="0.25">
      <c r="A2721" s="23" t="s">
        <v>1749</v>
      </c>
      <c r="B2721" s="23"/>
      <c r="C2721" s="24">
        <v>134</v>
      </c>
      <c r="D2721" s="24"/>
      <c r="E2721" s="24"/>
      <c r="F2721" s="24"/>
      <c r="G2721" s="24">
        <f>PRODUCT(C2721:F2721)</f>
        <v>134</v>
      </c>
    </row>
    <row r="2723" spans="1:7" ht="45" customHeight="1" x14ac:dyDescent="0.25">
      <c r="A2723" s="17" t="s">
        <v>1752</v>
      </c>
      <c r="B2723" s="17" t="s">
        <v>879</v>
      </c>
      <c r="C2723" s="17" t="s">
        <v>802</v>
      </c>
      <c r="D2723" s="18" t="s">
        <v>120</v>
      </c>
      <c r="E2723" s="30" t="s">
        <v>803</v>
      </c>
      <c r="F2723" s="30" t="s">
        <v>803</v>
      </c>
      <c r="G2723" s="19">
        <f>SUM(G2724:G2726)</f>
        <v>444</v>
      </c>
    </row>
    <row r="2724" spans="1:7" x14ac:dyDescent="0.25">
      <c r="A2724" s="23" t="s">
        <v>875</v>
      </c>
      <c r="B2724" s="23"/>
      <c r="C2724" s="24">
        <v>222</v>
      </c>
      <c r="D2724" s="24"/>
      <c r="E2724" s="24"/>
      <c r="F2724" s="24"/>
      <c r="G2724" s="24">
        <f>PRODUCT(C2724:F2724)</f>
        <v>222</v>
      </c>
    </row>
    <row r="2725" spans="1:7" x14ac:dyDescent="0.25">
      <c r="A2725" s="23" t="s">
        <v>1753</v>
      </c>
      <c r="B2725" s="23"/>
      <c r="C2725" s="24">
        <v>88</v>
      </c>
      <c r="D2725" s="24"/>
      <c r="E2725" s="24"/>
      <c r="F2725" s="24"/>
      <c r="G2725" s="24">
        <f>PRODUCT(C2725:F2725)</f>
        <v>88</v>
      </c>
    </row>
    <row r="2726" spans="1:7" x14ac:dyDescent="0.25">
      <c r="A2726" s="23" t="s">
        <v>1754</v>
      </c>
      <c r="B2726" s="23"/>
      <c r="C2726" s="24">
        <v>134</v>
      </c>
      <c r="D2726" s="24"/>
      <c r="E2726" s="24"/>
      <c r="F2726" s="24"/>
      <c r="G2726" s="24">
        <f>PRODUCT(C2726:F2726)</f>
        <v>134</v>
      </c>
    </row>
    <row r="2728" spans="1:7" x14ac:dyDescent="0.25">
      <c r="B2728" t="s">
        <v>877</v>
      </c>
      <c r="C2728" s="15" t="s">
        <v>8</v>
      </c>
      <c r="D2728" s="16" t="s">
        <v>9</v>
      </c>
      <c r="E2728" s="15" t="s">
        <v>10</v>
      </c>
    </row>
    <row r="2729" spans="1:7" x14ac:dyDescent="0.25">
      <c r="B2729" t="s">
        <v>877</v>
      </c>
      <c r="C2729" s="15" t="s">
        <v>11</v>
      </c>
      <c r="D2729" s="16" t="s">
        <v>572</v>
      </c>
      <c r="E2729" s="15" t="s">
        <v>573</v>
      </c>
    </row>
    <row r="2730" spans="1:7" x14ac:dyDescent="0.25">
      <c r="B2730" t="s">
        <v>877</v>
      </c>
      <c r="C2730" s="15" t="s">
        <v>14</v>
      </c>
      <c r="D2730" s="16" t="s">
        <v>365</v>
      </c>
      <c r="E2730" s="15" t="s">
        <v>366</v>
      </c>
    </row>
    <row r="2731" spans="1:7" x14ac:dyDescent="0.25">
      <c r="B2731" t="s">
        <v>877</v>
      </c>
      <c r="C2731" s="15" t="s">
        <v>51</v>
      </c>
      <c r="D2731" s="16" t="s">
        <v>15</v>
      </c>
      <c r="E2731" s="15" t="s">
        <v>367</v>
      </c>
    </row>
    <row r="2732" spans="1:7" x14ac:dyDescent="0.25">
      <c r="B2732" t="s">
        <v>877</v>
      </c>
      <c r="C2732" s="15" t="s">
        <v>315</v>
      </c>
      <c r="D2732" s="16" t="s">
        <v>49</v>
      </c>
      <c r="E2732" s="15" t="s">
        <v>454</v>
      </c>
    </row>
    <row r="2734" spans="1:7" ht="45" customHeight="1" x14ac:dyDescent="0.25">
      <c r="A2734" s="17" t="s">
        <v>1755</v>
      </c>
      <c r="B2734" s="17" t="s">
        <v>879</v>
      </c>
      <c r="C2734" s="17" t="s">
        <v>456</v>
      </c>
      <c r="D2734" s="18" t="s">
        <v>22</v>
      </c>
      <c r="E2734" s="30" t="s">
        <v>457</v>
      </c>
      <c r="F2734" s="30" t="s">
        <v>457</v>
      </c>
      <c r="G2734" s="19">
        <f>SUM(G2735:G2737)</f>
        <v>80.400000000000006</v>
      </c>
    </row>
    <row r="2735" spans="1:7" x14ac:dyDescent="0.25">
      <c r="A2735" s="20" t="s">
        <v>1557</v>
      </c>
      <c r="B2735" s="20" t="s">
        <v>880</v>
      </c>
      <c r="C2735" s="21" t="s">
        <v>881</v>
      </c>
      <c r="D2735" s="21" t="s">
        <v>882</v>
      </c>
      <c r="E2735" s="21" t="s">
        <v>900</v>
      </c>
      <c r="F2735" s="21" t="s">
        <v>884</v>
      </c>
      <c r="G2735" s="22"/>
    </row>
    <row r="2736" spans="1:7" x14ac:dyDescent="0.25">
      <c r="A2736" s="23" t="s">
        <v>1756</v>
      </c>
      <c r="B2736" s="23"/>
      <c r="C2736" s="24"/>
      <c r="D2736" s="24"/>
      <c r="E2736" s="24">
        <v>220</v>
      </c>
      <c r="F2736" s="24">
        <v>0.15</v>
      </c>
      <c r="G2736" s="24">
        <f>PRODUCT(C2736:F2736)</f>
        <v>33</v>
      </c>
    </row>
    <row r="2737" spans="1:7" x14ac:dyDescent="0.25">
      <c r="A2737" s="23"/>
      <c r="B2737" s="23"/>
      <c r="C2737" s="24"/>
      <c r="D2737" s="24"/>
      <c r="E2737" s="24">
        <v>316</v>
      </c>
      <c r="F2737" s="24">
        <v>0.15</v>
      </c>
      <c r="G2737" s="24">
        <f>PRODUCT(C2737:F2737)</f>
        <v>47.4</v>
      </c>
    </row>
    <row r="2739" spans="1:7" ht="45" customHeight="1" x14ac:dyDescent="0.25">
      <c r="A2739" s="17" t="s">
        <v>1757</v>
      </c>
      <c r="B2739" s="17" t="s">
        <v>879</v>
      </c>
      <c r="C2739" s="17" t="s">
        <v>805</v>
      </c>
      <c r="D2739" s="18" t="s">
        <v>29</v>
      </c>
      <c r="E2739" s="30" t="s">
        <v>1758</v>
      </c>
      <c r="F2739" s="30" t="s">
        <v>1758</v>
      </c>
      <c r="G2739" s="19">
        <f>SUM(G2740:G2742)</f>
        <v>536</v>
      </c>
    </row>
    <row r="2740" spans="1:7" x14ac:dyDescent="0.25">
      <c r="A2740" s="20" t="s">
        <v>1557</v>
      </c>
      <c r="B2740" s="20" t="s">
        <v>880</v>
      </c>
      <c r="C2740" s="21" t="s">
        <v>881</v>
      </c>
      <c r="D2740" s="21" t="s">
        <v>882</v>
      </c>
      <c r="E2740" s="21" t="s">
        <v>900</v>
      </c>
      <c r="F2740" s="21" t="s">
        <v>884</v>
      </c>
      <c r="G2740" s="22"/>
    </row>
    <row r="2741" spans="1:7" x14ac:dyDescent="0.25">
      <c r="A2741" s="23" t="s">
        <v>1756</v>
      </c>
      <c r="B2741" s="23"/>
      <c r="C2741" s="24"/>
      <c r="D2741" s="24"/>
      <c r="E2741" s="24">
        <v>220</v>
      </c>
      <c r="F2741" s="24"/>
      <c r="G2741" s="24">
        <f>PRODUCT(C2741:F2741)</f>
        <v>220</v>
      </c>
    </row>
    <row r="2742" spans="1:7" x14ac:dyDescent="0.25">
      <c r="A2742" s="23"/>
      <c r="B2742" s="23"/>
      <c r="C2742" s="24"/>
      <c r="D2742" s="24"/>
      <c r="E2742" s="24">
        <v>316</v>
      </c>
      <c r="F2742" s="24"/>
      <c r="G2742" s="24">
        <f>PRODUCT(C2742:F2742)</f>
        <v>316</v>
      </c>
    </row>
    <row r="2744" spans="1:7" x14ac:dyDescent="0.25">
      <c r="B2744" t="s">
        <v>877</v>
      </c>
      <c r="C2744" s="15" t="s">
        <v>8</v>
      </c>
      <c r="D2744" s="16" t="s">
        <v>9</v>
      </c>
      <c r="E2744" s="15" t="s">
        <v>10</v>
      </c>
    </row>
    <row r="2745" spans="1:7" x14ac:dyDescent="0.25">
      <c r="B2745" t="s">
        <v>877</v>
      </c>
      <c r="C2745" s="15" t="s">
        <v>11</v>
      </c>
      <c r="D2745" s="16" t="s">
        <v>572</v>
      </c>
      <c r="E2745" s="15" t="s">
        <v>573</v>
      </c>
    </row>
    <row r="2746" spans="1:7" x14ac:dyDescent="0.25">
      <c r="B2746" t="s">
        <v>877</v>
      </c>
      <c r="C2746" s="15" t="s">
        <v>14</v>
      </c>
      <c r="D2746" s="16" t="s">
        <v>365</v>
      </c>
      <c r="E2746" s="15" t="s">
        <v>366</v>
      </c>
    </row>
    <row r="2747" spans="1:7" x14ac:dyDescent="0.25">
      <c r="B2747" t="s">
        <v>877</v>
      </c>
      <c r="C2747" s="15" t="s">
        <v>51</v>
      </c>
      <c r="D2747" s="16" t="s">
        <v>36</v>
      </c>
      <c r="E2747" s="15" t="s">
        <v>462</v>
      </c>
    </row>
    <row r="2749" spans="1:7" ht="45" customHeight="1" x14ac:dyDescent="0.25">
      <c r="A2749" s="17" t="s">
        <v>1759</v>
      </c>
      <c r="B2749" s="17" t="s">
        <v>879</v>
      </c>
      <c r="C2749" s="17" t="s">
        <v>468</v>
      </c>
      <c r="D2749" s="18" t="s">
        <v>120</v>
      </c>
      <c r="E2749" s="30" t="s">
        <v>469</v>
      </c>
      <c r="F2749" s="30" t="s">
        <v>469</v>
      </c>
      <c r="G2749" s="19">
        <f>SUM(G2750:G2750)</f>
        <v>31</v>
      </c>
    </row>
    <row r="2750" spans="1:7" x14ac:dyDescent="0.25">
      <c r="A2750" s="23" t="s">
        <v>1760</v>
      </c>
      <c r="B2750" s="23"/>
      <c r="C2750" s="24">
        <v>31</v>
      </c>
      <c r="D2750" s="24"/>
      <c r="E2750" s="24"/>
      <c r="F2750" s="24"/>
      <c r="G2750" s="24">
        <f>PRODUCT(C2750:F2750)</f>
        <v>31</v>
      </c>
    </row>
    <row r="2752" spans="1:7" ht="45" customHeight="1" x14ac:dyDescent="0.25">
      <c r="A2752" s="17" t="s">
        <v>1761</v>
      </c>
      <c r="B2752" s="17" t="s">
        <v>879</v>
      </c>
      <c r="C2752" s="17" t="s">
        <v>470</v>
      </c>
      <c r="D2752" s="18" t="s">
        <v>19</v>
      </c>
      <c r="E2752" s="30" t="s">
        <v>471</v>
      </c>
      <c r="F2752" s="30" t="s">
        <v>471</v>
      </c>
      <c r="G2752" s="19">
        <f>SUM(G2753:G2757)</f>
        <v>2212</v>
      </c>
    </row>
    <row r="2753" spans="1:7" x14ac:dyDescent="0.25">
      <c r="A2753" s="23" t="s">
        <v>1253</v>
      </c>
      <c r="B2753" s="23"/>
      <c r="C2753" s="24">
        <v>725</v>
      </c>
      <c r="D2753" s="24"/>
      <c r="E2753" s="24"/>
      <c r="F2753" s="24"/>
      <c r="G2753" s="24">
        <f>PRODUCT(C2753:F2753)</f>
        <v>725</v>
      </c>
    </row>
    <row r="2754" spans="1:7" x14ac:dyDescent="0.25">
      <c r="A2754" s="23" t="s">
        <v>1254</v>
      </c>
      <c r="B2754" s="23"/>
      <c r="C2754" s="24">
        <v>270</v>
      </c>
      <c r="D2754" s="24"/>
      <c r="E2754" s="24"/>
      <c r="F2754" s="24"/>
      <c r="G2754" s="24">
        <f>PRODUCT(C2754:F2754)</f>
        <v>270</v>
      </c>
    </row>
    <row r="2755" spans="1:7" x14ac:dyDescent="0.25">
      <c r="A2755" s="23" t="s">
        <v>1255</v>
      </c>
      <c r="B2755" s="23"/>
      <c r="C2755" s="24">
        <v>634</v>
      </c>
      <c r="D2755" s="24"/>
      <c r="E2755" s="24"/>
      <c r="F2755" s="24"/>
      <c r="G2755" s="24">
        <f>PRODUCT(C2755:F2755)</f>
        <v>634</v>
      </c>
    </row>
    <row r="2756" spans="1:7" x14ac:dyDescent="0.25">
      <c r="A2756" s="23" t="s">
        <v>1271</v>
      </c>
      <c r="B2756" s="23"/>
      <c r="C2756" s="24">
        <v>583</v>
      </c>
      <c r="D2756" s="24"/>
      <c r="E2756" s="24"/>
      <c r="F2756" s="24"/>
      <c r="G2756" s="24">
        <f>PRODUCT(C2756:F2756)</f>
        <v>583</v>
      </c>
    </row>
    <row r="2757" spans="1:7" x14ac:dyDescent="0.25">
      <c r="A2757" s="23"/>
      <c r="B2757" s="23"/>
      <c r="C2757" s="24">
        <v>0</v>
      </c>
      <c r="D2757" s="24"/>
      <c r="E2757" s="24"/>
      <c r="F2757" s="24"/>
      <c r="G2757" s="24">
        <f>PRODUCT(C2757:F2757)</f>
        <v>0</v>
      </c>
    </row>
    <row r="2759" spans="1:7" ht="45" customHeight="1" x14ac:dyDescent="0.25">
      <c r="A2759" s="17" t="s">
        <v>1762</v>
      </c>
      <c r="B2759" s="17" t="s">
        <v>879</v>
      </c>
      <c r="C2759" s="17" t="s">
        <v>466</v>
      </c>
      <c r="D2759" s="18" t="s">
        <v>120</v>
      </c>
      <c r="E2759" s="30" t="s">
        <v>467</v>
      </c>
      <c r="F2759" s="30" t="s">
        <v>467</v>
      </c>
      <c r="G2759" s="19">
        <f>SUM(G2760:G2760)</f>
        <v>12</v>
      </c>
    </row>
    <row r="2760" spans="1:7" x14ac:dyDescent="0.25">
      <c r="A2760" s="23"/>
      <c r="B2760" s="23"/>
      <c r="C2760" s="24">
        <v>12</v>
      </c>
      <c r="D2760" s="24"/>
      <c r="E2760" s="24"/>
      <c r="F2760" s="24"/>
      <c r="G2760" s="24">
        <f>PRODUCT(C2760:F2760)</f>
        <v>12</v>
      </c>
    </row>
    <row r="2762" spans="1:7" ht="45" customHeight="1" x14ac:dyDescent="0.25">
      <c r="A2762" s="17" t="s">
        <v>1763</v>
      </c>
      <c r="B2762" s="17" t="s">
        <v>879</v>
      </c>
      <c r="C2762" s="17" t="s">
        <v>472</v>
      </c>
      <c r="D2762" s="18" t="s">
        <v>120</v>
      </c>
      <c r="E2762" s="30" t="s">
        <v>473</v>
      </c>
      <c r="F2762" s="30" t="s">
        <v>473</v>
      </c>
      <c r="G2762" s="19">
        <f>SUM(G2763:G2763)</f>
        <v>12</v>
      </c>
    </row>
    <row r="2763" spans="1:7" x14ac:dyDescent="0.25">
      <c r="A2763" s="23"/>
      <c r="B2763" s="23"/>
      <c r="C2763" s="24">
        <v>12</v>
      </c>
      <c r="D2763" s="24"/>
      <c r="E2763" s="24"/>
      <c r="F2763" s="24"/>
      <c r="G2763" s="24">
        <f>PRODUCT(C2763:F2763)</f>
        <v>12</v>
      </c>
    </row>
    <row r="2765" spans="1:7" ht="45" customHeight="1" x14ac:dyDescent="0.25">
      <c r="A2765" s="17" t="s">
        <v>1764</v>
      </c>
      <c r="B2765" s="17" t="s">
        <v>879</v>
      </c>
      <c r="C2765" s="17" t="s">
        <v>474</v>
      </c>
      <c r="D2765" s="18" t="s">
        <v>19</v>
      </c>
      <c r="E2765" s="30" t="s">
        <v>475</v>
      </c>
      <c r="F2765" s="30" t="s">
        <v>475</v>
      </c>
      <c r="G2765" s="19">
        <f>SUM(G2766:G2766)</f>
        <v>168</v>
      </c>
    </row>
    <row r="2766" spans="1:7" x14ac:dyDescent="0.25">
      <c r="A2766" s="23" t="s">
        <v>1765</v>
      </c>
      <c r="B2766" s="23"/>
      <c r="C2766" s="24">
        <v>168</v>
      </c>
      <c r="D2766" s="24"/>
      <c r="E2766" s="24"/>
      <c r="F2766" s="24"/>
      <c r="G2766" s="24">
        <f>PRODUCT(C2766:F2766)</f>
        <v>168</v>
      </c>
    </row>
    <row r="2768" spans="1:7" ht="45" customHeight="1" x14ac:dyDescent="0.25">
      <c r="A2768" s="17" t="s">
        <v>1766</v>
      </c>
      <c r="B2768" s="17" t="s">
        <v>879</v>
      </c>
      <c r="C2768" s="17" t="s">
        <v>482</v>
      </c>
      <c r="D2768" s="18" t="s">
        <v>19</v>
      </c>
      <c r="E2768" s="30" t="s">
        <v>483</v>
      </c>
      <c r="F2768" s="30" t="s">
        <v>483</v>
      </c>
      <c r="G2768" s="19">
        <f>SUM(G2769:G2770)</f>
        <v>83</v>
      </c>
    </row>
    <row r="2769" spans="1:7" x14ac:dyDescent="0.25">
      <c r="A2769" s="23" t="s">
        <v>1255</v>
      </c>
      <c r="B2769" s="23"/>
      <c r="C2769" s="24">
        <v>62</v>
      </c>
      <c r="D2769" s="24"/>
      <c r="E2769" s="24"/>
      <c r="F2769" s="24"/>
      <c r="G2769" s="24">
        <f>PRODUCT(C2769:F2769)</f>
        <v>62</v>
      </c>
    </row>
    <row r="2770" spans="1:7" x14ac:dyDescent="0.25">
      <c r="A2770" s="23" t="s">
        <v>1271</v>
      </c>
      <c r="B2770" s="23"/>
      <c r="C2770" s="24">
        <v>21</v>
      </c>
      <c r="D2770" s="24"/>
      <c r="E2770" s="24"/>
      <c r="F2770" s="24"/>
      <c r="G2770" s="24">
        <f>PRODUCT(C2770:F2770)</f>
        <v>21</v>
      </c>
    </row>
    <row r="2772" spans="1:7" ht="45" customHeight="1" x14ac:dyDescent="0.25">
      <c r="A2772" s="17" t="s">
        <v>1767</v>
      </c>
      <c r="B2772" s="17" t="s">
        <v>879</v>
      </c>
      <c r="C2772" s="17" t="s">
        <v>808</v>
      </c>
      <c r="D2772" s="18" t="s">
        <v>19</v>
      </c>
      <c r="E2772" s="30" t="s">
        <v>809</v>
      </c>
      <c r="F2772" s="30" t="s">
        <v>809</v>
      </c>
      <c r="G2772" s="19">
        <f>SUM(G2773:G2775)</f>
        <v>153</v>
      </c>
    </row>
    <row r="2773" spans="1:7" x14ac:dyDescent="0.25">
      <c r="A2773" s="23" t="s">
        <v>1253</v>
      </c>
      <c r="B2773" s="23"/>
      <c r="C2773" s="24">
        <v>10</v>
      </c>
      <c r="D2773" s="24"/>
      <c r="E2773" s="24"/>
      <c r="F2773" s="24"/>
      <c r="G2773" s="24">
        <f>PRODUCT(C2773:F2773)</f>
        <v>10</v>
      </c>
    </row>
    <row r="2774" spans="1:7" x14ac:dyDescent="0.25">
      <c r="A2774" s="23" t="s">
        <v>1255</v>
      </c>
      <c r="B2774" s="23"/>
      <c r="C2774" s="24">
        <v>135</v>
      </c>
      <c r="D2774" s="24"/>
      <c r="E2774" s="24"/>
      <c r="F2774" s="24"/>
      <c r="G2774" s="24">
        <f>PRODUCT(C2774:F2774)</f>
        <v>135</v>
      </c>
    </row>
    <row r="2775" spans="1:7" x14ac:dyDescent="0.25">
      <c r="A2775" s="23" t="s">
        <v>1271</v>
      </c>
      <c r="B2775" s="23"/>
      <c r="C2775" s="24">
        <v>8</v>
      </c>
      <c r="D2775" s="24"/>
      <c r="E2775" s="24"/>
      <c r="F2775" s="24"/>
      <c r="G2775" s="24">
        <f>PRODUCT(C2775:F2775)</f>
        <v>8</v>
      </c>
    </row>
    <row r="2777" spans="1:7" ht="45" customHeight="1" x14ac:dyDescent="0.25">
      <c r="A2777" s="17" t="s">
        <v>1768</v>
      </c>
      <c r="B2777" s="17" t="s">
        <v>879</v>
      </c>
      <c r="C2777" s="17" t="s">
        <v>810</v>
      </c>
      <c r="D2777" s="18" t="s">
        <v>120</v>
      </c>
      <c r="E2777" s="30" t="s">
        <v>1249</v>
      </c>
      <c r="F2777" s="30" t="s">
        <v>1249</v>
      </c>
      <c r="G2777" s="19">
        <f>SUM(G2778:G2778)</f>
        <v>1</v>
      </c>
    </row>
    <row r="2778" spans="1:7" x14ac:dyDescent="0.25">
      <c r="A2778" s="23"/>
      <c r="B2778" s="23"/>
      <c r="C2778" s="24">
        <v>1</v>
      </c>
      <c r="D2778" s="24"/>
      <c r="E2778" s="24"/>
      <c r="F2778" s="24"/>
      <c r="G2778" s="24">
        <f>PRODUCT(C2778:F2778)</f>
        <v>1</v>
      </c>
    </row>
    <row r="2780" spans="1:7" ht="45" customHeight="1" x14ac:dyDescent="0.25">
      <c r="A2780" s="17" t="s">
        <v>1769</v>
      </c>
      <c r="B2780" s="17" t="s">
        <v>879</v>
      </c>
      <c r="C2780" s="17" t="s">
        <v>484</v>
      </c>
      <c r="D2780" s="18" t="s">
        <v>485</v>
      </c>
      <c r="E2780" s="30" t="s">
        <v>486</v>
      </c>
      <c r="F2780" s="30" t="s">
        <v>486</v>
      </c>
      <c r="G2780" s="19">
        <f>SUM(G2781:G2781)</f>
        <v>1</v>
      </c>
    </row>
    <row r="2781" spans="1:7" x14ac:dyDescent="0.25">
      <c r="A2781" s="23"/>
      <c r="B2781" s="23"/>
      <c r="C2781" s="24">
        <v>1</v>
      </c>
      <c r="D2781" s="24"/>
      <c r="E2781" s="24"/>
      <c r="F2781" s="24"/>
      <c r="G2781" s="24">
        <f>PRODUCT(C2781:F2781)</f>
        <v>1</v>
      </c>
    </row>
    <row r="2783" spans="1:7" ht="45" customHeight="1" x14ac:dyDescent="0.25">
      <c r="A2783" s="17" t="s">
        <v>1770</v>
      </c>
      <c r="B2783" s="17" t="s">
        <v>879</v>
      </c>
      <c r="C2783" s="17" t="s">
        <v>487</v>
      </c>
      <c r="D2783" s="18" t="s">
        <v>120</v>
      </c>
      <c r="E2783" s="30" t="s">
        <v>1275</v>
      </c>
      <c r="F2783" s="30" t="s">
        <v>1275</v>
      </c>
      <c r="G2783" s="19">
        <f>SUM(G2784:G2784)</f>
        <v>1</v>
      </c>
    </row>
    <row r="2784" spans="1:7" x14ac:dyDescent="0.25">
      <c r="A2784" s="23" t="s">
        <v>1771</v>
      </c>
      <c r="B2784" s="23"/>
      <c r="C2784" s="24">
        <v>1</v>
      </c>
      <c r="D2784" s="24"/>
      <c r="E2784" s="24"/>
      <c r="F2784" s="24"/>
      <c r="G2784" s="24">
        <f>PRODUCT(C2784:F2784)</f>
        <v>1</v>
      </c>
    </row>
    <row r="2786" spans="1:7" ht="45" customHeight="1" x14ac:dyDescent="0.25">
      <c r="A2786" s="17" t="s">
        <v>1772</v>
      </c>
      <c r="B2786" s="17" t="s">
        <v>879</v>
      </c>
      <c r="C2786" s="17" t="s">
        <v>489</v>
      </c>
      <c r="D2786" s="18" t="s">
        <v>19</v>
      </c>
      <c r="E2786" s="30" t="s">
        <v>490</v>
      </c>
      <c r="F2786" s="30" t="s">
        <v>490</v>
      </c>
      <c r="G2786" s="19">
        <f>SUM(G2787:G2788)</f>
        <v>368</v>
      </c>
    </row>
    <row r="2787" spans="1:7" x14ac:dyDescent="0.25">
      <c r="A2787" s="23" t="s">
        <v>1765</v>
      </c>
      <c r="B2787" s="23"/>
      <c r="C2787" s="24">
        <v>168</v>
      </c>
      <c r="D2787" s="24"/>
      <c r="E2787" s="24"/>
      <c r="F2787" s="24"/>
      <c r="G2787" s="24">
        <f>PRODUCT(C2787:F2787)</f>
        <v>168</v>
      </c>
    </row>
    <row r="2788" spans="1:7" x14ac:dyDescent="0.25">
      <c r="A2788" s="23" t="s">
        <v>1773</v>
      </c>
      <c r="B2788" s="23"/>
      <c r="C2788" s="24">
        <v>200</v>
      </c>
      <c r="D2788" s="24"/>
      <c r="E2788" s="24"/>
      <c r="F2788" s="24"/>
      <c r="G2788" s="24">
        <f>PRODUCT(C2788:F2788)</f>
        <v>200</v>
      </c>
    </row>
    <row r="2790" spans="1:7" ht="45" customHeight="1" x14ac:dyDescent="0.25">
      <c r="A2790" s="17" t="s">
        <v>1774</v>
      </c>
      <c r="B2790" s="17" t="s">
        <v>879</v>
      </c>
      <c r="C2790" s="17" t="s">
        <v>491</v>
      </c>
      <c r="D2790" s="18" t="s">
        <v>19</v>
      </c>
      <c r="E2790" s="30" t="s">
        <v>492</v>
      </c>
      <c r="F2790" s="30" t="s">
        <v>492</v>
      </c>
      <c r="G2790" s="19">
        <f>SUM(G2791:G2796)</f>
        <v>266</v>
      </c>
    </row>
    <row r="2791" spans="1:7" x14ac:dyDescent="0.25">
      <c r="A2791" s="23" t="s">
        <v>1254</v>
      </c>
      <c r="B2791" s="23"/>
      <c r="C2791" s="24">
        <v>43</v>
      </c>
      <c r="D2791" s="24"/>
      <c r="E2791" s="24"/>
      <c r="F2791" s="24"/>
      <c r="G2791" s="24">
        <f t="shared" ref="G2791:G2796" si="30">PRODUCT(C2791:F2791)</f>
        <v>43</v>
      </c>
    </row>
    <row r="2792" spans="1:7" x14ac:dyDescent="0.25">
      <c r="A2792" s="23" t="s">
        <v>1253</v>
      </c>
      <c r="B2792" s="23"/>
      <c r="C2792" s="24">
        <v>3</v>
      </c>
      <c r="D2792" s="24"/>
      <c r="E2792" s="24"/>
      <c r="F2792" s="24"/>
      <c r="G2792" s="24">
        <f t="shared" si="30"/>
        <v>3</v>
      </c>
    </row>
    <row r="2793" spans="1:7" x14ac:dyDescent="0.25">
      <c r="A2793" s="23" t="s">
        <v>1255</v>
      </c>
      <c r="B2793" s="23"/>
      <c r="C2793" s="24">
        <v>135</v>
      </c>
      <c r="D2793" s="24"/>
      <c r="E2793" s="24"/>
      <c r="F2793" s="24"/>
      <c r="G2793" s="24">
        <f t="shared" si="30"/>
        <v>135</v>
      </c>
    </row>
    <row r="2794" spans="1:7" x14ac:dyDescent="0.25">
      <c r="A2794" s="23" t="s">
        <v>1271</v>
      </c>
      <c r="B2794" s="23"/>
      <c r="C2794" s="24">
        <v>2</v>
      </c>
      <c r="D2794" s="24"/>
      <c r="E2794" s="24"/>
      <c r="F2794" s="24"/>
      <c r="G2794" s="24">
        <f t="shared" si="30"/>
        <v>2</v>
      </c>
    </row>
    <row r="2795" spans="1:7" x14ac:dyDescent="0.25">
      <c r="A2795" s="23" t="s">
        <v>1255</v>
      </c>
      <c r="B2795" s="23"/>
      <c r="C2795" s="24">
        <v>62</v>
      </c>
      <c r="D2795" s="24"/>
      <c r="E2795" s="24"/>
      <c r="F2795" s="24"/>
      <c r="G2795" s="24">
        <f t="shared" si="30"/>
        <v>62</v>
      </c>
    </row>
    <row r="2796" spans="1:7" x14ac:dyDescent="0.25">
      <c r="A2796" s="23" t="s">
        <v>1271</v>
      </c>
      <c r="B2796" s="23"/>
      <c r="C2796" s="24">
        <v>21</v>
      </c>
      <c r="D2796" s="24"/>
      <c r="E2796" s="24"/>
      <c r="F2796" s="24"/>
      <c r="G2796" s="24">
        <f t="shared" si="30"/>
        <v>21</v>
      </c>
    </row>
    <row r="2798" spans="1:7" ht="45" customHeight="1" x14ac:dyDescent="0.25">
      <c r="A2798" s="17" t="s">
        <v>1775</v>
      </c>
      <c r="B2798" s="17" t="s">
        <v>879</v>
      </c>
      <c r="C2798" s="17" t="s">
        <v>811</v>
      </c>
      <c r="D2798" s="18" t="s">
        <v>19</v>
      </c>
      <c r="E2798" s="30" t="s">
        <v>812</v>
      </c>
      <c r="F2798" s="30" t="s">
        <v>812</v>
      </c>
      <c r="G2798" s="19">
        <f>SUM(G2799:G2806)</f>
        <v>2472</v>
      </c>
    </row>
    <row r="2799" spans="1:7" x14ac:dyDescent="0.25">
      <c r="A2799" s="23" t="s">
        <v>1253</v>
      </c>
      <c r="B2799" s="23"/>
      <c r="C2799" s="24">
        <v>725</v>
      </c>
      <c r="D2799" s="24"/>
      <c r="E2799" s="24"/>
      <c r="F2799" s="24"/>
      <c r="G2799" s="24">
        <f t="shared" ref="G2799:G2806" si="31">PRODUCT(C2799:F2799)</f>
        <v>725</v>
      </c>
    </row>
    <row r="2800" spans="1:7" x14ac:dyDescent="0.25">
      <c r="A2800" s="23" t="s">
        <v>1254</v>
      </c>
      <c r="B2800" s="23"/>
      <c r="C2800" s="24">
        <v>270</v>
      </c>
      <c r="D2800" s="24"/>
      <c r="E2800" s="24"/>
      <c r="F2800" s="24"/>
      <c r="G2800" s="24">
        <f t="shared" si="31"/>
        <v>270</v>
      </c>
    </row>
    <row r="2801" spans="1:7" x14ac:dyDescent="0.25">
      <c r="A2801" s="23" t="s">
        <v>1255</v>
      </c>
      <c r="B2801" s="23"/>
      <c r="C2801" s="24">
        <v>634</v>
      </c>
      <c r="D2801" s="24"/>
      <c r="E2801" s="24"/>
      <c r="F2801" s="24"/>
      <c r="G2801" s="24">
        <f t="shared" si="31"/>
        <v>634</v>
      </c>
    </row>
    <row r="2802" spans="1:7" x14ac:dyDescent="0.25">
      <c r="A2802" s="23" t="s">
        <v>1271</v>
      </c>
      <c r="B2802" s="23"/>
      <c r="C2802" s="24">
        <v>583</v>
      </c>
      <c r="D2802" s="24"/>
      <c r="E2802" s="24"/>
      <c r="F2802" s="24"/>
      <c r="G2802" s="24">
        <f t="shared" si="31"/>
        <v>583</v>
      </c>
    </row>
    <row r="2803" spans="1:7" x14ac:dyDescent="0.25">
      <c r="A2803" s="23" t="s">
        <v>1776</v>
      </c>
      <c r="B2803" s="23"/>
      <c r="C2803" s="24">
        <v>98</v>
      </c>
      <c r="D2803" s="24"/>
      <c r="E2803" s="24"/>
      <c r="F2803" s="24"/>
      <c r="G2803" s="24">
        <f t="shared" si="31"/>
        <v>98</v>
      </c>
    </row>
    <row r="2804" spans="1:7" x14ac:dyDescent="0.25">
      <c r="A2804" s="23" t="s">
        <v>1777</v>
      </c>
      <c r="B2804" s="23"/>
      <c r="C2804" s="24">
        <v>49</v>
      </c>
      <c r="D2804" s="24"/>
      <c r="E2804" s="24"/>
      <c r="F2804" s="24"/>
      <c r="G2804" s="24">
        <f t="shared" si="31"/>
        <v>49</v>
      </c>
    </row>
    <row r="2805" spans="1:7" x14ac:dyDescent="0.25">
      <c r="A2805" s="23" t="s">
        <v>1266</v>
      </c>
      <c r="B2805" s="23"/>
      <c r="C2805" s="24">
        <v>85</v>
      </c>
      <c r="D2805" s="24"/>
      <c r="E2805" s="24"/>
      <c r="F2805" s="24"/>
      <c r="G2805" s="24">
        <f t="shared" si="31"/>
        <v>85</v>
      </c>
    </row>
    <row r="2806" spans="1:7" x14ac:dyDescent="0.25">
      <c r="A2806" s="23" t="s">
        <v>1765</v>
      </c>
      <c r="B2806" s="23"/>
      <c r="C2806" s="24">
        <v>28</v>
      </c>
      <c r="D2806" s="24"/>
      <c r="E2806" s="24"/>
      <c r="F2806" s="24"/>
      <c r="G2806" s="24">
        <f t="shared" si="31"/>
        <v>28</v>
      </c>
    </row>
    <row r="2808" spans="1:7" ht="45" customHeight="1" x14ac:dyDescent="0.25">
      <c r="A2808" s="17" t="s">
        <v>1778</v>
      </c>
      <c r="B2808" s="17" t="s">
        <v>879</v>
      </c>
      <c r="C2808" s="17" t="s">
        <v>493</v>
      </c>
      <c r="D2808" s="18" t="s">
        <v>120</v>
      </c>
      <c r="E2808" s="30" t="s">
        <v>494</v>
      </c>
      <c r="F2808" s="30" t="s">
        <v>494</v>
      </c>
      <c r="G2808" s="19">
        <f>SUM(G2809:G2809)</f>
        <v>1</v>
      </c>
    </row>
    <row r="2809" spans="1:7" x14ac:dyDescent="0.25">
      <c r="A2809" s="23" t="s">
        <v>1281</v>
      </c>
      <c r="B2809" s="23"/>
      <c r="C2809" s="24">
        <v>1</v>
      </c>
      <c r="D2809" s="24"/>
      <c r="E2809" s="24"/>
      <c r="F2809" s="24"/>
      <c r="G2809" s="24">
        <f>PRODUCT(C2809:F2809)</f>
        <v>1</v>
      </c>
    </row>
    <row r="2811" spans="1:7" ht="45" customHeight="1" x14ac:dyDescent="0.25">
      <c r="A2811" s="17" t="s">
        <v>1779</v>
      </c>
      <c r="B2811" s="17" t="s">
        <v>879</v>
      </c>
      <c r="C2811" s="17" t="s">
        <v>495</v>
      </c>
      <c r="D2811" s="18" t="s">
        <v>120</v>
      </c>
      <c r="E2811" s="30" t="s">
        <v>496</v>
      </c>
      <c r="F2811" s="30" t="s">
        <v>496</v>
      </c>
      <c r="G2811" s="19">
        <f>SUM(G2812:G2813)</f>
        <v>3</v>
      </c>
    </row>
    <row r="2812" spans="1:7" x14ac:dyDescent="0.25">
      <c r="A2812" s="23" t="s">
        <v>1283</v>
      </c>
      <c r="B2812" s="23"/>
      <c r="C2812" s="24">
        <v>2</v>
      </c>
      <c r="D2812" s="24"/>
      <c r="E2812" s="24"/>
      <c r="F2812" s="24"/>
      <c r="G2812" s="24">
        <f>PRODUCT(C2812:F2812)</f>
        <v>2</v>
      </c>
    </row>
    <row r="2813" spans="1:7" x14ac:dyDescent="0.25">
      <c r="A2813" s="23" t="s">
        <v>1284</v>
      </c>
      <c r="B2813" s="23"/>
      <c r="C2813" s="24">
        <v>1</v>
      </c>
      <c r="D2813" s="24"/>
      <c r="E2813" s="24"/>
      <c r="F2813" s="24"/>
      <c r="G2813" s="24">
        <f>PRODUCT(C2813:F2813)</f>
        <v>1</v>
      </c>
    </row>
    <row r="2815" spans="1:7" ht="45" customHeight="1" x14ac:dyDescent="0.25">
      <c r="A2815" s="17" t="s">
        <v>1780</v>
      </c>
      <c r="B2815" s="17" t="s">
        <v>879</v>
      </c>
      <c r="C2815" s="17" t="s">
        <v>497</v>
      </c>
      <c r="D2815" s="18" t="s">
        <v>120</v>
      </c>
      <c r="E2815" s="30" t="s">
        <v>498</v>
      </c>
      <c r="F2815" s="30" t="s">
        <v>498</v>
      </c>
      <c r="G2815" s="19">
        <f>SUM(G2816:G2817)</f>
        <v>3</v>
      </c>
    </row>
    <row r="2816" spans="1:7" x14ac:dyDescent="0.25">
      <c r="A2816" s="23" t="s">
        <v>1286</v>
      </c>
      <c r="B2816" s="23"/>
      <c r="C2816" s="24">
        <v>1</v>
      </c>
      <c r="D2816" s="24"/>
      <c r="E2816" s="24"/>
      <c r="F2816" s="24"/>
      <c r="G2816" s="24">
        <f>PRODUCT(C2816:F2816)</f>
        <v>1</v>
      </c>
    </row>
    <row r="2817" spans="1:7" x14ac:dyDescent="0.25">
      <c r="A2817" s="23"/>
      <c r="B2817" s="23"/>
      <c r="C2817" s="24">
        <v>2</v>
      </c>
      <c r="D2817" s="24"/>
      <c r="E2817" s="24"/>
      <c r="F2817" s="24"/>
      <c r="G2817" s="24">
        <f>PRODUCT(C2817:F2817)</f>
        <v>2</v>
      </c>
    </row>
    <row r="2819" spans="1:7" ht="45" customHeight="1" x14ac:dyDescent="0.25">
      <c r="A2819" s="17" t="s">
        <v>1781</v>
      </c>
      <c r="B2819" s="17" t="s">
        <v>879</v>
      </c>
      <c r="C2819" s="17" t="s">
        <v>499</v>
      </c>
      <c r="D2819" s="18" t="s">
        <v>120</v>
      </c>
      <c r="E2819" s="30" t="s">
        <v>500</v>
      </c>
      <c r="F2819" s="30" t="s">
        <v>500</v>
      </c>
      <c r="G2819" s="19">
        <f>SUM(G2820:G2822)</f>
        <v>31</v>
      </c>
    </row>
    <row r="2820" spans="1:7" x14ac:dyDescent="0.25">
      <c r="A2820" s="23" t="s">
        <v>1289</v>
      </c>
      <c r="B2820" s="23"/>
      <c r="C2820" s="24">
        <v>12</v>
      </c>
      <c r="D2820" s="24"/>
      <c r="E2820" s="24"/>
      <c r="F2820" s="24"/>
      <c r="G2820" s="24">
        <f>PRODUCT(C2820:F2820)</f>
        <v>12</v>
      </c>
    </row>
    <row r="2821" spans="1:7" x14ac:dyDescent="0.25">
      <c r="A2821" s="23" t="s">
        <v>1290</v>
      </c>
      <c r="B2821" s="23"/>
      <c r="C2821" s="24">
        <v>12</v>
      </c>
      <c r="D2821" s="24"/>
      <c r="E2821" s="24"/>
      <c r="F2821" s="24"/>
      <c r="G2821" s="24">
        <f>PRODUCT(C2821:F2821)</f>
        <v>12</v>
      </c>
    </row>
    <row r="2822" spans="1:7" x14ac:dyDescent="0.25">
      <c r="A2822" s="23" t="s">
        <v>1291</v>
      </c>
      <c r="B2822" s="23"/>
      <c r="C2822" s="24">
        <v>7</v>
      </c>
      <c r="D2822" s="24"/>
      <c r="E2822" s="24"/>
      <c r="F2822" s="24"/>
      <c r="G2822" s="24">
        <f>PRODUCT(C2822:F2822)</f>
        <v>7</v>
      </c>
    </row>
    <row r="2824" spans="1:7" ht="45" customHeight="1" x14ac:dyDescent="0.25">
      <c r="A2824" s="17" t="s">
        <v>1782</v>
      </c>
      <c r="B2824" s="17" t="s">
        <v>879</v>
      </c>
      <c r="C2824" s="17" t="s">
        <v>813</v>
      </c>
      <c r="D2824" s="18" t="s">
        <v>120</v>
      </c>
      <c r="E2824" s="30" t="s">
        <v>814</v>
      </c>
      <c r="F2824" s="30" t="s">
        <v>814</v>
      </c>
      <c r="G2824" s="19">
        <f>SUM(G2825:G2825)</f>
        <v>2</v>
      </c>
    </row>
    <row r="2825" spans="1:7" x14ac:dyDescent="0.25">
      <c r="A2825" s="23" t="s">
        <v>1783</v>
      </c>
      <c r="B2825" s="23"/>
      <c r="C2825" s="24">
        <v>2</v>
      </c>
      <c r="D2825" s="24"/>
      <c r="E2825" s="24"/>
      <c r="F2825" s="24"/>
      <c r="G2825" s="24">
        <f>PRODUCT(C2825:F2825)</f>
        <v>2</v>
      </c>
    </row>
    <row r="2827" spans="1:7" ht="45" customHeight="1" x14ac:dyDescent="0.25">
      <c r="A2827" s="17" t="s">
        <v>1784</v>
      </c>
      <c r="B2827" s="17" t="s">
        <v>879</v>
      </c>
      <c r="C2827" s="17" t="s">
        <v>501</v>
      </c>
      <c r="D2827" s="18" t="s">
        <v>120</v>
      </c>
      <c r="E2827" s="30" t="s">
        <v>502</v>
      </c>
      <c r="F2827" s="30" t="s">
        <v>502</v>
      </c>
      <c r="G2827" s="19">
        <f>SUM(G2828:G2829)</f>
        <v>2</v>
      </c>
    </row>
    <row r="2828" spans="1:7" x14ac:dyDescent="0.25">
      <c r="A2828" s="23" t="s">
        <v>1293</v>
      </c>
      <c r="B2828" s="23"/>
      <c r="C2828" s="24">
        <v>1</v>
      </c>
      <c r="D2828" s="24"/>
      <c r="E2828" s="24"/>
      <c r="F2828" s="24"/>
      <c r="G2828" s="24">
        <f>PRODUCT(C2828:F2828)</f>
        <v>1</v>
      </c>
    </row>
    <row r="2829" spans="1:7" x14ac:dyDescent="0.25">
      <c r="A2829" s="23" t="s">
        <v>1294</v>
      </c>
      <c r="B2829" s="23"/>
      <c r="C2829" s="24">
        <v>1</v>
      </c>
      <c r="D2829" s="24"/>
      <c r="E2829" s="24"/>
      <c r="F2829" s="24"/>
      <c r="G2829" s="24">
        <f>PRODUCT(C2829:F2829)</f>
        <v>1</v>
      </c>
    </row>
    <row r="2831" spans="1:7" ht="45" customHeight="1" x14ac:dyDescent="0.25">
      <c r="A2831" s="17" t="s">
        <v>1785</v>
      </c>
      <c r="B2831" s="17" t="s">
        <v>879</v>
      </c>
      <c r="C2831" s="17" t="s">
        <v>503</v>
      </c>
      <c r="D2831" s="18" t="s">
        <v>120</v>
      </c>
      <c r="E2831" s="30" t="s">
        <v>504</v>
      </c>
      <c r="F2831" s="30" t="s">
        <v>504</v>
      </c>
      <c r="G2831" s="19">
        <f>SUM(G2832:G2832)</f>
        <v>1</v>
      </c>
    </row>
    <row r="2832" spans="1:7" x14ac:dyDescent="0.25">
      <c r="A2832" s="23" t="s">
        <v>1296</v>
      </c>
      <c r="B2832" s="23"/>
      <c r="C2832" s="24">
        <v>1</v>
      </c>
      <c r="D2832" s="24"/>
      <c r="E2832" s="24"/>
      <c r="F2832" s="24"/>
      <c r="G2832" s="24">
        <f>PRODUCT(C2832:F2832)</f>
        <v>1</v>
      </c>
    </row>
    <row r="2834" spans="1:7" ht="45" customHeight="1" x14ac:dyDescent="0.25">
      <c r="A2834" s="17" t="s">
        <v>1786</v>
      </c>
      <c r="B2834" s="17" t="s">
        <v>879</v>
      </c>
      <c r="C2834" s="17" t="s">
        <v>505</v>
      </c>
      <c r="D2834" s="18" t="s">
        <v>120</v>
      </c>
      <c r="E2834" s="30" t="s">
        <v>506</v>
      </c>
      <c r="F2834" s="30" t="s">
        <v>506</v>
      </c>
      <c r="G2834" s="19">
        <f>SUM(G2835:G2835)</f>
        <v>1</v>
      </c>
    </row>
    <row r="2835" spans="1:7" x14ac:dyDescent="0.25">
      <c r="A2835" s="23" t="s">
        <v>1298</v>
      </c>
      <c r="B2835" s="23"/>
      <c r="C2835" s="24">
        <v>1</v>
      </c>
      <c r="D2835" s="24"/>
      <c r="E2835" s="24"/>
      <c r="F2835" s="24"/>
      <c r="G2835" s="24">
        <f>PRODUCT(C2835:F2835)</f>
        <v>1</v>
      </c>
    </row>
    <row r="2837" spans="1:7" ht="45" customHeight="1" x14ac:dyDescent="0.25">
      <c r="A2837" s="17" t="s">
        <v>1787</v>
      </c>
      <c r="B2837" s="17" t="s">
        <v>879</v>
      </c>
      <c r="C2837" s="17" t="s">
        <v>815</v>
      </c>
      <c r="D2837" s="18" t="s">
        <v>120</v>
      </c>
      <c r="E2837" s="30" t="s">
        <v>816</v>
      </c>
      <c r="F2837" s="30" t="s">
        <v>816</v>
      </c>
      <c r="G2837" s="19">
        <f>SUM(G2838:G2838)</f>
        <v>1</v>
      </c>
    </row>
    <row r="2838" spans="1:7" x14ac:dyDescent="0.25">
      <c r="A2838" s="23" t="s">
        <v>1298</v>
      </c>
      <c r="B2838" s="23"/>
      <c r="C2838" s="24">
        <v>1</v>
      </c>
      <c r="D2838" s="24"/>
      <c r="E2838" s="24"/>
      <c r="F2838" s="24"/>
      <c r="G2838" s="24">
        <f>PRODUCT(C2838:F2838)</f>
        <v>1</v>
      </c>
    </row>
    <row r="2840" spans="1:7" ht="45" customHeight="1" x14ac:dyDescent="0.25">
      <c r="A2840" s="17" t="s">
        <v>1788</v>
      </c>
      <c r="B2840" s="17" t="s">
        <v>879</v>
      </c>
      <c r="C2840" s="17" t="s">
        <v>817</v>
      </c>
      <c r="D2840" s="18" t="s">
        <v>19</v>
      </c>
      <c r="E2840" s="30" t="s">
        <v>818</v>
      </c>
      <c r="F2840" s="30" t="s">
        <v>818</v>
      </c>
      <c r="G2840" s="19">
        <f>SUM(G2841:G2841)</f>
        <v>43</v>
      </c>
    </row>
    <row r="2841" spans="1:7" x14ac:dyDescent="0.25">
      <c r="A2841" s="23" t="s">
        <v>1254</v>
      </c>
      <c r="B2841" s="23"/>
      <c r="C2841" s="24">
        <v>43</v>
      </c>
      <c r="D2841" s="24"/>
      <c r="E2841" s="24"/>
      <c r="F2841" s="24"/>
      <c r="G2841" s="24">
        <f>PRODUCT(C2841:F2841)</f>
        <v>43</v>
      </c>
    </row>
    <row r="2843" spans="1:7" ht="45" customHeight="1" x14ac:dyDescent="0.25">
      <c r="A2843" s="17" t="s">
        <v>1789</v>
      </c>
      <c r="B2843" s="17" t="s">
        <v>879</v>
      </c>
      <c r="C2843" s="17" t="s">
        <v>507</v>
      </c>
      <c r="D2843" s="18" t="s">
        <v>120</v>
      </c>
      <c r="E2843" s="30" t="s">
        <v>508</v>
      </c>
      <c r="F2843" s="30" t="s">
        <v>508</v>
      </c>
      <c r="G2843" s="19">
        <f>SUM(G2844:G2844)</f>
        <v>1</v>
      </c>
    </row>
    <row r="2844" spans="1:7" x14ac:dyDescent="0.25">
      <c r="A2844" s="23"/>
      <c r="B2844" s="23"/>
      <c r="C2844" s="24">
        <v>1</v>
      </c>
      <c r="D2844" s="24"/>
      <c r="E2844" s="24"/>
      <c r="F2844" s="24"/>
      <c r="G2844" s="24">
        <f>PRODUCT(C2844:F2844)</f>
        <v>1</v>
      </c>
    </row>
    <row r="2846" spans="1:7" ht="45" customHeight="1" x14ac:dyDescent="0.25">
      <c r="A2846" s="17" t="s">
        <v>1790</v>
      </c>
      <c r="B2846" s="17" t="s">
        <v>879</v>
      </c>
      <c r="C2846" s="17" t="s">
        <v>509</v>
      </c>
      <c r="D2846" s="18" t="s">
        <v>120</v>
      </c>
      <c r="E2846" s="30" t="s">
        <v>510</v>
      </c>
      <c r="F2846" s="30" t="s">
        <v>510</v>
      </c>
      <c r="G2846" s="19">
        <f>SUM(G2847:G2847)</f>
        <v>1</v>
      </c>
    </row>
    <row r="2847" spans="1:7" x14ac:dyDescent="0.25">
      <c r="A2847" s="23"/>
      <c r="B2847" s="23"/>
      <c r="C2847" s="24">
        <v>1</v>
      </c>
      <c r="D2847" s="24"/>
      <c r="E2847" s="24"/>
      <c r="F2847" s="24"/>
      <c r="G2847" s="24">
        <f>PRODUCT(C2847:F2847)</f>
        <v>1</v>
      </c>
    </row>
    <row r="2849" spans="1:7" ht="45" customHeight="1" x14ac:dyDescent="0.25">
      <c r="A2849" s="17" t="s">
        <v>1791</v>
      </c>
      <c r="B2849" s="17" t="s">
        <v>879</v>
      </c>
      <c r="C2849" s="17" t="s">
        <v>511</v>
      </c>
      <c r="D2849" s="18" t="s">
        <v>120</v>
      </c>
      <c r="E2849" s="30" t="s">
        <v>512</v>
      </c>
      <c r="F2849" s="30" t="s">
        <v>512</v>
      </c>
      <c r="G2849" s="19">
        <f>SUM(G2850:G2850)</f>
        <v>1</v>
      </c>
    </row>
    <row r="2850" spans="1:7" x14ac:dyDescent="0.25">
      <c r="A2850" s="23"/>
      <c r="B2850" s="23"/>
      <c r="C2850" s="24">
        <v>1</v>
      </c>
      <c r="D2850" s="24"/>
      <c r="E2850" s="24"/>
      <c r="F2850" s="24"/>
      <c r="G2850" s="24">
        <f>PRODUCT(C2850:F2850)</f>
        <v>1</v>
      </c>
    </row>
    <row r="2852" spans="1:7" ht="45" customHeight="1" x14ac:dyDescent="0.25">
      <c r="A2852" s="17" t="s">
        <v>1792</v>
      </c>
      <c r="B2852" s="17" t="s">
        <v>879</v>
      </c>
      <c r="C2852" s="17" t="s">
        <v>513</v>
      </c>
      <c r="D2852" s="18" t="s">
        <v>19</v>
      </c>
      <c r="E2852" s="30" t="s">
        <v>514</v>
      </c>
      <c r="F2852" s="30" t="s">
        <v>514</v>
      </c>
      <c r="G2852" s="19">
        <f>SUM(G2853:G2853)</f>
        <v>200</v>
      </c>
    </row>
    <row r="2853" spans="1:7" x14ac:dyDescent="0.25">
      <c r="A2853" s="23" t="s">
        <v>1793</v>
      </c>
      <c r="B2853" s="23"/>
      <c r="C2853" s="24">
        <v>200</v>
      </c>
      <c r="D2853" s="24"/>
      <c r="E2853" s="24"/>
      <c r="F2853" s="24"/>
      <c r="G2853" s="24">
        <f>PRODUCT(C2853:F2853)</f>
        <v>200</v>
      </c>
    </row>
    <row r="2855" spans="1:7" ht="45" customHeight="1" x14ac:dyDescent="0.25">
      <c r="A2855" s="17" t="s">
        <v>1794</v>
      </c>
      <c r="B2855" s="17" t="s">
        <v>879</v>
      </c>
      <c r="C2855" s="17" t="s">
        <v>515</v>
      </c>
      <c r="D2855" s="18" t="s">
        <v>19</v>
      </c>
      <c r="E2855" s="30" t="s">
        <v>516</v>
      </c>
      <c r="F2855" s="30" t="s">
        <v>516</v>
      </c>
      <c r="G2855" s="19">
        <f>SUM(G2856:G2856)</f>
        <v>100</v>
      </c>
    </row>
    <row r="2856" spans="1:7" x14ac:dyDescent="0.25">
      <c r="A2856" s="23" t="s">
        <v>1793</v>
      </c>
      <c r="B2856" s="23"/>
      <c r="C2856" s="24">
        <v>100</v>
      </c>
      <c r="D2856" s="24"/>
      <c r="E2856" s="24"/>
      <c r="F2856" s="24"/>
      <c r="G2856" s="24">
        <f>PRODUCT(C2856:F2856)</f>
        <v>100</v>
      </c>
    </row>
    <row r="2858" spans="1:7" ht="45" customHeight="1" x14ac:dyDescent="0.25">
      <c r="A2858" s="17" t="s">
        <v>1795</v>
      </c>
      <c r="B2858" s="17" t="s">
        <v>879</v>
      </c>
      <c r="C2858" s="17" t="s">
        <v>523</v>
      </c>
      <c r="D2858" s="18" t="s">
        <v>19</v>
      </c>
      <c r="E2858" s="30" t="s">
        <v>524</v>
      </c>
      <c r="F2858" s="30" t="s">
        <v>524</v>
      </c>
      <c r="G2858" s="19">
        <f>SUM(G2859:G2860)</f>
        <v>450</v>
      </c>
    </row>
    <row r="2859" spans="1:7" x14ac:dyDescent="0.25">
      <c r="A2859" s="23" t="s">
        <v>1314</v>
      </c>
      <c r="B2859" s="23"/>
      <c r="C2859" s="24">
        <v>300</v>
      </c>
      <c r="D2859" s="24"/>
      <c r="E2859" s="24"/>
      <c r="F2859" s="24"/>
      <c r="G2859" s="24">
        <f>PRODUCT(C2859:F2859)</f>
        <v>300</v>
      </c>
    </row>
    <row r="2860" spans="1:7" x14ac:dyDescent="0.25">
      <c r="A2860" s="23" t="s">
        <v>1315</v>
      </c>
      <c r="B2860" s="23"/>
      <c r="C2860" s="24">
        <v>150</v>
      </c>
      <c r="D2860" s="24"/>
      <c r="E2860" s="24"/>
      <c r="F2860" s="24"/>
      <c r="G2860" s="24">
        <f>PRODUCT(C2860:F2860)</f>
        <v>150</v>
      </c>
    </row>
    <row r="2862" spans="1:7" ht="45" customHeight="1" x14ac:dyDescent="0.25">
      <c r="A2862" s="17" t="s">
        <v>1796</v>
      </c>
      <c r="B2862" s="17" t="s">
        <v>879</v>
      </c>
      <c r="C2862" s="17" t="s">
        <v>525</v>
      </c>
      <c r="D2862" s="18" t="s">
        <v>120</v>
      </c>
      <c r="E2862" s="30" t="s">
        <v>526</v>
      </c>
      <c r="F2862" s="30" t="s">
        <v>526</v>
      </c>
      <c r="G2862" s="19">
        <f>SUM(G2863:G2863)</f>
        <v>1</v>
      </c>
    </row>
    <row r="2863" spans="1:7" x14ac:dyDescent="0.25">
      <c r="A2863" s="23"/>
      <c r="B2863" s="23"/>
      <c r="C2863" s="24">
        <v>1</v>
      </c>
      <c r="D2863" s="24"/>
      <c r="E2863" s="24"/>
      <c r="F2863" s="24"/>
      <c r="G2863" s="24">
        <f>PRODUCT(C2863:F2863)</f>
        <v>1</v>
      </c>
    </row>
    <row r="2865" spans="1:7" ht="45" customHeight="1" x14ac:dyDescent="0.25">
      <c r="A2865" s="17" t="s">
        <v>1797</v>
      </c>
      <c r="B2865" s="17" t="s">
        <v>879</v>
      </c>
      <c r="C2865" s="17" t="s">
        <v>527</v>
      </c>
      <c r="D2865" s="18" t="s">
        <v>120</v>
      </c>
      <c r="E2865" s="30" t="s">
        <v>528</v>
      </c>
      <c r="F2865" s="30" t="s">
        <v>528</v>
      </c>
      <c r="G2865" s="19">
        <f>SUM(G2866:G2866)</f>
        <v>3</v>
      </c>
    </row>
    <row r="2866" spans="1:7" x14ac:dyDescent="0.25">
      <c r="A2866" s="23"/>
      <c r="B2866" s="23"/>
      <c r="C2866" s="24">
        <v>3</v>
      </c>
      <c r="D2866" s="24"/>
      <c r="E2866" s="24"/>
      <c r="F2866" s="24"/>
      <c r="G2866" s="24">
        <f>PRODUCT(C2866:F2866)</f>
        <v>3</v>
      </c>
    </row>
    <row r="2868" spans="1:7" ht="45" customHeight="1" x14ac:dyDescent="0.25">
      <c r="A2868" s="17" t="s">
        <v>1798</v>
      </c>
      <c r="B2868" s="17" t="s">
        <v>879</v>
      </c>
      <c r="C2868" s="17" t="s">
        <v>529</v>
      </c>
      <c r="D2868" s="18" t="s">
        <v>120</v>
      </c>
      <c r="E2868" s="30" t="s">
        <v>530</v>
      </c>
      <c r="F2868" s="30" t="s">
        <v>530</v>
      </c>
      <c r="G2868" s="19">
        <f>SUM(G2869:G2869)</f>
        <v>1</v>
      </c>
    </row>
    <row r="2869" spans="1:7" x14ac:dyDescent="0.25">
      <c r="A2869" s="23"/>
      <c r="B2869" s="23"/>
      <c r="C2869" s="24">
        <v>1</v>
      </c>
      <c r="D2869" s="24"/>
      <c r="E2869" s="24"/>
      <c r="F2869" s="24"/>
      <c r="G2869" s="24">
        <f>PRODUCT(C2869:F2869)</f>
        <v>1</v>
      </c>
    </row>
    <row r="2871" spans="1:7" ht="45" customHeight="1" x14ac:dyDescent="0.25">
      <c r="A2871" s="17" t="s">
        <v>1799</v>
      </c>
      <c r="B2871" s="17" t="s">
        <v>879</v>
      </c>
      <c r="C2871" s="17" t="s">
        <v>531</v>
      </c>
      <c r="D2871" s="18" t="s">
        <v>120</v>
      </c>
      <c r="E2871" s="30" t="s">
        <v>532</v>
      </c>
      <c r="F2871" s="30" t="s">
        <v>532</v>
      </c>
      <c r="G2871" s="19">
        <f>SUM(G2872:G2872)</f>
        <v>3</v>
      </c>
    </row>
    <row r="2872" spans="1:7" x14ac:dyDescent="0.25">
      <c r="A2872" s="23"/>
      <c r="B2872" s="23"/>
      <c r="C2872" s="24">
        <v>3</v>
      </c>
      <c r="D2872" s="24"/>
      <c r="E2872" s="24"/>
      <c r="F2872" s="24"/>
      <c r="G2872" s="24">
        <f>PRODUCT(C2872:F2872)</f>
        <v>3</v>
      </c>
    </row>
    <row r="2874" spans="1:7" ht="45" customHeight="1" x14ac:dyDescent="0.25">
      <c r="A2874" s="17" t="s">
        <v>1800</v>
      </c>
      <c r="B2874" s="17" t="s">
        <v>879</v>
      </c>
      <c r="C2874" s="17" t="s">
        <v>533</v>
      </c>
      <c r="D2874" s="18" t="s">
        <v>120</v>
      </c>
      <c r="E2874" s="30" t="s">
        <v>534</v>
      </c>
      <c r="F2874" s="30" t="s">
        <v>534</v>
      </c>
      <c r="G2874" s="19">
        <f>SUM(G2875:G2875)</f>
        <v>1</v>
      </c>
    </row>
    <row r="2875" spans="1:7" x14ac:dyDescent="0.25">
      <c r="A2875" s="23"/>
      <c r="B2875" s="23"/>
      <c r="C2875" s="24">
        <v>1</v>
      </c>
      <c r="D2875" s="24"/>
      <c r="E2875" s="24"/>
      <c r="F2875" s="24"/>
      <c r="G2875" s="24">
        <f>PRODUCT(C2875:F2875)</f>
        <v>1</v>
      </c>
    </row>
    <row r="2877" spans="1:7" ht="45" customHeight="1" x14ac:dyDescent="0.25">
      <c r="A2877" s="17" t="s">
        <v>1801</v>
      </c>
      <c r="B2877" s="17" t="s">
        <v>879</v>
      </c>
      <c r="C2877" s="17" t="s">
        <v>535</v>
      </c>
      <c r="D2877" s="18" t="s">
        <v>120</v>
      </c>
      <c r="E2877" s="30" t="s">
        <v>536</v>
      </c>
      <c r="F2877" s="30" t="s">
        <v>536</v>
      </c>
      <c r="G2877" s="19">
        <f>SUM(G2878:G2878)</f>
        <v>3</v>
      </c>
    </row>
    <row r="2878" spans="1:7" x14ac:dyDescent="0.25">
      <c r="A2878" s="23"/>
      <c r="B2878" s="23"/>
      <c r="C2878" s="24">
        <v>3</v>
      </c>
      <c r="D2878" s="24"/>
      <c r="E2878" s="24"/>
      <c r="F2878" s="24"/>
      <c r="G2878" s="24">
        <f>PRODUCT(C2878:F2878)</f>
        <v>3</v>
      </c>
    </row>
    <row r="2880" spans="1:7" ht="45" customHeight="1" x14ac:dyDescent="0.25">
      <c r="A2880" s="17" t="s">
        <v>1802</v>
      </c>
      <c r="B2880" s="17" t="s">
        <v>879</v>
      </c>
      <c r="C2880" s="17" t="s">
        <v>537</v>
      </c>
      <c r="D2880" s="18" t="s">
        <v>120</v>
      </c>
      <c r="E2880" s="30" t="s">
        <v>538</v>
      </c>
      <c r="F2880" s="30" t="s">
        <v>538</v>
      </c>
      <c r="G2880" s="19">
        <f>SUM(G2881:G2881)</f>
        <v>1</v>
      </c>
    </row>
    <row r="2881" spans="1:7" x14ac:dyDescent="0.25">
      <c r="A2881" s="23"/>
      <c r="B2881" s="23"/>
      <c r="C2881" s="24">
        <v>1</v>
      </c>
      <c r="D2881" s="24"/>
      <c r="E2881" s="24"/>
      <c r="F2881" s="24"/>
      <c r="G2881" s="24">
        <f>PRODUCT(C2881:F2881)</f>
        <v>1</v>
      </c>
    </row>
    <row r="2883" spans="1:7" x14ac:dyDescent="0.25">
      <c r="B2883" t="s">
        <v>877</v>
      </c>
      <c r="C2883" s="15" t="s">
        <v>8</v>
      </c>
      <c r="D2883" s="16" t="s">
        <v>9</v>
      </c>
      <c r="E2883" s="15" t="s">
        <v>10</v>
      </c>
    </row>
    <row r="2884" spans="1:7" x14ac:dyDescent="0.25">
      <c r="B2884" t="s">
        <v>877</v>
      </c>
      <c r="C2884" s="15" t="s">
        <v>11</v>
      </c>
      <c r="D2884" s="16" t="s">
        <v>572</v>
      </c>
      <c r="E2884" s="15" t="s">
        <v>573</v>
      </c>
    </row>
    <row r="2885" spans="1:7" x14ac:dyDescent="0.25">
      <c r="B2885" t="s">
        <v>877</v>
      </c>
      <c r="C2885" s="15" t="s">
        <v>14</v>
      </c>
      <c r="D2885" s="16" t="s">
        <v>365</v>
      </c>
      <c r="E2885" s="15" t="s">
        <v>366</v>
      </c>
    </row>
    <row r="2886" spans="1:7" x14ac:dyDescent="0.25">
      <c r="B2886" t="s">
        <v>877</v>
      </c>
      <c r="C2886" s="15" t="s">
        <v>51</v>
      </c>
      <c r="D2886" s="16" t="s">
        <v>49</v>
      </c>
      <c r="E2886" s="15" t="s">
        <v>539</v>
      </c>
    </row>
    <row r="2888" spans="1:7" ht="45" customHeight="1" x14ac:dyDescent="0.25">
      <c r="A2888" s="17" t="s">
        <v>1803</v>
      </c>
      <c r="B2888" s="17" t="s">
        <v>879</v>
      </c>
      <c r="C2888" s="17" t="s">
        <v>541</v>
      </c>
      <c r="D2888" s="18" t="s">
        <v>29</v>
      </c>
      <c r="E2888" s="30" t="s">
        <v>542</v>
      </c>
      <c r="F2888" s="30" t="s">
        <v>542</v>
      </c>
      <c r="G2888" s="19">
        <f>SUM(G2889:G2893)</f>
        <v>1078.5</v>
      </c>
    </row>
    <row r="2889" spans="1:7" x14ac:dyDescent="0.25">
      <c r="A2889" s="20" t="s">
        <v>1557</v>
      </c>
      <c r="B2889" s="20" t="s">
        <v>880</v>
      </c>
      <c r="C2889" s="21" t="s">
        <v>881</v>
      </c>
      <c r="D2889" s="21"/>
      <c r="E2889" s="21" t="s">
        <v>900</v>
      </c>
      <c r="F2889" s="21"/>
      <c r="G2889" s="22"/>
    </row>
    <row r="2890" spans="1:7" x14ac:dyDescent="0.25">
      <c r="A2890" s="23" t="s">
        <v>1804</v>
      </c>
      <c r="B2890" s="23"/>
      <c r="C2890" s="24"/>
      <c r="D2890" s="24"/>
      <c r="E2890" s="24">
        <v>111</v>
      </c>
      <c r="F2890" s="24"/>
      <c r="G2890" s="24">
        <f>PRODUCT(C2890:F2890)</f>
        <v>111</v>
      </c>
    </row>
    <row r="2891" spans="1:7" x14ac:dyDescent="0.25">
      <c r="A2891" s="23" t="s">
        <v>1805</v>
      </c>
      <c r="B2891" s="23"/>
      <c r="C2891" s="24"/>
      <c r="D2891" s="24"/>
      <c r="E2891" s="24">
        <v>355.5</v>
      </c>
      <c r="F2891" s="24"/>
      <c r="G2891" s="24">
        <f>PRODUCT(C2891:F2891)</f>
        <v>355.5</v>
      </c>
    </row>
    <row r="2892" spans="1:7" x14ac:dyDescent="0.25">
      <c r="A2892" s="23" t="s">
        <v>1806</v>
      </c>
      <c r="B2892" s="23"/>
      <c r="C2892" s="24"/>
      <c r="D2892" s="24"/>
      <c r="E2892" s="24">
        <v>76</v>
      </c>
      <c r="F2892" s="24"/>
      <c r="G2892" s="24">
        <f>PRODUCT(C2892:F2892)</f>
        <v>76</v>
      </c>
    </row>
    <row r="2893" spans="1:7" x14ac:dyDescent="0.25">
      <c r="A2893" s="23" t="s">
        <v>1807</v>
      </c>
      <c r="B2893" s="23"/>
      <c r="C2893" s="24"/>
      <c r="D2893" s="24"/>
      <c r="E2893" s="24">
        <v>536</v>
      </c>
      <c r="F2893" s="24"/>
      <c r="G2893" s="24">
        <f>PRODUCT(C2893:F2893)</f>
        <v>536</v>
      </c>
    </row>
    <row r="2895" spans="1:7" ht="45" customHeight="1" x14ac:dyDescent="0.25">
      <c r="A2895" s="17" t="s">
        <v>1808</v>
      </c>
      <c r="B2895" s="17" t="s">
        <v>879</v>
      </c>
      <c r="C2895" s="17" t="s">
        <v>543</v>
      </c>
      <c r="D2895" s="18" t="s">
        <v>120</v>
      </c>
      <c r="E2895" s="30" t="s">
        <v>544</v>
      </c>
      <c r="F2895" s="30" t="s">
        <v>544</v>
      </c>
      <c r="G2895" s="19">
        <f>SUM(G2896:G2897)</f>
        <v>26</v>
      </c>
    </row>
    <row r="2896" spans="1:7" x14ac:dyDescent="0.25">
      <c r="A2896" s="20"/>
      <c r="B2896" s="20" t="s">
        <v>880</v>
      </c>
      <c r="C2896" s="21" t="s">
        <v>881</v>
      </c>
      <c r="D2896" s="21" t="s">
        <v>882</v>
      </c>
      <c r="E2896" s="21" t="s">
        <v>883</v>
      </c>
      <c r="F2896" s="21" t="s">
        <v>884</v>
      </c>
      <c r="G2896" s="22"/>
    </row>
    <row r="2897" spans="1:7" x14ac:dyDescent="0.25">
      <c r="A2897" s="23"/>
      <c r="B2897" s="23"/>
      <c r="C2897" s="24">
        <v>26</v>
      </c>
      <c r="D2897" s="24"/>
      <c r="E2897" s="24"/>
      <c r="F2897" s="24"/>
      <c r="G2897" s="24">
        <f>PRODUCT(C2897:F2897)</f>
        <v>26</v>
      </c>
    </row>
    <row r="2899" spans="1:7" ht="45" customHeight="1" x14ac:dyDescent="0.25">
      <c r="A2899" s="17" t="s">
        <v>1809</v>
      </c>
      <c r="B2899" s="17" t="s">
        <v>879</v>
      </c>
      <c r="C2899" s="17" t="s">
        <v>545</v>
      </c>
      <c r="D2899" s="18" t="s">
        <v>19</v>
      </c>
      <c r="E2899" s="30" t="s">
        <v>546</v>
      </c>
      <c r="F2899" s="30" t="s">
        <v>546</v>
      </c>
      <c r="G2899" s="19">
        <f>SUM(G2900:G2901)</f>
        <v>353</v>
      </c>
    </row>
    <row r="2900" spans="1:7" x14ac:dyDescent="0.25">
      <c r="A2900" s="20"/>
      <c r="B2900" s="20" t="s">
        <v>880</v>
      </c>
      <c r="C2900" s="21" t="s">
        <v>881</v>
      </c>
      <c r="D2900" s="21" t="s">
        <v>882</v>
      </c>
      <c r="E2900" s="21" t="s">
        <v>883</v>
      </c>
      <c r="F2900" s="21" t="s">
        <v>884</v>
      </c>
      <c r="G2900" s="22"/>
    </row>
    <row r="2901" spans="1:7" x14ac:dyDescent="0.25">
      <c r="A2901" s="23" t="s">
        <v>978</v>
      </c>
      <c r="B2901" s="23"/>
      <c r="C2901" s="24"/>
      <c r="D2901" s="24">
        <v>353</v>
      </c>
      <c r="E2901" s="24"/>
      <c r="F2901" s="24"/>
      <c r="G2901" s="24">
        <f>PRODUCT(C2901:F2901)</f>
        <v>353</v>
      </c>
    </row>
    <row r="2903" spans="1:7" x14ac:dyDescent="0.25">
      <c r="B2903" t="s">
        <v>877</v>
      </c>
      <c r="C2903" s="15" t="s">
        <v>8</v>
      </c>
      <c r="D2903" s="16" t="s">
        <v>9</v>
      </c>
      <c r="E2903" s="15" t="s">
        <v>10</v>
      </c>
    </row>
    <row r="2904" spans="1:7" x14ac:dyDescent="0.25">
      <c r="B2904" t="s">
        <v>877</v>
      </c>
      <c r="C2904" s="15" t="s">
        <v>11</v>
      </c>
      <c r="D2904" s="16" t="s">
        <v>572</v>
      </c>
      <c r="E2904" s="15" t="s">
        <v>573</v>
      </c>
    </row>
    <row r="2905" spans="1:7" x14ac:dyDescent="0.25">
      <c r="B2905" t="s">
        <v>877</v>
      </c>
      <c r="C2905" s="15" t="s">
        <v>14</v>
      </c>
      <c r="D2905" s="16" t="s">
        <v>547</v>
      </c>
      <c r="E2905" s="15" t="s">
        <v>548</v>
      </c>
    </row>
    <row r="2907" spans="1:7" ht="45" customHeight="1" x14ac:dyDescent="0.25">
      <c r="A2907" s="17" t="s">
        <v>1810</v>
      </c>
      <c r="B2907" s="17" t="s">
        <v>879</v>
      </c>
      <c r="C2907" s="17" t="s">
        <v>821</v>
      </c>
      <c r="D2907" s="18" t="s">
        <v>120</v>
      </c>
      <c r="E2907" s="30" t="s">
        <v>1333</v>
      </c>
      <c r="F2907" s="30" t="s">
        <v>1333</v>
      </c>
      <c r="G2907" s="19">
        <f>SUM(G2908:G2908)</f>
        <v>1</v>
      </c>
    </row>
    <row r="2908" spans="1:7" x14ac:dyDescent="0.25">
      <c r="A2908" s="23"/>
      <c r="B2908" s="23"/>
      <c r="C2908" s="24">
        <v>1</v>
      </c>
      <c r="D2908" s="24"/>
      <c r="E2908" s="24"/>
      <c r="F2908" s="24"/>
      <c r="G2908" s="24">
        <f>PRODUCT(C2908:F2908)</f>
        <v>1</v>
      </c>
    </row>
    <row r="2910" spans="1:7" x14ac:dyDescent="0.25">
      <c r="B2910" t="s">
        <v>877</v>
      </c>
      <c r="C2910" s="15" t="s">
        <v>8</v>
      </c>
      <c r="D2910" s="16" t="s">
        <v>9</v>
      </c>
      <c r="E2910" s="15" t="s">
        <v>10</v>
      </c>
    </row>
    <row r="2911" spans="1:7" x14ac:dyDescent="0.25">
      <c r="B2911" t="s">
        <v>877</v>
      </c>
      <c r="C2911" s="15" t="s">
        <v>11</v>
      </c>
      <c r="D2911" s="16" t="s">
        <v>572</v>
      </c>
      <c r="E2911" s="15" t="s">
        <v>573</v>
      </c>
    </row>
    <row r="2912" spans="1:7" x14ac:dyDescent="0.25">
      <c r="B2912" t="s">
        <v>877</v>
      </c>
      <c r="C2912" s="15" t="s">
        <v>14</v>
      </c>
      <c r="D2912" s="16" t="s">
        <v>552</v>
      </c>
      <c r="E2912" s="15" t="s">
        <v>553</v>
      </c>
    </row>
    <row r="2914" spans="1:7" ht="45" customHeight="1" x14ac:dyDescent="0.25">
      <c r="A2914" s="17" t="s">
        <v>1811</v>
      </c>
      <c r="B2914" s="17" t="s">
        <v>879</v>
      </c>
      <c r="C2914" s="17" t="s">
        <v>555</v>
      </c>
      <c r="D2914" s="18" t="s">
        <v>22</v>
      </c>
      <c r="E2914" s="30" t="s">
        <v>556</v>
      </c>
      <c r="F2914" s="30" t="s">
        <v>556</v>
      </c>
      <c r="G2914" s="19">
        <f>SUM(G2915:G2918)</f>
        <v>360.99</v>
      </c>
    </row>
    <row r="2915" spans="1:7" x14ac:dyDescent="0.25">
      <c r="A2915" s="23" t="s">
        <v>1812</v>
      </c>
      <c r="B2915" s="23" t="s">
        <v>1213</v>
      </c>
      <c r="C2915" s="24">
        <v>238</v>
      </c>
      <c r="D2915" s="24"/>
      <c r="E2915" s="24">
        <v>0.1</v>
      </c>
      <c r="F2915" s="24">
        <v>2</v>
      </c>
      <c r="G2915" s="24">
        <f>PRODUCT(C2915:F2915)</f>
        <v>47.6</v>
      </c>
    </row>
    <row r="2916" spans="1:7" x14ac:dyDescent="0.25">
      <c r="A2916" s="23" t="s">
        <v>1813</v>
      </c>
      <c r="B2916" s="23" t="s">
        <v>1213</v>
      </c>
      <c r="C2916" s="24">
        <v>540</v>
      </c>
      <c r="D2916" s="24"/>
      <c r="E2916" s="24"/>
      <c r="F2916" s="24">
        <v>0.4</v>
      </c>
      <c r="G2916" s="24">
        <f>PRODUCT(C2916:F2916)</f>
        <v>216</v>
      </c>
    </row>
    <row r="2917" spans="1:7" x14ac:dyDescent="0.25">
      <c r="A2917" s="23" t="s">
        <v>1814</v>
      </c>
      <c r="B2917" s="23" t="s">
        <v>1213</v>
      </c>
      <c r="C2917" s="24">
        <v>19</v>
      </c>
      <c r="D2917" s="24"/>
      <c r="E2917" s="24"/>
      <c r="F2917" s="24">
        <v>0.2</v>
      </c>
      <c r="G2917" s="24">
        <f>PRODUCT(C2917:F2917)</f>
        <v>3.8000000000000003</v>
      </c>
    </row>
    <row r="2918" spans="1:7" x14ac:dyDescent="0.25">
      <c r="A2918" s="23" t="s">
        <v>1341</v>
      </c>
      <c r="B2918" s="23"/>
      <c r="C2918" s="24">
        <v>35</v>
      </c>
      <c r="D2918" s="24">
        <v>267.39999999999998</v>
      </c>
      <c r="E2918" s="24"/>
      <c r="F2918" s="24"/>
      <c r="G2918" s="24">
        <f>C2918 * D2918/100</f>
        <v>93.59</v>
      </c>
    </row>
    <row r="2920" spans="1:7" ht="45" customHeight="1" x14ac:dyDescent="0.25">
      <c r="A2920" s="17" t="s">
        <v>1815</v>
      </c>
      <c r="B2920" s="17" t="s">
        <v>879</v>
      </c>
      <c r="C2920" s="17" t="s">
        <v>557</v>
      </c>
      <c r="D2920" s="18" t="s">
        <v>22</v>
      </c>
      <c r="E2920" s="30" t="s">
        <v>558</v>
      </c>
      <c r="F2920" s="30" t="s">
        <v>558</v>
      </c>
      <c r="G2920" s="19">
        <f>SUM(G2921:G2921)</f>
        <v>360.99</v>
      </c>
    </row>
    <row r="2921" spans="1:7" x14ac:dyDescent="0.25">
      <c r="A2921" s="23" t="s">
        <v>1816</v>
      </c>
      <c r="B2921" s="23" t="s">
        <v>1213</v>
      </c>
      <c r="C2921" s="24">
        <v>360.99</v>
      </c>
      <c r="D2921" s="24"/>
      <c r="E2921" s="24"/>
      <c r="F2921" s="24"/>
      <c r="G2921" s="24">
        <f>PRODUCT(C2921:F2921)</f>
        <v>360.99</v>
      </c>
    </row>
    <row r="2923" spans="1:7" x14ac:dyDescent="0.25">
      <c r="B2923" t="s">
        <v>877</v>
      </c>
      <c r="C2923" s="15" t="s">
        <v>8</v>
      </c>
      <c r="D2923" s="16" t="s">
        <v>9</v>
      </c>
      <c r="E2923" s="15" t="s">
        <v>10</v>
      </c>
    </row>
    <row r="2924" spans="1:7" x14ac:dyDescent="0.25">
      <c r="B2924" t="s">
        <v>877</v>
      </c>
      <c r="C2924" s="15" t="s">
        <v>11</v>
      </c>
      <c r="D2924" s="16" t="s">
        <v>572</v>
      </c>
      <c r="E2924" s="15" t="s">
        <v>573</v>
      </c>
    </row>
    <row r="2925" spans="1:7" x14ac:dyDescent="0.25">
      <c r="B2925" t="s">
        <v>877</v>
      </c>
      <c r="C2925" s="15" t="s">
        <v>14</v>
      </c>
      <c r="D2925" s="16" t="s">
        <v>559</v>
      </c>
      <c r="E2925" s="15" t="s">
        <v>560</v>
      </c>
    </row>
    <row r="2927" spans="1:7" ht="45" customHeight="1" x14ac:dyDescent="0.25">
      <c r="A2927" s="17" t="s">
        <v>1817</v>
      </c>
      <c r="B2927" s="17" t="s">
        <v>879</v>
      </c>
      <c r="C2927" s="17" t="s">
        <v>562</v>
      </c>
      <c r="D2927" s="18" t="s">
        <v>240</v>
      </c>
      <c r="E2927" s="30" t="s">
        <v>1345</v>
      </c>
      <c r="F2927" s="30" t="s">
        <v>1345</v>
      </c>
      <c r="G2927" s="19">
        <f>SUM(G2928:G2928)</f>
        <v>1</v>
      </c>
    </row>
    <row r="2928" spans="1:7" x14ac:dyDescent="0.25">
      <c r="A2928" s="23"/>
      <c r="B2928" s="23"/>
      <c r="C2928" s="24">
        <v>1</v>
      </c>
      <c r="D2928" s="24"/>
      <c r="E2928" s="24"/>
      <c r="F2928" s="24"/>
      <c r="G2928" s="24">
        <f>PRODUCT(C2928:F2928)</f>
        <v>1</v>
      </c>
    </row>
    <row r="2930" spans="1:7" x14ac:dyDescent="0.25">
      <c r="B2930" t="s">
        <v>877</v>
      </c>
      <c r="C2930" s="15" t="s">
        <v>8</v>
      </c>
      <c r="D2930" s="16" t="s">
        <v>9</v>
      </c>
      <c r="E2930" s="15" t="s">
        <v>10</v>
      </c>
    </row>
    <row r="2931" spans="1:7" x14ac:dyDescent="0.25">
      <c r="B2931" t="s">
        <v>877</v>
      </c>
      <c r="C2931" s="15" t="s">
        <v>11</v>
      </c>
      <c r="D2931" s="16" t="s">
        <v>824</v>
      </c>
      <c r="E2931" s="15" t="s">
        <v>825</v>
      </c>
    </row>
    <row r="2932" spans="1:7" x14ac:dyDescent="0.25">
      <c r="B2932" t="s">
        <v>877</v>
      </c>
      <c r="C2932" s="15" t="s">
        <v>14</v>
      </c>
      <c r="D2932" s="16" t="s">
        <v>15</v>
      </c>
      <c r="E2932" s="15" t="s">
        <v>16</v>
      </c>
    </row>
    <row r="2934" spans="1:7" ht="45" customHeight="1" x14ac:dyDescent="0.25">
      <c r="A2934" s="17" t="s">
        <v>1818</v>
      </c>
      <c r="B2934" s="17" t="s">
        <v>879</v>
      </c>
      <c r="C2934" s="17" t="s">
        <v>28</v>
      </c>
      <c r="D2934" s="18" t="s">
        <v>29</v>
      </c>
      <c r="E2934" s="30" t="s">
        <v>30</v>
      </c>
      <c r="F2934" s="30" t="s">
        <v>30</v>
      </c>
      <c r="G2934" s="19">
        <f>SUM(G2935:G2937)</f>
        <v>151</v>
      </c>
    </row>
    <row r="2935" spans="1:7" x14ac:dyDescent="0.25">
      <c r="A2935" s="20"/>
      <c r="B2935" s="20" t="s">
        <v>880</v>
      </c>
      <c r="C2935" s="21" t="s">
        <v>881</v>
      </c>
      <c r="D2935" s="21" t="s">
        <v>882</v>
      </c>
      <c r="E2935" s="21" t="s">
        <v>889</v>
      </c>
      <c r="F2935" s="21" t="s">
        <v>884</v>
      </c>
      <c r="G2935" s="22"/>
    </row>
    <row r="2936" spans="1:7" x14ac:dyDescent="0.25">
      <c r="A2936" s="23" t="s">
        <v>1819</v>
      </c>
      <c r="B2936" s="23"/>
      <c r="C2936" s="24"/>
      <c r="D2936" s="24"/>
      <c r="E2936" s="24">
        <v>131</v>
      </c>
      <c r="F2936" s="24"/>
      <c r="G2936" s="24">
        <f>PRODUCT(C2936:F2936)</f>
        <v>131</v>
      </c>
    </row>
    <row r="2937" spans="1:7" x14ac:dyDescent="0.25">
      <c r="A2937" s="23"/>
      <c r="B2937" s="23"/>
      <c r="C2937" s="24"/>
      <c r="D2937" s="24"/>
      <c r="E2937" s="24">
        <v>20</v>
      </c>
      <c r="F2937" s="24"/>
      <c r="G2937" s="24">
        <f>PRODUCT(C2937:F2937)</f>
        <v>20</v>
      </c>
    </row>
    <row r="2939" spans="1:7" ht="45" customHeight="1" x14ac:dyDescent="0.25">
      <c r="A2939" s="17" t="s">
        <v>1820</v>
      </c>
      <c r="B2939" s="17" t="s">
        <v>879</v>
      </c>
      <c r="C2939" s="17" t="s">
        <v>26</v>
      </c>
      <c r="D2939" s="18" t="s">
        <v>19</v>
      </c>
      <c r="E2939" s="30" t="s">
        <v>27</v>
      </c>
      <c r="F2939" s="30" t="s">
        <v>27</v>
      </c>
      <c r="G2939" s="19">
        <f>SUM(G2940:G2941)</f>
        <v>32</v>
      </c>
    </row>
    <row r="2940" spans="1:7" x14ac:dyDescent="0.25">
      <c r="A2940" s="20"/>
      <c r="B2940" s="20" t="s">
        <v>880</v>
      </c>
      <c r="C2940" s="21" t="s">
        <v>881</v>
      </c>
      <c r="D2940" s="21" t="s">
        <v>882</v>
      </c>
      <c r="E2940" s="21" t="s">
        <v>883</v>
      </c>
      <c r="F2940" s="21" t="s">
        <v>884</v>
      </c>
      <c r="G2940" s="22"/>
    </row>
    <row r="2941" spans="1:7" x14ac:dyDescent="0.25">
      <c r="A2941" s="23"/>
      <c r="B2941" s="23"/>
      <c r="C2941" s="24"/>
      <c r="D2941" s="24">
        <v>32</v>
      </c>
      <c r="E2941" s="24"/>
      <c r="F2941" s="24"/>
      <c r="G2941" s="24">
        <f>PRODUCT(C2941:F2941)</f>
        <v>32</v>
      </c>
    </row>
    <row r="2943" spans="1:7" ht="45" customHeight="1" x14ac:dyDescent="0.25">
      <c r="A2943" s="17" t="s">
        <v>1821</v>
      </c>
      <c r="B2943" s="17" t="s">
        <v>879</v>
      </c>
      <c r="C2943" s="17" t="s">
        <v>33</v>
      </c>
      <c r="D2943" s="18" t="s">
        <v>29</v>
      </c>
      <c r="E2943" s="30" t="s">
        <v>34</v>
      </c>
      <c r="F2943" s="30" t="s">
        <v>34</v>
      </c>
      <c r="G2943" s="19">
        <f>SUM(G2944:G2947)</f>
        <v>787</v>
      </c>
    </row>
    <row r="2944" spans="1:7" x14ac:dyDescent="0.25">
      <c r="A2944" s="20"/>
      <c r="B2944" s="20" t="s">
        <v>880</v>
      </c>
      <c r="C2944" s="21" t="s">
        <v>881</v>
      </c>
      <c r="D2944" s="21" t="s">
        <v>882</v>
      </c>
      <c r="E2944" s="21" t="s">
        <v>900</v>
      </c>
      <c r="F2944" s="21" t="s">
        <v>884</v>
      </c>
      <c r="G2944" s="22"/>
    </row>
    <row r="2945" spans="1:7" x14ac:dyDescent="0.25">
      <c r="A2945" s="23" t="s">
        <v>901</v>
      </c>
      <c r="B2945" s="23"/>
      <c r="C2945" s="24"/>
      <c r="D2945" s="24"/>
      <c r="E2945" s="24">
        <v>162</v>
      </c>
      <c r="F2945" s="24"/>
      <c r="G2945" s="24">
        <f>PRODUCT(C2945:F2945)</f>
        <v>162</v>
      </c>
    </row>
    <row r="2946" spans="1:7" x14ac:dyDescent="0.25">
      <c r="A2946" s="23"/>
      <c r="B2946" s="23"/>
      <c r="C2946" s="24"/>
      <c r="D2946" s="24"/>
      <c r="E2946" s="24">
        <v>125</v>
      </c>
      <c r="F2946" s="24"/>
      <c r="G2946" s="24">
        <f>PRODUCT(C2946:F2946)</f>
        <v>125</v>
      </c>
    </row>
    <row r="2947" spans="1:7" x14ac:dyDescent="0.25">
      <c r="A2947" s="23" t="s">
        <v>893</v>
      </c>
      <c r="B2947" s="23"/>
      <c r="C2947" s="24"/>
      <c r="D2947" s="24"/>
      <c r="E2947" s="24">
        <v>500</v>
      </c>
      <c r="F2947" s="24"/>
      <c r="G2947" s="24">
        <f>PRODUCT(C2947:F2947)</f>
        <v>500</v>
      </c>
    </row>
    <row r="2949" spans="1:7" x14ac:dyDescent="0.25">
      <c r="B2949" t="s">
        <v>877</v>
      </c>
      <c r="C2949" s="15" t="s">
        <v>8</v>
      </c>
      <c r="D2949" s="16" t="s">
        <v>9</v>
      </c>
      <c r="E2949" s="15" t="s">
        <v>10</v>
      </c>
    </row>
    <row r="2950" spans="1:7" x14ac:dyDescent="0.25">
      <c r="B2950" t="s">
        <v>877</v>
      </c>
      <c r="C2950" s="15" t="s">
        <v>11</v>
      </c>
      <c r="D2950" s="16" t="s">
        <v>824</v>
      </c>
      <c r="E2950" s="15" t="s">
        <v>825</v>
      </c>
    </row>
    <row r="2951" spans="1:7" x14ac:dyDescent="0.25">
      <c r="B2951" t="s">
        <v>877</v>
      </c>
      <c r="C2951" s="15" t="s">
        <v>14</v>
      </c>
      <c r="D2951" s="16" t="s">
        <v>36</v>
      </c>
      <c r="E2951" s="15" t="s">
        <v>37</v>
      </c>
    </row>
    <row r="2953" spans="1:7" ht="45" customHeight="1" x14ac:dyDescent="0.25">
      <c r="A2953" s="17" t="s">
        <v>1822</v>
      </c>
      <c r="B2953" s="17" t="s">
        <v>879</v>
      </c>
      <c r="C2953" s="17" t="s">
        <v>45</v>
      </c>
      <c r="D2953" s="18" t="s">
        <v>22</v>
      </c>
      <c r="E2953" s="30" t="s">
        <v>46</v>
      </c>
      <c r="F2953" s="30" t="s">
        <v>46</v>
      </c>
      <c r="G2953" s="19">
        <f>SUM(G2954:G2958)</f>
        <v>107.99999999999997</v>
      </c>
    </row>
    <row r="2954" spans="1:7" x14ac:dyDescent="0.25">
      <c r="A2954" s="25"/>
      <c r="B2954" s="25" t="s">
        <v>874</v>
      </c>
      <c r="C2954" s="26" t="s">
        <v>909</v>
      </c>
      <c r="D2954" s="26" t="s">
        <v>883</v>
      </c>
      <c r="E2954" s="26" t="s">
        <v>933</v>
      </c>
      <c r="F2954" s="26" t="s">
        <v>884</v>
      </c>
      <c r="G2954" s="27"/>
    </row>
    <row r="2955" spans="1:7" x14ac:dyDescent="0.25">
      <c r="A2955" s="23" t="s">
        <v>949</v>
      </c>
      <c r="B2955" s="23"/>
      <c r="C2955" s="24"/>
      <c r="D2955" s="24"/>
      <c r="E2955" s="24"/>
      <c r="F2955" s="24"/>
      <c r="G2955" s="24"/>
    </row>
    <row r="2956" spans="1:7" x14ac:dyDescent="0.25">
      <c r="A2956" s="23" t="s">
        <v>1381</v>
      </c>
      <c r="B2956" s="23"/>
      <c r="C2956" s="24">
        <v>1.2</v>
      </c>
      <c r="D2956" s="24">
        <v>1.5</v>
      </c>
      <c r="E2956" s="24">
        <v>15</v>
      </c>
      <c r="F2956" s="24">
        <v>1.5</v>
      </c>
      <c r="G2956" s="24">
        <f>PRODUCT(C2956:F2956)</f>
        <v>40.499999999999993</v>
      </c>
    </row>
    <row r="2957" spans="1:7" x14ac:dyDescent="0.25">
      <c r="A2957" s="23" t="s">
        <v>946</v>
      </c>
      <c r="B2957" s="23"/>
      <c r="C2957" s="24"/>
      <c r="D2957" s="24"/>
      <c r="E2957" s="24"/>
      <c r="F2957" s="24"/>
      <c r="G2957" s="24"/>
    </row>
    <row r="2958" spans="1:7" x14ac:dyDescent="0.25">
      <c r="A2958" s="23" t="s">
        <v>1381</v>
      </c>
      <c r="B2958" s="23"/>
      <c r="C2958" s="24">
        <v>1.2</v>
      </c>
      <c r="D2958" s="24">
        <v>1.5</v>
      </c>
      <c r="E2958" s="24">
        <v>25</v>
      </c>
      <c r="F2958" s="24">
        <v>1.5</v>
      </c>
      <c r="G2958" s="24">
        <f>PRODUCT(C2958:F2958)</f>
        <v>67.499999999999986</v>
      </c>
    </row>
    <row r="2960" spans="1:7" ht="45" customHeight="1" x14ac:dyDescent="0.25">
      <c r="A2960" s="17" t="s">
        <v>1823</v>
      </c>
      <c r="B2960" s="17" t="s">
        <v>879</v>
      </c>
      <c r="C2960" s="17" t="s">
        <v>47</v>
      </c>
      <c r="D2960" s="18" t="s">
        <v>22</v>
      </c>
      <c r="E2960" s="30" t="s">
        <v>48</v>
      </c>
      <c r="F2960" s="30" t="s">
        <v>48</v>
      </c>
      <c r="G2960" s="19">
        <f>SUM(G2961:G2962)</f>
        <v>50</v>
      </c>
    </row>
    <row r="2961" spans="1:7" x14ac:dyDescent="0.25">
      <c r="A2961" s="20"/>
      <c r="B2961" s="20" t="s">
        <v>880</v>
      </c>
      <c r="C2961" s="21" t="s">
        <v>881</v>
      </c>
      <c r="D2961" s="21" t="s">
        <v>882</v>
      </c>
      <c r="E2961" s="21" t="s">
        <v>883</v>
      </c>
      <c r="F2961" s="21" t="s">
        <v>894</v>
      </c>
      <c r="G2961" s="22"/>
    </row>
    <row r="2962" spans="1:7" x14ac:dyDescent="0.25">
      <c r="A2962" s="23" t="s">
        <v>935</v>
      </c>
      <c r="B2962" s="23"/>
      <c r="C2962" s="24"/>
      <c r="D2962" s="24"/>
      <c r="E2962" s="24"/>
      <c r="F2962" s="24">
        <v>50</v>
      </c>
      <c r="G2962" s="24">
        <f>PRODUCT(C2962:F2962)</f>
        <v>50</v>
      </c>
    </row>
    <row r="2964" spans="1:7" ht="45" customHeight="1" x14ac:dyDescent="0.25">
      <c r="A2964" s="17" t="s">
        <v>1824</v>
      </c>
      <c r="B2964" s="17" t="s">
        <v>879</v>
      </c>
      <c r="C2964" s="17" t="s">
        <v>828</v>
      </c>
      <c r="D2964" s="18" t="s">
        <v>22</v>
      </c>
      <c r="E2964" s="30" t="s">
        <v>829</v>
      </c>
      <c r="F2964" s="30" t="s">
        <v>829</v>
      </c>
      <c r="G2964" s="19">
        <f>SUM(G2965:G2966)</f>
        <v>306.25</v>
      </c>
    </row>
    <row r="2965" spans="1:7" x14ac:dyDescent="0.25">
      <c r="A2965" s="20"/>
      <c r="B2965" s="20" t="s">
        <v>880</v>
      </c>
      <c r="C2965" s="21" t="s">
        <v>881</v>
      </c>
      <c r="D2965" s="21" t="s">
        <v>882</v>
      </c>
      <c r="E2965" s="21" t="s">
        <v>900</v>
      </c>
      <c r="F2965" s="21" t="s">
        <v>884</v>
      </c>
      <c r="G2965" s="22"/>
    </row>
    <row r="2966" spans="1:7" x14ac:dyDescent="0.25">
      <c r="A2966" s="23" t="s">
        <v>1825</v>
      </c>
      <c r="B2966" s="23"/>
      <c r="C2966" s="24"/>
      <c r="D2966" s="24"/>
      <c r="E2966" s="24">
        <v>122.5</v>
      </c>
      <c r="F2966" s="24">
        <v>2.5</v>
      </c>
      <c r="G2966" s="24">
        <f>PRODUCT(C2966:F2966)</f>
        <v>306.25</v>
      </c>
    </row>
    <row r="2968" spans="1:7" ht="45" customHeight="1" x14ac:dyDescent="0.25">
      <c r="A2968" s="17" t="s">
        <v>1826</v>
      </c>
      <c r="B2968" s="17" t="s">
        <v>879</v>
      </c>
      <c r="C2968" s="17" t="s">
        <v>41</v>
      </c>
      <c r="D2968" s="18" t="s">
        <v>22</v>
      </c>
      <c r="E2968" s="30" t="s">
        <v>42</v>
      </c>
      <c r="F2968" s="30" t="s">
        <v>42</v>
      </c>
      <c r="G2968" s="19">
        <f>SUM(G2969:G2970)</f>
        <v>382.8125</v>
      </c>
    </row>
    <row r="2969" spans="1:7" x14ac:dyDescent="0.25">
      <c r="A2969" s="20"/>
      <c r="B2969" s="20" t="s">
        <v>880</v>
      </c>
      <c r="C2969" s="21" t="s">
        <v>881</v>
      </c>
      <c r="D2969" s="21" t="s">
        <v>1827</v>
      </c>
      <c r="E2969" s="21" t="s">
        <v>900</v>
      </c>
      <c r="F2969" s="21" t="s">
        <v>884</v>
      </c>
      <c r="G2969" s="22"/>
    </row>
    <row r="2970" spans="1:7" x14ac:dyDescent="0.25">
      <c r="A2970" s="23" t="s">
        <v>1825</v>
      </c>
      <c r="B2970" s="23"/>
      <c r="C2970" s="24"/>
      <c r="D2970" s="24">
        <v>1.25</v>
      </c>
      <c r="E2970" s="24">
        <v>122.5</v>
      </c>
      <c r="F2970" s="24">
        <v>2.5</v>
      </c>
      <c r="G2970" s="24">
        <f>PRODUCT(C2970:F2970)</f>
        <v>382.8125</v>
      </c>
    </row>
    <row r="2972" spans="1:7" ht="45" customHeight="1" x14ac:dyDescent="0.25">
      <c r="A2972" s="17" t="s">
        <v>1828</v>
      </c>
      <c r="B2972" s="17" t="s">
        <v>879</v>
      </c>
      <c r="C2972" s="17" t="s">
        <v>43</v>
      </c>
      <c r="D2972" s="18" t="s">
        <v>22</v>
      </c>
      <c r="E2972" s="30" t="s">
        <v>44</v>
      </c>
      <c r="F2972" s="30" t="s">
        <v>44</v>
      </c>
      <c r="G2972" s="19">
        <f>SUM(G2973:G2974)</f>
        <v>333.6</v>
      </c>
    </row>
    <row r="2973" spans="1:7" x14ac:dyDescent="0.25">
      <c r="A2973" s="20"/>
      <c r="B2973" s="20" t="s">
        <v>880</v>
      </c>
      <c r="C2973" s="21" t="s">
        <v>881</v>
      </c>
      <c r="D2973" s="21" t="s">
        <v>882</v>
      </c>
      <c r="E2973" s="21" t="s">
        <v>889</v>
      </c>
      <c r="F2973" s="21" t="s">
        <v>884</v>
      </c>
      <c r="G2973" s="22"/>
    </row>
    <row r="2974" spans="1:7" x14ac:dyDescent="0.25">
      <c r="A2974" s="23" t="s">
        <v>1829</v>
      </c>
      <c r="B2974" s="23"/>
      <c r="C2974" s="24"/>
      <c r="D2974" s="24"/>
      <c r="E2974" s="24">
        <v>333.6</v>
      </c>
      <c r="F2974" s="24">
        <v>1</v>
      </c>
      <c r="G2974" s="24">
        <f>PRODUCT(C2974:F2974)</f>
        <v>333.6</v>
      </c>
    </row>
    <row r="2976" spans="1:7" x14ac:dyDescent="0.25">
      <c r="B2976" t="s">
        <v>877</v>
      </c>
      <c r="C2976" s="15" t="s">
        <v>8</v>
      </c>
      <c r="D2976" s="16" t="s">
        <v>9</v>
      </c>
      <c r="E2976" s="15" t="s">
        <v>10</v>
      </c>
    </row>
    <row r="2977" spans="1:7" x14ac:dyDescent="0.25">
      <c r="B2977" t="s">
        <v>877</v>
      </c>
      <c r="C2977" s="15" t="s">
        <v>11</v>
      </c>
      <c r="D2977" s="16" t="s">
        <v>824</v>
      </c>
      <c r="E2977" s="15" t="s">
        <v>825</v>
      </c>
    </row>
    <row r="2978" spans="1:7" x14ac:dyDescent="0.25">
      <c r="B2978" t="s">
        <v>877</v>
      </c>
      <c r="C2978" s="15" t="s">
        <v>14</v>
      </c>
      <c r="D2978" s="16" t="s">
        <v>49</v>
      </c>
      <c r="E2978" s="15" t="s">
        <v>50</v>
      </c>
    </row>
    <row r="2979" spans="1:7" x14ac:dyDescent="0.25">
      <c r="B2979" t="s">
        <v>877</v>
      </c>
      <c r="C2979" s="15" t="s">
        <v>51</v>
      </c>
      <c r="D2979" s="16" t="s">
        <v>15</v>
      </c>
      <c r="E2979" s="15" t="s">
        <v>830</v>
      </c>
    </row>
    <row r="2981" spans="1:7" ht="45" customHeight="1" x14ac:dyDescent="0.25">
      <c r="A2981" s="17" t="s">
        <v>1830</v>
      </c>
      <c r="B2981" s="17" t="s">
        <v>879</v>
      </c>
      <c r="C2981" s="17" t="s">
        <v>54</v>
      </c>
      <c r="D2981" s="18" t="s">
        <v>22</v>
      </c>
      <c r="E2981" s="30" t="s">
        <v>55</v>
      </c>
      <c r="F2981" s="30" t="s">
        <v>55</v>
      </c>
      <c r="G2981" s="19">
        <f>SUM(G2982:G2986)</f>
        <v>21.49625</v>
      </c>
    </row>
    <row r="2982" spans="1:7" x14ac:dyDescent="0.25">
      <c r="A2982" s="25"/>
      <c r="B2982" s="25" t="s">
        <v>874</v>
      </c>
      <c r="C2982" s="26" t="s">
        <v>909</v>
      </c>
      <c r="D2982" s="26" t="s">
        <v>883</v>
      </c>
      <c r="E2982" s="26" t="s">
        <v>933</v>
      </c>
      <c r="F2982" s="26" t="s">
        <v>884</v>
      </c>
      <c r="G2982" s="27"/>
    </row>
    <row r="2983" spans="1:7" x14ac:dyDescent="0.25">
      <c r="A2983" s="23" t="s">
        <v>949</v>
      </c>
      <c r="B2983" s="23"/>
      <c r="C2983" s="24"/>
      <c r="D2983" s="24"/>
      <c r="E2983" s="24"/>
      <c r="F2983" s="24"/>
      <c r="G2983" s="24"/>
    </row>
    <row r="2984" spans="1:7" x14ac:dyDescent="0.25">
      <c r="A2984" s="23" t="s">
        <v>1399</v>
      </c>
      <c r="B2984" s="23"/>
      <c r="C2984" s="24">
        <v>1</v>
      </c>
      <c r="D2984" s="24">
        <v>0.25</v>
      </c>
      <c r="E2984" s="24">
        <v>17.41</v>
      </c>
      <c r="F2984" s="24">
        <v>2.5</v>
      </c>
      <c r="G2984" s="24">
        <f>PRODUCT(C2984:F2984)</f>
        <v>10.88125</v>
      </c>
    </row>
    <row r="2985" spans="1:7" x14ac:dyDescent="0.25">
      <c r="A2985" s="23" t="s">
        <v>946</v>
      </c>
      <c r="B2985" s="23"/>
      <c r="C2985" s="24"/>
      <c r="D2985" s="24"/>
      <c r="E2985" s="24"/>
      <c r="F2985" s="24"/>
      <c r="G2985" s="24"/>
    </row>
    <row r="2986" spans="1:7" x14ac:dyDescent="0.25">
      <c r="A2986" s="23" t="s">
        <v>1399</v>
      </c>
      <c r="B2986" s="23"/>
      <c r="C2986" s="24">
        <v>2</v>
      </c>
      <c r="D2986" s="24">
        <v>0.25</v>
      </c>
      <c r="E2986" s="24">
        <v>11</v>
      </c>
      <c r="F2986" s="24">
        <v>1.93</v>
      </c>
      <c r="G2986" s="24">
        <f>PRODUCT(C2986:F2986)</f>
        <v>10.615</v>
      </c>
    </row>
    <row r="2988" spans="1:7" ht="45" customHeight="1" x14ac:dyDescent="0.25">
      <c r="A2988" s="17" t="s">
        <v>1831</v>
      </c>
      <c r="B2988" s="17" t="s">
        <v>879</v>
      </c>
      <c r="C2988" s="17" t="s">
        <v>56</v>
      </c>
      <c r="D2988" s="18" t="s">
        <v>22</v>
      </c>
      <c r="E2988" s="30" t="s">
        <v>57</v>
      </c>
      <c r="F2988" s="30" t="s">
        <v>57</v>
      </c>
      <c r="G2988" s="19">
        <f>SUM(G2989:G2993)</f>
        <v>33.673559999999995</v>
      </c>
    </row>
    <row r="2989" spans="1:7" x14ac:dyDescent="0.25">
      <c r="A2989" s="25"/>
      <c r="B2989" s="25" t="s">
        <v>874</v>
      </c>
      <c r="C2989" s="26" t="s">
        <v>909</v>
      </c>
      <c r="D2989" s="26" t="s">
        <v>883</v>
      </c>
      <c r="E2989" s="26" t="s">
        <v>933</v>
      </c>
      <c r="F2989" s="26" t="s">
        <v>884</v>
      </c>
      <c r="G2989" s="27"/>
    </row>
    <row r="2990" spans="1:7" x14ac:dyDescent="0.25">
      <c r="A2990" s="23" t="s">
        <v>949</v>
      </c>
      <c r="B2990" s="23"/>
      <c r="C2990" s="24"/>
      <c r="D2990" s="24"/>
      <c r="E2990" s="24"/>
      <c r="F2990" s="24"/>
      <c r="G2990" s="24"/>
    </row>
    <row r="2991" spans="1:7" x14ac:dyDescent="0.25">
      <c r="A2991" s="23" t="s">
        <v>1381</v>
      </c>
      <c r="B2991" s="23"/>
      <c r="C2991" s="24">
        <v>1</v>
      </c>
      <c r="D2991" s="24">
        <v>8.01</v>
      </c>
      <c r="E2991" s="24">
        <v>8.52</v>
      </c>
      <c r="F2991" s="24">
        <v>0.3</v>
      </c>
      <c r="G2991" s="24">
        <f>PRODUCT(C2991:F2991)</f>
        <v>20.473559999999999</v>
      </c>
    </row>
    <row r="2992" spans="1:7" x14ac:dyDescent="0.25">
      <c r="A2992" s="23" t="s">
        <v>946</v>
      </c>
      <c r="B2992" s="23"/>
      <c r="C2992" s="24"/>
      <c r="D2992" s="24"/>
      <c r="E2992" s="24"/>
      <c r="F2992" s="24"/>
      <c r="G2992" s="24"/>
    </row>
    <row r="2993" spans="1:7" x14ac:dyDescent="0.25">
      <c r="A2993" s="23" t="s">
        <v>1381</v>
      </c>
      <c r="B2993" s="23"/>
      <c r="C2993" s="24">
        <v>1</v>
      </c>
      <c r="D2993" s="24">
        <v>4</v>
      </c>
      <c r="E2993" s="24">
        <v>11</v>
      </c>
      <c r="F2993" s="24">
        <v>0.3</v>
      </c>
      <c r="G2993" s="24">
        <f>PRODUCT(C2993:F2993)</f>
        <v>13.2</v>
      </c>
    </row>
    <row r="2995" spans="1:7" ht="45" customHeight="1" x14ac:dyDescent="0.25">
      <c r="A2995" s="17" t="s">
        <v>1832</v>
      </c>
      <c r="B2995" s="17" t="s">
        <v>879</v>
      </c>
      <c r="C2995" s="17" t="s">
        <v>62</v>
      </c>
      <c r="D2995" s="18" t="s">
        <v>63</v>
      </c>
      <c r="E2995" s="30" t="s">
        <v>64</v>
      </c>
      <c r="F2995" s="30" t="s">
        <v>64</v>
      </c>
      <c r="G2995" s="19">
        <f>SUM(G2996:G3000)</f>
        <v>2687.08</v>
      </c>
    </row>
    <row r="2996" spans="1:7" x14ac:dyDescent="0.25">
      <c r="A2996" s="23" t="s">
        <v>1833</v>
      </c>
      <c r="B2996" s="23"/>
      <c r="C2996" s="24"/>
      <c r="D2996" s="24"/>
      <c r="E2996" s="24"/>
      <c r="F2996" s="24"/>
      <c r="G2996" s="24"/>
    </row>
    <row r="2997" spans="1:7" x14ac:dyDescent="0.25">
      <c r="A2997" s="23" t="s">
        <v>949</v>
      </c>
      <c r="B2997" s="23"/>
      <c r="C2997" s="24">
        <v>973.98</v>
      </c>
      <c r="D2997" s="24"/>
      <c r="E2997" s="24"/>
      <c r="F2997" s="24"/>
      <c r="G2997" s="24">
        <f>PRODUCT(C2997:F2997)</f>
        <v>973.98</v>
      </c>
    </row>
    <row r="2998" spans="1:7" x14ac:dyDescent="0.25">
      <c r="A2998" s="23" t="s">
        <v>946</v>
      </c>
      <c r="B2998" s="23"/>
      <c r="C2998" s="24">
        <v>217.43</v>
      </c>
      <c r="D2998" s="24"/>
      <c r="E2998" s="24"/>
      <c r="F2998" s="24"/>
      <c r="G2998" s="24">
        <f>PRODUCT(C2998:F2998)</f>
        <v>217.43</v>
      </c>
    </row>
    <row r="2999" spans="1:7" x14ac:dyDescent="0.25">
      <c r="A2999" s="23" t="s">
        <v>947</v>
      </c>
      <c r="B2999" s="23"/>
      <c r="C2999" s="24">
        <v>685.66</v>
      </c>
      <c r="D2999" s="24"/>
      <c r="E2999" s="24"/>
      <c r="F2999" s="24"/>
      <c r="G2999" s="24">
        <f>PRODUCT(C2999:F2999)</f>
        <v>685.66</v>
      </c>
    </row>
    <row r="3000" spans="1:7" x14ac:dyDescent="0.25">
      <c r="A3000" s="23" t="s">
        <v>1382</v>
      </c>
      <c r="B3000" s="23"/>
      <c r="C3000" s="24">
        <v>810.01</v>
      </c>
      <c r="D3000" s="24"/>
      <c r="E3000" s="24"/>
      <c r="F3000" s="24"/>
      <c r="G3000" s="24">
        <f>PRODUCT(C3000:F3000)</f>
        <v>810.01</v>
      </c>
    </row>
    <row r="3002" spans="1:7" ht="45" customHeight="1" x14ac:dyDescent="0.25">
      <c r="A3002" s="17" t="s">
        <v>1834</v>
      </c>
      <c r="B3002" s="17" t="s">
        <v>879</v>
      </c>
      <c r="C3002" s="17" t="s">
        <v>582</v>
      </c>
      <c r="D3002" s="18" t="s">
        <v>63</v>
      </c>
      <c r="E3002" s="30" t="s">
        <v>583</v>
      </c>
      <c r="F3002" s="30" t="s">
        <v>583</v>
      </c>
      <c r="G3002" s="19">
        <f>SUM(G3003:G3005)</f>
        <v>1844.8700000000001</v>
      </c>
    </row>
    <row r="3003" spans="1:7" x14ac:dyDescent="0.25">
      <c r="A3003" s="25" t="s">
        <v>1405</v>
      </c>
      <c r="B3003" s="25" t="s">
        <v>874</v>
      </c>
      <c r="C3003" s="26"/>
      <c r="D3003" s="26"/>
      <c r="E3003" s="26"/>
      <c r="F3003" s="26"/>
      <c r="G3003" s="27"/>
    </row>
    <row r="3004" spans="1:7" x14ac:dyDescent="0.25">
      <c r="A3004" s="23" t="s">
        <v>1835</v>
      </c>
      <c r="B3004" s="23"/>
      <c r="C3004" s="24">
        <v>1029.4100000000001</v>
      </c>
      <c r="D3004" s="24"/>
      <c r="E3004" s="24"/>
      <c r="F3004" s="24"/>
      <c r="G3004" s="24">
        <f>PRODUCT(C3004:F3004)</f>
        <v>1029.4100000000001</v>
      </c>
    </row>
    <row r="3005" spans="1:7" x14ac:dyDescent="0.25">
      <c r="A3005" s="23" t="s">
        <v>1836</v>
      </c>
      <c r="B3005" s="23"/>
      <c r="C3005" s="24">
        <v>815.46</v>
      </c>
      <c r="D3005" s="24"/>
      <c r="E3005" s="24"/>
      <c r="F3005" s="24"/>
      <c r="G3005" s="24">
        <f>PRODUCT(C3005:F3005)</f>
        <v>815.46</v>
      </c>
    </row>
    <row r="3007" spans="1:7" ht="45" customHeight="1" x14ac:dyDescent="0.25">
      <c r="A3007" s="17" t="s">
        <v>1837</v>
      </c>
      <c r="B3007" s="17" t="s">
        <v>879</v>
      </c>
      <c r="C3007" s="17" t="s">
        <v>71</v>
      </c>
      <c r="D3007" s="18" t="s">
        <v>29</v>
      </c>
      <c r="E3007" s="30" t="s">
        <v>72</v>
      </c>
      <c r="F3007" s="30" t="s">
        <v>72</v>
      </c>
      <c r="G3007" s="19">
        <f>SUM(G3008:G3014)</f>
        <v>176.4</v>
      </c>
    </row>
    <row r="3008" spans="1:7" x14ac:dyDescent="0.25">
      <c r="A3008" s="25"/>
      <c r="B3008" s="25" t="s">
        <v>874</v>
      </c>
      <c r="C3008" s="26" t="s">
        <v>909</v>
      </c>
      <c r="D3008" s="26" t="s">
        <v>1448</v>
      </c>
      <c r="E3008" s="26" t="s">
        <v>884</v>
      </c>
      <c r="F3008" s="26"/>
      <c r="G3008" s="27"/>
    </row>
    <row r="3009" spans="1:7" x14ac:dyDescent="0.25">
      <c r="A3009" s="23" t="s">
        <v>949</v>
      </c>
      <c r="B3009" s="23"/>
      <c r="C3009" s="24"/>
      <c r="D3009" s="24"/>
      <c r="E3009" s="24"/>
      <c r="F3009" s="24"/>
      <c r="G3009" s="24">
        <f>PRODUCT(C3009:F3009)</f>
        <v>0</v>
      </c>
    </row>
    <row r="3010" spans="1:7" x14ac:dyDescent="0.25">
      <c r="A3010" s="23" t="s">
        <v>1399</v>
      </c>
      <c r="B3010" s="23"/>
      <c r="C3010" s="24">
        <v>2</v>
      </c>
      <c r="D3010" s="24">
        <v>17.41</v>
      </c>
      <c r="E3010" s="24">
        <v>2.5</v>
      </c>
      <c r="F3010" s="24"/>
      <c r="G3010" s="24">
        <f>PRODUCT(C3010:F3010)</f>
        <v>87.05</v>
      </c>
    </row>
    <row r="3011" spans="1:7" x14ac:dyDescent="0.25">
      <c r="A3011" s="23" t="s">
        <v>1409</v>
      </c>
      <c r="B3011" s="23"/>
      <c r="C3011" s="24">
        <v>4</v>
      </c>
      <c r="D3011" s="24">
        <v>0.25</v>
      </c>
      <c r="E3011" s="24">
        <v>2.5</v>
      </c>
      <c r="F3011" s="24"/>
      <c r="G3011" s="24">
        <f>PRODUCT(C3011:F3011)</f>
        <v>2.5</v>
      </c>
    </row>
    <row r="3012" spans="1:7" x14ac:dyDescent="0.25">
      <c r="A3012" s="23" t="s">
        <v>946</v>
      </c>
      <c r="B3012" s="23"/>
      <c r="C3012" s="24"/>
      <c r="D3012" s="24"/>
      <c r="E3012" s="24"/>
      <c r="F3012" s="24"/>
      <c r="G3012" s="24"/>
    </row>
    <row r="3013" spans="1:7" x14ac:dyDescent="0.25">
      <c r="A3013" s="23" t="s">
        <v>1399</v>
      </c>
      <c r="B3013" s="23"/>
      <c r="C3013" s="24">
        <v>4</v>
      </c>
      <c r="D3013" s="24">
        <v>11</v>
      </c>
      <c r="E3013" s="24">
        <v>1.93</v>
      </c>
      <c r="F3013" s="24"/>
      <c r="G3013" s="24">
        <f>PRODUCT(C3013:F3013)</f>
        <v>84.92</v>
      </c>
    </row>
    <row r="3014" spans="1:7" x14ac:dyDescent="0.25">
      <c r="A3014" s="23" t="s">
        <v>1409</v>
      </c>
      <c r="B3014" s="23"/>
      <c r="C3014" s="24">
        <v>4</v>
      </c>
      <c r="D3014" s="24">
        <v>0.25</v>
      </c>
      <c r="E3014" s="24">
        <v>1.93</v>
      </c>
      <c r="F3014" s="24"/>
      <c r="G3014" s="24">
        <f>PRODUCT(C3014:F3014)</f>
        <v>1.93</v>
      </c>
    </row>
    <row r="3016" spans="1:7" ht="45" customHeight="1" x14ac:dyDescent="0.25">
      <c r="A3016" s="17" t="s">
        <v>1838</v>
      </c>
      <c r="B3016" s="17" t="s">
        <v>879</v>
      </c>
      <c r="C3016" s="17" t="s">
        <v>73</v>
      </c>
      <c r="D3016" s="18" t="s">
        <v>29</v>
      </c>
      <c r="E3016" s="30" t="s">
        <v>74</v>
      </c>
      <c r="F3016" s="30" t="s">
        <v>74</v>
      </c>
      <c r="G3016" s="19">
        <f>SUM(G3017:G3023)</f>
        <v>18.917999999999999</v>
      </c>
    </row>
    <row r="3017" spans="1:7" x14ac:dyDescent="0.25">
      <c r="A3017" s="25"/>
      <c r="B3017" s="25" t="s">
        <v>874</v>
      </c>
      <c r="C3017" s="26" t="s">
        <v>909</v>
      </c>
      <c r="D3017" s="26" t="s">
        <v>1448</v>
      </c>
      <c r="E3017" s="26" t="s">
        <v>884</v>
      </c>
      <c r="F3017" s="26"/>
      <c r="G3017" s="27"/>
    </row>
    <row r="3018" spans="1:7" x14ac:dyDescent="0.25">
      <c r="A3018" s="23" t="s">
        <v>949</v>
      </c>
      <c r="B3018" s="23"/>
      <c r="C3018" s="24"/>
      <c r="D3018" s="24"/>
      <c r="E3018" s="24"/>
      <c r="F3018" s="24"/>
      <c r="G3018" s="24">
        <f>PRODUCT(C3018:F3018)</f>
        <v>0</v>
      </c>
    </row>
    <row r="3019" spans="1:7" x14ac:dyDescent="0.25">
      <c r="A3019" s="23" t="s">
        <v>1381</v>
      </c>
      <c r="B3019" s="23"/>
      <c r="C3019" s="24">
        <v>2</v>
      </c>
      <c r="D3019" s="24">
        <v>8.01</v>
      </c>
      <c r="E3019" s="24">
        <v>0.3</v>
      </c>
      <c r="F3019" s="24"/>
      <c r="G3019" s="24">
        <f>PRODUCT(C3019:F3019)</f>
        <v>4.806</v>
      </c>
    </row>
    <row r="3020" spans="1:7" x14ac:dyDescent="0.25">
      <c r="A3020" s="23" t="s">
        <v>1411</v>
      </c>
      <c r="B3020" s="23"/>
      <c r="C3020" s="24">
        <v>2</v>
      </c>
      <c r="D3020" s="24">
        <v>8.52</v>
      </c>
      <c r="E3020" s="24">
        <v>0.3</v>
      </c>
      <c r="F3020" s="24"/>
      <c r="G3020" s="24">
        <f>PRODUCT(C3020:F3020)</f>
        <v>5.1119999999999992</v>
      </c>
    </row>
    <row r="3021" spans="1:7" x14ac:dyDescent="0.25">
      <c r="A3021" s="23" t="s">
        <v>946</v>
      </c>
      <c r="B3021" s="23"/>
      <c r="C3021" s="24"/>
      <c r="D3021" s="24"/>
      <c r="E3021" s="24"/>
      <c r="F3021" s="24"/>
      <c r="G3021" s="24"/>
    </row>
    <row r="3022" spans="1:7" x14ac:dyDescent="0.25">
      <c r="A3022" s="23" t="s">
        <v>1381</v>
      </c>
      <c r="B3022" s="23"/>
      <c r="C3022" s="24">
        <v>2</v>
      </c>
      <c r="D3022" s="24">
        <v>11</v>
      </c>
      <c r="E3022" s="24">
        <v>0.3</v>
      </c>
      <c r="F3022" s="24"/>
      <c r="G3022" s="24">
        <f>PRODUCT(C3022:F3022)</f>
        <v>6.6</v>
      </c>
    </row>
    <row r="3023" spans="1:7" x14ac:dyDescent="0.25">
      <c r="A3023" s="23" t="s">
        <v>1411</v>
      </c>
      <c r="B3023" s="23"/>
      <c r="C3023" s="24">
        <v>2</v>
      </c>
      <c r="D3023" s="24">
        <v>4</v>
      </c>
      <c r="E3023" s="24">
        <v>0.3</v>
      </c>
      <c r="F3023" s="24"/>
      <c r="G3023" s="24">
        <f>PRODUCT(C3023:F3023)</f>
        <v>2.4</v>
      </c>
    </row>
    <row r="3025" spans="1:7" ht="45" customHeight="1" x14ac:dyDescent="0.25">
      <c r="A3025" s="17" t="s">
        <v>1839</v>
      </c>
      <c r="B3025" s="17" t="s">
        <v>879</v>
      </c>
      <c r="C3025" s="17" t="s">
        <v>75</v>
      </c>
      <c r="D3025" s="18" t="s">
        <v>29</v>
      </c>
      <c r="E3025" s="30" t="s">
        <v>76</v>
      </c>
      <c r="F3025" s="30" t="s">
        <v>76</v>
      </c>
      <c r="G3025" s="19">
        <f>SUM(G3026:G3028)</f>
        <v>112.2452</v>
      </c>
    </row>
    <row r="3026" spans="1:7" x14ac:dyDescent="0.25">
      <c r="A3026" s="25"/>
      <c r="B3026" s="25" t="s">
        <v>874</v>
      </c>
      <c r="C3026" s="26" t="s">
        <v>909</v>
      </c>
      <c r="D3026" s="26" t="s">
        <v>883</v>
      </c>
      <c r="E3026" s="26" t="s">
        <v>933</v>
      </c>
      <c r="F3026" s="26"/>
      <c r="G3026" s="27"/>
    </row>
    <row r="3027" spans="1:7" x14ac:dyDescent="0.25">
      <c r="A3027" s="23" t="s">
        <v>949</v>
      </c>
      <c r="B3027" s="23"/>
      <c r="C3027" s="24">
        <v>1</v>
      </c>
      <c r="D3027" s="24">
        <v>8.01</v>
      </c>
      <c r="E3027" s="24">
        <v>8.52</v>
      </c>
      <c r="F3027" s="24"/>
      <c r="G3027" s="24">
        <f>PRODUCT(C3027:F3027)</f>
        <v>68.245199999999997</v>
      </c>
    </row>
    <row r="3028" spans="1:7" x14ac:dyDescent="0.25">
      <c r="A3028" s="23" t="s">
        <v>946</v>
      </c>
      <c r="B3028" s="23"/>
      <c r="C3028" s="24">
        <v>1</v>
      </c>
      <c r="D3028" s="24">
        <v>4</v>
      </c>
      <c r="E3028" s="24">
        <v>11</v>
      </c>
      <c r="F3028" s="24"/>
      <c r="G3028" s="24">
        <f>PRODUCT(C3028:F3028)</f>
        <v>44</v>
      </c>
    </row>
    <row r="3030" spans="1:7" ht="45" customHeight="1" x14ac:dyDescent="0.25">
      <c r="A3030" s="17" t="s">
        <v>1840</v>
      </c>
      <c r="B3030" s="17" t="s">
        <v>879</v>
      </c>
      <c r="C3030" s="17" t="s">
        <v>45</v>
      </c>
      <c r="D3030" s="18" t="s">
        <v>22</v>
      </c>
      <c r="E3030" s="30" t="s">
        <v>46</v>
      </c>
      <c r="F3030" s="30" t="s">
        <v>46</v>
      </c>
      <c r="G3030" s="19">
        <f>SUM(G3031:G3035)</f>
        <v>218.42020799999997</v>
      </c>
    </row>
    <row r="3031" spans="1:7" x14ac:dyDescent="0.25">
      <c r="A3031" s="25"/>
      <c r="B3031" s="25" t="s">
        <v>874</v>
      </c>
      <c r="C3031" s="26" t="s">
        <v>909</v>
      </c>
      <c r="D3031" s="26" t="s">
        <v>883</v>
      </c>
      <c r="E3031" s="26" t="s">
        <v>933</v>
      </c>
      <c r="F3031" s="26" t="s">
        <v>884</v>
      </c>
      <c r="G3031" s="27"/>
    </row>
    <row r="3032" spans="1:7" x14ac:dyDescent="0.25">
      <c r="A3032" s="23" t="s">
        <v>949</v>
      </c>
      <c r="B3032" s="23"/>
      <c r="C3032" s="24"/>
      <c r="D3032" s="24"/>
      <c r="E3032" s="24"/>
      <c r="F3032" s="24"/>
      <c r="G3032" s="24"/>
    </row>
    <row r="3033" spans="1:7" x14ac:dyDescent="0.25">
      <c r="A3033" s="23" t="s">
        <v>1381</v>
      </c>
      <c r="B3033" s="23"/>
      <c r="C3033" s="24">
        <v>1.2</v>
      </c>
      <c r="D3033" s="24">
        <v>8.01</v>
      </c>
      <c r="E3033" s="24">
        <v>8.52</v>
      </c>
      <c r="F3033" s="24">
        <v>1.7</v>
      </c>
      <c r="G3033" s="24">
        <f>PRODUCT(C3033:F3033)</f>
        <v>139.22020799999999</v>
      </c>
    </row>
    <row r="3034" spans="1:7" x14ac:dyDescent="0.25">
      <c r="A3034" s="23" t="s">
        <v>946</v>
      </c>
      <c r="B3034" s="23"/>
      <c r="C3034" s="24"/>
      <c r="D3034" s="24"/>
      <c r="E3034" s="24"/>
      <c r="F3034" s="24"/>
      <c r="G3034" s="24"/>
    </row>
    <row r="3035" spans="1:7" x14ac:dyDescent="0.25">
      <c r="A3035" s="23" t="s">
        <v>1381</v>
      </c>
      <c r="B3035" s="23"/>
      <c r="C3035" s="24">
        <v>1.2</v>
      </c>
      <c r="D3035" s="24">
        <v>4</v>
      </c>
      <c r="E3035" s="24">
        <v>11</v>
      </c>
      <c r="F3035" s="24">
        <v>1.5</v>
      </c>
      <c r="G3035" s="24">
        <f>PRODUCT(C3035:F3035)</f>
        <v>79.199999999999989</v>
      </c>
    </row>
    <row r="3037" spans="1:7" ht="45" customHeight="1" x14ac:dyDescent="0.25">
      <c r="A3037" s="17" t="s">
        <v>1841</v>
      </c>
      <c r="B3037" s="17" t="s">
        <v>879</v>
      </c>
      <c r="C3037" s="17" t="s">
        <v>77</v>
      </c>
      <c r="D3037" s="18" t="s">
        <v>29</v>
      </c>
      <c r="E3037" s="30" t="s">
        <v>78</v>
      </c>
      <c r="F3037" s="30" t="s">
        <v>78</v>
      </c>
      <c r="G3037" s="19">
        <f>SUM(G3038:G3042)</f>
        <v>85.984999999999999</v>
      </c>
    </row>
    <row r="3038" spans="1:7" x14ac:dyDescent="0.25">
      <c r="A3038" s="25"/>
      <c r="B3038" s="25" t="s">
        <v>874</v>
      </c>
      <c r="C3038" s="26" t="s">
        <v>909</v>
      </c>
      <c r="D3038" s="26" t="s">
        <v>1448</v>
      </c>
      <c r="E3038" s="26" t="s">
        <v>884</v>
      </c>
      <c r="F3038" s="26"/>
      <c r="G3038" s="27"/>
    </row>
    <row r="3039" spans="1:7" x14ac:dyDescent="0.25">
      <c r="A3039" s="23" t="s">
        <v>949</v>
      </c>
      <c r="B3039" s="23"/>
      <c r="C3039" s="24"/>
      <c r="D3039" s="24"/>
      <c r="E3039" s="24"/>
      <c r="F3039" s="24"/>
      <c r="G3039" s="24"/>
    </row>
    <row r="3040" spans="1:7" x14ac:dyDescent="0.25">
      <c r="A3040" s="23" t="s">
        <v>1399</v>
      </c>
      <c r="B3040" s="23"/>
      <c r="C3040" s="24">
        <v>1</v>
      </c>
      <c r="D3040" s="24">
        <v>17.41</v>
      </c>
      <c r="E3040" s="24">
        <v>2.5</v>
      </c>
      <c r="F3040" s="24"/>
      <c r="G3040" s="24">
        <f>PRODUCT(C3040:F3040)</f>
        <v>43.524999999999999</v>
      </c>
    </row>
    <row r="3041" spans="1:7" x14ac:dyDescent="0.25">
      <c r="A3041" s="23" t="s">
        <v>946</v>
      </c>
      <c r="B3041" s="23"/>
      <c r="C3041" s="24"/>
      <c r="D3041" s="24"/>
      <c r="E3041" s="24"/>
      <c r="F3041" s="24"/>
      <c r="G3041" s="24"/>
    </row>
    <row r="3042" spans="1:7" x14ac:dyDescent="0.25">
      <c r="A3042" s="23" t="s">
        <v>1399</v>
      </c>
      <c r="B3042" s="23"/>
      <c r="C3042" s="24">
        <v>2</v>
      </c>
      <c r="D3042" s="24">
        <v>11</v>
      </c>
      <c r="E3042" s="24">
        <v>1.93</v>
      </c>
      <c r="F3042" s="24"/>
      <c r="G3042" s="24">
        <f>PRODUCT(C3042:F3042)</f>
        <v>42.46</v>
      </c>
    </row>
    <row r="3044" spans="1:7" ht="45" customHeight="1" x14ac:dyDescent="0.25">
      <c r="A3044" s="17" t="s">
        <v>1842</v>
      </c>
      <c r="B3044" s="17" t="s">
        <v>879</v>
      </c>
      <c r="C3044" s="17" t="s">
        <v>87</v>
      </c>
      <c r="D3044" s="18" t="s">
        <v>19</v>
      </c>
      <c r="E3044" s="30" t="s">
        <v>88</v>
      </c>
      <c r="F3044" s="30" t="s">
        <v>88</v>
      </c>
      <c r="G3044" s="19">
        <f>SUM(G3045:G3045)</f>
        <v>39.6</v>
      </c>
    </row>
    <row r="3045" spans="1:7" x14ac:dyDescent="0.25">
      <c r="A3045" s="23" t="s">
        <v>1843</v>
      </c>
      <c r="B3045" s="23"/>
      <c r="C3045" s="24">
        <v>39.6</v>
      </c>
      <c r="D3045" s="24"/>
      <c r="E3045" s="24"/>
      <c r="F3045" s="24"/>
      <c r="G3045" s="24">
        <f>PRODUCT(C3045:F3045)</f>
        <v>39.6</v>
      </c>
    </row>
    <row r="3047" spans="1:7" x14ac:dyDescent="0.25">
      <c r="B3047" t="s">
        <v>877</v>
      </c>
      <c r="C3047" s="15" t="s">
        <v>8</v>
      </c>
      <c r="D3047" s="16" t="s">
        <v>9</v>
      </c>
      <c r="E3047" s="15" t="s">
        <v>10</v>
      </c>
    </row>
    <row r="3048" spans="1:7" x14ac:dyDescent="0.25">
      <c r="B3048" t="s">
        <v>877</v>
      </c>
      <c r="C3048" s="15" t="s">
        <v>11</v>
      </c>
      <c r="D3048" s="16" t="s">
        <v>824</v>
      </c>
      <c r="E3048" s="15" t="s">
        <v>825</v>
      </c>
    </row>
    <row r="3049" spans="1:7" x14ac:dyDescent="0.25">
      <c r="B3049" t="s">
        <v>877</v>
      </c>
      <c r="C3049" s="15" t="s">
        <v>14</v>
      </c>
      <c r="D3049" s="16" t="s">
        <v>99</v>
      </c>
      <c r="E3049" s="15" t="s">
        <v>100</v>
      </c>
    </row>
    <row r="3050" spans="1:7" x14ac:dyDescent="0.25">
      <c r="B3050" t="s">
        <v>877</v>
      </c>
      <c r="C3050" s="15" t="s">
        <v>51</v>
      </c>
      <c r="D3050" s="16" t="s">
        <v>36</v>
      </c>
      <c r="E3050" s="15" t="s">
        <v>111</v>
      </c>
    </row>
    <row r="3052" spans="1:7" ht="45" customHeight="1" x14ac:dyDescent="0.25">
      <c r="A3052" s="17" t="s">
        <v>1844</v>
      </c>
      <c r="B3052" s="17" t="s">
        <v>879</v>
      </c>
      <c r="C3052" s="17" t="s">
        <v>113</v>
      </c>
      <c r="D3052" s="18" t="s">
        <v>19</v>
      </c>
      <c r="E3052" s="30" t="s">
        <v>114</v>
      </c>
      <c r="F3052" s="30" t="s">
        <v>114</v>
      </c>
      <c r="G3052" s="19">
        <f>SUM(G3053:G3055)</f>
        <v>125</v>
      </c>
    </row>
    <row r="3053" spans="1:7" x14ac:dyDescent="0.25">
      <c r="A3053" s="20"/>
      <c r="B3053" s="20" t="s">
        <v>880</v>
      </c>
      <c r="C3053" s="21" t="s">
        <v>881</v>
      </c>
      <c r="D3053" s="21" t="s">
        <v>882</v>
      </c>
      <c r="E3053" s="21"/>
      <c r="F3053" s="21"/>
      <c r="G3053" s="22"/>
    </row>
    <row r="3054" spans="1:7" x14ac:dyDescent="0.25">
      <c r="A3054" s="23"/>
      <c r="B3054" s="23"/>
      <c r="C3054" s="24"/>
      <c r="D3054" s="24">
        <v>100</v>
      </c>
      <c r="E3054" s="24"/>
      <c r="F3054" s="24"/>
      <c r="G3054" s="24">
        <f>PRODUCT(C3054:F3054)</f>
        <v>100</v>
      </c>
    </row>
    <row r="3055" spans="1:7" x14ac:dyDescent="0.25">
      <c r="A3055" s="23"/>
      <c r="B3055" s="23"/>
      <c r="C3055" s="24"/>
      <c r="D3055" s="24">
        <v>25</v>
      </c>
      <c r="E3055" s="24"/>
      <c r="F3055" s="24"/>
      <c r="G3055" s="24">
        <f>PRODUCT(C3055:F3055)</f>
        <v>25</v>
      </c>
    </row>
    <row r="3057" spans="1:7" x14ac:dyDescent="0.25">
      <c r="B3057" t="s">
        <v>877</v>
      </c>
      <c r="C3057" s="15" t="s">
        <v>8</v>
      </c>
      <c r="D3057" s="16" t="s">
        <v>9</v>
      </c>
      <c r="E3057" s="15" t="s">
        <v>10</v>
      </c>
    </row>
    <row r="3058" spans="1:7" x14ac:dyDescent="0.25">
      <c r="B3058" t="s">
        <v>877</v>
      </c>
      <c r="C3058" s="15" t="s">
        <v>11</v>
      </c>
      <c r="D3058" s="16" t="s">
        <v>824</v>
      </c>
      <c r="E3058" s="15" t="s">
        <v>825</v>
      </c>
    </row>
    <row r="3059" spans="1:7" x14ac:dyDescent="0.25">
      <c r="B3059" t="s">
        <v>877</v>
      </c>
      <c r="C3059" s="15" t="s">
        <v>14</v>
      </c>
      <c r="D3059" s="16" t="s">
        <v>126</v>
      </c>
      <c r="E3059" s="15" t="s">
        <v>127</v>
      </c>
    </row>
    <row r="3060" spans="1:7" x14ac:dyDescent="0.25">
      <c r="B3060" t="s">
        <v>877</v>
      </c>
      <c r="C3060" s="15" t="s">
        <v>51</v>
      </c>
      <c r="D3060" s="16" t="s">
        <v>15</v>
      </c>
      <c r="E3060" s="15" t="s">
        <v>128</v>
      </c>
    </row>
    <row r="3062" spans="1:7" ht="45" customHeight="1" x14ac:dyDescent="0.25">
      <c r="A3062" s="17" t="s">
        <v>1845</v>
      </c>
      <c r="B3062" s="17" t="s">
        <v>879</v>
      </c>
      <c r="C3062" s="17" t="s">
        <v>130</v>
      </c>
      <c r="D3062" s="18" t="s">
        <v>22</v>
      </c>
      <c r="E3062" s="30" t="s">
        <v>131</v>
      </c>
      <c r="F3062" s="30" t="s">
        <v>131</v>
      </c>
      <c r="G3062" s="19">
        <f>SUM(G3063:G3064)</f>
        <v>17.680000000000003</v>
      </c>
    </row>
    <row r="3063" spans="1:7" x14ac:dyDescent="0.25">
      <c r="A3063" s="20"/>
      <c r="B3063" s="20" t="s">
        <v>880</v>
      </c>
      <c r="C3063" s="21" t="s">
        <v>881</v>
      </c>
      <c r="D3063" s="21" t="s">
        <v>882</v>
      </c>
      <c r="E3063" s="21" t="s">
        <v>900</v>
      </c>
      <c r="F3063" s="21" t="s">
        <v>884</v>
      </c>
      <c r="G3063" s="22"/>
    </row>
    <row r="3064" spans="1:7" x14ac:dyDescent="0.25">
      <c r="A3064" s="23" t="s">
        <v>1576</v>
      </c>
      <c r="B3064" s="23"/>
      <c r="C3064" s="24"/>
      <c r="D3064" s="24"/>
      <c r="E3064" s="24">
        <v>88.4</v>
      </c>
      <c r="F3064" s="24">
        <v>0.2</v>
      </c>
      <c r="G3064" s="24">
        <f>PRODUCT(C3064:F3064)</f>
        <v>17.680000000000003</v>
      </c>
    </row>
    <row r="3066" spans="1:7" ht="45" customHeight="1" x14ac:dyDescent="0.25">
      <c r="A3066" s="17" t="s">
        <v>1846</v>
      </c>
      <c r="B3066" s="17" t="s">
        <v>879</v>
      </c>
      <c r="C3066" s="17" t="s">
        <v>132</v>
      </c>
      <c r="D3066" s="18" t="s">
        <v>22</v>
      </c>
      <c r="E3066" s="30" t="s">
        <v>133</v>
      </c>
      <c r="F3066" s="30" t="s">
        <v>133</v>
      </c>
      <c r="G3066" s="19">
        <f>SUM(G3067:G3068)</f>
        <v>17.680000000000003</v>
      </c>
    </row>
    <row r="3067" spans="1:7" x14ac:dyDescent="0.25">
      <c r="A3067" s="20"/>
      <c r="B3067" s="20" t="s">
        <v>880</v>
      </c>
      <c r="C3067" s="21" t="s">
        <v>881</v>
      </c>
      <c r="D3067" s="21" t="s">
        <v>882</v>
      </c>
      <c r="E3067" s="21" t="s">
        <v>900</v>
      </c>
      <c r="F3067" s="21" t="s">
        <v>884</v>
      </c>
      <c r="G3067" s="22"/>
    </row>
    <row r="3068" spans="1:7" x14ac:dyDescent="0.25">
      <c r="A3068" s="23" t="s">
        <v>1576</v>
      </c>
      <c r="B3068" s="23"/>
      <c r="C3068" s="24"/>
      <c r="D3068" s="24"/>
      <c r="E3068" s="24">
        <v>88.4</v>
      </c>
      <c r="F3068" s="24">
        <v>0.2</v>
      </c>
      <c r="G3068" s="24">
        <f>PRODUCT(C3068:F3068)</f>
        <v>17.680000000000003</v>
      </c>
    </row>
    <row r="3070" spans="1:7" ht="45" customHeight="1" x14ac:dyDescent="0.25">
      <c r="A3070" s="17" t="s">
        <v>1847</v>
      </c>
      <c r="B3070" s="17" t="s">
        <v>879</v>
      </c>
      <c r="C3070" s="17" t="s">
        <v>136</v>
      </c>
      <c r="D3070" s="18" t="s">
        <v>120</v>
      </c>
      <c r="E3070" s="30" t="s">
        <v>137</v>
      </c>
      <c r="F3070" s="30" t="s">
        <v>137</v>
      </c>
      <c r="G3070" s="19">
        <f>SUM(G3071:G3072)</f>
        <v>10</v>
      </c>
    </row>
    <row r="3071" spans="1:7" x14ac:dyDescent="0.25">
      <c r="A3071" s="20"/>
      <c r="B3071" s="20" t="s">
        <v>880</v>
      </c>
      <c r="C3071" s="21" t="s">
        <v>881</v>
      </c>
      <c r="D3071" s="21" t="s">
        <v>882</v>
      </c>
      <c r="E3071" s="21" t="s">
        <v>883</v>
      </c>
      <c r="F3071" s="21" t="s">
        <v>884</v>
      </c>
      <c r="G3071" s="22"/>
    </row>
    <row r="3072" spans="1:7" x14ac:dyDescent="0.25">
      <c r="A3072" s="23"/>
      <c r="B3072" s="23"/>
      <c r="C3072" s="24">
        <v>10</v>
      </c>
      <c r="D3072" s="24"/>
      <c r="E3072" s="24"/>
      <c r="F3072" s="24"/>
      <c r="G3072" s="24">
        <f>PRODUCT(C3072:F3072)</f>
        <v>10</v>
      </c>
    </row>
    <row r="3074" spans="1:7" ht="45" customHeight="1" x14ac:dyDescent="0.25">
      <c r="A3074" s="17" t="s">
        <v>1848</v>
      </c>
      <c r="B3074" s="17" t="s">
        <v>879</v>
      </c>
      <c r="C3074" s="17" t="s">
        <v>97</v>
      </c>
      <c r="D3074" s="18" t="s">
        <v>29</v>
      </c>
      <c r="E3074" s="30" t="s">
        <v>98</v>
      </c>
      <c r="F3074" s="30" t="s">
        <v>98</v>
      </c>
      <c r="G3074" s="19">
        <f>SUM(G3075:G3076)</f>
        <v>88.4</v>
      </c>
    </row>
    <row r="3075" spans="1:7" x14ac:dyDescent="0.25">
      <c r="A3075" s="20"/>
      <c r="B3075" s="20" t="s">
        <v>880</v>
      </c>
      <c r="C3075" s="21" t="s">
        <v>881</v>
      </c>
      <c r="D3075" s="21" t="s">
        <v>882</v>
      </c>
      <c r="E3075" s="21" t="s">
        <v>900</v>
      </c>
      <c r="F3075" s="21"/>
      <c r="G3075" s="22"/>
    </row>
    <row r="3076" spans="1:7" x14ac:dyDescent="0.25">
      <c r="A3076" s="23" t="s">
        <v>1576</v>
      </c>
      <c r="B3076" s="23"/>
      <c r="C3076" s="24"/>
      <c r="D3076" s="24"/>
      <c r="E3076" s="24">
        <v>88.4</v>
      </c>
      <c r="F3076" s="24"/>
      <c r="G3076" s="24">
        <f>PRODUCT(C3076:F3076)</f>
        <v>88.4</v>
      </c>
    </row>
    <row r="3078" spans="1:7" x14ac:dyDescent="0.25">
      <c r="B3078" t="s">
        <v>877</v>
      </c>
      <c r="C3078" s="15" t="s">
        <v>8</v>
      </c>
      <c r="D3078" s="16" t="s">
        <v>9</v>
      </c>
      <c r="E3078" s="15" t="s">
        <v>10</v>
      </c>
    </row>
    <row r="3079" spans="1:7" x14ac:dyDescent="0.25">
      <c r="B3079" t="s">
        <v>877</v>
      </c>
      <c r="C3079" s="15" t="s">
        <v>11</v>
      </c>
      <c r="D3079" s="16" t="s">
        <v>824</v>
      </c>
      <c r="E3079" s="15" t="s">
        <v>825</v>
      </c>
    </row>
    <row r="3080" spans="1:7" x14ac:dyDescent="0.25">
      <c r="B3080" t="s">
        <v>877</v>
      </c>
      <c r="C3080" s="15" t="s">
        <v>14</v>
      </c>
      <c r="D3080" s="16" t="s">
        <v>126</v>
      </c>
      <c r="E3080" s="15" t="s">
        <v>127</v>
      </c>
    </row>
    <row r="3081" spans="1:7" x14ac:dyDescent="0.25">
      <c r="B3081" t="s">
        <v>877</v>
      </c>
      <c r="C3081" s="15" t="s">
        <v>51</v>
      </c>
      <c r="D3081" s="16" t="s">
        <v>36</v>
      </c>
      <c r="E3081" s="15" t="s">
        <v>138</v>
      </c>
    </row>
    <row r="3083" spans="1:7" ht="45" customHeight="1" x14ac:dyDescent="0.25">
      <c r="A3083" s="17" t="s">
        <v>1849</v>
      </c>
      <c r="B3083" s="17" t="s">
        <v>879</v>
      </c>
      <c r="C3083" s="17" t="s">
        <v>140</v>
      </c>
      <c r="D3083" s="18" t="s">
        <v>19</v>
      </c>
      <c r="E3083" s="30" t="s">
        <v>141</v>
      </c>
      <c r="F3083" s="30" t="s">
        <v>141</v>
      </c>
      <c r="G3083" s="19">
        <f>SUM(G3084:G3085)</f>
        <v>48</v>
      </c>
    </row>
    <row r="3084" spans="1:7" x14ac:dyDescent="0.25">
      <c r="A3084" s="20"/>
      <c r="B3084" s="20" t="s">
        <v>880</v>
      </c>
      <c r="C3084" s="21" t="s">
        <v>881</v>
      </c>
      <c r="D3084" s="21" t="s">
        <v>882</v>
      </c>
      <c r="E3084" s="21"/>
      <c r="F3084" s="21"/>
      <c r="G3084" s="22"/>
    </row>
    <row r="3085" spans="1:7" x14ac:dyDescent="0.25">
      <c r="A3085" s="23" t="s">
        <v>1576</v>
      </c>
      <c r="B3085" s="23"/>
      <c r="C3085" s="24"/>
      <c r="D3085" s="24">
        <v>48</v>
      </c>
      <c r="E3085" s="24"/>
      <c r="F3085" s="24"/>
      <c r="G3085" s="24">
        <f>PRODUCT(C3085:F3085)</f>
        <v>48</v>
      </c>
    </row>
    <row r="3087" spans="1:7" ht="45" customHeight="1" x14ac:dyDescent="0.25">
      <c r="A3087" s="17" t="s">
        <v>1850</v>
      </c>
      <c r="B3087" s="17" t="s">
        <v>879</v>
      </c>
      <c r="C3087" s="17" t="s">
        <v>144</v>
      </c>
      <c r="D3087" s="18" t="s">
        <v>22</v>
      </c>
      <c r="E3087" s="30" t="s">
        <v>145</v>
      </c>
      <c r="F3087" s="30" t="s">
        <v>145</v>
      </c>
      <c r="G3087" s="19">
        <f>SUM(G3088:G3089)</f>
        <v>2.4375</v>
      </c>
    </row>
    <row r="3088" spans="1:7" x14ac:dyDescent="0.25">
      <c r="A3088" s="20"/>
      <c r="B3088" s="20" t="s">
        <v>880</v>
      </c>
      <c r="C3088" s="21" t="s">
        <v>881</v>
      </c>
      <c r="D3088" s="21" t="s">
        <v>882</v>
      </c>
      <c r="E3088" s="21" t="s">
        <v>883</v>
      </c>
      <c r="F3088" s="21" t="s">
        <v>884</v>
      </c>
      <c r="G3088" s="22"/>
    </row>
    <row r="3089" spans="1:7" x14ac:dyDescent="0.25">
      <c r="A3089" s="23"/>
      <c r="B3089" s="23"/>
      <c r="C3089" s="24"/>
      <c r="D3089" s="24">
        <v>39</v>
      </c>
      <c r="E3089" s="24">
        <v>0.25</v>
      </c>
      <c r="F3089" s="24">
        <v>0.25</v>
      </c>
      <c r="G3089" s="24">
        <f>PRODUCT(C3089:F3089)</f>
        <v>2.4375</v>
      </c>
    </row>
    <row r="3091" spans="1:7" ht="45" customHeight="1" x14ac:dyDescent="0.25">
      <c r="A3091" s="17" t="s">
        <v>1851</v>
      </c>
      <c r="B3091" s="17" t="s">
        <v>879</v>
      </c>
      <c r="C3091" s="17" t="s">
        <v>146</v>
      </c>
      <c r="D3091" s="18" t="s">
        <v>19</v>
      </c>
      <c r="E3091" s="30" t="s">
        <v>147</v>
      </c>
      <c r="F3091" s="30" t="s">
        <v>147</v>
      </c>
      <c r="G3091" s="19">
        <f>SUM(G3092:G3093)</f>
        <v>39</v>
      </c>
    </row>
    <row r="3092" spans="1:7" x14ac:dyDescent="0.25">
      <c r="A3092" s="20"/>
      <c r="B3092" s="20" t="s">
        <v>880</v>
      </c>
      <c r="C3092" s="21" t="s">
        <v>881</v>
      </c>
      <c r="D3092" s="21" t="s">
        <v>882</v>
      </c>
      <c r="E3092" s="21"/>
      <c r="F3092" s="21"/>
      <c r="G3092" s="22"/>
    </row>
    <row r="3093" spans="1:7" x14ac:dyDescent="0.25">
      <c r="A3093" s="23" t="s">
        <v>1576</v>
      </c>
      <c r="B3093" s="23"/>
      <c r="C3093" s="24"/>
      <c r="D3093" s="24">
        <v>39</v>
      </c>
      <c r="E3093" s="24"/>
      <c r="F3093" s="24"/>
      <c r="G3093" s="24">
        <f>PRODUCT(C3093:F3093)</f>
        <v>39</v>
      </c>
    </row>
    <row r="3095" spans="1:7" ht="45" customHeight="1" x14ac:dyDescent="0.25">
      <c r="A3095" s="17" t="s">
        <v>1852</v>
      </c>
      <c r="B3095" s="17" t="s">
        <v>879</v>
      </c>
      <c r="C3095" s="17" t="s">
        <v>148</v>
      </c>
      <c r="D3095" s="18" t="s">
        <v>19</v>
      </c>
      <c r="E3095" s="30" t="s">
        <v>149</v>
      </c>
      <c r="F3095" s="30" t="s">
        <v>149</v>
      </c>
      <c r="G3095" s="19">
        <f>SUM(G3096:G3098)</f>
        <v>153</v>
      </c>
    </row>
    <row r="3096" spans="1:7" x14ac:dyDescent="0.25">
      <c r="A3096" s="20"/>
      <c r="B3096" s="20" t="s">
        <v>880</v>
      </c>
      <c r="C3096" s="21" t="s">
        <v>881</v>
      </c>
      <c r="D3096" s="21" t="s">
        <v>882</v>
      </c>
      <c r="E3096" s="21"/>
      <c r="F3096" s="21"/>
      <c r="G3096" s="22"/>
    </row>
    <row r="3097" spans="1:7" x14ac:dyDescent="0.25">
      <c r="A3097" s="23"/>
      <c r="B3097" s="23"/>
      <c r="C3097" s="24"/>
      <c r="D3097" s="24">
        <v>108</v>
      </c>
      <c r="E3097" s="24"/>
      <c r="F3097" s="24"/>
      <c r="G3097" s="24">
        <f>PRODUCT(C3097:F3097)</f>
        <v>108</v>
      </c>
    </row>
    <row r="3098" spans="1:7" x14ac:dyDescent="0.25">
      <c r="A3098" s="23"/>
      <c r="B3098" s="23"/>
      <c r="C3098" s="24"/>
      <c r="D3098" s="24">
        <v>45</v>
      </c>
      <c r="E3098" s="24"/>
      <c r="F3098" s="24"/>
      <c r="G3098" s="24">
        <f>PRODUCT(C3098:F3098)</f>
        <v>45</v>
      </c>
    </row>
    <row r="3100" spans="1:7" ht="45" customHeight="1" x14ac:dyDescent="0.25">
      <c r="A3100" s="17" t="s">
        <v>1853</v>
      </c>
      <c r="B3100" s="17" t="s">
        <v>879</v>
      </c>
      <c r="C3100" s="17" t="s">
        <v>676</v>
      </c>
      <c r="D3100" s="18" t="s">
        <v>19</v>
      </c>
      <c r="E3100" s="30" t="s">
        <v>677</v>
      </c>
      <c r="F3100" s="30" t="s">
        <v>677</v>
      </c>
      <c r="G3100" s="19">
        <f>SUM(G3101:G3103)</f>
        <v>154</v>
      </c>
    </row>
    <row r="3101" spans="1:7" x14ac:dyDescent="0.25">
      <c r="A3101" s="20"/>
      <c r="B3101" s="20" t="s">
        <v>880</v>
      </c>
      <c r="C3101" s="21" t="s">
        <v>881</v>
      </c>
      <c r="D3101" s="21" t="s">
        <v>882</v>
      </c>
      <c r="E3101" s="21" t="s">
        <v>883</v>
      </c>
      <c r="F3101" s="21" t="s">
        <v>884</v>
      </c>
      <c r="G3101" s="22"/>
    </row>
    <row r="3102" spans="1:7" x14ac:dyDescent="0.25">
      <c r="A3102" s="23" t="s">
        <v>1576</v>
      </c>
      <c r="B3102" s="23"/>
      <c r="C3102" s="24"/>
      <c r="D3102" s="24">
        <v>34</v>
      </c>
      <c r="E3102" s="24"/>
      <c r="F3102" s="24"/>
      <c r="G3102" s="24">
        <f>PRODUCT(C3102:F3102)</f>
        <v>34</v>
      </c>
    </row>
    <row r="3103" spans="1:7" x14ac:dyDescent="0.25">
      <c r="A3103" s="23"/>
      <c r="B3103" s="23"/>
      <c r="C3103" s="24"/>
      <c r="D3103" s="24">
        <v>120</v>
      </c>
      <c r="E3103" s="24"/>
      <c r="F3103" s="24"/>
      <c r="G3103" s="24">
        <f>PRODUCT(C3103:F3103)</f>
        <v>120</v>
      </c>
    </row>
    <row r="3105" spans="1:7" ht="45" customHeight="1" x14ac:dyDescent="0.25">
      <c r="A3105" s="17" t="s">
        <v>1854</v>
      </c>
      <c r="B3105" s="17" t="s">
        <v>879</v>
      </c>
      <c r="C3105" s="17" t="s">
        <v>158</v>
      </c>
      <c r="D3105" s="18" t="s">
        <v>19</v>
      </c>
      <c r="E3105" s="30" t="s">
        <v>159</v>
      </c>
      <c r="F3105" s="30" t="s">
        <v>159</v>
      </c>
      <c r="G3105" s="19">
        <f>SUM(G3106:G3107)</f>
        <v>4.4000000000000004</v>
      </c>
    </row>
    <row r="3106" spans="1:7" x14ac:dyDescent="0.25">
      <c r="A3106" s="20"/>
      <c r="B3106" s="20" t="s">
        <v>880</v>
      </c>
      <c r="C3106" s="21" t="s">
        <v>881</v>
      </c>
      <c r="D3106" s="21" t="s">
        <v>882</v>
      </c>
      <c r="E3106" s="21" t="s">
        <v>883</v>
      </c>
      <c r="F3106" s="21" t="s">
        <v>884</v>
      </c>
      <c r="G3106" s="22"/>
    </row>
    <row r="3107" spans="1:7" x14ac:dyDescent="0.25">
      <c r="A3107" s="23" t="s">
        <v>1576</v>
      </c>
      <c r="B3107" s="23"/>
      <c r="C3107" s="24">
        <v>1</v>
      </c>
      <c r="D3107" s="24">
        <v>4.4000000000000004</v>
      </c>
      <c r="E3107" s="24"/>
      <c r="F3107" s="24"/>
      <c r="G3107" s="24">
        <f>PRODUCT(C3107:F3107)</f>
        <v>4.4000000000000004</v>
      </c>
    </row>
    <row r="3109" spans="1:7" ht="45" customHeight="1" x14ac:dyDescent="0.25">
      <c r="A3109" s="17" t="s">
        <v>1855</v>
      </c>
      <c r="B3109" s="17" t="s">
        <v>879</v>
      </c>
      <c r="C3109" s="17" t="s">
        <v>160</v>
      </c>
      <c r="D3109" s="18" t="s">
        <v>120</v>
      </c>
      <c r="E3109" s="30" t="s">
        <v>161</v>
      </c>
      <c r="F3109" s="30" t="s">
        <v>161</v>
      </c>
      <c r="G3109" s="19">
        <f>SUM(G3110:G3111)</f>
        <v>2</v>
      </c>
    </row>
    <row r="3110" spans="1:7" x14ac:dyDescent="0.25">
      <c r="A3110" s="20"/>
      <c r="B3110" s="20" t="s">
        <v>880</v>
      </c>
      <c r="C3110" s="21" t="s">
        <v>881</v>
      </c>
      <c r="D3110" s="21" t="s">
        <v>882</v>
      </c>
      <c r="E3110" s="21" t="s">
        <v>883</v>
      </c>
      <c r="F3110" s="21" t="s">
        <v>884</v>
      </c>
      <c r="G3110" s="22"/>
    </row>
    <row r="3111" spans="1:7" x14ac:dyDescent="0.25">
      <c r="A3111" s="23" t="s">
        <v>1576</v>
      </c>
      <c r="B3111" s="23"/>
      <c r="C3111" s="24">
        <v>2</v>
      </c>
      <c r="D3111" s="24"/>
      <c r="E3111" s="24"/>
      <c r="F3111" s="24"/>
      <c r="G3111" s="24">
        <f>PRODUCT(C3111:F3111)</f>
        <v>2</v>
      </c>
    </row>
    <row r="3113" spans="1:7" x14ac:dyDescent="0.25">
      <c r="B3113" t="s">
        <v>877</v>
      </c>
      <c r="C3113" s="15" t="s">
        <v>8</v>
      </c>
      <c r="D3113" s="16" t="s">
        <v>9</v>
      </c>
      <c r="E3113" s="15" t="s">
        <v>10</v>
      </c>
    </row>
    <row r="3114" spans="1:7" x14ac:dyDescent="0.25">
      <c r="B3114" t="s">
        <v>877</v>
      </c>
      <c r="C3114" s="15" t="s">
        <v>11</v>
      </c>
      <c r="D3114" s="16" t="s">
        <v>824</v>
      </c>
      <c r="E3114" s="15" t="s">
        <v>825</v>
      </c>
    </row>
    <row r="3115" spans="1:7" x14ac:dyDescent="0.25">
      <c r="B3115" t="s">
        <v>877</v>
      </c>
      <c r="C3115" s="15" t="s">
        <v>14</v>
      </c>
      <c r="D3115" s="16" t="s">
        <v>126</v>
      </c>
      <c r="E3115" s="15" t="s">
        <v>127</v>
      </c>
    </row>
    <row r="3116" spans="1:7" x14ac:dyDescent="0.25">
      <c r="B3116" t="s">
        <v>877</v>
      </c>
      <c r="C3116" s="15" t="s">
        <v>51</v>
      </c>
      <c r="D3116" s="16" t="s">
        <v>49</v>
      </c>
      <c r="E3116" s="15" t="s">
        <v>164</v>
      </c>
    </row>
    <row r="3118" spans="1:7" ht="45" customHeight="1" x14ac:dyDescent="0.25">
      <c r="A3118" s="17" t="s">
        <v>1856</v>
      </c>
      <c r="B3118" s="17" t="s">
        <v>879</v>
      </c>
      <c r="C3118" s="17" t="s">
        <v>679</v>
      </c>
      <c r="D3118" s="18" t="s">
        <v>19</v>
      </c>
      <c r="E3118" s="30" t="s">
        <v>680</v>
      </c>
      <c r="F3118" s="30" t="s">
        <v>680</v>
      </c>
      <c r="G3118" s="19">
        <f>SUM(G3119:G3120)</f>
        <v>115</v>
      </c>
    </row>
    <row r="3119" spans="1:7" x14ac:dyDescent="0.25">
      <c r="A3119" s="20"/>
      <c r="B3119" s="20" t="s">
        <v>880</v>
      </c>
      <c r="C3119" s="21" t="s">
        <v>881</v>
      </c>
      <c r="D3119" s="21" t="s">
        <v>882</v>
      </c>
      <c r="E3119" s="21"/>
      <c r="F3119" s="21"/>
      <c r="G3119" s="22"/>
    </row>
    <row r="3120" spans="1:7" x14ac:dyDescent="0.25">
      <c r="A3120" s="23" t="s">
        <v>1590</v>
      </c>
      <c r="B3120" s="23"/>
      <c r="C3120" s="24"/>
      <c r="D3120" s="24">
        <v>115</v>
      </c>
      <c r="E3120" s="24"/>
      <c r="F3120" s="24"/>
      <c r="G3120" s="24">
        <f>PRODUCT(C3120:F3120)</f>
        <v>115</v>
      </c>
    </row>
    <row r="3122" spans="1:7" ht="45" customHeight="1" x14ac:dyDescent="0.25">
      <c r="A3122" s="17" t="s">
        <v>1857</v>
      </c>
      <c r="B3122" s="17" t="s">
        <v>879</v>
      </c>
      <c r="C3122" s="17" t="s">
        <v>166</v>
      </c>
      <c r="D3122" s="18" t="s">
        <v>29</v>
      </c>
      <c r="E3122" s="30" t="s">
        <v>167</v>
      </c>
      <c r="F3122" s="30" t="s">
        <v>167</v>
      </c>
      <c r="G3122" s="19">
        <f>SUM(G3123:G3128)</f>
        <v>260</v>
      </c>
    </row>
    <row r="3123" spans="1:7" x14ac:dyDescent="0.25">
      <c r="A3123" s="20"/>
      <c r="B3123" s="20" t="s">
        <v>880</v>
      </c>
      <c r="C3123" s="21" t="s">
        <v>881</v>
      </c>
      <c r="D3123" s="21" t="s">
        <v>882</v>
      </c>
      <c r="E3123" s="21" t="s">
        <v>900</v>
      </c>
      <c r="F3123" s="21" t="s">
        <v>884</v>
      </c>
      <c r="G3123" s="22"/>
    </row>
    <row r="3124" spans="1:7" x14ac:dyDescent="0.25">
      <c r="A3124" s="23" t="s">
        <v>1006</v>
      </c>
      <c r="B3124" s="23"/>
      <c r="C3124" s="24"/>
      <c r="D3124" s="24"/>
      <c r="E3124" s="24">
        <v>60</v>
      </c>
      <c r="F3124" s="24"/>
      <c r="G3124" s="24">
        <f>PRODUCT(C3124:F3124)</f>
        <v>60</v>
      </c>
    </row>
    <row r="3125" spans="1:7" x14ac:dyDescent="0.25">
      <c r="A3125" s="23"/>
      <c r="B3125" s="23"/>
      <c r="C3125" s="24"/>
      <c r="D3125" s="24"/>
      <c r="E3125" s="24">
        <v>30</v>
      </c>
      <c r="F3125" s="24"/>
      <c r="G3125" s="24">
        <f>PRODUCT(C3125:F3125)</f>
        <v>30</v>
      </c>
    </row>
    <row r="3126" spans="1:7" x14ac:dyDescent="0.25">
      <c r="A3126" s="23"/>
      <c r="B3126" s="23"/>
      <c r="C3126" s="24">
        <v>2</v>
      </c>
      <c r="D3126" s="24"/>
      <c r="E3126" s="24">
        <v>30</v>
      </c>
      <c r="F3126" s="24"/>
      <c r="G3126" s="24">
        <f>PRODUCT(C3126:F3126)</f>
        <v>60</v>
      </c>
    </row>
    <row r="3127" spans="1:7" x14ac:dyDescent="0.25">
      <c r="A3127" s="23"/>
      <c r="B3127" s="23"/>
      <c r="C3127" s="24">
        <v>2</v>
      </c>
      <c r="D3127" s="24"/>
      <c r="E3127" s="24">
        <v>40</v>
      </c>
      <c r="F3127" s="24"/>
      <c r="G3127" s="24">
        <f>PRODUCT(C3127:F3127)</f>
        <v>80</v>
      </c>
    </row>
    <row r="3128" spans="1:7" x14ac:dyDescent="0.25">
      <c r="A3128" s="23" t="s">
        <v>1858</v>
      </c>
      <c r="B3128" s="23"/>
      <c r="C3128" s="24">
        <v>2</v>
      </c>
      <c r="D3128" s="24"/>
      <c r="E3128" s="24">
        <v>15</v>
      </c>
      <c r="F3128" s="24"/>
      <c r="G3128" s="24">
        <f>PRODUCT(C3128:F3128)</f>
        <v>30</v>
      </c>
    </row>
    <row r="3130" spans="1:7" ht="45" customHeight="1" x14ac:dyDescent="0.25">
      <c r="A3130" s="17" t="s">
        <v>1859</v>
      </c>
      <c r="B3130" s="17" t="s">
        <v>879</v>
      </c>
      <c r="C3130" s="17" t="s">
        <v>836</v>
      </c>
      <c r="D3130" s="18" t="s">
        <v>29</v>
      </c>
      <c r="E3130" s="30" t="s">
        <v>837</v>
      </c>
      <c r="F3130" s="30" t="s">
        <v>837</v>
      </c>
      <c r="G3130" s="19">
        <f>SUM(G3131:G3132)</f>
        <v>115</v>
      </c>
    </row>
    <row r="3131" spans="1:7" x14ac:dyDescent="0.25">
      <c r="A3131" s="20"/>
      <c r="B3131" s="20" t="s">
        <v>880</v>
      </c>
      <c r="C3131" s="21" t="s">
        <v>881</v>
      </c>
      <c r="D3131" s="21" t="s">
        <v>882</v>
      </c>
      <c r="E3131" s="21" t="s">
        <v>900</v>
      </c>
      <c r="F3131" s="21" t="s">
        <v>884</v>
      </c>
      <c r="G3131" s="22"/>
    </row>
    <row r="3132" spans="1:7" x14ac:dyDescent="0.25">
      <c r="A3132" s="23" t="s">
        <v>1860</v>
      </c>
      <c r="B3132" s="23"/>
      <c r="C3132" s="24">
        <v>115</v>
      </c>
      <c r="D3132" s="24"/>
      <c r="E3132" s="24">
        <v>1</v>
      </c>
      <c r="F3132" s="24"/>
      <c r="G3132" s="24">
        <f>PRODUCT(C3132:F3132)</f>
        <v>115</v>
      </c>
    </row>
    <row r="3134" spans="1:7" x14ac:dyDescent="0.25">
      <c r="B3134" t="s">
        <v>877</v>
      </c>
      <c r="C3134" s="15" t="s">
        <v>8</v>
      </c>
      <c r="D3134" s="16" t="s">
        <v>9</v>
      </c>
      <c r="E3134" s="15" t="s">
        <v>10</v>
      </c>
    </row>
    <row r="3135" spans="1:7" x14ac:dyDescent="0.25">
      <c r="B3135" t="s">
        <v>877</v>
      </c>
      <c r="C3135" s="15" t="s">
        <v>11</v>
      </c>
      <c r="D3135" s="16" t="s">
        <v>824</v>
      </c>
      <c r="E3135" s="15" t="s">
        <v>825</v>
      </c>
    </row>
    <row r="3136" spans="1:7" x14ac:dyDescent="0.25">
      <c r="B3136" t="s">
        <v>877</v>
      </c>
      <c r="C3136" s="15" t="s">
        <v>14</v>
      </c>
      <c r="D3136" s="16" t="s">
        <v>126</v>
      </c>
      <c r="E3136" s="15" t="s">
        <v>127</v>
      </c>
    </row>
    <row r="3137" spans="1:7" x14ac:dyDescent="0.25">
      <c r="B3137" t="s">
        <v>877</v>
      </c>
      <c r="C3137" s="15" t="s">
        <v>51</v>
      </c>
      <c r="D3137" s="16" t="s">
        <v>99</v>
      </c>
      <c r="E3137" s="15" t="s">
        <v>168</v>
      </c>
    </row>
    <row r="3139" spans="1:7" ht="45" customHeight="1" x14ac:dyDescent="0.25">
      <c r="A3139" s="17" t="s">
        <v>1861</v>
      </c>
      <c r="B3139" s="17" t="s">
        <v>879</v>
      </c>
      <c r="C3139" s="17" t="s">
        <v>177</v>
      </c>
      <c r="D3139" s="18" t="s">
        <v>29</v>
      </c>
      <c r="E3139" s="30" t="s">
        <v>178</v>
      </c>
      <c r="F3139" s="30" t="s">
        <v>178</v>
      </c>
      <c r="G3139" s="19">
        <f>SUM(G3140:G3142)</f>
        <v>287</v>
      </c>
    </row>
    <row r="3140" spans="1:7" x14ac:dyDescent="0.25">
      <c r="A3140" s="20"/>
      <c r="B3140" s="20" t="s">
        <v>880</v>
      </c>
      <c r="C3140" s="21" t="s">
        <v>881</v>
      </c>
      <c r="D3140" s="21" t="s">
        <v>882</v>
      </c>
      <c r="E3140" s="21" t="s">
        <v>900</v>
      </c>
      <c r="F3140" s="21" t="s">
        <v>884</v>
      </c>
      <c r="G3140" s="22"/>
    </row>
    <row r="3141" spans="1:7" x14ac:dyDescent="0.25">
      <c r="A3141" s="23" t="s">
        <v>901</v>
      </c>
      <c r="B3141" s="23"/>
      <c r="C3141" s="24"/>
      <c r="D3141" s="24"/>
      <c r="E3141" s="24">
        <v>162</v>
      </c>
      <c r="F3141" s="24"/>
      <c r="G3141" s="24">
        <f>PRODUCT(C3141:F3141)</f>
        <v>162</v>
      </c>
    </row>
    <row r="3142" spans="1:7" x14ac:dyDescent="0.25">
      <c r="A3142" s="23"/>
      <c r="B3142" s="23"/>
      <c r="C3142" s="24"/>
      <c r="D3142" s="24"/>
      <c r="E3142" s="24">
        <v>125</v>
      </c>
      <c r="F3142" s="24"/>
      <c r="G3142" s="24">
        <f>PRODUCT(C3142:F3142)</f>
        <v>125</v>
      </c>
    </row>
    <row r="3144" spans="1:7" ht="45" customHeight="1" x14ac:dyDescent="0.25">
      <c r="A3144" s="17" t="s">
        <v>1862</v>
      </c>
      <c r="B3144" s="17" t="s">
        <v>879</v>
      </c>
      <c r="C3144" s="17" t="s">
        <v>174</v>
      </c>
      <c r="D3144" s="18" t="s">
        <v>175</v>
      </c>
      <c r="E3144" s="30" t="s">
        <v>176</v>
      </c>
      <c r="F3144" s="30" t="s">
        <v>176</v>
      </c>
      <c r="G3144" s="19">
        <f>SUM(G3145:G3146)</f>
        <v>84.000000000000014</v>
      </c>
    </row>
    <row r="3145" spans="1:7" x14ac:dyDescent="0.25">
      <c r="A3145" s="20"/>
      <c r="B3145" s="20" t="s">
        <v>880</v>
      </c>
      <c r="C3145" s="21" t="s">
        <v>881</v>
      </c>
      <c r="D3145" s="21" t="s">
        <v>882</v>
      </c>
      <c r="E3145" s="21" t="s">
        <v>900</v>
      </c>
      <c r="F3145" s="21" t="s">
        <v>884</v>
      </c>
      <c r="G3145" s="22"/>
    </row>
    <row r="3146" spans="1:7" x14ac:dyDescent="0.25">
      <c r="A3146" s="23" t="s">
        <v>893</v>
      </c>
      <c r="B3146" s="23"/>
      <c r="C3146" s="24">
        <v>2.4</v>
      </c>
      <c r="D3146" s="24"/>
      <c r="E3146" s="24">
        <v>500</v>
      </c>
      <c r="F3146" s="24">
        <v>7.0000000000000007E-2</v>
      </c>
      <c r="G3146" s="24">
        <f>PRODUCT(C3146:F3146)</f>
        <v>84.000000000000014</v>
      </c>
    </row>
    <row r="3148" spans="1:7" ht="45" customHeight="1" x14ac:dyDescent="0.25">
      <c r="A3148" s="17" t="s">
        <v>1863</v>
      </c>
      <c r="B3148" s="17" t="s">
        <v>879</v>
      </c>
      <c r="C3148" s="17" t="s">
        <v>172</v>
      </c>
      <c r="D3148" s="18" t="s">
        <v>29</v>
      </c>
      <c r="E3148" s="30" t="s">
        <v>173</v>
      </c>
      <c r="F3148" s="30" t="s">
        <v>173</v>
      </c>
      <c r="G3148" s="19">
        <f>SUM(G3149:G3151)</f>
        <v>287</v>
      </c>
    </row>
    <row r="3149" spans="1:7" x14ac:dyDescent="0.25">
      <c r="A3149" s="20"/>
      <c r="B3149" s="20" t="s">
        <v>880</v>
      </c>
      <c r="C3149" s="21" t="s">
        <v>881</v>
      </c>
      <c r="D3149" s="21" t="s">
        <v>882</v>
      </c>
      <c r="E3149" s="21" t="s">
        <v>900</v>
      </c>
      <c r="F3149" s="21" t="s">
        <v>884</v>
      </c>
      <c r="G3149" s="22"/>
    </row>
    <row r="3150" spans="1:7" x14ac:dyDescent="0.25">
      <c r="A3150" s="23" t="s">
        <v>901</v>
      </c>
      <c r="B3150" s="23"/>
      <c r="C3150" s="24"/>
      <c r="D3150" s="24"/>
      <c r="E3150" s="24">
        <v>162</v>
      </c>
      <c r="F3150" s="24"/>
      <c r="G3150" s="24">
        <f>PRODUCT(C3150:F3150)</f>
        <v>162</v>
      </c>
    </row>
    <row r="3151" spans="1:7" x14ac:dyDescent="0.25">
      <c r="A3151" s="23"/>
      <c r="B3151" s="23"/>
      <c r="C3151" s="24"/>
      <c r="D3151" s="24"/>
      <c r="E3151" s="24">
        <v>125</v>
      </c>
      <c r="F3151" s="24"/>
      <c r="G3151" s="24">
        <f>PRODUCT(C3151:F3151)</f>
        <v>125</v>
      </c>
    </row>
    <row r="3153" spans="1:7" ht="45" customHeight="1" x14ac:dyDescent="0.25">
      <c r="A3153" s="17" t="s">
        <v>1864</v>
      </c>
      <c r="B3153" s="17" t="s">
        <v>879</v>
      </c>
      <c r="C3153" s="17" t="s">
        <v>179</v>
      </c>
      <c r="D3153" s="18" t="s">
        <v>29</v>
      </c>
      <c r="E3153" s="30" t="s">
        <v>180</v>
      </c>
      <c r="F3153" s="30" t="s">
        <v>180</v>
      </c>
      <c r="G3153" s="19">
        <f>SUM(G3154:G3156)</f>
        <v>287</v>
      </c>
    </row>
    <row r="3154" spans="1:7" x14ac:dyDescent="0.25">
      <c r="A3154" s="20"/>
      <c r="B3154" s="20" t="s">
        <v>880</v>
      </c>
      <c r="C3154" s="21" t="s">
        <v>881</v>
      </c>
      <c r="D3154" s="21" t="s">
        <v>882</v>
      </c>
      <c r="E3154" s="21" t="s">
        <v>900</v>
      </c>
      <c r="F3154" s="21" t="s">
        <v>884</v>
      </c>
      <c r="G3154" s="22"/>
    </row>
    <row r="3155" spans="1:7" x14ac:dyDescent="0.25">
      <c r="A3155" s="23" t="s">
        <v>901</v>
      </c>
      <c r="B3155" s="23"/>
      <c r="C3155" s="24"/>
      <c r="D3155" s="24"/>
      <c r="E3155" s="24">
        <v>162</v>
      </c>
      <c r="F3155" s="24"/>
      <c r="G3155" s="24">
        <f>PRODUCT(C3155:F3155)</f>
        <v>162</v>
      </c>
    </row>
    <row r="3156" spans="1:7" x14ac:dyDescent="0.25">
      <c r="A3156" s="23"/>
      <c r="B3156" s="23"/>
      <c r="C3156" s="24"/>
      <c r="D3156" s="24"/>
      <c r="E3156" s="24">
        <v>125</v>
      </c>
      <c r="F3156" s="24"/>
      <c r="G3156" s="24">
        <f>PRODUCT(C3156:F3156)</f>
        <v>125</v>
      </c>
    </row>
    <row r="3158" spans="1:7" x14ac:dyDescent="0.25">
      <c r="B3158" t="s">
        <v>877</v>
      </c>
      <c r="C3158" s="15" t="s">
        <v>8</v>
      </c>
      <c r="D3158" s="16" t="s">
        <v>9</v>
      </c>
      <c r="E3158" s="15" t="s">
        <v>10</v>
      </c>
    </row>
    <row r="3159" spans="1:7" x14ac:dyDescent="0.25">
      <c r="B3159" t="s">
        <v>877</v>
      </c>
      <c r="C3159" s="15" t="s">
        <v>11</v>
      </c>
      <c r="D3159" s="16" t="s">
        <v>824</v>
      </c>
      <c r="E3159" s="15" t="s">
        <v>825</v>
      </c>
    </row>
    <row r="3160" spans="1:7" x14ac:dyDescent="0.25">
      <c r="B3160" t="s">
        <v>877</v>
      </c>
      <c r="C3160" s="15" t="s">
        <v>14</v>
      </c>
      <c r="D3160" s="16" t="s">
        <v>126</v>
      </c>
      <c r="E3160" s="15" t="s">
        <v>127</v>
      </c>
    </row>
    <row r="3161" spans="1:7" x14ac:dyDescent="0.25">
      <c r="B3161" t="s">
        <v>877</v>
      </c>
      <c r="C3161" s="15" t="s">
        <v>51</v>
      </c>
      <c r="D3161" s="16" t="s">
        <v>185</v>
      </c>
      <c r="E3161" s="15" t="s">
        <v>186</v>
      </c>
    </row>
    <row r="3163" spans="1:7" ht="45" customHeight="1" x14ac:dyDescent="0.25">
      <c r="A3163" s="17" t="s">
        <v>1865</v>
      </c>
      <c r="B3163" s="17" t="s">
        <v>879</v>
      </c>
      <c r="C3163" s="17" t="s">
        <v>190</v>
      </c>
      <c r="D3163" s="18" t="s">
        <v>19</v>
      </c>
      <c r="E3163" s="30" t="s">
        <v>191</v>
      </c>
      <c r="F3163" s="30" t="s">
        <v>191</v>
      </c>
      <c r="G3163" s="19">
        <f>SUM(G3164:G3165)</f>
        <v>135</v>
      </c>
    </row>
    <row r="3164" spans="1:7" x14ac:dyDescent="0.25">
      <c r="A3164" s="20"/>
      <c r="B3164" s="20" t="s">
        <v>880</v>
      </c>
      <c r="C3164" s="21" t="s">
        <v>881</v>
      </c>
      <c r="D3164" s="21" t="s">
        <v>882</v>
      </c>
      <c r="E3164" s="21" t="s">
        <v>883</v>
      </c>
      <c r="F3164" s="21" t="s">
        <v>884</v>
      </c>
      <c r="G3164" s="22"/>
    </row>
    <row r="3165" spans="1:7" x14ac:dyDescent="0.25">
      <c r="A3165" s="23" t="s">
        <v>1576</v>
      </c>
      <c r="B3165" s="23"/>
      <c r="C3165" s="24"/>
      <c r="D3165" s="24">
        <v>135</v>
      </c>
      <c r="E3165" s="24"/>
      <c r="F3165" s="24"/>
      <c r="G3165" s="24">
        <f>PRODUCT(C3165:F3165)</f>
        <v>135</v>
      </c>
    </row>
    <row r="3167" spans="1:7" x14ac:dyDescent="0.25">
      <c r="B3167" t="s">
        <v>877</v>
      </c>
      <c r="C3167" s="15" t="s">
        <v>8</v>
      </c>
      <c r="D3167" s="16" t="s">
        <v>9</v>
      </c>
      <c r="E3167" s="15" t="s">
        <v>10</v>
      </c>
    </row>
    <row r="3168" spans="1:7" x14ac:dyDescent="0.25">
      <c r="B3168" t="s">
        <v>877</v>
      </c>
      <c r="C3168" s="15" t="s">
        <v>11</v>
      </c>
      <c r="D3168" s="16" t="s">
        <v>824</v>
      </c>
      <c r="E3168" s="15" t="s">
        <v>825</v>
      </c>
    </row>
    <row r="3169" spans="1:7" x14ac:dyDescent="0.25">
      <c r="B3169" t="s">
        <v>877</v>
      </c>
      <c r="C3169" s="15" t="s">
        <v>14</v>
      </c>
      <c r="D3169" s="16" t="s">
        <v>185</v>
      </c>
      <c r="E3169" s="15" t="s">
        <v>192</v>
      </c>
    </row>
    <row r="3171" spans="1:7" ht="45" customHeight="1" x14ac:dyDescent="0.25">
      <c r="A3171" s="17" t="s">
        <v>1866</v>
      </c>
      <c r="B3171" s="17" t="s">
        <v>879</v>
      </c>
      <c r="C3171" s="17" t="s">
        <v>841</v>
      </c>
      <c r="D3171" s="18" t="s">
        <v>240</v>
      </c>
      <c r="E3171" s="30" t="s">
        <v>842</v>
      </c>
      <c r="F3171" s="30" t="s">
        <v>842</v>
      </c>
      <c r="G3171" s="19">
        <f>SUM(G3172:G3172)</f>
        <v>1</v>
      </c>
    </row>
    <row r="3172" spans="1:7" x14ac:dyDescent="0.25">
      <c r="A3172" s="23"/>
      <c r="B3172" s="23"/>
      <c r="C3172" s="24">
        <v>1</v>
      </c>
      <c r="D3172" s="24"/>
      <c r="E3172" s="24"/>
      <c r="F3172" s="24"/>
      <c r="G3172" s="24">
        <f>PRODUCT(C3172:F3172)</f>
        <v>1</v>
      </c>
    </row>
    <row r="3174" spans="1:7" ht="45" customHeight="1" x14ac:dyDescent="0.25">
      <c r="A3174" s="17" t="s">
        <v>1867</v>
      </c>
      <c r="B3174" s="17" t="s">
        <v>879</v>
      </c>
      <c r="C3174" s="17" t="s">
        <v>704</v>
      </c>
      <c r="D3174" s="18" t="s">
        <v>120</v>
      </c>
      <c r="E3174" s="30" t="s">
        <v>705</v>
      </c>
      <c r="F3174" s="30" t="s">
        <v>705</v>
      </c>
      <c r="G3174" s="19">
        <f>SUM(G3175:G3176)</f>
        <v>13</v>
      </c>
    </row>
    <row r="3175" spans="1:7" x14ac:dyDescent="0.25">
      <c r="A3175" s="20"/>
      <c r="B3175" s="20" t="s">
        <v>880</v>
      </c>
      <c r="C3175" s="21" t="s">
        <v>881</v>
      </c>
      <c r="D3175" s="21"/>
      <c r="E3175" s="21"/>
      <c r="F3175" s="21"/>
      <c r="G3175" s="22"/>
    </row>
    <row r="3176" spans="1:7" x14ac:dyDescent="0.25">
      <c r="A3176" s="23" t="s">
        <v>1868</v>
      </c>
      <c r="B3176" s="23"/>
      <c r="C3176" s="24">
        <v>13</v>
      </c>
      <c r="D3176" s="24"/>
      <c r="E3176" s="24"/>
      <c r="F3176" s="24"/>
      <c r="G3176" s="24">
        <f>PRODUCT(C3176:F3176)</f>
        <v>13</v>
      </c>
    </row>
    <row r="3178" spans="1:7" x14ac:dyDescent="0.25">
      <c r="B3178" t="s">
        <v>877</v>
      </c>
      <c r="C3178" s="15" t="s">
        <v>8</v>
      </c>
      <c r="D3178" s="16" t="s">
        <v>9</v>
      </c>
      <c r="E3178" s="15" t="s">
        <v>10</v>
      </c>
    </row>
    <row r="3179" spans="1:7" x14ac:dyDescent="0.25">
      <c r="B3179" t="s">
        <v>877</v>
      </c>
      <c r="C3179" s="15" t="s">
        <v>11</v>
      </c>
      <c r="D3179" s="16" t="s">
        <v>824</v>
      </c>
      <c r="E3179" s="15" t="s">
        <v>825</v>
      </c>
    </row>
    <row r="3180" spans="1:7" x14ac:dyDescent="0.25">
      <c r="B3180" t="s">
        <v>877</v>
      </c>
      <c r="C3180" s="15" t="s">
        <v>14</v>
      </c>
      <c r="D3180" s="16" t="s">
        <v>242</v>
      </c>
      <c r="E3180" s="15" t="s">
        <v>243</v>
      </c>
    </row>
    <row r="3181" spans="1:7" x14ac:dyDescent="0.25">
      <c r="B3181" t="s">
        <v>877</v>
      </c>
      <c r="C3181" s="15" t="s">
        <v>51</v>
      </c>
      <c r="D3181" s="16" t="s">
        <v>15</v>
      </c>
      <c r="E3181" s="15" t="s">
        <v>244</v>
      </c>
    </row>
    <row r="3183" spans="1:7" ht="45" customHeight="1" x14ac:dyDescent="0.25">
      <c r="A3183" s="17" t="s">
        <v>1869</v>
      </c>
      <c r="B3183" s="17" t="s">
        <v>879</v>
      </c>
      <c r="C3183" s="17" t="s">
        <v>713</v>
      </c>
      <c r="D3183" s="18" t="s">
        <v>120</v>
      </c>
      <c r="E3183" s="30" t="s">
        <v>714</v>
      </c>
      <c r="F3183" s="30" t="s">
        <v>714</v>
      </c>
      <c r="G3183" s="19">
        <f>SUM(G3184:G3184)</f>
        <v>8</v>
      </c>
    </row>
    <row r="3184" spans="1:7" x14ac:dyDescent="0.25">
      <c r="A3184" s="23"/>
      <c r="B3184" s="23"/>
      <c r="C3184" s="24">
        <v>8</v>
      </c>
      <c r="D3184" s="24"/>
      <c r="E3184" s="24"/>
      <c r="F3184" s="24"/>
      <c r="G3184" s="24">
        <f>PRODUCT(C3184:F3184)</f>
        <v>8</v>
      </c>
    </row>
    <row r="3186" spans="1:7" ht="45" customHeight="1" x14ac:dyDescent="0.25">
      <c r="A3186" s="17" t="s">
        <v>1870</v>
      </c>
      <c r="B3186" s="17" t="s">
        <v>879</v>
      </c>
      <c r="C3186" s="17" t="s">
        <v>715</v>
      </c>
      <c r="D3186" s="18" t="s">
        <v>19</v>
      </c>
      <c r="E3186" s="30" t="s">
        <v>716</v>
      </c>
      <c r="F3186" s="30" t="s">
        <v>716</v>
      </c>
      <c r="G3186" s="19">
        <f>SUM(G3187:G3187)</f>
        <v>4</v>
      </c>
    </row>
    <row r="3187" spans="1:7" x14ac:dyDescent="0.25">
      <c r="A3187" s="23" t="s">
        <v>1871</v>
      </c>
      <c r="B3187" s="23"/>
      <c r="C3187" s="24">
        <v>4</v>
      </c>
      <c r="D3187" s="24"/>
      <c r="E3187" s="24"/>
      <c r="F3187" s="24"/>
      <c r="G3187" s="24">
        <f>PRODUCT(C3187:F3187)</f>
        <v>4</v>
      </c>
    </row>
    <row r="3189" spans="1:7" x14ac:dyDescent="0.25">
      <c r="B3189" t="s">
        <v>877</v>
      </c>
      <c r="C3189" s="15" t="s">
        <v>8</v>
      </c>
      <c r="D3189" s="16" t="s">
        <v>9</v>
      </c>
      <c r="E3189" s="15" t="s">
        <v>10</v>
      </c>
    </row>
    <row r="3190" spans="1:7" x14ac:dyDescent="0.25">
      <c r="B3190" t="s">
        <v>877</v>
      </c>
      <c r="C3190" s="15" t="s">
        <v>11</v>
      </c>
      <c r="D3190" s="16" t="s">
        <v>824</v>
      </c>
      <c r="E3190" s="15" t="s">
        <v>825</v>
      </c>
    </row>
    <row r="3191" spans="1:7" x14ac:dyDescent="0.25">
      <c r="B3191" t="s">
        <v>877</v>
      </c>
      <c r="C3191" s="15" t="s">
        <v>14</v>
      </c>
      <c r="D3191" s="16" t="s">
        <v>242</v>
      </c>
      <c r="E3191" s="15" t="s">
        <v>243</v>
      </c>
    </row>
    <row r="3192" spans="1:7" x14ac:dyDescent="0.25">
      <c r="B3192" t="s">
        <v>877</v>
      </c>
      <c r="C3192" s="15" t="s">
        <v>51</v>
      </c>
      <c r="D3192" s="16" t="s">
        <v>36</v>
      </c>
      <c r="E3192" s="15" t="s">
        <v>314</v>
      </c>
    </row>
    <row r="3193" spans="1:7" x14ac:dyDescent="0.25">
      <c r="B3193" t="s">
        <v>877</v>
      </c>
      <c r="C3193" s="15" t="s">
        <v>315</v>
      </c>
      <c r="D3193" s="16" t="s">
        <v>36</v>
      </c>
      <c r="E3193" s="15" t="s">
        <v>316</v>
      </c>
    </row>
    <row r="3195" spans="1:7" ht="45" customHeight="1" x14ac:dyDescent="0.25">
      <c r="A3195" s="17" t="s">
        <v>1872</v>
      </c>
      <c r="B3195" s="17" t="s">
        <v>879</v>
      </c>
      <c r="C3195" s="17" t="s">
        <v>845</v>
      </c>
      <c r="D3195" s="18" t="s">
        <v>120</v>
      </c>
      <c r="E3195" s="30" t="s">
        <v>846</v>
      </c>
      <c r="F3195" s="30" t="s">
        <v>846</v>
      </c>
      <c r="G3195" s="19">
        <f>SUM(G3196:G3196)</f>
        <v>1</v>
      </c>
    </row>
    <row r="3196" spans="1:7" x14ac:dyDescent="0.25">
      <c r="A3196" s="23" t="s">
        <v>1873</v>
      </c>
      <c r="B3196" s="23"/>
      <c r="C3196" s="24">
        <v>1</v>
      </c>
      <c r="D3196" s="24"/>
      <c r="E3196" s="24"/>
      <c r="F3196" s="24"/>
      <c r="G3196" s="24">
        <f>PRODUCT(C3196:F3196)</f>
        <v>1</v>
      </c>
    </row>
    <row r="3198" spans="1:7" ht="45" customHeight="1" x14ac:dyDescent="0.25">
      <c r="A3198" s="17" t="s">
        <v>1874</v>
      </c>
      <c r="B3198" s="17" t="s">
        <v>879</v>
      </c>
      <c r="C3198" s="17" t="s">
        <v>847</v>
      </c>
      <c r="D3198" s="18" t="s">
        <v>120</v>
      </c>
      <c r="E3198" s="30" t="s">
        <v>848</v>
      </c>
      <c r="F3198" s="30" t="s">
        <v>848</v>
      </c>
      <c r="G3198" s="19">
        <f>SUM(G3199:G3199)</f>
        <v>1</v>
      </c>
    </row>
    <row r="3199" spans="1:7" x14ac:dyDescent="0.25">
      <c r="A3199" s="23" t="s">
        <v>1875</v>
      </c>
      <c r="B3199" s="23"/>
      <c r="C3199" s="24">
        <v>1</v>
      </c>
      <c r="D3199" s="24"/>
      <c r="E3199" s="24"/>
      <c r="F3199" s="24"/>
      <c r="G3199" s="24">
        <f>PRODUCT(C3199:F3199)</f>
        <v>1</v>
      </c>
    </row>
    <row r="3201" spans="1:7" ht="45" customHeight="1" x14ac:dyDescent="0.25">
      <c r="A3201" s="17" t="s">
        <v>1876</v>
      </c>
      <c r="B3201" s="17" t="s">
        <v>879</v>
      </c>
      <c r="C3201" s="17" t="s">
        <v>849</v>
      </c>
      <c r="D3201" s="18" t="s">
        <v>120</v>
      </c>
      <c r="E3201" s="30" t="s">
        <v>1877</v>
      </c>
      <c r="F3201" s="30" t="s">
        <v>1877</v>
      </c>
      <c r="G3201" s="19">
        <f>SUM(G3202:G3202)</f>
        <v>1</v>
      </c>
    </row>
    <row r="3202" spans="1:7" x14ac:dyDescent="0.25">
      <c r="A3202" s="23" t="s">
        <v>1878</v>
      </c>
      <c r="B3202" s="23"/>
      <c r="C3202" s="24">
        <v>1</v>
      </c>
      <c r="D3202" s="24"/>
      <c r="E3202" s="24"/>
      <c r="F3202" s="24"/>
      <c r="G3202" s="24">
        <f>PRODUCT(C3202:F3202)</f>
        <v>1</v>
      </c>
    </row>
    <row r="3204" spans="1:7" ht="45" customHeight="1" x14ac:dyDescent="0.25">
      <c r="A3204" s="17" t="s">
        <v>1879</v>
      </c>
      <c r="B3204" s="17" t="s">
        <v>879</v>
      </c>
      <c r="C3204" s="17" t="s">
        <v>724</v>
      </c>
      <c r="D3204" s="18" t="s">
        <v>19</v>
      </c>
      <c r="E3204" s="30" t="s">
        <v>725</v>
      </c>
      <c r="F3204" s="30" t="s">
        <v>725</v>
      </c>
      <c r="G3204" s="19">
        <f>SUM(G3205:G3205)</f>
        <v>15</v>
      </c>
    </row>
    <row r="3205" spans="1:7" x14ac:dyDescent="0.25">
      <c r="A3205" s="23"/>
      <c r="B3205" s="23"/>
      <c r="C3205" s="24">
        <v>15</v>
      </c>
      <c r="D3205" s="24"/>
      <c r="E3205" s="24"/>
      <c r="F3205" s="24"/>
      <c r="G3205" s="24">
        <f>PRODUCT(C3205:F3205)</f>
        <v>15</v>
      </c>
    </row>
    <row r="3207" spans="1:7" ht="45" customHeight="1" x14ac:dyDescent="0.25">
      <c r="A3207" s="17" t="s">
        <v>1880</v>
      </c>
      <c r="B3207" s="17" t="s">
        <v>879</v>
      </c>
      <c r="C3207" s="17" t="s">
        <v>331</v>
      </c>
      <c r="D3207" s="18" t="s">
        <v>120</v>
      </c>
      <c r="E3207" s="30" t="s">
        <v>332</v>
      </c>
      <c r="F3207" s="30" t="s">
        <v>332</v>
      </c>
      <c r="G3207" s="19">
        <f>SUM(G3208:G3208)</f>
        <v>1</v>
      </c>
    </row>
    <row r="3208" spans="1:7" x14ac:dyDescent="0.25">
      <c r="A3208" s="23"/>
      <c r="B3208" s="23"/>
      <c r="C3208" s="24">
        <v>1</v>
      </c>
      <c r="D3208" s="24"/>
      <c r="E3208" s="24"/>
      <c r="F3208" s="24"/>
      <c r="G3208" s="24">
        <f>PRODUCT(C3208:F3208)</f>
        <v>1</v>
      </c>
    </row>
    <row r="3210" spans="1:7" ht="45" customHeight="1" x14ac:dyDescent="0.25">
      <c r="A3210" s="17" t="s">
        <v>1881</v>
      </c>
      <c r="B3210" s="17" t="s">
        <v>879</v>
      </c>
      <c r="C3210" s="17" t="s">
        <v>339</v>
      </c>
      <c r="D3210" s="18" t="s">
        <v>120</v>
      </c>
      <c r="E3210" s="30" t="s">
        <v>1131</v>
      </c>
      <c r="F3210" s="30" t="s">
        <v>1131</v>
      </c>
      <c r="G3210" s="19">
        <f>SUM(G3211:G3212)</f>
        <v>1</v>
      </c>
    </row>
    <row r="3211" spans="1:7" x14ac:dyDescent="0.25">
      <c r="A3211" s="23" t="s">
        <v>1132</v>
      </c>
      <c r="B3211" s="23"/>
      <c r="C3211" s="24">
        <v>1</v>
      </c>
      <c r="D3211" s="24"/>
      <c r="E3211" s="24"/>
      <c r="F3211" s="24"/>
      <c r="G3211" s="24">
        <f>PRODUCT(C3211:F3211)</f>
        <v>1</v>
      </c>
    </row>
    <row r="3212" spans="1:7" x14ac:dyDescent="0.25">
      <c r="A3212" s="23"/>
      <c r="B3212" s="23"/>
      <c r="C3212" s="24">
        <v>0</v>
      </c>
      <c r="D3212" s="24"/>
      <c r="E3212" s="24"/>
      <c r="F3212" s="24"/>
      <c r="G3212" s="24">
        <f>PRODUCT(C3212:F3212)</f>
        <v>0</v>
      </c>
    </row>
    <row r="3214" spans="1:7" ht="45" customHeight="1" x14ac:dyDescent="0.25">
      <c r="A3214" s="17" t="s">
        <v>1882</v>
      </c>
      <c r="B3214" s="17" t="s">
        <v>879</v>
      </c>
      <c r="C3214" s="17" t="s">
        <v>851</v>
      </c>
      <c r="D3214" s="18" t="s">
        <v>319</v>
      </c>
      <c r="E3214" s="30" t="s">
        <v>852</v>
      </c>
      <c r="F3214" s="30" t="s">
        <v>852</v>
      </c>
      <c r="G3214" s="19">
        <f>SUM(G3215:G3216)</f>
        <v>1</v>
      </c>
    </row>
    <row r="3215" spans="1:7" x14ac:dyDescent="0.25">
      <c r="A3215" s="23" t="s">
        <v>1132</v>
      </c>
      <c r="B3215" s="23"/>
      <c r="C3215" s="24">
        <v>1</v>
      </c>
      <c r="D3215" s="24"/>
      <c r="E3215" s="24"/>
      <c r="F3215" s="24"/>
      <c r="G3215" s="24">
        <f>PRODUCT(C3215:F3215)</f>
        <v>1</v>
      </c>
    </row>
    <row r="3216" spans="1:7" x14ac:dyDescent="0.25">
      <c r="A3216" s="23"/>
      <c r="B3216" s="23"/>
      <c r="C3216" s="24">
        <v>0</v>
      </c>
      <c r="D3216" s="24"/>
      <c r="E3216" s="24"/>
      <c r="F3216" s="24"/>
      <c r="G3216" s="24">
        <f>PRODUCT(C3216:F3216)</f>
        <v>0</v>
      </c>
    </row>
    <row r="3218" spans="1:7" ht="45" customHeight="1" x14ac:dyDescent="0.25">
      <c r="A3218" s="17" t="s">
        <v>1883</v>
      </c>
      <c r="B3218" s="17" t="s">
        <v>879</v>
      </c>
      <c r="C3218" s="17" t="s">
        <v>327</v>
      </c>
      <c r="D3218" s="18" t="s">
        <v>120</v>
      </c>
      <c r="E3218" s="30" t="s">
        <v>328</v>
      </c>
      <c r="F3218" s="30" t="s">
        <v>328</v>
      </c>
      <c r="G3218" s="19">
        <f>SUM(G3219:G3219)</f>
        <v>1</v>
      </c>
    </row>
    <row r="3219" spans="1:7" x14ac:dyDescent="0.25">
      <c r="A3219" s="23"/>
      <c r="B3219" s="23"/>
      <c r="C3219" s="24">
        <v>1</v>
      </c>
      <c r="D3219" s="24"/>
      <c r="E3219" s="24"/>
      <c r="F3219" s="24"/>
      <c r="G3219" s="24">
        <f>PRODUCT(C3219:F3219)</f>
        <v>1</v>
      </c>
    </row>
    <row r="3221" spans="1:7" ht="45" customHeight="1" x14ac:dyDescent="0.25">
      <c r="A3221" s="17" t="s">
        <v>1884</v>
      </c>
      <c r="B3221" s="17" t="s">
        <v>879</v>
      </c>
      <c r="C3221" s="17" t="s">
        <v>260</v>
      </c>
      <c r="D3221" s="18" t="s">
        <v>120</v>
      </c>
      <c r="E3221" s="30" t="s">
        <v>261</v>
      </c>
      <c r="F3221" s="30" t="s">
        <v>261</v>
      </c>
      <c r="G3221" s="19">
        <f>SUM(G3222:G3223)</f>
        <v>1</v>
      </c>
    </row>
    <row r="3222" spans="1:7" x14ac:dyDescent="0.25">
      <c r="A3222" s="23"/>
      <c r="B3222" s="23"/>
      <c r="C3222" s="24">
        <v>1</v>
      </c>
      <c r="D3222" s="24"/>
      <c r="E3222" s="24"/>
      <c r="F3222" s="24"/>
      <c r="G3222" s="24">
        <f>PRODUCT(C3222:F3222)</f>
        <v>1</v>
      </c>
    </row>
    <row r="3223" spans="1:7" x14ac:dyDescent="0.25">
      <c r="A3223" s="23"/>
      <c r="B3223" s="23"/>
      <c r="C3223" s="24">
        <v>0</v>
      </c>
      <c r="D3223" s="24"/>
      <c r="E3223" s="24"/>
      <c r="F3223" s="24"/>
      <c r="G3223" s="24">
        <f>PRODUCT(C3223:F3223)</f>
        <v>0</v>
      </c>
    </row>
    <row r="3225" spans="1:7" x14ac:dyDescent="0.25">
      <c r="B3225" t="s">
        <v>877</v>
      </c>
      <c r="C3225" s="15" t="s">
        <v>8</v>
      </c>
      <c r="D3225" s="16" t="s">
        <v>9</v>
      </c>
      <c r="E3225" s="15" t="s">
        <v>10</v>
      </c>
    </row>
    <row r="3226" spans="1:7" x14ac:dyDescent="0.25">
      <c r="B3226" t="s">
        <v>877</v>
      </c>
      <c r="C3226" s="15" t="s">
        <v>11</v>
      </c>
      <c r="D3226" s="16" t="s">
        <v>824</v>
      </c>
      <c r="E3226" s="15" t="s">
        <v>825</v>
      </c>
    </row>
    <row r="3227" spans="1:7" x14ac:dyDescent="0.25">
      <c r="B3227" t="s">
        <v>877</v>
      </c>
      <c r="C3227" s="15" t="s">
        <v>14</v>
      </c>
      <c r="D3227" s="16" t="s">
        <v>242</v>
      </c>
      <c r="E3227" s="15" t="s">
        <v>243</v>
      </c>
    </row>
    <row r="3228" spans="1:7" x14ac:dyDescent="0.25">
      <c r="B3228" t="s">
        <v>877</v>
      </c>
      <c r="C3228" s="15" t="s">
        <v>51</v>
      </c>
      <c r="D3228" s="16" t="s">
        <v>36</v>
      </c>
      <c r="E3228" s="15" t="s">
        <v>314</v>
      </c>
    </row>
    <row r="3229" spans="1:7" x14ac:dyDescent="0.25">
      <c r="B3229" t="s">
        <v>877</v>
      </c>
      <c r="C3229" s="15" t="s">
        <v>315</v>
      </c>
      <c r="D3229" s="16" t="s">
        <v>345</v>
      </c>
      <c r="E3229" s="15" t="s">
        <v>346</v>
      </c>
    </row>
    <row r="3231" spans="1:7" ht="45" customHeight="1" x14ac:dyDescent="0.25">
      <c r="A3231" s="17" t="s">
        <v>1885</v>
      </c>
      <c r="B3231" s="17" t="s">
        <v>879</v>
      </c>
      <c r="C3231" s="17" t="s">
        <v>357</v>
      </c>
      <c r="D3231" s="18" t="s">
        <v>120</v>
      </c>
      <c r="E3231" s="30" t="s">
        <v>1150</v>
      </c>
      <c r="F3231" s="30" t="s">
        <v>1150</v>
      </c>
      <c r="G3231" s="19">
        <f>SUM(G3232:G3233)</f>
        <v>1</v>
      </c>
    </row>
    <row r="3232" spans="1:7" x14ac:dyDescent="0.25">
      <c r="A3232" s="20"/>
      <c r="B3232" s="20" t="s">
        <v>880</v>
      </c>
      <c r="C3232" s="21" t="s">
        <v>881</v>
      </c>
      <c r="D3232" s="21" t="s">
        <v>882</v>
      </c>
      <c r="E3232" s="21" t="s">
        <v>883</v>
      </c>
      <c r="F3232" s="21" t="s">
        <v>884</v>
      </c>
      <c r="G3232" s="22"/>
    </row>
    <row r="3233" spans="1:7" x14ac:dyDescent="0.25">
      <c r="A3233" s="23" t="s">
        <v>978</v>
      </c>
      <c r="B3233" s="23"/>
      <c r="C3233" s="24">
        <v>1</v>
      </c>
      <c r="D3233" s="24"/>
      <c r="E3233" s="24"/>
      <c r="F3233" s="24"/>
      <c r="G3233" s="24">
        <f>PRODUCT(C3233:F3233)</f>
        <v>1</v>
      </c>
    </row>
    <row r="3235" spans="1:7" ht="45" customHeight="1" x14ac:dyDescent="0.25">
      <c r="A3235" s="17" t="s">
        <v>1886</v>
      </c>
      <c r="B3235" s="17" t="s">
        <v>879</v>
      </c>
      <c r="C3235" s="17" t="s">
        <v>359</v>
      </c>
      <c r="D3235" s="18" t="s">
        <v>120</v>
      </c>
      <c r="E3235" s="30" t="s">
        <v>360</v>
      </c>
      <c r="F3235" s="30" t="s">
        <v>360</v>
      </c>
      <c r="G3235" s="19">
        <f>SUM(G3236:G3237)</f>
        <v>1</v>
      </c>
    </row>
    <row r="3236" spans="1:7" x14ac:dyDescent="0.25">
      <c r="A3236" s="20"/>
      <c r="B3236" s="20" t="s">
        <v>880</v>
      </c>
      <c r="C3236" s="21" t="s">
        <v>881</v>
      </c>
      <c r="D3236" s="21" t="s">
        <v>882</v>
      </c>
      <c r="E3236" s="21" t="s">
        <v>1145</v>
      </c>
      <c r="F3236" s="21" t="s">
        <v>884</v>
      </c>
      <c r="G3236" s="22"/>
    </row>
    <row r="3237" spans="1:7" x14ac:dyDescent="0.25">
      <c r="A3237" s="23" t="s">
        <v>1152</v>
      </c>
      <c r="B3237" s="23"/>
      <c r="C3237" s="24">
        <v>1</v>
      </c>
      <c r="D3237" s="24"/>
      <c r="E3237" s="24">
        <v>1</v>
      </c>
      <c r="F3237" s="24"/>
      <c r="G3237" s="24">
        <f>PRODUCT(C3237:F3237)</f>
        <v>1</v>
      </c>
    </row>
    <row r="3239" spans="1:7" x14ac:dyDescent="0.25">
      <c r="B3239" t="s">
        <v>877</v>
      </c>
      <c r="C3239" s="15" t="s">
        <v>8</v>
      </c>
      <c r="D3239" s="16" t="s">
        <v>9</v>
      </c>
      <c r="E3239" s="15" t="s">
        <v>10</v>
      </c>
    </row>
    <row r="3240" spans="1:7" x14ac:dyDescent="0.25">
      <c r="B3240" t="s">
        <v>877</v>
      </c>
      <c r="C3240" s="15" t="s">
        <v>11</v>
      </c>
      <c r="D3240" s="16" t="s">
        <v>824</v>
      </c>
      <c r="E3240" s="15" t="s">
        <v>825</v>
      </c>
    </row>
    <row r="3241" spans="1:7" x14ac:dyDescent="0.25">
      <c r="B3241" t="s">
        <v>877</v>
      </c>
      <c r="C3241" s="15" t="s">
        <v>14</v>
      </c>
      <c r="D3241" s="16" t="s">
        <v>242</v>
      </c>
      <c r="E3241" s="15" t="s">
        <v>243</v>
      </c>
    </row>
    <row r="3242" spans="1:7" x14ac:dyDescent="0.25">
      <c r="B3242" t="s">
        <v>877</v>
      </c>
      <c r="C3242" s="15" t="s">
        <v>51</v>
      </c>
      <c r="D3242" s="16" t="s">
        <v>99</v>
      </c>
      <c r="E3242" s="15" t="s">
        <v>855</v>
      </c>
    </row>
    <row r="3244" spans="1:7" ht="45" customHeight="1" x14ac:dyDescent="0.25">
      <c r="A3244" s="17" t="s">
        <v>1887</v>
      </c>
      <c r="B3244" s="17" t="s">
        <v>879</v>
      </c>
      <c r="C3244" s="17" t="s">
        <v>857</v>
      </c>
      <c r="D3244" s="18" t="s">
        <v>120</v>
      </c>
      <c r="E3244" s="30" t="s">
        <v>1888</v>
      </c>
      <c r="F3244" s="30" t="s">
        <v>1888</v>
      </c>
      <c r="G3244" s="19">
        <f>SUM(G3245:G3245)</f>
        <v>1</v>
      </c>
    </row>
    <row r="3245" spans="1:7" x14ac:dyDescent="0.25">
      <c r="A3245" s="23"/>
      <c r="B3245" s="23"/>
      <c r="C3245" s="24">
        <v>1</v>
      </c>
      <c r="D3245" s="24"/>
      <c r="E3245" s="24"/>
      <c r="F3245" s="24"/>
      <c r="G3245" s="24">
        <f>PRODUCT(C3245:F3245)</f>
        <v>1</v>
      </c>
    </row>
    <row r="3247" spans="1:7" ht="45" customHeight="1" x14ac:dyDescent="0.25">
      <c r="A3247" s="17" t="s">
        <v>1889</v>
      </c>
      <c r="B3247" s="17" t="s">
        <v>879</v>
      </c>
      <c r="C3247" s="17" t="s">
        <v>859</v>
      </c>
      <c r="D3247" s="18" t="s">
        <v>120</v>
      </c>
      <c r="E3247" s="30" t="s">
        <v>860</v>
      </c>
      <c r="F3247" s="30" t="s">
        <v>860</v>
      </c>
      <c r="G3247" s="19">
        <f>SUM(G3248:G3248)</f>
        <v>1</v>
      </c>
    </row>
    <row r="3248" spans="1:7" x14ac:dyDescent="0.25">
      <c r="A3248" s="23"/>
      <c r="B3248" s="23"/>
      <c r="C3248" s="24">
        <v>1</v>
      </c>
      <c r="D3248" s="24"/>
      <c r="E3248" s="24"/>
      <c r="F3248" s="24"/>
      <c r="G3248" s="24">
        <f>PRODUCT(C3248:F3248)</f>
        <v>1</v>
      </c>
    </row>
    <row r="3250" spans="1:7" x14ac:dyDescent="0.25">
      <c r="B3250" t="s">
        <v>877</v>
      </c>
      <c r="C3250" s="15" t="s">
        <v>8</v>
      </c>
      <c r="D3250" s="16" t="s">
        <v>9</v>
      </c>
      <c r="E3250" s="15" t="s">
        <v>10</v>
      </c>
    </row>
    <row r="3251" spans="1:7" x14ac:dyDescent="0.25">
      <c r="B3251" t="s">
        <v>877</v>
      </c>
      <c r="C3251" s="15" t="s">
        <v>11</v>
      </c>
      <c r="D3251" s="16" t="s">
        <v>824</v>
      </c>
      <c r="E3251" s="15" t="s">
        <v>825</v>
      </c>
    </row>
    <row r="3252" spans="1:7" x14ac:dyDescent="0.25">
      <c r="B3252" t="s">
        <v>877</v>
      </c>
      <c r="C3252" s="15" t="s">
        <v>14</v>
      </c>
      <c r="D3252" s="16" t="s">
        <v>365</v>
      </c>
      <c r="E3252" s="15" t="s">
        <v>366</v>
      </c>
    </row>
    <row r="3253" spans="1:7" x14ac:dyDescent="0.25">
      <c r="B3253" t="s">
        <v>877</v>
      </c>
      <c r="C3253" s="15" t="s">
        <v>51</v>
      </c>
      <c r="D3253" s="16" t="s">
        <v>15</v>
      </c>
      <c r="E3253" s="15" t="s">
        <v>367</v>
      </c>
    </row>
    <row r="3254" spans="1:7" x14ac:dyDescent="0.25">
      <c r="B3254" t="s">
        <v>877</v>
      </c>
      <c r="C3254" s="15" t="s">
        <v>315</v>
      </c>
      <c r="D3254" s="16" t="s">
        <v>15</v>
      </c>
      <c r="E3254" s="15" t="s">
        <v>368</v>
      </c>
    </row>
    <row r="3256" spans="1:7" ht="45" customHeight="1" x14ac:dyDescent="0.25">
      <c r="A3256" s="17" t="s">
        <v>1890</v>
      </c>
      <c r="B3256" s="17" t="s">
        <v>879</v>
      </c>
      <c r="C3256" s="17" t="s">
        <v>386</v>
      </c>
      <c r="D3256" s="18" t="s">
        <v>120</v>
      </c>
      <c r="E3256" s="30" t="s">
        <v>387</v>
      </c>
      <c r="F3256" s="30" t="s">
        <v>387</v>
      </c>
      <c r="G3256" s="19">
        <f>SUM(G3257:G3258)</f>
        <v>8</v>
      </c>
    </row>
    <row r="3257" spans="1:7" x14ac:dyDescent="0.25">
      <c r="A3257" s="20" t="s">
        <v>1891</v>
      </c>
      <c r="B3257" s="20" t="s">
        <v>880</v>
      </c>
      <c r="C3257" s="21" t="s">
        <v>881</v>
      </c>
      <c r="D3257" s="21" t="s">
        <v>882</v>
      </c>
      <c r="E3257" s="21" t="s">
        <v>883</v>
      </c>
      <c r="F3257" s="21" t="s">
        <v>884</v>
      </c>
      <c r="G3257" s="22"/>
    </row>
    <row r="3258" spans="1:7" x14ac:dyDescent="0.25">
      <c r="A3258" s="23" t="s">
        <v>1170</v>
      </c>
      <c r="B3258" s="23"/>
      <c r="C3258" s="24">
        <v>8</v>
      </c>
      <c r="D3258" s="24"/>
      <c r="E3258" s="24"/>
      <c r="F3258" s="24"/>
      <c r="G3258" s="24">
        <f>PRODUCT(C3258:F3258)</f>
        <v>8</v>
      </c>
    </row>
    <row r="3260" spans="1:7" ht="45" customHeight="1" x14ac:dyDescent="0.25">
      <c r="A3260" s="17" t="s">
        <v>1892</v>
      </c>
      <c r="B3260" s="17" t="s">
        <v>879</v>
      </c>
      <c r="C3260" s="17" t="s">
        <v>775</v>
      </c>
      <c r="D3260" s="18" t="s">
        <v>120</v>
      </c>
      <c r="E3260" s="30" t="s">
        <v>776</v>
      </c>
      <c r="F3260" s="30" t="s">
        <v>776</v>
      </c>
      <c r="G3260" s="19">
        <f>SUM(G3261:G3262)</f>
        <v>5</v>
      </c>
    </row>
    <row r="3261" spans="1:7" x14ac:dyDescent="0.25">
      <c r="A3261" s="20" t="s">
        <v>1893</v>
      </c>
      <c r="B3261" s="20" t="s">
        <v>880</v>
      </c>
      <c r="C3261" s="21" t="s">
        <v>881</v>
      </c>
      <c r="D3261" s="21" t="s">
        <v>882</v>
      </c>
      <c r="E3261" s="21" t="s">
        <v>883</v>
      </c>
      <c r="F3261" s="21" t="s">
        <v>884</v>
      </c>
      <c r="G3261" s="22"/>
    </row>
    <row r="3262" spans="1:7" x14ac:dyDescent="0.25">
      <c r="A3262" s="23" t="s">
        <v>1702</v>
      </c>
      <c r="B3262" s="23"/>
      <c r="C3262" s="24">
        <v>5</v>
      </c>
      <c r="D3262" s="24"/>
      <c r="E3262" s="24"/>
      <c r="F3262" s="24"/>
      <c r="G3262" s="24">
        <f>PRODUCT(C3262:F3262)</f>
        <v>5</v>
      </c>
    </row>
    <row r="3264" spans="1:7" ht="45" customHeight="1" x14ac:dyDescent="0.25">
      <c r="A3264" s="17" t="s">
        <v>1894</v>
      </c>
      <c r="B3264" s="17" t="s">
        <v>879</v>
      </c>
      <c r="C3264" s="17" t="s">
        <v>388</v>
      </c>
      <c r="D3264" s="18" t="s">
        <v>120</v>
      </c>
      <c r="E3264" s="30" t="s">
        <v>389</v>
      </c>
      <c r="F3264" s="30" t="s">
        <v>389</v>
      </c>
      <c r="G3264" s="19">
        <f>SUM(G3265:G3267)</f>
        <v>4</v>
      </c>
    </row>
    <row r="3265" spans="1:7" x14ac:dyDescent="0.25">
      <c r="A3265" s="20" t="s">
        <v>1893</v>
      </c>
      <c r="B3265" s="20" t="s">
        <v>880</v>
      </c>
      <c r="C3265" s="21" t="s">
        <v>881</v>
      </c>
      <c r="D3265" s="21" t="s">
        <v>882</v>
      </c>
      <c r="E3265" s="21" t="s">
        <v>883</v>
      </c>
      <c r="F3265" s="21" t="s">
        <v>884</v>
      </c>
      <c r="G3265" s="22"/>
    </row>
    <row r="3266" spans="1:7" x14ac:dyDescent="0.25">
      <c r="A3266" s="23" t="s">
        <v>1172</v>
      </c>
      <c r="B3266" s="23"/>
      <c r="C3266" s="24">
        <v>2</v>
      </c>
      <c r="D3266" s="24"/>
      <c r="E3266" s="24"/>
      <c r="F3266" s="24"/>
      <c r="G3266" s="24">
        <f>PRODUCT(C3266:F3266)</f>
        <v>2</v>
      </c>
    </row>
    <row r="3267" spans="1:7" x14ac:dyDescent="0.25">
      <c r="A3267" s="23"/>
      <c r="B3267" s="23"/>
      <c r="C3267" s="24">
        <v>2</v>
      </c>
      <c r="D3267" s="24"/>
      <c r="E3267" s="24"/>
      <c r="F3267" s="24"/>
      <c r="G3267" s="24">
        <f>PRODUCT(C3267:F3267)</f>
        <v>2</v>
      </c>
    </row>
    <row r="3269" spans="1:7" ht="45" customHeight="1" x14ac:dyDescent="0.25">
      <c r="A3269" s="17" t="s">
        <v>1895</v>
      </c>
      <c r="B3269" s="17" t="s">
        <v>879</v>
      </c>
      <c r="C3269" s="17" t="s">
        <v>390</v>
      </c>
      <c r="D3269" s="18" t="s">
        <v>120</v>
      </c>
      <c r="E3269" s="30" t="s">
        <v>391</v>
      </c>
      <c r="F3269" s="30" t="s">
        <v>391</v>
      </c>
      <c r="G3269" s="19">
        <f>SUM(G3270:G3273)</f>
        <v>15</v>
      </c>
    </row>
    <row r="3270" spans="1:7" x14ac:dyDescent="0.25">
      <c r="A3270" s="20" t="s">
        <v>1893</v>
      </c>
      <c r="B3270" s="20" t="s">
        <v>880</v>
      </c>
      <c r="C3270" s="21" t="s">
        <v>881</v>
      </c>
      <c r="D3270" s="21" t="s">
        <v>882</v>
      </c>
      <c r="E3270" s="21" t="s">
        <v>883</v>
      </c>
      <c r="F3270" s="21" t="s">
        <v>884</v>
      </c>
      <c r="G3270" s="22"/>
    </row>
    <row r="3271" spans="1:7" x14ac:dyDescent="0.25">
      <c r="A3271" s="23" t="s">
        <v>1170</v>
      </c>
      <c r="B3271" s="23"/>
      <c r="C3271" s="24">
        <v>8</v>
      </c>
      <c r="D3271" s="24"/>
      <c r="E3271" s="24"/>
      <c r="F3271" s="24"/>
      <c r="G3271" s="24">
        <f>PRODUCT(C3271:F3271)</f>
        <v>8</v>
      </c>
    </row>
    <row r="3272" spans="1:7" x14ac:dyDescent="0.25">
      <c r="A3272" s="23" t="s">
        <v>1702</v>
      </c>
      <c r="B3272" s="23"/>
      <c r="C3272" s="24">
        <v>5</v>
      </c>
      <c r="D3272" s="24"/>
      <c r="E3272" s="24"/>
      <c r="F3272" s="24"/>
      <c r="G3272" s="24">
        <f>PRODUCT(C3272:F3272)</f>
        <v>5</v>
      </c>
    </row>
    <row r="3273" spans="1:7" x14ac:dyDescent="0.25">
      <c r="A3273" s="23" t="s">
        <v>1172</v>
      </c>
      <c r="B3273" s="23"/>
      <c r="C3273" s="24">
        <v>2</v>
      </c>
      <c r="D3273" s="24"/>
      <c r="E3273" s="24"/>
      <c r="F3273" s="24"/>
      <c r="G3273" s="24">
        <f>PRODUCT(C3273:F3273)</f>
        <v>2</v>
      </c>
    </row>
    <row r="3275" spans="1:7" ht="45" customHeight="1" x14ac:dyDescent="0.25">
      <c r="A3275" s="17" t="s">
        <v>1896</v>
      </c>
      <c r="B3275" s="17" t="s">
        <v>879</v>
      </c>
      <c r="C3275" s="17" t="s">
        <v>392</v>
      </c>
      <c r="D3275" s="18" t="s">
        <v>120</v>
      </c>
      <c r="E3275" s="30" t="s">
        <v>393</v>
      </c>
      <c r="F3275" s="30" t="s">
        <v>393</v>
      </c>
      <c r="G3275" s="19">
        <f>SUM(G3276:G3276)</f>
        <v>15</v>
      </c>
    </row>
    <row r="3276" spans="1:7" x14ac:dyDescent="0.25">
      <c r="A3276" s="23" t="s">
        <v>1897</v>
      </c>
      <c r="B3276" s="23" t="s">
        <v>1213</v>
      </c>
      <c r="C3276" s="24">
        <v>15</v>
      </c>
      <c r="D3276" s="24"/>
      <c r="E3276" s="24"/>
      <c r="F3276" s="24"/>
      <c r="G3276" s="24">
        <f>PRODUCT(C3276:F3276)</f>
        <v>15</v>
      </c>
    </row>
    <row r="3278" spans="1:7" x14ac:dyDescent="0.25">
      <c r="B3278" t="s">
        <v>877</v>
      </c>
      <c r="C3278" s="15" t="s">
        <v>8</v>
      </c>
      <c r="D3278" s="16" t="s">
        <v>9</v>
      </c>
      <c r="E3278" s="15" t="s">
        <v>10</v>
      </c>
    </row>
    <row r="3279" spans="1:7" x14ac:dyDescent="0.25">
      <c r="B3279" t="s">
        <v>877</v>
      </c>
      <c r="C3279" s="15" t="s">
        <v>11</v>
      </c>
      <c r="D3279" s="16" t="s">
        <v>824</v>
      </c>
      <c r="E3279" s="15" t="s">
        <v>825</v>
      </c>
    </row>
    <row r="3280" spans="1:7" x14ac:dyDescent="0.25">
      <c r="B3280" t="s">
        <v>877</v>
      </c>
      <c r="C3280" s="15" t="s">
        <v>14</v>
      </c>
      <c r="D3280" s="16" t="s">
        <v>365</v>
      </c>
      <c r="E3280" s="15" t="s">
        <v>366</v>
      </c>
    </row>
    <row r="3281" spans="1:7" x14ac:dyDescent="0.25">
      <c r="B3281" t="s">
        <v>877</v>
      </c>
      <c r="C3281" s="15" t="s">
        <v>51</v>
      </c>
      <c r="D3281" s="16" t="s">
        <v>15</v>
      </c>
      <c r="E3281" s="15" t="s">
        <v>367</v>
      </c>
    </row>
    <row r="3282" spans="1:7" x14ac:dyDescent="0.25">
      <c r="B3282" t="s">
        <v>877</v>
      </c>
      <c r="C3282" s="15" t="s">
        <v>315</v>
      </c>
      <c r="D3282" s="16" t="s">
        <v>36</v>
      </c>
      <c r="E3282" s="15" t="s">
        <v>394</v>
      </c>
    </row>
    <row r="3284" spans="1:7" ht="45" customHeight="1" x14ac:dyDescent="0.25">
      <c r="A3284" s="17" t="s">
        <v>1898</v>
      </c>
      <c r="B3284" s="17" t="s">
        <v>879</v>
      </c>
      <c r="C3284" s="17" t="s">
        <v>432</v>
      </c>
      <c r="D3284" s="18" t="s">
        <v>120</v>
      </c>
      <c r="E3284" s="30" t="s">
        <v>433</v>
      </c>
      <c r="F3284" s="30" t="s">
        <v>433</v>
      </c>
      <c r="G3284" s="19">
        <f>SUM(G3285:G3287)</f>
        <v>70</v>
      </c>
    </row>
    <row r="3285" spans="1:7" x14ac:dyDescent="0.25">
      <c r="A3285" s="20" t="s">
        <v>1899</v>
      </c>
      <c r="B3285" s="20" t="s">
        <v>880</v>
      </c>
      <c r="C3285" s="21" t="s">
        <v>881</v>
      </c>
      <c r="D3285" s="21"/>
      <c r="E3285" s="21"/>
      <c r="F3285" s="21"/>
      <c r="G3285" s="22"/>
    </row>
    <row r="3286" spans="1:7" x14ac:dyDescent="0.25">
      <c r="A3286" s="23" t="s">
        <v>1716</v>
      </c>
      <c r="B3286" s="23"/>
      <c r="C3286" s="24">
        <v>35</v>
      </c>
      <c r="D3286" s="24"/>
      <c r="E3286" s="24"/>
      <c r="F3286" s="24"/>
      <c r="G3286" s="24">
        <f>PRODUCT(C3286:F3286)</f>
        <v>35</v>
      </c>
    </row>
    <row r="3287" spans="1:7" x14ac:dyDescent="0.25">
      <c r="A3287" s="23"/>
      <c r="B3287" s="23"/>
      <c r="C3287" s="24">
        <v>35</v>
      </c>
      <c r="D3287" s="24"/>
      <c r="E3287" s="24"/>
      <c r="F3287" s="24"/>
      <c r="G3287" s="24">
        <f>PRODUCT(C3287:F3287)</f>
        <v>35</v>
      </c>
    </row>
    <row r="3289" spans="1:7" ht="45" customHeight="1" x14ac:dyDescent="0.25">
      <c r="A3289" s="17" t="s">
        <v>1900</v>
      </c>
      <c r="B3289" s="17" t="s">
        <v>879</v>
      </c>
      <c r="C3289" s="17" t="s">
        <v>434</v>
      </c>
      <c r="D3289" s="18" t="s">
        <v>120</v>
      </c>
      <c r="E3289" s="30" t="s">
        <v>435</v>
      </c>
      <c r="F3289" s="30" t="s">
        <v>435</v>
      </c>
      <c r="G3289" s="19">
        <f>SUM(G3290:G3292)</f>
        <v>70</v>
      </c>
    </row>
    <row r="3290" spans="1:7" x14ac:dyDescent="0.25">
      <c r="A3290" s="20" t="s">
        <v>1899</v>
      </c>
      <c r="B3290" s="20" t="s">
        <v>880</v>
      </c>
      <c r="C3290" s="21" t="s">
        <v>881</v>
      </c>
      <c r="D3290" s="21"/>
      <c r="E3290" s="21"/>
      <c r="F3290" s="21"/>
      <c r="G3290" s="22"/>
    </row>
    <row r="3291" spans="1:7" x14ac:dyDescent="0.25">
      <c r="A3291" s="23" t="s">
        <v>1716</v>
      </c>
      <c r="B3291" s="23"/>
      <c r="C3291" s="24">
        <v>35</v>
      </c>
      <c r="D3291" s="24"/>
      <c r="E3291" s="24"/>
      <c r="F3291" s="24"/>
      <c r="G3291" s="24">
        <f>PRODUCT(C3291:F3291)</f>
        <v>35</v>
      </c>
    </row>
    <row r="3292" spans="1:7" x14ac:dyDescent="0.25">
      <c r="A3292" s="23"/>
      <c r="B3292" s="23"/>
      <c r="C3292" s="24">
        <v>35</v>
      </c>
      <c r="D3292" s="24"/>
      <c r="E3292" s="24"/>
      <c r="F3292" s="24"/>
      <c r="G3292" s="24">
        <f>PRODUCT(C3292:F3292)</f>
        <v>35</v>
      </c>
    </row>
    <row r="3294" spans="1:7" ht="45" customHeight="1" x14ac:dyDescent="0.25">
      <c r="A3294" s="17" t="s">
        <v>1901</v>
      </c>
      <c r="B3294" s="17" t="s">
        <v>879</v>
      </c>
      <c r="C3294" s="17" t="s">
        <v>780</v>
      </c>
      <c r="D3294" s="18" t="s">
        <v>120</v>
      </c>
      <c r="E3294" s="30" t="s">
        <v>781</v>
      </c>
      <c r="F3294" s="30" t="s">
        <v>781</v>
      </c>
      <c r="G3294" s="19">
        <f>SUM(G3295:G3297)</f>
        <v>70</v>
      </c>
    </row>
    <row r="3295" spans="1:7" x14ac:dyDescent="0.25">
      <c r="A3295" s="20" t="s">
        <v>1899</v>
      </c>
      <c r="B3295" s="20" t="s">
        <v>880</v>
      </c>
      <c r="C3295" s="21" t="s">
        <v>881</v>
      </c>
      <c r="D3295" s="21"/>
      <c r="E3295" s="21"/>
      <c r="F3295" s="21"/>
      <c r="G3295" s="22"/>
    </row>
    <row r="3296" spans="1:7" x14ac:dyDescent="0.25">
      <c r="A3296" s="23" t="s">
        <v>1716</v>
      </c>
      <c r="B3296" s="23"/>
      <c r="C3296" s="24">
        <v>35</v>
      </c>
      <c r="D3296" s="24"/>
      <c r="E3296" s="24"/>
      <c r="F3296" s="24"/>
      <c r="G3296" s="24">
        <f>PRODUCT(C3296:F3296)</f>
        <v>35</v>
      </c>
    </row>
    <row r="3297" spans="1:7" x14ac:dyDescent="0.25">
      <c r="A3297" s="23"/>
      <c r="B3297" s="23"/>
      <c r="C3297" s="24">
        <v>35</v>
      </c>
      <c r="D3297" s="24"/>
      <c r="E3297" s="24"/>
      <c r="F3297" s="24"/>
      <c r="G3297" s="24">
        <f>PRODUCT(C3297:F3297)</f>
        <v>35</v>
      </c>
    </row>
    <row r="3299" spans="1:7" ht="45" customHeight="1" x14ac:dyDescent="0.25">
      <c r="A3299" s="17" t="s">
        <v>1902</v>
      </c>
      <c r="B3299" s="17" t="s">
        <v>879</v>
      </c>
      <c r="C3299" s="17" t="s">
        <v>794</v>
      </c>
      <c r="D3299" s="18" t="s">
        <v>120</v>
      </c>
      <c r="E3299" s="30" t="s">
        <v>795</v>
      </c>
      <c r="F3299" s="30" t="s">
        <v>795</v>
      </c>
      <c r="G3299" s="19">
        <f>SUM(G3300:G3302)</f>
        <v>70</v>
      </c>
    </row>
    <row r="3300" spans="1:7" x14ac:dyDescent="0.25">
      <c r="A3300" s="20" t="s">
        <v>1899</v>
      </c>
      <c r="B3300" s="20" t="s">
        <v>880</v>
      </c>
      <c r="C3300" s="21" t="s">
        <v>881</v>
      </c>
      <c r="D3300" s="21"/>
      <c r="E3300" s="21"/>
      <c r="F3300" s="21"/>
      <c r="G3300" s="22"/>
    </row>
    <row r="3301" spans="1:7" x14ac:dyDescent="0.25">
      <c r="A3301" s="23" t="s">
        <v>1716</v>
      </c>
      <c r="B3301" s="23"/>
      <c r="C3301" s="24">
        <v>35</v>
      </c>
      <c r="D3301" s="24"/>
      <c r="E3301" s="24"/>
      <c r="F3301" s="24"/>
      <c r="G3301" s="24">
        <f>PRODUCT(C3301:F3301)</f>
        <v>35</v>
      </c>
    </row>
    <row r="3302" spans="1:7" x14ac:dyDescent="0.25">
      <c r="A3302" s="23"/>
      <c r="B3302" s="23"/>
      <c r="C3302" s="24">
        <v>35</v>
      </c>
      <c r="D3302" s="24"/>
      <c r="E3302" s="24"/>
      <c r="F3302" s="24"/>
      <c r="G3302" s="24">
        <f>PRODUCT(C3302:F3302)</f>
        <v>35</v>
      </c>
    </row>
    <row r="3304" spans="1:7" ht="45" customHeight="1" x14ac:dyDescent="0.25">
      <c r="A3304" s="17" t="s">
        <v>1903</v>
      </c>
      <c r="B3304" s="17" t="s">
        <v>879</v>
      </c>
      <c r="C3304" s="17" t="s">
        <v>452</v>
      </c>
      <c r="D3304" s="18" t="s">
        <v>120</v>
      </c>
      <c r="E3304" s="30" t="s">
        <v>453</v>
      </c>
      <c r="F3304" s="30" t="s">
        <v>453</v>
      </c>
      <c r="G3304" s="19">
        <f>SUM(G3305:G3308)</f>
        <v>280</v>
      </c>
    </row>
    <row r="3305" spans="1:7" x14ac:dyDescent="0.25">
      <c r="A3305" s="23" t="s">
        <v>1904</v>
      </c>
      <c r="B3305" s="23" t="s">
        <v>1213</v>
      </c>
      <c r="C3305" s="24">
        <v>70</v>
      </c>
      <c r="D3305" s="24"/>
      <c r="E3305" s="24"/>
      <c r="F3305" s="24"/>
      <c r="G3305" s="24">
        <f>PRODUCT(C3305:F3305)</f>
        <v>70</v>
      </c>
    </row>
    <row r="3306" spans="1:7" x14ac:dyDescent="0.25">
      <c r="A3306" s="23" t="s">
        <v>1905</v>
      </c>
      <c r="B3306" s="23" t="s">
        <v>1213</v>
      </c>
      <c r="C3306" s="24">
        <v>70</v>
      </c>
      <c r="D3306" s="24"/>
      <c r="E3306" s="24"/>
      <c r="F3306" s="24"/>
      <c r="G3306" s="24">
        <f>PRODUCT(C3306:F3306)</f>
        <v>70</v>
      </c>
    </row>
    <row r="3307" spans="1:7" x14ac:dyDescent="0.25">
      <c r="A3307" s="23" t="s">
        <v>1906</v>
      </c>
      <c r="B3307" s="23" t="s">
        <v>1213</v>
      </c>
      <c r="C3307" s="24">
        <v>70</v>
      </c>
      <c r="D3307" s="24"/>
      <c r="E3307" s="24"/>
      <c r="F3307" s="24"/>
      <c r="G3307" s="24">
        <f>PRODUCT(C3307:F3307)</f>
        <v>70</v>
      </c>
    </row>
    <row r="3308" spans="1:7" x14ac:dyDescent="0.25">
      <c r="A3308" s="23" t="s">
        <v>1907</v>
      </c>
      <c r="B3308" s="23" t="s">
        <v>1213</v>
      </c>
      <c r="C3308" s="24">
        <v>70</v>
      </c>
      <c r="D3308" s="24"/>
      <c r="E3308" s="24"/>
      <c r="F3308" s="24"/>
      <c r="G3308" s="24">
        <f>PRODUCT(C3308:F3308)</f>
        <v>70</v>
      </c>
    </row>
    <row r="3310" spans="1:7" x14ac:dyDescent="0.25">
      <c r="B3310" t="s">
        <v>877</v>
      </c>
      <c r="C3310" s="15" t="s">
        <v>8</v>
      </c>
      <c r="D3310" s="16" t="s">
        <v>9</v>
      </c>
      <c r="E3310" s="15" t="s">
        <v>10</v>
      </c>
    </row>
    <row r="3311" spans="1:7" x14ac:dyDescent="0.25">
      <c r="B3311" t="s">
        <v>877</v>
      </c>
      <c r="C3311" s="15" t="s">
        <v>11</v>
      </c>
      <c r="D3311" s="16" t="s">
        <v>824</v>
      </c>
      <c r="E3311" s="15" t="s">
        <v>825</v>
      </c>
    </row>
    <row r="3312" spans="1:7" x14ac:dyDescent="0.25">
      <c r="B3312" t="s">
        <v>877</v>
      </c>
      <c r="C3312" s="15" t="s">
        <v>14</v>
      </c>
      <c r="D3312" s="16" t="s">
        <v>365</v>
      </c>
      <c r="E3312" s="15" t="s">
        <v>366</v>
      </c>
    </row>
    <row r="3313" spans="1:7" x14ac:dyDescent="0.25">
      <c r="B3313" t="s">
        <v>877</v>
      </c>
      <c r="C3313" s="15" t="s">
        <v>51</v>
      </c>
      <c r="D3313" s="16" t="s">
        <v>36</v>
      </c>
      <c r="E3313" s="15" t="s">
        <v>462</v>
      </c>
    </row>
    <row r="3315" spans="1:7" ht="45" customHeight="1" x14ac:dyDescent="0.25">
      <c r="A3315" s="17" t="s">
        <v>1908</v>
      </c>
      <c r="B3315" s="17" t="s">
        <v>879</v>
      </c>
      <c r="C3315" s="17" t="s">
        <v>468</v>
      </c>
      <c r="D3315" s="18" t="s">
        <v>120</v>
      </c>
      <c r="E3315" s="30" t="s">
        <v>469</v>
      </c>
      <c r="F3315" s="30" t="s">
        <v>469</v>
      </c>
      <c r="G3315" s="19">
        <f>SUM(G3316:G3316)</f>
        <v>12</v>
      </c>
    </row>
    <row r="3316" spans="1:7" x14ac:dyDescent="0.25">
      <c r="A3316" s="23" t="s">
        <v>1909</v>
      </c>
      <c r="B3316" s="23"/>
      <c r="C3316" s="24">
        <v>12</v>
      </c>
      <c r="D3316" s="24"/>
      <c r="E3316" s="24"/>
      <c r="F3316" s="24"/>
      <c r="G3316" s="24">
        <f>PRODUCT(C3316:F3316)</f>
        <v>12</v>
      </c>
    </row>
    <row r="3318" spans="1:7" ht="45" customHeight="1" x14ac:dyDescent="0.25">
      <c r="A3318" s="17" t="s">
        <v>1910</v>
      </c>
      <c r="B3318" s="17" t="s">
        <v>879</v>
      </c>
      <c r="C3318" s="17" t="s">
        <v>470</v>
      </c>
      <c r="D3318" s="18" t="s">
        <v>19</v>
      </c>
      <c r="E3318" s="30" t="s">
        <v>471</v>
      </c>
      <c r="F3318" s="30" t="s">
        <v>471</v>
      </c>
      <c r="G3318" s="19">
        <f>SUM(G3319:G3320)</f>
        <v>150</v>
      </c>
    </row>
    <row r="3319" spans="1:7" x14ac:dyDescent="0.25">
      <c r="A3319" s="23" t="s">
        <v>1268</v>
      </c>
      <c r="B3319" s="23"/>
      <c r="C3319" s="24">
        <v>150</v>
      </c>
      <c r="D3319" s="24"/>
      <c r="E3319" s="24"/>
      <c r="F3319" s="24"/>
      <c r="G3319" s="24">
        <f>PRODUCT(C3319:F3319)</f>
        <v>150</v>
      </c>
    </row>
    <row r="3320" spans="1:7" x14ac:dyDescent="0.25">
      <c r="A3320" s="23"/>
      <c r="B3320" s="23"/>
      <c r="C3320" s="24">
        <v>0</v>
      </c>
      <c r="D3320" s="24"/>
      <c r="E3320" s="24"/>
      <c r="F3320" s="24"/>
      <c r="G3320" s="24">
        <f>PRODUCT(C3320:F3320)</f>
        <v>0</v>
      </c>
    </row>
    <row r="3322" spans="1:7" ht="45" customHeight="1" x14ac:dyDescent="0.25">
      <c r="A3322" s="17" t="s">
        <v>1911</v>
      </c>
      <c r="B3322" s="17" t="s">
        <v>879</v>
      </c>
      <c r="C3322" s="17" t="s">
        <v>466</v>
      </c>
      <c r="D3322" s="18" t="s">
        <v>120</v>
      </c>
      <c r="E3322" s="30" t="s">
        <v>467</v>
      </c>
      <c r="F3322" s="30" t="s">
        <v>467</v>
      </c>
      <c r="G3322" s="19">
        <f>SUM(G3323:G3324)</f>
        <v>2</v>
      </c>
    </row>
    <row r="3323" spans="1:7" x14ac:dyDescent="0.25">
      <c r="A3323" s="23" t="s">
        <v>1912</v>
      </c>
      <c r="B3323" s="23"/>
      <c r="C3323" s="24">
        <v>1</v>
      </c>
      <c r="D3323" s="24"/>
      <c r="E3323" s="24"/>
      <c r="F3323" s="24"/>
      <c r="G3323" s="24">
        <f>PRODUCT(C3323:F3323)</f>
        <v>1</v>
      </c>
    </row>
    <row r="3324" spans="1:7" x14ac:dyDescent="0.25">
      <c r="A3324" s="23" t="s">
        <v>1913</v>
      </c>
      <c r="B3324" s="23"/>
      <c r="C3324" s="24">
        <v>1</v>
      </c>
      <c r="D3324" s="24"/>
      <c r="E3324" s="24"/>
      <c r="F3324" s="24"/>
      <c r="G3324" s="24">
        <f>PRODUCT(C3324:F3324)</f>
        <v>1</v>
      </c>
    </row>
    <row r="3326" spans="1:7" ht="45" customHeight="1" x14ac:dyDescent="0.25">
      <c r="A3326" s="17" t="s">
        <v>1914</v>
      </c>
      <c r="B3326" s="17" t="s">
        <v>879</v>
      </c>
      <c r="C3326" s="17" t="s">
        <v>472</v>
      </c>
      <c r="D3326" s="18" t="s">
        <v>120</v>
      </c>
      <c r="E3326" s="30" t="s">
        <v>473</v>
      </c>
      <c r="F3326" s="30" t="s">
        <v>473</v>
      </c>
      <c r="G3326" s="19">
        <f>SUM(G3327:G3328)</f>
        <v>2</v>
      </c>
    </row>
    <row r="3327" spans="1:7" x14ac:dyDescent="0.25">
      <c r="A3327" s="23" t="s">
        <v>1915</v>
      </c>
      <c r="B3327" s="23"/>
      <c r="C3327" s="24">
        <v>1</v>
      </c>
      <c r="D3327" s="24"/>
      <c r="E3327" s="24"/>
      <c r="F3327" s="24"/>
      <c r="G3327" s="24">
        <f>PRODUCT(C3327:F3327)</f>
        <v>1</v>
      </c>
    </row>
    <row r="3328" spans="1:7" x14ac:dyDescent="0.25">
      <c r="A3328" s="23" t="s">
        <v>1916</v>
      </c>
      <c r="B3328" s="23"/>
      <c r="C3328" s="24">
        <v>1</v>
      </c>
      <c r="D3328" s="24"/>
      <c r="E3328" s="24"/>
      <c r="F3328" s="24"/>
      <c r="G3328" s="24">
        <f>PRODUCT(C3328:F3328)</f>
        <v>1</v>
      </c>
    </row>
    <row r="3330" spans="1:7" ht="45" customHeight="1" x14ac:dyDescent="0.25">
      <c r="A3330" s="17" t="s">
        <v>1917</v>
      </c>
      <c r="B3330" s="17" t="s">
        <v>879</v>
      </c>
      <c r="C3330" s="17" t="s">
        <v>491</v>
      </c>
      <c r="D3330" s="18" t="s">
        <v>19</v>
      </c>
      <c r="E3330" s="30" t="s">
        <v>492</v>
      </c>
      <c r="F3330" s="30" t="s">
        <v>492</v>
      </c>
      <c r="G3330" s="19">
        <f>SUM(G3331:G3331)</f>
        <v>20</v>
      </c>
    </row>
    <row r="3331" spans="1:7" x14ac:dyDescent="0.25">
      <c r="A3331" s="23" t="s">
        <v>1918</v>
      </c>
      <c r="B3331" s="23"/>
      <c r="C3331" s="24">
        <v>20</v>
      </c>
      <c r="D3331" s="24"/>
      <c r="E3331" s="24"/>
      <c r="F3331" s="24"/>
      <c r="G3331" s="24">
        <f>PRODUCT(C3331:F3331)</f>
        <v>20</v>
      </c>
    </row>
    <row r="3333" spans="1:7" ht="45" customHeight="1" x14ac:dyDescent="0.25">
      <c r="A3333" s="17" t="s">
        <v>1919</v>
      </c>
      <c r="B3333" s="17" t="s">
        <v>879</v>
      </c>
      <c r="C3333" s="17" t="s">
        <v>811</v>
      </c>
      <c r="D3333" s="18" t="s">
        <v>19</v>
      </c>
      <c r="E3333" s="30" t="s">
        <v>812</v>
      </c>
      <c r="F3333" s="30" t="s">
        <v>812</v>
      </c>
      <c r="G3333" s="19">
        <f>SUM(G3334:G3335)</f>
        <v>240</v>
      </c>
    </row>
    <row r="3334" spans="1:7" x14ac:dyDescent="0.25">
      <c r="A3334" s="23" t="s">
        <v>1268</v>
      </c>
      <c r="B3334" s="23"/>
      <c r="C3334" s="24">
        <v>150</v>
      </c>
      <c r="D3334" s="24"/>
      <c r="E3334" s="24"/>
      <c r="F3334" s="24"/>
      <c r="G3334" s="24">
        <f>PRODUCT(C3334:F3334)</f>
        <v>150</v>
      </c>
    </row>
    <row r="3335" spans="1:7" x14ac:dyDescent="0.25">
      <c r="A3335" s="23" t="s">
        <v>1264</v>
      </c>
      <c r="B3335" s="23"/>
      <c r="C3335" s="24">
        <v>90</v>
      </c>
      <c r="D3335" s="24"/>
      <c r="E3335" s="24"/>
      <c r="F3335" s="24"/>
      <c r="G3335" s="24">
        <f>PRODUCT(C3335:F3335)</f>
        <v>90</v>
      </c>
    </row>
    <row r="3337" spans="1:7" ht="45" customHeight="1" x14ac:dyDescent="0.25">
      <c r="A3337" s="17" t="s">
        <v>1920</v>
      </c>
      <c r="B3337" s="17" t="s">
        <v>879</v>
      </c>
      <c r="C3337" s="17" t="s">
        <v>499</v>
      </c>
      <c r="D3337" s="18" t="s">
        <v>120</v>
      </c>
      <c r="E3337" s="30" t="s">
        <v>500</v>
      </c>
      <c r="F3337" s="30" t="s">
        <v>500</v>
      </c>
      <c r="G3337" s="19">
        <f>SUM(G3338:G3340)</f>
        <v>5</v>
      </c>
    </row>
    <row r="3338" spans="1:7" x14ac:dyDescent="0.25">
      <c r="A3338" s="23" t="s">
        <v>1289</v>
      </c>
      <c r="B3338" s="23"/>
      <c r="C3338" s="24">
        <v>2</v>
      </c>
      <c r="D3338" s="24"/>
      <c r="E3338" s="24"/>
      <c r="F3338" s="24"/>
      <c r="G3338" s="24">
        <f>PRODUCT(C3338:F3338)</f>
        <v>2</v>
      </c>
    </row>
    <row r="3339" spans="1:7" x14ac:dyDescent="0.25">
      <c r="A3339" s="23" t="s">
        <v>1290</v>
      </c>
      <c r="B3339" s="23"/>
      <c r="C3339" s="24">
        <v>2</v>
      </c>
      <c r="D3339" s="24"/>
      <c r="E3339" s="24"/>
      <c r="F3339" s="24"/>
      <c r="G3339" s="24">
        <f>PRODUCT(C3339:F3339)</f>
        <v>2</v>
      </c>
    </row>
    <row r="3340" spans="1:7" x14ac:dyDescent="0.25">
      <c r="A3340" s="23" t="s">
        <v>1291</v>
      </c>
      <c r="B3340" s="23"/>
      <c r="C3340" s="24">
        <v>1</v>
      </c>
      <c r="D3340" s="24"/>
      <c r="E3340" s="24"/>
      <c r="F3340" s="24"/>
      <c r="G3340" s="24">
        <f>PRODUCT(C3340:F3340)</f>
        <v>1</v>
      </c>
    </row>
    <row r="3342" spans="1:7" ht="45" customHeight="1" x14ac:dyDescent="0.25">
      <c r="A3342" s="17" t="s">
        <v>1921</v>
      </c>
      <c r="B3342" s="17" t="s">
        <v>879</v>
      </c>
      <c r="C3342" s="17" t="s">
        <v>495</v>
      </c>
      <c r="D3342" s="18" t="s">
        <v>120</v>
      </c>
      <c r="E3342" s="30" t="s">
        <v>496</v>
      </c>
      <c r="F3342" s="30" t="s">
        <v>496</v>
      </c>
      <c r="G3342" s="19">
        <f>SUM(G3343:G3343)</f>
        <v>1</v>
      </c>
    </row>
    <row r="3343" spans="1:7" x14ac:dyDescent="0.25">
      <c r="A3343" s="23" t="s">
        <v>1922</v>
      </c>
      <c r="B3343" s="23"/>
      <c r="C3343" s="24">
        <v>1</v>
      </c>
      <c r="D3343" s="24"/>
      <c r="E3343" s="24"/>
      <c r="F3343" s="24"/>
      <c r="G3343" s="24">
        <f>PRODUCT(C3343:F3343)</f>
        <v>1</v>
      </c>
    </row>
    <row r="3345" spans="1:7" ht="45" customHeight="1" x14ac:dyDescent="0.25">
      <c r="A3345" s="17" t="s">
        <v>1923</v>
      </c>
      <c r="B3345" s="17" t="s">
        <v>879</v>
      </c>
      <c r="C3345" s="17" t="s">
        <v>478</v>
      </c>
      <c r="D3345" s="18" t="s">
        <v>19</v>
      </c>
      <c r="E3345" s="30" t="s">
        <v>479</v>
      </c>
      <c r="F3345" s="30" t="s">
        <v>479</v>
      </c>
      <c r="G3345" s="19">
        <f>SUM(G3346:G3346)</f>
        <v>10</v>
      </c>
    </row>
    <row r="3346" spans="1:7" x14ac:dyDescent="0.25">
      <c r="A3346" s="23" t="s">
        <v>1918</v>
      </c>
      <c r="B3346" s="23"/>
      <c r="C3346" s="24">
        <v>10</v>
      </c>
      <c r="D3346" s="24"/>
      <c r="E3346" s="24"/>
      <c r="F3346" s="24"/>
      <c r="G3346" s="24">
        <f>PRODUCT(C3346:F3346)</f>
        <v>10</v>
      </c>
    </row>
    <row r="3348" spans="1:7" ht="45" customHeight="1" x14ac:dyDescent="0.25">
      <c r="A3348" s="17" t="s">
        <v>1924</v>
      </c>
      <c r="B3348" s="17" t="s">
        <v>879</v>
      </c>
      <c r="C3348" s="17" t="s">
        <v>513</v>
      </c>
      <c r="D3348" s="18" t="s">
        <v>19</v>
      </c>
      <c r="E3348" s="30" t="s">
        <v>514</v>
      </c>
      <c r="F3348" s="30" t="s">
        <v>514</v>
      </c>
      <c r="G3348" s="19">
        <f>SUM(G3349:G3349)</f>
        <v>50</v>
      </c>
    </row>
    <row r="3349" spans="1:7" x14ac:dyDescent="0.25">
      <c r="A3349" s="23" t="s">
        <v>1793</v>
      </c>
      <c r="B3349" s="23"/>
      <c r="C3349" s="24">
        <v>50</v>
      </c>
      <c r="D3349" s="24"/>
      <c r="E3349" s="24"/>
      <c r="F3349" s="24"/>
      <c r="G3349" s="24">
        <f>PRODUCT(C3349:F3349)</f>
        <v>50</v>
      </c>
    </row>
    <row r="3351" spans="1:7" ht="45" customHeight="1" x14ac:dyDescent="0.25">
      <c r="A3351" s="17" t="s">
        <v>1925</v>
      </c>
      <c r="B3351" s="17" t="s">
        <v>879</v>
      </c>
      <c r="C3351" s="17" t="s">
        <v>515</v>
      </c>
      <c r="D3351" s="18" t="s">
        <v>19</v>
      </c>
      <c r="E3351" s="30" t="s">
        <v>516</v>
      </c>
      <c r="F3351" s="30" t="s">
        <v>516</v>
      </c>
      <c r="G3351" s="19">
        <f>SUM(G3352:G3352)</f>
        <v>50</v>
      </c>
    </row>
    <row r="3352" spans="1:7" x14ac:dyDescent="0.25">
      <c r="A3352" s="23" t="s">
        <v>1793</v>
      </c>
      <c r="B3352" s="23"/>
      <c r="C3352" s="24">
        <v>50</v>
      </c>
      <c r="D3352" s="24"/>
      <c r="E3352" s="24"/>
      <c r="F3352" s="24"/>
      <c r="G3352" s="24">
        <f>PRODUCT(C3352:F3352)</f>
        <v>50</v>
      </c>
    </row>
    <row r="3354" spans="1:7" ht="45" customHeight="1" x14ac:dyDescent="0.25">
      <c r="A3354" s="17" t="s">
        <v>1926</v>
      </c>
      <c r="B3354" s="17" t="s">
        <v>879</v>
      </c>
      <c r="C3354" s="17" t="s">
        <v>489</v>
      </c>
      <c r="D3354" s="18" t="s">
        <v>19</v>
      </c>
      <c r="E3354" s="30" t="s">
        <v>490</v>
      </c>
      <c r="F3354" s="30" t="s">
        <v>490</v>
      </c>
      <c r="G3354" s="19">
        <f>SUM(G3355:G3355)</f>
        <v>50</v>
      </c>
    </row>
    <row r="3355" spans="1:7" x14ac:dyDescent="0.25">
      <c r="A3355" s="23" t="s">
        <v>1773</v>
      </c>
      <c r="B3355" s="23"/>
      <c r="C3355" s="24">
        <v>50</v>
      </c>
      <c r="D3355" s="24"/>
      <c r="E3355" s="24"/>
      <c r="F3355" s="24"/>
      <c r="G3355" s="24">
        <f>PRODUCT(C3355:F3355)</f>
        <v>50</v>
      </c>
    </row>
    <row r="3357" spans="1:7" x14ac:dyDescent="0.25">
      <c r="B3357" t="s">
        <v>877</v>
      </c>
      <c r="C3357" s="15" t="s">
        <v>8</v>
      </c>
      <c r="D3357" s="16" t="s">
        <v>9</v>
      </c>
      <c r="E3357" s="15" t="s">
        <v>10</v>
      </c>
    </row>
    <row r="3358" spans="1:7" x14ac:dyDescent="0.25">
      <c r="B3358" t="s">
        <v>877</v>
      </c>
      <c r="C3358" s="15" t="s">
        <v>11</v>
      </c>
      <c r="D3358" s="16" t="s">
        <v>824</v>
      </c>
      <c r="E3358" s="15" t="s">
        <v>825</v>
      </c>
    </row>
    <row r="3359" spans="1:7" x14ac:dyDescent="0.25">
      <c r="B3359" t="s">
        <v>877</v>
      </c>
      <c r="C3359" s="15" t="s">
        <v>14</v>
      </c>
      <c r="D3359" s="16" t="s">
        <v>365</v>
      </c>
      <c r="E3359" s="15" t="s">
        <v>366</v>
      </c>
    </row>
    <row r="3360" spans="1:7" x14ac:dyDescent="0.25">
      <c r="B3360" t="s">
        <v>877</v>
      </c>
      <c r="C3360" s="15" t="s">
        <v>51</v>
      </c>
      <c r="D3360" s="16" t="s">
        <v>49</v>
      </c>
      <c r="E3360" s="15" t="s">
        <v>539</v>
      </c>
    </row>
    <row r="3362" spans="1:7" ht="45" customHeight="1" x14ac:dyDescent="0.25">
      <c r="A3362" s="17" t="s">
        <v>1927</v>
      </c>
      <c r="B3362" s="17" t="s">
        <v>879</v>
      </c>
      <c r="C3362" s="17" t="s">
        <v>541</v>
      </c>
      <c r="D3362" s="18" t="s">
        <v>29</v>
      </c>
      <c r="E3362" s="30" t="s">
        <v>542</v>
      </c>
      <c r="F3362" s="30" t="s">
        <v>542</v>
      </c>
      <c r="G3362" s="19">
        <f>SUM(G3363:G3364)</f>
        <v>140</v>
      </c>
    </row>
    <row r="3363" spans="1:7" x14ac:dyDescent="0.25">
      <c r="A3363" s="20" t="s">
        <v>1928</v>
      </c>
      <c r="B3363" s="20" t="s">
        <v>880</v>
      </c>
      <c r="C3363" s="21" t="s">
        <v>881</v>
      </c>
      <c r="D3363" s="21"/>
      <c r="E3363" s="21" t="s">
        <v>900</v>
      </c>
      <c r="F3363" s="21"/>
      <c r="G3363" s="22"/>
    </row>
    <row r="3364" spans="1:7" x14ac:dyDescent="0.25">
      <c r="A3364" s="23" t="s">
        <v>1806</v>
      </c>
      <c r="B3364" s="23"/>
      <c r="C3364" s="24">
        <v>2</v>
      </c>
      <c r="D3364" s="24"/>
      <c r="E3364" s="24">
        <v>70</v>
      </c>
      <c r="F3364" s="24"/>
      <c r="G3364" s="24">
        <f>PRODUCT(C3364:F3364)</f>
        <v>140</v>
      </c>
    </row>
    <row r="3366" spans="1:7" ht="45" customHeight="1" x14ac:dyDescent="0.25">
      <c r="A3366" s="17" t="s">
        <v>1929</v>
      </c>
      <c r="B3366" s="17" t="s">
        <v>879</v>
      </c>
      <c r="C3366" s="17" t="s">
        <v>543</v>
      </c>
      <c r="D3366" s="18" t="s">
        <v>120</v>
      </c>
      <c r="E3366" s="30" t="s">
        <v>544</v>
      </c>
      <c r="F3366" s="30" t="s">
        <v>544</v>
      </c>
      <c r="G3366" s="19">
        <f>SUM(G3367:G3368)</f>
        <v>15</v>
      </c>
    </row>
    <row r="3367" spans="1:7" x14ac:dyDescent="0.25">
      <c r="A3367" s="20"/>
      <c r="B3367" s="20" t="s">
        <v>880</v>
      </c>
      <c r="C3367" s="21" t="s">
        <v>881</v>
      </c>
      <c r="D3367" s="21" t="s">
        <v>882</v>
      </c>
      <c r="E3367" s="21" t="s">
        <v>883</v>
      </c>
      <c r="F3367" s="21" t="s">
        <v>884</v>
      </c>
      <c r="G3367" s="22"/>
    </row>
    <row r="3368" spans="1:7" x14ac:dyDescent="0.25">
      <c r="A3368" s="23"/>
      <c r="B3368" s="23"/>
      <c r="C3368" s="24">
        <v>15</v>
      </c>
      <c r="D3368" s="24"/>
      <c r="E3368" s="24"/>
      <c r="F3368" s="24"/>
      <c r="G3368" s="24">
        <f>PRODUCT(C3368:F3368)</f>
        <v>15</v>
      </c>
    </row>
    <row r="3370" spans="1:7" x14ac:dyDescent="0.25">
      <c r="B3370" t="s">
        <v>877</v>
      </c>
      <c r="C3370" s="15" t="s">
        <v>8</v>
      </c>
      <c r="D3370" s="16" t="s">
        <v>9</v>
      </c>
      <c r="E3370" s="15" t="s">
        <v>10</v>
      </c>
    </row>
    <row r="3371" spans="1:7" x14ac:dyDescent="0.25">
      <c r="B3371" t="s">
        <v>877</v>
      </c>
      <c r="C3371" s="15" t="s">
        <v>11</v>
      </c>
      <c r="D3371" s="16" t="s">
        <v>824</v>
      </c>
      <c r="E3371" s="15" t="s">
        <v>825</v>
      </c>
    </row>
    <row r="3372" spans="1:7" x14ac:dyDescent="0.25">
      <c r="B3372" t="s">
        <v>877</v>
      </c>
      <c r="C3372" s="15" t="s">
        <v>14</v>
      </c>
      <c r="D3372" s="16" t="s">
        <v>547</v>
      </c>
      <c r="E3372" s="15" t="s">
        <v>548</v>
      </c>
    </row>
    <row r="3374" spans="1:7" ht="45" customHeight="1" x14ac:dyDescent="0.25">
      <c r="A3374" s="17" t="s">
        <v>1930</v>
      </c>
      <c r="B3374" s="17" t="s">
        <v>879</v>
      </c>
      <c r="C3374" s="17" t="s">
        <v>868</v>
      </c>
      <c r="D3374" s="18" t="s">
        <v>120</v>
      </c>
      <c r="E3374" s="30" t="s">
        <v>1333</v>
      </c>
      <c r="F3374" s="30" t="s">
        <v>1333</v>
      </c>
      <c r="G3374" s="19">
        <f>SUM(G3375:G3375)</f>
        <v>1</v>
      </c>
    </row>
    <row r="3375" spans="1:7" x14ac:dyDescent="0.25">
      <c r="A3375" s="23"/>
      <c r="B3375" s="23"/>
      <c r="C3375" s="24">
        <v>1</v>
      </c>
      <c r="D3375" s="24"/>
      <c r="E3375" s="24"/>
      <c r="F3375" s="24"/>
      <c r="G3375" s="24">
        <f>PRODUCT(C3375:F3375)</f>
        <v>1</v>
      </c>
    </row>
    <row r="3377" spans="1:7" x14ac:dyDescent="0.25">
      <c r="B3377" t="s">
        <v>877</v>
      </c>
      <c r="C3377" s="15" t="s">
        <v>8</v>
      </c>
      <c r="D3377" s="16" t="s">
        <v>9</v>
      </c>
      <c r="E3377" s="15" t="s">
        <v>10</v>
      </c>
    </row>
    <row r="3378" spans="1:7" x14ac:dyDescent="0.25">
      <c r="B3378" t="s">
        <v>877</v>
      </c>
      <c r="C3378" s="15" t="s">
        <v>11</v>
      </c>
      <c r="D3378" s="16" t="s">
        <v>824</v>
      </c>
      <c r="E3378" s="15" t="s">
        <v>825</v>
      </c>
    </row>
    <row r="3379" spans="1:7" x14ac:dyDescent="0.25">
      <c r="B3379" t="s">
        <v>877</v>
      </c>
      <c r="C3379" s="15" t="s">
        <v>14</v>
      </c>
      <c r="D3379" s="16" t="s">
        <v>552</v>
      </c>
      <c r="E3379" s="15" t="s">
        <v>553</v>
      </c>
    </row>
    <row r="3381" spans="1:7" ht="45" customHeight="1" x14ac:dyDescent="0.25">
      <c r="A3381" s="17" t="s">
        <v>1931</v>
      </c>
      <c r="B3381" s="17" t="s">
        <v>879</v>
      </c>
      <c r="C3381" s="17" t="s">
        <v>555</v>
      </c>
      <c r="D3381" s="18" t="s">
        <v>22</v>
      </c>
      <c r="E3381" s="30" t="s">
        <v>556</v>
      </c>
      <c r="F3381" s="30" t="s">
        <v>556</v>
      </c>
      <c r="G3381" s="19">
        <f>SUM(G3382:G3384)</f>
        <v>167.4</v>
      </c>
    </row>
    <row r="3382" spans="1:7" x14ac:dyDescent="0.25">
      <c r="A3382" s="23" t="s">
        <v>1932</v>
      </c>
      <c r="B3382" s="23" t="s">
        <v>1213</v>
      </c>
      <c r="C3382" s="24">
        <v>151</v>
      </c>
      <c r="D3382" s="24"/>
      <c r="E3382" s="24"/>
      <c r="F3382" s="24">
        <v>0.3</v>
      </c>
      <c r="G3382" s="24">
        <f>PRODUCT(C3382:F3382)</f>
        <v>45.3</v>
      </c>
    </row>
    <row r="3383" spans="1:7" x14ac:dyDescent="0.25">
      <c r="A3383" s="23" t="s">
        <v>1933</v>
      </c>
      <c r="B3383" s="23" t="s">
        <v>1213</v>
      </c>
      <c r="C3383" s="24">
        <v>787</v>
      </c>
      <c r="D3383" s="24"/>
      <c r="E3383" s="24"/>
      <c r="F3383" s="24">
        <v>0.1</v>
      </c>
      <c r="G3383" s="24">
        <f>PRODUCT(C3383:F3383)</f>
        <v>78.7</v>
      </c>
    </row>
    <row r="3384" spans="1:7" x14ac:dyDescent="0.25">
      <c r="A3384" s="23" t="s">
        <v>1341</v>
      </c>
      <c r="B3384" s="23"/>
      <c r="C3384" s="24">
        <v>35</v>
      </c>
      <c r="D3384" s="24">
        <v>124</v>
      </c>
      <c r="E3384" s="24"/>
      <c r="F3384" s="24"/>
      <c r="G3384" s="24">
        <f>C3384 * D3384/100</f>
        <v>43.4</v>
      </c>
    </row>
    <row r="3386" spans="1:7" ht="45" customHeight="1" x14ac:dyDescent="0.25">
      <c r="A3386" s="17" t="s">
        <v>1934</v>
      </c>
      <c r="B3386" s="17" t="s">
        <v>879</v>
      </c>
      <c r="C3386" s="17" t="s">
        <v>557</v>
      </c>
      <c r="D3386" s="18" t="s">
        <v>22</v>
      </c>
      <c r="E3386" s="30" t="s">
        <v>558</v>
      </c>
      <c r="F3386" s="30" t="s">
        <v>558</v>
      </c>
      <c r="G3386" s="19">
        <f>SUM(G3387:G3387)</f>
        <v>167.4</v>
      </c>
    </row>
    <row r="3387" spans="1:7" x14ac:dyDescent="0.25">
      <c r="A3387" s="23" t="s">
        <v>1935</v>
      </c>
      <c r="B3387" s="23" t="s">
        <v>1213</v>
      </c>
      <c r="C3387" s="24">
        <v>167.4</v>
      </c>
      <c r="D3387" s="24"/>
      <c r="E3387" s="24"/>
      <c r="F3387" s="24"/>
      <c r="G3387" s="24">
        <f>PRODUCT(C3387:F3387)</f>
        <v>167.4</v>
      </c>
    </row>
    <row r="3389" spans="1:7" x14ac:dyDescent="0.25">
      <c r="B3389" t="s">
        <v>877</v>
      </c>
      <c r="C3389" s="15" t="s">
        <v>8</v>
      </c>
      <c r="D3389" s="16" t="s">
        <v>9</v>
      </c>
      <c r="E3389" s="15" t="s">
        <v>10</v>
      </c>
    </row>
    <row r="3390" spans="1:7" x14ac:dyDescent="0.25">
      <c r="B3390" t="s">
        <v>877</v>
      </c>
      <c r="C3390" s="15" t="s">
        <v>11</v>
      </c>
      <c r="D3390" s="16" t="s">
        <v>824</v>
      </c>
      <c r="E3390" s="15" t="s">
        <v>825</v>
      </c>
    </row>
    <row r="3391" spans="1:7" x14ac:dyDescent="0.25">
      <c r="B3391" t="s">
        <v>877</v>
      </c>
      <c r="C3391" s="15" t="s">
        <v>14</v>
      </c>
      <c r="D3391" s="16" t="s">
        <v>559</v>
      </c>
      <c r="E3391" s="15" t="s">
        <v>560</v>
      </c>
    </row>
    <row r="3393" spans="1:7" ht="45" customHeight="1" x14ac:dyDescent="0.25">
      <c r="A3393" s="17" t="s">
        <v>1936</v>
      </c>
      <c r="B3393" s="17" t="s">
        <v>879</v>
      </c>
      <c r="C3393" s="17" t="s">
        <v>871</v>
      </c>
      <c r="D3393" s="18" t="s">
        <v>240</v>
      </c>
      <c r="E3393" s="30" t="s">
        <v>1345</v>
      </c>
      <c r="F3393" s="30" t="s">
        <v>1345</v>
      </c>
      <c r="G3393" s="19">
        <f>SUM(G3394:G3394)</f>
        <v>1</v>
      </c>
    </row>
    <row r="3394" spans="1:7" x14ac:dyDescent="0.25">
      <c r="A3394" s="23"/>
      <c r="B3394" s="23"/>
      <c r="C3394" s="24">
        <v>1</v>
      </c>
      <c r="D3394" s="24"/>
      <c r="E3394" s="24"/>
      <c r="F3394" s="24"/>
      <c r="G3394" s="24">
        <f>PRODUCT(C3394:F3394)</f>
        <v>1</v>
      </c>
    </row>
  </sheetData>
  <sheetProtection sheet="1"/>
  <mergeCells count="593">
    <mergeCell ref="E1:H1"/>
    <mergeCell ref="E2:H2"/>
    <mergeCell ref="E3:H3"/>
    <mergeCell ref="E4:H4"/>
    <mergeCell ref="C6:G6"/>
    <mergeCell ref="E14:F14"/>
    <mergeCell ref="E18:F18"/>
    <mergeCell ref="E26:F26"/>
    <mergeCell ref="E31:F31"/>
    <mergeCell ref="E36:F36"/>
    <mergeCell ref="E40:F40"/>
    <mergeCell ref="E43:F43"/>
    <mergeCell ref="E51:F51"/>
    <mergeCell ref="E58:F58"/>
    <mergeCell ref="E65:F65"/>
    <mergeCell ref="E70:F70"/>
    <mergeCell ref="E74:F74"/>
    <mergeCell ref="E84:F84"/>
    <mergeCell ref="E91:F91"/>
    <mergeCell ref="E95:F95"/>
    <mergeCell ref="E99:F99"/>
    <mergeCell ref="E105:F105"/>
    <mergeCell ref="E110:F110"/>
    <mergeCell ref="E114:F114"/>
    <mergeCell ref="E118:F118"/>
    <mergeCell ref="E122:F122"/>
    <mergeCell ref="E129:F129"/>
    <mergeCell ref="E132:F132"/>
    <mergeCell ref="E136:F136"/>
    <mergeCell ref="E140:F140"/>
    <mergeCell ref="E144:F144"/>
    <mergeCell ref="E148:F148"/>
    <mergeCell ref="E154:F154"/>
    <mergeCell ref="E158:F158"/>
    <mergeCell ref="E162:F162"/>
    <mergeCell ref="E166:F166"/>
    <mergeCell ref="E171:F171"/>
    <mergeCell ref="E180:F180"/>
    <mergeCell ref="E187:F187"/>
    <mergeCell ref="E194:F194"/>
    <mergeCell ref="E201:F201"/>
    <mergeCell ref="E208:F208"/>
    <mergeCell ref="E219:F219"/>
    <mergeCell ref="E226:F226"/>
    <mergeCell ref="E233:F233"/>
    <mergeCell ref="E245:F245"/>
    <mergeCell ref="E250:F250"/>
    <mergeCell ref="E255:F255"/>
    <mergeCell ref="E259:F259"/>
    <mergeCell ref="E270:F270"/>
    <mergeCell ref="E274:F274"/>
    <mergeCell ref="E278:F278"/>
    <mergeCell ref="E282:F282"/>
    <mergeCell ref="E285:F285"/>
    <mergeCell ref="E288:F288"/>
    <mergeCell ref="E296:F296"/>
    <mergeCell ref="E304:F304"/>
    <mergeCell ref="E312:F312"/>
    <mergeCell ref="E316:F316"/>
    <mergeCell ref="E321:F321"/>
    <mergeCell ref="E332:F332"/>
    <mergeCell ref="E337:F337"/>
    <mergeCell ref="E340:F340"/>
    <mergeCell ref="E344:F344"/>
    <mergeCell ref="E348:F348"/>
    <mergeCell ref="E352:F352"/>
    <mergeCell ref="E356:F356"/>
    <mergeCell ref="E360:F360"/>
    <mergeCell ref="E364:F364"/>
    <mergeCell ref="E379:F379"/>
    <mergeCell ref="E383:F383"/>
    <mergeCell ref="E387:F387"/>
    <mergeCell ref="E397:F397"/>
    <mergeCell ref="E407:F407"/>
    <mergeCell ref="E410:F410"/>
    <mergeCell ref="E414:F414"/>
    <mergeCell ref="E418:F418"/>
    <mergeCell ref="E422:F422"/>
    <mergeCell ref="E431:F431"/>
    <mergeCell ref="E441:F441"/>
    <mergeCell ref="E445:F445"/>
    <mergeCell ref="E454:F454"/>
    <mergeCell ref="E457:F457"/>
    <mergeCell ref="E461:F461"/>
    <mergeCell ref="E465:F465"/>
    <mergeCell ref="E469:F469"/>
    <mergeCell ref="E473:F473"/>
    <mergeCell ref="E477:F477"/>
    <mergeCell ref="E481:F481"/>
    <mergeCell ref="E485:F485"/>
    <mergeCell ref="E494:F494"/>
    <mergeCell ref="E498:F498"/>
    <mergeCell ref="E502:F502"/>
    <mergeCell ref="E506:F506"/>
    <mergeCell ref="E510:F510"/>
    <mergeCell ref="E514:F514"/>
    <mergeCell ref="E518:F518"/>
    <mergeCell ref="E522:F522"/>
    <mergeCell ref="E526:F526"/>
    <mergeCell ref="E530:F530"/>
    <mergeCell ref="E534:F534"/>
    <mergeCell ref="E538:F538"/>
    <mergeCell ref="E541:F541"/>
    <mergeCell ref="E549:F549"/>
    <mergeCell ref="E554:F554"/>
    <mergeCell ref="E558:F558"/>
    <mergeCell ref="E561:F561"/>
    <mergeCell ref="E570:F570"/>
    <mergeCell ref="E574:F574"/>
    <mergeCell ref="E577:F577"/>
    <mergeCell ref="E580:F580"/>
    <mergeCell ref="E583:F583"/>
    <mergeCell ref="E586:F586"/>
    <mergeCell ref="E589:F589"/>
    <mergeCell ref="E595:F595"/>
    <mergeCell ref="E598:F598"/>
    <mergeCell ref="E601:F601"/>
    <mergeCell ref="E604:F604"/>
    <mergeCell ref="E607:F607"/>
    <mergeCell ref="E610:F610"/>
    <mergeCell ref="E613:F613"/>
    <mergeCell ref="E621:F621"/>
    <mergeCell ref="E624:F624"/>
    <mergeCell ref="E628:F628"/>
    <mergeCell ref="E631:F631"/>
    <mergeCell ref="E634:F634"/>
    <mergeCell ref="E637:F637"/>
    <mergeCell ref="E640:F640"/>
    <mergeCell ref="E644:F644"/>
    <mergeCell ref="E647:F647"/>
    <mergeCell ref="E651:F651"/>
    <mergeCell ref="E654:F654"/>
    <mergeCell ref="E657:F657"/>
    <mergeCell ref="E660:F660"/>
    <mergeCell ref="E664:F664"/>
    <mergeCell ref="E669:F669"/>
    <mergeCell ref="E672:F672"/>
    <mergeCell ref="E676:F676"/>
    <mergeCell ref="E685:F685"/>
    <mergeCell ref="E688:F688"/>
    <mergeCell ref="E691:F691"/>
    <mergeCell ref="E694:F694"/>
    <mergeCell ref="E697:F697"/>
    <mergeCell ref="E701:F701"/>
    <mergeCell ref="E705:F705"/>
    <mergeCell ref="E708:F708"/>
    <mergeCell ref="E711:F711"/>
    <mergeCell ref="E714:F714"/>
    <mergeCell ref="E717:F717"/>
    <mergeCell ref="E721:F721"/>
    <mergeCell ref="E724:F724"/>
    <mergeCell ref="E733:F733"/>
    <mergeCell ref="E737:F737"/>
    <mergeCell ref="E741:F741"/>
    <mergeCell ref="E745:F745"/>
    <mergeCell ref="E749:F749"/>
    <mergeCell ref="E756:F756"/>
    <mergeCell ref="E760:F760"/>
    <mergeCell ref="E770:F770"/>
    <mergeCell ref="E774:F774"/>
    <mergeCell ref="E779:F779"/>
    <mergeCell ref="E785:F785"/>
    <mergeCell ref="E789:F789"/>
    <mergeCell ref="E794:F794"/>
    <mergeCell ref="E798:F798"/>
    <mergeCell ref="E803:F803"/>
    <mergeCell ref="E807:F807"/>
    <mergeCell ref="E811:F811"/>
    <mergeCell ref="E815:F815"/>
    <mergeCell ref="E825:F825"/>
    <mergeCell ref="E844:F844"/>
    <mergeCell ref="E851:F851"/>
    <mergeCell ref="E856:F856"/>
    <mergeCell ref="E861:F861"/>
    <mergeCell ref="E867:F867"/>
    <mergeCell ref="E872:F872"/>
    <mergeCell ref="E878:F878"/>
    <mergeCell ref="E884:F884"/>
    <mergeCell ref="E889:F889"/>
    <mergeCell ref="E895:F895"/>
    <mergeCell ref="E901:F901"/>
    <mergeCell ref="E906:F906"/>
    <mergeCell ref="E911:F911"/>
    <mergeCell ref="E915:F915"/>
    <mergeCell ref="E919:F919"/>
    <mergeCell ref="E923:F923"/>
    <mergeCell ref="E927:F927"/>
    <mergeCell ref="E931:F931"/>
    <mergeCell ref="E936:F936"/>
    <mergeCell ref="E940:F940"/>
    <mergeCell ref="E944:F944"/>
    <mergeCell ref="E948:F948"/>
    <mergeCell ref="E952:F952"/>
    <mergeCell ref="E956:F956"/>
    <mergeCell ref="E960:F960"/>
    <mergeCell ref="E964:F964"/>
    <mergeCell ref="E968:F968"/>
    <mergeCell ref="E977:F977"/>
    <mergeCell ref="E990:F990"/>
    <mergeCell ref="E1006:F1006"/>
    <mergeCell ref="E1013:F1013"/>
    <mergeCell ref="E1019:F1019"/>
    <mergeCell ref="E1028:F1028"/>
    <mergeCell ref="E1031:F1031"/>
    <mergeCell ref="E1034:F1034"/>
    <mergeCell ref="E1037:F1037"/>
    <mergeCell ref="E1048:F1048"/>
    <mergeCell ref="E1051:F1051"/>
    <mergeCell ref="E1055:F1055"/>
    <mergeCell ref="E1058:F1058"/>
    <mergeCell ref="E1063:F1063"/>
    <mergeCell ref="E1066:F1066"/>
    <mergeCell ref="E1072:F1072"/>
    <mergeCell ref="E1075:F1075"/>
    <mergeCell ref="E1078:F1078"/>
    <mergeCell ref="E1084:F1084"/>
    <mergeCell ref="E1094:F1094"/>
    <mergeCell ref="E1097:F1097"/>
    <mergeCell ref="E1101:F1101"/>
    <mergeCell ref="E1105:F1105"/>
    <mergeCell ref="E1110:F1110"/>
    <mergeCell ref="E1114:F1114"/>
    <mergeCell ref="E1117:F1117"/>
    <mergeCell ref="E1120:F1120"/>
    <mergeCell ref="E1123:F1123"/>
    <mergeCell ref="E1126:F1126"/>
    <mergeCell ref="E1129:F1129"/>
    <mergeCell ref="E1132:F1132"/>
    <mergeCell ref="E1135:F1135"/>
    <mergeCell ref="E1138:F1138"/>
    <mergeCell ref="E1142:F1142"/>
    <mergeCell ref="E1145:F1145"/>
    <mergeCell ref="E1150:F1150"/>
    <mergeCell ref="E1153:F1153"/>
    <mergeCell ref="E1156:F1156"/>
    <mergeCell ref="E1159:F1159"/>
    <mergeCell ref="E1162:F1162"/>
    <mergeCell ref="E1165:F1165"/>
    <mergeCell ref="E1168:F1168"/>
    <mergeCell ref="E1176:F1176"/>
    <mergeCell ref="E1191:F1191"/>
    <mergeCell ref="E1195:F1195"/>
    <mergeCell ref="E1203:F1203"/>
    <mergeCell ref="E1210:F1210"/>
    <mergeCell ref="E1219:F1219"/>
    <mergeCell ref="E1226:F1226"/>
    <mergeCell ref="E1233:F1233"/>
    <mergeCell ref="E1236:F1236"/>
    <mergeCell ref="E1240:F1240"/>
    <mergeCell ref="E1244:F1244"/>
    <mergeCell ref="E1248:F1248"/>
    <mergeCell ref="E1252:F1252"/>
    <mergeCell ref="E1256:F1256"/>
    <mergeCell ref="E1264:F1264"/>
    <mergeCell ref="E1270:F1270"/>
    <mergeCell ref="E1279:F1279"/>
    <mergeCell ref="E1284:F1284"/>
    <mergeCell ref="E1290:F1290"/>
    <mergeCell ref="E1294:F1294"/>
    <mergeCell ref="E1303:F1303"/>
    <mergeCell ref="E1307:F1307"/>
    <mergeCell ref="E1311:F1311"/>
    <mergeCell ref="E1318:F1318"/>
    <mergeCell ref="E1353:F1353"/>
    <mergeCell ref="E1384:F1384"/>
    <mergeCell ref="E1429:F1429"/>
    <mergeCell ref="E1460:F1460"/>
    <mergeCell ref="E1477:F1477"/>
    <mergeCell ref="E1494:F1494"/>
    <mergeCell ref="E1539:F1539"/>
    <mergeCell ref="E1584:F1584"/>
    <mergeCell ref="E1601:F1601"/>
    <mergeCell ref="E1632:F1632"/>
    <mergeCell ref="E1663:F1663"/>
    <mergeCell ref="E1666:F1666"/>
    <mergeCell ref="E1682:F1682"/>
    <mergeCell ref="E1698:F1698"/>
    <mergeCell ref="E1719:F1719"/>
    <mergeCell ref="E1724:F1724"/>
    <mergeCell ref="E1731:F1731"/>
    <mergeCell ref="E1735:F1735"/>
    <mergeCell ref="E1742:F1742"/>
    <mergeCell ref="E1746:F1746"/>
    <mergeCell ref="E1750:F1750"/>
    <mergeCell ref="E1754:F1754"/>
    <mergeCell ref="E1758:F1758"/>
    <mergeCell ref="E1762:F1762"/>
    <mergeCell ref="E1768:F1768"/>
    <mergeCell ref="E1773:F1773"/>
    <mergeCell ref="E1778:F1778"/>
    <mergeCell ref="E1783:F1783"/>
    <mergeCell ref="E1788:F1788"/>
    <mergeCell ref="E1792:F1792"/>
    <mergeCell ref="E1799:F1799"/>
    <mergeCell ref="E1803:F1803"/>
    <mergeCell ref="E1808:F1808"/>
    <mergeCell ref="E1812:F1812"/>
    <mergeCell ref="E1815:F1815"/>
    <mergeCell ref="E1818:F1818"/>
    <mergeCell ref="E1822:F1822"/>
    <mergeCell ref="E1825:F1825"/>
    <mergeCell ref="E1833:F1833"/>
    <mergeCell ref="E1837:F1837"/>
    <mergeCell ref="E1846:F1846"/>
    <mergeCell ref="E1850:F1850"/>
    <mergeCell ref="E1854:F1854"/>
    <mergeCell ref="E1861:F1861"/>
    <mergeCell ref="E1867:F1867"/>
    <mergeCell ref="E1872:F1872"/>
    <mergeCell ref="E1879:F1879"/>
    <mergeCell ref="E1883:F1883"/>
    <mergeCell ref="E1886:F1886"/>
    <mergeCell ref="E1890:F1890"/>
    <mergeCell ref="E1899:F1899"/>
    <mergeCell ref="E1904:F1904"/>
    <mergeCell ref="E1908:F1908"/>
    <mergeCell ref="E1912:F1912"/>
    <mergeCell ref="E1916:F1916"/>
    <mergeCell ref="E1929:F1929"/>
    <mergeCell ref="E1937:F1937"/>
    <mergeCell ref="E1941:F1941"/>
    <mergeCell ref="E1946:F1946"/>
    <mergeCell ref="E1949:F1949"/>
    <mergeCell ref="E1952:F1952"/>
    <mergeCell ref="E1957:F1957"/>
    <mergeCell ref="E1962:F1962"/>
    <mergeCell ref="E1965:F1965"/>
    <mergeCell ref="E1969:F1969"/>
    <mergeCell ref="E1972:F1972"/>
    <mergeCell ref="E1980:F1980"/>
    <mergeCell ref="E2000:F2000"/>
    <mergeCell ref="E2009:F2009"/>
    <mergeCell ref="E2016:F2016"/>
    <mergeCell ref="E2023:F2023"/>
    <mergeCell ref="E2030:F2030"/>
    <mergeCell ref="E2037:F2037"/>
    <mergeCell ref="E2048:F2048"/>
    <mergeCell ref="E2055:F2055"/>
    <mergeCell ref="E2067:F2067"/>
    <mergeCell ref="E2072:F2072"/>
    <mergeCell ref="E2078:F2078"/>
    <mergeCell ref="E2087:F2087"/>
    <mergeCell ref="E2090:F2090"/>
    <mergeCell ref="E2094:F2094"/>
    <mergeCell ref="E2098:F2098"/>
    <mergeCell ref="E2101:F2101"/>
    <mergeCell ref="E2109:F2109"/>
    <mergeCell ref="E2113:F2113"/>
    <mergeCell ref="E2117:F2117"/>
    <mergeCell ref="E2126:F2126"/>
    <mergeCell ref="E2147:F2147"/>
    <mergeCell ref="E2156:F2156"/>
    <mergeCell ref="E2167:F2167"/>
    <mergeCell ref="E2170:F2170"/>
    <mergeCell ref="E2174:F2174"/>
    <mergeCell ref="E2195:F2195"/>
    <mergeCell ref="E2201:F2201"/>
    <mergeCell ref="E2212:F2212"/>
    <mergeCell ref="E2216:F2216"/>
    <mergeCell ref="E2233:F2233"/>
    <mergeCell ref="E2237:F2237"/>
    <mergeCell ref="E2241:F2241"/>
    <mergeCell ref="E2245:F2245"/>
    <mergeCell ref="E2249:F2249"/>
    <mergeCell ref="E2254:F2254"/>
    <mergeCell ref="E2266:F2266"/>
    <mergeCell ref="E2270:F2270"/>
    <mergeCell ref="E2279:F2279"/>
    <mergeCell ref="E2282:F2282"/>
    <mergeCell ref="E2288:F2288"/>
    <mergeCell ref="E2294:F2294"/>
    <mergeCell ref="E2300:F2300"/>
    <mergeCell ref="E2311:F2311"/>
    <mergeCell ref="E2321:F2321"/>
    <mergeCell ref="E2329:F2329"/>
    <mergeCell ref="E2333:F2333"/>
    <mergeCell ref="E2339:F2339"/>
    <mergeCell ref="E2343:F2343"/>
    <mergeCell ref="E2350:F2350"/>
    <mergeCell ref="E2353:F2353"/>
    <mergeCell ref="E2362:F2362"/>
    <mergeCell ref="E2366:F2366"/>
    <mergeCell ref="E2370:F2370"/>
    <mergeCell ref="E2374:F2374"/>
    <mergeCell ref="E2379:F2379"/>
    <mergeCell ref="E2386:F2386"/>
    <mergeCell ref="E2390:F2390"/>
    <mergeCell ref="E2400:F2400"/>
    <mergeCell ref="E2403:F2403"/>
    <mergeCell ref="E2406:F2406"/>
    <mergeCell ref="E2409:F2409"/>
    <mergeCell ref="E2412:F2412"/>
    <mergeCell ref="E2415:F2415"/>
    <mergeCell ref="E2418:F2418"/>
    <mergeCell ref="E2421:F2421"/>
    <mergeCell ref="E2424:F2424"/>
    <mergeCell ref="E2427:F2427"/>
    <mergeCell ref="E2430:F2430"/>
    <mergeCell ref="E2434:F2434"/>
    <mergeCell ref="E2437:F2437"/>
    <mergeCell ref="E2440:F2440"/>
    <mergeCell ref="E2443:F2443"/>
    <mergeCell ref="E2452:F2452"/>
    <mergeCell ref="E2455:F2455"/>
    <mergeCell ref="E2458:F2458"/>
    <mergeCell ref="E2461:F2461"/>
    <mergeCell ref="E2465:F2465"/>
    <mergeCell ref="E2471:F2471"/>
    <mergeCell ref="E2474:F2474"/>
    <mergeCell ref="E2478:F2478"/>
    <mergeCell ref="E2481:F2481"/>
    <mergeCell ref="E2484:F2484"/>
    <mergeCell ref="E2488:F2488"/>
    <mergeCell ref="E2491:F2491"/>
    <mergeCell ref="E2495:F2495"/>
    <mergeCell ref="E2498:F2498"/>
    <mergeCell ref="E2501:F2501"/>
    <mergeCell ref="E2505:F2505"/>
    <mergeCell ref="E2514:F2514"/>
    <mergeCell ref="E2518:F2518"/>
    <mergeCell ref="E2522:F2522"/>
    <mergeCell ref="E2527:F2527"/>
    <mergeCell ref="E2536:F2536"/>
    <mergeCell ref="E2539:F2539"/>
    <mergeCell ref="E2543:F2543"/>
    <mergeCell ref="E2546:F2546"/>
    <mergeCell ref="E2549:F2549"/>
    <mergeCell ref="E2555:F2555"/>
    <mergeCell ref="E2558:F2558"/>
    <mergeCell ref="E2561:F2561"/>
    <mergeCell ref="E2564:F2564"/>
    <mergeCell ref="E2567:F2567"/>
    <mergeCell ref="E2570:F2570"/>
    <mergeCell ref="E2573:F2573"/>
    <mergeCell ref="E2576:F2576"/>
    <mergeCell ref="E2579:F2579"/>
    <mergeCell ref="E2582:F2582"/>
    <mergeCell ref="E2585:F2585"/>
    <mergeCell ref="E2594:F2594"/>
    <mergeCell ref="E2598:F2598"/>
    <mergeCell ref="E2602:F2602"/>
    <mergeCell ref="E2606:F2606"/>
    <mergeCell ref="E2610:F2610"/>
    <mergeCell ref="E2617:F2617"/>
    <mergeCell ref="E2626:F2626"/>
    <mergeCell ref="E2631:F2631"/>
    <mergeCell ref="E2636:F2636"/>
    <mergeCell ref="E2640:F2640"/>
    <mergeCell ref="E2644:F2644"/>
    <mergeCell ref="E2650:F2650"/>
    <mergeCell ref="E2656:F2656"/>
    <mergeCell ref="E2661:F2661"/>
    <mergeCell ref="E2666:F2666"/>
    <mergeCell ref="E2670:F2670"/>
    <mergeCell ref="E2674:F2674"/>
    <mergeCell ref="E2678:F2678"/>
    <mergeCell ref="E2682:F2682"/>
    <mergeCell ref="E2686:F2686"/>
    <mergeCell ref="E2690:F2690"/>
    <mergeCell ref="E2698:F2698"/>
    <mergeCell ref="E2702:F2702"/>
    <mergeCell ref="E2710:F2710"/>
    <mergeCell ref="E2715:F2715"/>
    <mergeCell ref="E2719:F2719"/>
    <mergeCell ref="E2723:F2723"/>
    <mergeCell ref="E2734:F2734"/>
    <mergeCell ref="E2739:F2739"/>
    <mergeCell ref="E2749:F2749"/>
    <mergeCell ref="E2752:F2752"/>
    <mergeCell ref="E2759:F2759"/>
    <mergeCell ref="E2762:F2762"/>
    <mergeCell ref="E2765:F2765"/>
    <mergeCell ref="E2768:F2768"/>
    <mergeCell ref="E2772:F2772"/>
    <mergeCell ref="E2777:F2777"/>
    <mergeCell ref="E2780:F2780"/>
    <mergeCell ref="E2783:F2783"/>
    <mergeCell ref="E2786:F2786"/>
    <mergeCell ref="E2790:F2790"/>
    <mergeCell ref="E2798:F2798"/>
    <mergeCell ref="E2808:F2808"/>
    <mergeCell ref="E2811:F2811"/>
    <mergeCell ref="E2815:F2815"/>
    <mergeCell ref="E2819:F2819"/>
    <mergeCell ref="E2824:F2824"/>
    <mergeCell ref="E2827:F2827"/>
    <mergeCell ref="E2831:F2831"/>
    <mergeCell ref="E2834:F2834"/>
    <mergeCell ref="E2837:F2837"/>
    <mergeCell ref="E2840:F2840"/>
    <mergeCell ref="E2843:F2843"/>
    <mergeCell ref="E2846:F2846"/>
    <mergeCell ref="E2849:F2849"/>
    <mergeCell ref="E2852:F2852"/>
    <mergeCell ref="E2855:F2855"/>
    <mergeCell ref="E2858:F2858"/>
    <mergeCell ref="E2862:F2862"/>
    <mergeCell ref="E2865:F2865"/>
    <mergeCell ref="E2868:F2868"/>
    <mergeCell ref="E2871:F2871"/>
    <mergeCell ref="E2874:F2874"/>
    <mergeCell ref="E2877:F2877"/>
    <mergeCell ref="E2880:F2880"/>
    <mergeCell ref="E2888:F2888"/>
    <mergeCell ref="E2895:F2895"/>
    <mergeCell ref="E2899:F2899"/>
    <mergeCell ref="E2907:F2907"/>
    <mergeCell ref="E2914:F2914"/>
    <mergeCell ref="E2920:F2920"/>
    <mergeCell ref="E2927:F2927"/>
    <mergeCell ref="E2934:F2934"/>
    <mergeCell ref="E2939:F2939"/>
    <mergeCell ref="E2943:F2943"/>
    <mergeCell ref="E2953:F2953"/>
    <mergeCell ref="E2960:F2960"/>
    <mergeCell ref="E2964:F2964"/>
    <mergeCell ref="E2968:F2968"/>
    <mergeCell ref="E2972:F2972"/>
    <mergeCell ref="E2981:F2981"/>
    <mergeCell ref="E2988:F2988"/>
    <mergeCell ref="E2995:F2995"/>
    <mergeCell ref="E3002:F3002"/>
    <mergeCell ref="E3007:F3007"/>
    <mergeCell ref="E3016:F3016"/>
    <mergeCell ref="E3025:F3025"/>
    <mergeCell ref="E3030:F3030"/>
    <mergeCell ref="E3037:F3037"/>
    <mergeCell ref="E3044:F3044"/>
    <mergeCell ref="E3052:F3052"/>
    <mergeCell ref="E3062:F3062"/>
    <mergeCell ref="E3066:F3066"/>
    <mergeCell ref="E3070:F3070"/>
    <mergeCell ref="E3074:F3074"/>
    <mergeCell ref="E3083:F3083"/>
    <mergeCell ref="E3087:F3087"/>
    <mergeCell ref="E3091:F3091"/>
    <mergeCell ref="E3095:F3095"/>
    <mergeCell ref="E3100:F3100"/>
    <mergeCell ref="E3105:F3105"/>
    <mergeCell ref="E3109:F3109"/>
    <mergeCell ref="E3118:F3118"/>
    <mergeCell ref="E3122:F3122"/>
    <mergeCell ref="E3130:F3130"/>
    <mergeCell ref="E3139:F3139"/>
    <mergeCell ref="E3144:F3144"/>
    <mergeCell ref="E3148:F3148"/>
    <mergeCell ref="E3153:F3153"/>
    <mergeCell ref="E3163:F3163"/>
    <mergeCell ref="E3171:F3171"/>
    <mergeCell ref="E3174:F3174"/>
    <mergeCell ref="E3183:F3183"/>
    <mergeCell ref="E3186:F3186"/>
    <mergeCell ref="E3195:F3195"/>
    <mergeCell ref="E3198:F3198"/>
    <mergeCell ref="E3201:F3201"/>
    <mergeCell ref="E3204:F3204"/>
    <mergeCell ref="E3207:F3207"/>
    <mergeCell ref="E3210:F3210"/>
    <mergeCell ref="E3214:F3214"/>
    <mergeCell ref="E3218:F3218"/>
    <mergeCell ref="E3221:F3221"/>
    <mergeCell ref="E3231:F3231"/>
    <mergeCell ref="E3235:F3235"/>
    <mergeCell ref="E3244:F3244"/>
    <mergeCell ref="E3247:F3247"/>
    <mergeCell ref="E3256:F3256"/>
    <mergeCell ref="E3260:F3260"/>
    <mergeCell ref="E3264:F3264"/>
    <mergeCell ref="E3269:F3269"/>
    <mergeCell ref="E3275:F3275"/>
    <mergeCell ref="E3284:F3284"/>
    <mergeCell ref="E3289:F3289"/>
    <mergeCell ref="E3294:F3294"/>
    <mergeCell ref="E3299:F3299"/>
    <mergeCell ref="E3304:F3304"/>
    <mergeCell ref="E3315:F3315"/>
    <mergeCell ref="E3351:F3351"/>
    <mergeCell ref="E3354:F3354"/>
    <mergeCell ref="E3362:F3362"/>
    <mergeCell ref="E3366:F3366"/>
    <mergeCell ref="E3374:F3374"/>
    <mergeCell ref="E3381:F3381"/>
    <mergeCell ref="E3386:F3386"/>
    <mergeCell ref="E3393:F3393"/>
    <mergeCell ref="E3318:F3318"/>
    <mergeCell ref="E3322:F3322"/>
    <mergeCell ref="E3326:F3326"/>
    <mergeCell ref="E3330:F3330"/>
    <mergeCell ref="E3333:F3333"/>
    <mergeCell ref="E3337:F3337"/>
    <mergeCell ref="E3342:F3342"/>
    <mergeCell ref="E3345:F3345"/>
    <mergeCell ref="E3348:F3348"/>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T-PRES</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Manel Espejo</cp:lastModifiedBy>
  <dcterms:created xsi:type="dcterms:W3CDTF">2025-12-11T16:24:32Z</dcterms:created>
  <dcterms:modified xsi:type="dcterms:W3CDTF">2026-03-10T15:16:10Z</dcterms:modified>
</cp:coreProperties>
</file>