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Oficina de Compras\02-CONTRACTACIÓ\02 - CONTRACTACIONS\CONTRACTACIONS 2026\2. LICITACIONS\OSE00003_2026 Servei analisi i reporting de la cartera d'inversió INVERGY B. SIDE\02. Plecs\"/>
    </mc:Choice>
  </mc:AlternateContent>
  <bookViews>
    <workbookView xWindow="0" yWindow="0" windowWidth="51570" windowHeight="17640"/>
  </bookViews>
  <sheets>
    <sheet name="Model CAT" sheetId="2" r:id="rId1"/>
  </sheets>
  <calcPr calcId="152511" concurrentCalc="0"/>
</workbook>
</file>

<file path=xl/calcChain.xml><?xml version="1.0" encoding="utf-8"?>
<calcChain xmlns="http://schemas.openxmlformats.org/spreadsheetml/2006/main">
  <c r="G20" i="2" l="1"/>
  <c r="G21" i="2"/>
  <c r="G22" i="2"/>
  <c r="J20" i="2"/>
  <c r="J21" i="2"/>
  <c r="J22" i="2"/>
  <c r="D37" i="2"/>
  <c r="D36" i="2"/>
  <c r="D35" i="2"/>
  <c r="D33" i="2"/>
  <c r="D32" i="2"/>
  <c r="D31" i="2"/>
  <c r="D29" i="2"/>
  <c r="D28" i="2"/>
  <c r="D27" i="2"/>
  <c r="D11" i="2"/>
  <c r="D10" i="2"/>
  <c r="D9" i="2"/>
  <c r="D8" i="2"/>
  <c r="D7" i="2"/>
</calcChain>
</file>

<file path=xl/sharedStrings.xml><?xml version="1.0" encoding="utf-8"?>
<sst xmlns="http://schemas.openxmlformats.org/spreadsheetml/2006/main" count="52" uniqueCount="40">
  <si>
    <t>ANNEX 1</t>
  </si>
  <si>
    <t>MODEL D'OFERTA ECONÒMICA (SOBRE 3)</t>
  </si>
  <si>
    <t>CONCEPTES</t>
  </si>
  <si>
    <t>Advertiments</t>
  </si>
  <si>
    <t>El termini de validesa de l’oferta és l’indicat en l’Apartat N del Quadre de Característiques.</t>
  </si>
  <si>
    <t>(S’ha de fer oferta per a tots i cadascun dels preus que s’indiquen en l’Apartat Y del Quadre de Característiques. Queden automàticament excloses del procediment de licitació les ofertes que presentin qualsevol valor superior al pressupost base de licitació —o, si n’hi ha, als preus unitaris màxims— indicats en l’Apartat E del Quadre de Característiques)</t>
  </si>
  <si>
    <t>Dades sotasignant</t>
  </si>
  <si>
    <t>Resposta</t>
  </si>
  <si>
    <t>Observacions</t>
  </si>
  <si>
    <t>Nom sotasignant</t>
  </si>
  <si>
    <t>DNI sotasignant</t>
  </si>
  <si>
    <t>Actua en</t>
  </si>
  <si>
    <t>Denominació Empresa</t>
  </si>
  <si>
    <t>NIF Empresa</t>
  </si>
  <si>
    <t>Títol del Contacte (introduir el títol de l'Apartat A del QC del PCP)</t>
  </si>
  <si>
    <t>Codi d' Expedient</t>
  </si>
  <si>
    <t>PRESSUPOST DE LICITACIÓ</t>
  </si>
  <si>
    <t>OFERTA LICITADOR</t>
  </si>
  <si>
    <t>Tipologia</t>
  </si>
  <si>
    <t>Preu Màxim Admès
(IVA Exclòs)</t>
  </si>
  <si>
    <t>Unitat de Mesura</t>
  </si>
  <si>
    <t>Preu Oferta (IVA Excl)</t>
  </si>
  <si>
    <t>Import IVA</t>
  </si>
  <si>
    <t>Preu Oferta
(IVA Inclòs)</t>
  </si>
  <si>
    <t>CONCEPTES DIFERENTS DEL PREU</t>
  </si>
  <si>
    <t>Oferta</t>
  </si>
  <si>
    <t>El sotasignant, assabentat/ada de l’anunci publicat al Perfil del contractant de la UOC i de les condicions i requisits que s’exigeixen per a l’adjudicació del contracte anteriorment referenciat, es compromet (en nom propi o de l’empresa que representa) a executar-lo amb estricta subjecció als requisits i condicions esmentats, d’acord amb el preu global i els preus unitaris (segons que correspongui) següents:</t>
  </si>
  <si>
    <t>Preu (€)</t>
  </si>
  <si>
    <t>OSE000003/2026</t>
  </si>
  <si>
    <t>SERVEI D’ANÀLISI I REPORTING DE LA CARTERA D’INVERSIÓ STARTUPS I SPINOFFS D’INVERGY B. SIDE, SLU</t>
  </si>
  <si>
    <t>Experiència addicional del Cap d’Equip en serveis d’acompanyament a societats mercantils en l’anàlisi i/o gestió de carteres d’inversió en startups i/o spinoffs, així com el seguiment i anàlisi de les pròpies empreses en cartera.</t>
  </si>
  <si>
    <t>A partir de tres anys d’experiència addicional però menys de cinc.</t>
  </si>
  <si>
    <t>A partir de cinc anys d’experiència addicional.</t>
  </si>
  <si>
    <t>A partir d’un any d’experiència addicional però menys de tres.</t>
  </si>
  <si>
    <t>Experiència addicional del Tècnic Junior en serveis relacionats amb la creació i/o avaluació de models de negoci, en la seva vessant estratègica o econòmica i financera.</t>
  </si>
  <si>
    <t>Preu per hora de dedicació del Cap d’equip:</t>
  </si>
  <si>
    <t>Preu per hora de dedicació del Tècnic Sènior:</t>
  </si>
  <si>
    <t>Preu per hora de dedicació del Tècnic Junior:</t>
  </si>
  <si>
    <t>euros/h</t>
  </si>
  <si>
    <t>Experiència addicional del Tècnic Sènior en serveis d’acompanyament a societats mercantils en l’anàlisi i/o gestió de carteres d’inversió en startups i/o spinoffs, així com el seguiment i anàlisi de les pròpies empreses en cartera.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</si>
</sst>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1]"/>
  </numFmts>
  <fonts count="9" x14ac:knownFonts="1">
    <font>
      <sz val="10"/>
      <color rgb="FF000000"/>
      <name val="Arial"/>
      <scheme val="minor"/>
    </font>
    <font>
      <b/>
      <sz val="10"/>
      <color theme="1"/>
      <name val="Arial"/>
      <scheme val="minor"/>
    </font>
    <font>
      <sz val="10"/>
      <color theme="1"/>
      <name val="Arial"/>
      <scheme val="minor"/>
    </font>
    <font>
      <i/>
      <sz val="10"/>
      <color rgb="FFFF0000"/>
      <name val="Arial"/>
      <scheme val="minor"/>
    </font>
    <font>
      <b/>
      <sz val="10"/>
      <color theme="1"/>
      <name val="Arial"/>
    </font>
    <font>
      <sz val="10"/>
      <name val="Arial"/>
    </font>
    <font>
      <sz val="9"/>
      <color rgb="FF000000"/>
      <name val="Arial"/>
      <family val="2"/>
      <scheme val="minor"/>
    </font>
    <font>
      <sz val="10"/>
      <color theme="1"/>
      <name val="Arial"/>
      <family val="2"/>
      <scheme val="minor"/>
    </font>
    <font>
      <b/>
      <sz val="10"/>
      <color theme="1"/>
      <name val="Arial"/>
      <family val="2"/>
      <scheme val="minor"/>
    </font>
  </fonts>
  <fills count="6">
    <fill>
      <patternFill patternType="none"/>
    </fill>
    <fill>
      <patternFill patternType="gray125"/>
    </fill>
    <fill>
      <patternFill patternType="solid">
        <fgColor rgb="FFB7B7B7"/>
        <bgColor rgb="FFB7B7B7"/>
      </patternFill>
    </fill>
    <fill>
      <patternFill patternType="solid">
        <fgColor rgb="FFD9EAD3"/>
        <bgColor rgb="FFD9EAD3"/>
      </patternFill>
    </fill>
    <fill>
      <patternFill patternType="solid">
        <fgColor rgb="FFFFFFFF"/>
        <bgColor rgb="FFFFFFFF"/>
      </patternFill>
    </fill>
    <fill>
      <patternFill patternType="solid">
        <fgColor rgb="FFB6D7A8"/>
        <bgColor rgb="FFB6D7A8"/>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applyFont="1" applyAlignment="1"/>
    <xf numFmtId="0" fontId="2" fillId="0" borderId="0" xfId="0" applyFont="1" applyAlignment="1"/>
    <xf numFmtId="0" fontId="2" fillId="0" borderId="0" xfId="0" applyFont="1" applyAlignment="1">
      <alignment horizontal="left" wrapText="1"/>
    </xf>
    <xf numFmtId="0" fontId="3" fillId="0" borderId="0" xfId="0" applyFont="1" applyAlignment="1"/>
    <xf numFmtId="0" fontId="1" fillId="2" borderId="1" xfId="0" applyFont="1" applyFill="1" applyBorder="1" applyAlignment="1">
      <alignment horizontal="left"/>
    </xf>
    <xf numFmtId="0" fontId="1" fillId="2" borderId="1" xfId="0" applyFont="1" applyFill="1" applyBorder="1" applyAlignment="1">
      <alignment horizontal="center"/>
    </xf>
    <xf numFmtId="0" fontId="4" fillId="0" borderId="0" xfId="0" applyFont="1"/>
    <xf numFmtId="0" fontId="1" fillId="0" borderId="1" xfId="0" applyFont="1" applyBorder="1" applyAlignment="1"/>
    <xf numFmtId="0" fontId="2" fillId="0" borderId="1" xfId="0" applyFont="1" applyBorder="1" applyAlignment="1">
      <alignment horizontal="center" vertical="center" wrapText="1"/>
    </xf>
    <xf numFmtId="0" fontId="1" fillId="0" borderId="1" xfId="0" applyFont="1" applyBorder="1" applyAlignment="1">
      <alignment horizontal="left" wrapText="1"/>
    </xf>
    <xf numFmtId="0" fontId="2" fillId="0" borderId="1" xfId="0" applyFont="1" applyBorder="1" applyAlignment="1">
      <alignment horizontal="left" wrapText="1"/>
    </xf>
    <xf numFmtId="0" fontId="1" fillId="2"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4" fillId="0" borderId="0" xfId="0" applyFont="1" applyAlignment="1">
      <alignment vertical="center"/>
    </xf>
    <xf numFmtId="0" fontId="2" fillId="3" borderId="1" xfId="0" applyFont="1" applyFill="1" applyBorder="1" applyAlignment="1" applyProtection="1">
      <protection locked="0"/>
    </xf>
    <xf numFmtId="0" fontId="2" fillId="3" borderId="1" xfId="0" applyFont="1" applyFill="1" applyBorder="1" applyAlignment="1" applyProtection="1">
      <alignment horizontal="left" wrapText="1"/>
      <protection locked="0"/>
    </xf>
    <xf numFmtId="0" fontId="2" fillId="0" borderId="1" xfId="0" applyFont="1" applyBorder="1" applyAlignment="1" applyProtection="1">
      <alignment horizontal="left" wrapText="1"/>
      <protection locked="0"/>
    </xf>
    <xf numFmtId="0" fontId="4" fillId="0" borderId="0" xfId="0" applyFont="1" applyAlignment="1">
      <alignment vertical="center" wrapText="1"/>
    </xf>
    <xf numFmtId="0" fontId="0" fillId="0" borderId="0" xfId="0" applyFont="1" applyAlignment="1">
      <alignment vertical="center"/>
    </xf>
    <xf numFmtId="0" fontId="1" fillId="2" borderId="5" xfId="0" applyFont="1" applyFill="1" applyBorder="1" applyAlignment="1">
      <alignment horizontal="left" vertical="center"/>
    </xf>
    <xf numFmtId="0" fontId="0" fillId="0" borderId="0" xfId="0" applyFont="1" applyAlignment="1"/>
    <xf numFmtId="0" fontId="0" fillId="0" borderId="0" xfId="0" applyFont="1" applyAlignment="1"/>
    <xf numFmtId="164" fontId="2" fillId="0" borderId="4" xfId="0" applyNumberFormat="1" applyFont="1" applyBorder="1" applyAlignment="1" applyProtection="1">
      <alignment horizontal="center" vertical="center"/>
      <protection locked="0"/>
    </xf>
    <xf numFmtId="0" fontId="6" fillId="0" borderId="6" xfId="0" applyFont="1" applyBorder="1" applyAlignment="1">
      <alignment horizontal="left" vertical="center"/>
    </xf>
    <xf numFmtId="0" fontId="6" fillId="0" borderId="6" xfId="0" applyFont="1" applyBorder="1" applyAlignment="1"/>
    <xf numFmtId="0" fontId="1" fillId="2" borderId="5" xfId="0" applyFont="1" applyFill="1" applyBorder="1" applyAlignment="1">
      <alignment horizontal="center" vertical="center"/>
    </xf>
    <xf numFmtId="4" fontId="6" fillId="0" borderId="6" xfId="0" applyNumberFormat="1" applyFont="1" applyBorder="1" applyAlignment="1">
      <alignment horizontal="center"/>
    </xf>
    <xf numFmtId="0" fontId="6" fillId="0" borderId="6" xfId="0" applyFont="1" applyBorder="1" applyAlignment="1">
      <alignment horizontal="center" wrapText="1"/>
    </xf>
    <xf numFmtId="0" fontId="2" fillId="0" borderId="5" xfId="0" applyFont="1" applyBorder="1" applyAlignment="1">
      <alignment vertical="center" wrapText="1"/>
    </xf>
    <xf numFmtId="164" fontId="2" fillId="0" borderId="6" xfId="0" applyNumberFormat="1" applyFont="1" applyBorder="1" applyAlignment="1">
      <alignment horizontal="center" vertical="center"/>
    </xf>
    <xf numFmtId="0" fontId="7" fillId="0" borderId="6" xfId="0" applyFont="1" applyBorder="1" applyAlignment="1">
      <alignment horizontal="center" vertical="center"/>
    </xf>
    <xf numFmtId="0" fontId="2" fillId="3" borderId="6" xfId="0" applyFont="1" applyFill="1" applyBorder="1" applyAlignment="1" applyProtection="1">
      <alignment horizontal="center" vertical="center"/>
      <protection locked="0"/>
    </xf>
    <xf numFmtId="0" fontId="2" fillId="0" borderId="6" xfId="0" applyFont="1" applyBorder="1" applyAlignment="1">
      <alignment horizontal="center" vertical="center"/>
    </xf>
    <xf numFmtId="0" fontId="2" fillId="3" borderId="9"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1" fillId="0" borderId="0" xfId="0" applyFont="1" applyAlignment="1">
      <alignment horizontal="center"/>
    </xf>
    <xf numFmtId="0" fontId="0" fillId="0" borderId="0" xfId="0" applyFont="1" applyAlignment="1"/>
    <xf numFmtId="0" fontId="0" fillId="0" borderId="0" xfId="0" applyAlignment="1">
      <alignment vertical="center" wrapText="1"/>
    </xf>
    <xf numFmtId="0" fontId="1" fillId="2" borderId="2" xfId="0" applyFont="1" applyFill="1" applyBorder="1" applyAlignment="1">
      <alignment horizontal="center"/>
    </xf>
    <xf numFmtId="0" fontId="5" fillId="0" borderId="3" xfId="0" applyFont="1" applyBorder="1"/>
    <xf numFmtId="0" fontId="5" fillId="0" borderId="4" xfId="0" applyFont="1" applyBorder="1"/>
    <xf numFmtId="0" fontId="1" fillId="5" borderId="2" xfId="0" applyFont="1" applyFill="1" applyBorder="1" applyAlignment="1">
      <alignment horizontal="center"/>
    </xf>
  </cellXfs>
  <cellStyles count="1">
    <cellStyle name="Normal" xfId="0" builtinId="0"/>
  </cellStyles>
  <dxfs count="5">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F4C7C3"/>
          <bgColor rgb="FFF4C7C3"/>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B3:J50"/>
  <sheetViews>
    <sheetView tabSelected="1" workbookViewId="0">
      <selection activeCell="F29" sqref="F29"/>
    </sheetView>
  </sheetViews>
  <sheetFormatPr defaultColWidth="12.54296875" defaultRowHeight="15.75" customHeight="1" x14ac:dyDescent="0.25"/>
  <cols>
    <col min="1" max="1" width="2.26953125" customWidth="1"/>
    <col min="2" max="2" width="57.54296875" customWidth="1"/>
    <col min="3" max="3" width="29.81640625" customWidth="1"/>
    <col min="4" max="4" width="45.453125" customWidth="1"/>
    <col min="5" max="5" width="14.453125" customWidth="1"/>
    <col min="6" max="6" width="24.81640625" customWidth="1"/>
    <col min="7" max="7" width="14.453125" customWidth="1"/>
    <col min="8" max="8" width="9.7265625" bestFit="1" customWidth="1"/>
    <col min="9" max="9" width="20.54296875" bestFit="1" customWidth="1"/>
    <col min="10" max="10" width="35.26953125" customWidth="1"/>
  </cols>
  <sheetData>
    <row r="3" spans="2:10" ht="13" x14ac:dyDescent="0.3">
      <c r="B3" s="39" t="s">
        <v>0</v>
      </c>
      <c r="C3" s="40"/>
      <c r="D3" s="40"/>
      <c r="E3" s="40"/>
      <c r="F3" s="40"/>
      <c r="G3" s="40"/>
      <c r="H3" s="40"/>
      <c r="I3" s="40"/>
      <c r="J3" s="40"/>
    </row>
    <row r="4" spans="2:10" ht="13" x14ac:dyDescent="0.3">
      <c r="B4" s="39" t="s">
        <v>1</v>
      </c>
      <c r="C4" s="40"/>
      <c r="D4" s="40"/>
      <c r="E4" s="40"/>
      <c r="F4" s="40"/>
      <c r="G4" s="40"/>
      <c r="H4" s="40"/>
      <c r="I4" s="40"/>
      <c r="J4" s="40"/>
    </row>
    <row r="5" spans="2:10" ht="15.75" customHeight="1" x14ac:dyDescent="0.25">
      <c r="B5" s="1"/>
    </row>
    <row r="6" spans="2:10" ht="13" x14ac:dyDescent="0.3">
      <c r="B6" s="4" t="s">
        <v>6</v>
      </c>
      <c r="C6" s="5" t="s">
        <v>7</v>
      </c>
      <c r="D6" s="5" t="s">
        <v>8</v>
      </c>
    </row>
    <row r="7" spans="2:10" ht="13" x14ac:dyDescent="0.3">
      <c r="B7" s="7" t="s">
        <v>9</v>
      </c>
      <c r="C7" s="14"/>
      <c r="D7" s="8" t="str">
        <f t="shared" ref="D7:D9" si="0">IF(C7="","Pendent incloure informació","")</f>
        <v>Pendent incloure informació</v>
      </c>
    </row>
    <row r="8" spans="2:10" ht="13" x14ac:dyDescent="0.3">
      <c r="B8" s="7" t="s">
        <v>10</v>
      </c>
      <c r="C8" s="14"/>
      <c r="D8" s="8" t="str">
        <f t="shared" si="0"/>
        <v>Pendent incloure informació</v>
      </c>
    </row>
    <row r="9" spans="2:10" ht="13" x14ac:dyDescent="0.3">
      <c r="B9" s="9" t="s">
        <v>11</v>
      </c>
      <c r="C9" s="15"/>
      <c r="D9" s="8" t="str">
        <f t="shared" si="0"/>
        <v>Pendent incloure informació</v>
      </c>
      <c r="I9" s="1"/>
    </row>
    <row r="10" spans="2:10" ht="13" x14ac:dyDescent="0.3">
      <c r="B10" s="9" t="s">
        <v>12</v>
      </c>
      <c r="C10" s="15"/>
      <c r="D10" s="8" t="str">
        <f t="shared" ref="D10:D11" si="1">IF(AND(C10="",$C$9="representació de l' empresa"),"Pendent incloure informació","")</f>
        <v/>
      </c>
      <c r="I10" s="1"/>
    </row>
    <row r="11" spans="2:10" ht="13" x14ac:dyDescent="0.3">
      <c r="B11" s="9" t="s">
        <v>13</v>
      </c>
      <c r="C11" s="15"/>
      <c r="D11" s="8" t="str">
        <f t="shared" si="1"/>
        <v/>
      </c>
      <c r="I11" s="1"/>
    </row>
    <row r="12" spans="2:10" ht="50.25" customHeight="1" x14ac:dyDescent="0.3">
      <c r="B12" s="9" t="s">
        <v>14</v>
      </c>
      <c r="C12" s="16" t="s">
        <v>29</v>
      </c>
      <c r="D12" s="10"/>
      <c r="E12" s="2"/>
      <c r="F12" s="2"/>
      <c r="G12" s="2"/>
      <c r="H12" s="2"/>
      <c r="I12" s="1"/>
    </row>
    <row r="13" spans="2:10" ht="13" x14ac:dyDescent="0.3">
      <c r="B13" s="9" t="s">
        <v>15</v>
      </c>
      <c r="C13" s="16" t="s">
        <v>28</v>
      </c>
      <c r="D13" s="10"/>
      <c r="E13" s="2"/>
      <c r="F13" s="2"/>
      <c r="G13" s="2"/>
      <c r="H13" s="2"/>
      <c r="I13" s="1"/>
    </row>
    <row r="14" spans="2:10" ht="15.75" customHeight="1" x14ac:dyDescent="0.25">
      <c r="B14" s="2"/>
      <c r="C14" s="2"/>
      <c r="D14" s="2"/>
      <c r="E14" s="2"/>
      <c r="F14" s="2"/>
      <c r="G14" s="2"/>
      <c r="H14" s="2"/>
      <c r="I14" s="1"/>
    </row>
    <row r="15" spans="2:10" ht="53.15" customHeight="1" x14ac:dyDescent="0.25">
      <c r="B15" s="41" t="s">
        <v>26</v>
      </c>
      <c r="C15" s="41"/>
      <c r="D15" s="41"/>
      <c r="E15" s="41"/>
      <c r="F15" s="41"/>
      <c r="G15" s="41"/>
      <c r="H15" s="41"/>
    </row>
    <row r="16" spans="2:10" ht="13" x14ac:dyDescent="0.3">
      <c r="B16" s="3"/>
    </row>
    <row r="17" spans="2:10" ht="13" x14ac:dyDescent="0.3">
      <c r="B17" s="3"/>
    </row>
    <row r="18" spans="2:10" ht="13" x14ac:dyDescent="0.3">
      <c r="B18" s="3"/>
      <c r="C18" s="42" t="s">
        <v>16</v>
      </c>
      <c r="D18" s="43"/>
      <c r="E18" s="44"/>
      <c r="F18" s="45" t="s">
        <v>17</v>
      </c>
      <c r="G18" s="43"/>
      <c r="H18" s="43"/>
      <c r="I18" s="44"/>
    </row>
    <row r="19" spans="2:10" ht="15.75" customHeight="1" x14ac:dyDescent="0.25">
      <c r="B19" s="19" t="s">
        <v>2</v>
      </c>
      <c r="C19" s="11" t="s">
        <v>18</v>
      </c>
      <c r="D19" s="25" t="s">
        <v>19</v>
      </c>
      <c r="E19" s="25" t="s">
        <v>20</v>
      </c>
      <c r="F19" s="11" t="s">
        <v>21</v>
      </c>
      <c r="G19" s="25" t="s">
        <v>20</v>
      </c>
      <c r="H19" s="11" t="s">
        <v>22</v>
      </c>
      <c r="I19" s="11" t="s">
        <v>23</v>
      </c>
      <c r="J19" s="11" t="s">
        <v>3</v>
      </c>
    </row>
    <row r="20" spans="2:10" s="21" customFormat="1" ht="46" customHeight="1" x14ac:dyDescent="0.25">
      <c r="B20" s="27" t="s">
        <v>35</v>
      </c>
      <c r="C20" s="29" t="s">
        <v>27</v>
      </c>
      <c r="D20" s="26">
        <v>140</v>
      </c>
      <c r="E20" s="30" t="s">
        <v>38</v>
      </c>
      <c r="F20" s="34"/>
      <c r="G20" s="32" t="str">
        <f t="shared" ref="G20:G22" si="2">E20</f>
        <v>euros/h</v>
      </c>
      <c r="H20" s="33"/>
      <c r="I20" s="31"/>
      <c r="J20" s="28" t="str">
        <f t="shared" ref="J20:J22" si="3">IF(F20="","Pendent incloure import ofertat.S'han d'informar tots els conceptes que componen l'oferta",IF(C20="Preu (€)",IF(F20&gt;D20,"L'import indicat supera el preu màxim admès. Aquest fet suposarà l'exclusió del procediment de licitació",""),IF(C20="Percentatge (%) de recàrrec",IF(F20&gt;D20,"El percentatge indicat supera el percentatge màxim admès. Aquest fet suposarà l'exclusió del procediment de licitació",""),(IF(C20="Percentatge (%) de descompte",IF(F20&lt;D20,"El percentatge indicat és inferior al percentatge mínim admès. Aquest fet suposarà l'exclusió del procediment de licitació",""),IF(F20="","Pendent incloure import ofertat.S'han d'informar tots els conceptes que componen l'oferta",IF(C20="Preu ($)",IF(F20&gt;D20,"L'import indicat supera el preu màxim admès. Aquest fet suposarà l'exclusió del procediment de licitació",""))))))))</f>
        <v>Pendent incloure import ofertat.S'han d'informar tots els conceptes que componen l'oferta</v>
      </c>
    </row>
    <row r="21" spans="2:10" s="21" customFormat="1" ht="46" customHeight="1" x14ac:dyDescent="0.25">
      <c r="B21" s="27" t="s">
        <v>36</v>
      </c>
      <c r="C21" s="29" t="s">
        <v>27</v>
      </c>
      <c r="D21" s="26">
        <v>80</v>
      </c>
      <c r="E21" s="30" t="s">
        <v>38</v>
      </c>
      <c r="F21" s="34"/>
      <c r="G21" s="32" t="str">
        <f t="shared" si="2"/>
        <v>euros/h</v>
      </c>
      <c r="H21" s="33"/>
      <c r="I21" s="31"/>
      <c r="J21" s="28" t="str">
        <f t="shared" si="3"/>
        <v>Pendent incloure import ofertat.S'han d'informar tots els conceptes que componen l'oferta</v>
      </c>
    </row>
    <row r="22" spans="2:10" s="21" customFormat="1" ht="46" customHeight="1" x14ac:dyDescent="0.25">
      <c r="B22" s="27" t="s">
        <v>37</v>
      </c>
      <c r="C22" s="29" t="s">
        <v>27</v>
      </c>
      <c r="D22" s="26">
        <v>65</v>
      </c>
      <c r="E22" s="30" t="s">
        <v>38</v>
      </c>
      <c r="F22" s="34"/>
      <c r="G22" s="32" t="str">
        <f t="shared" si="2"/>
        <v>euros/h</v>
      </c>
      <c r="H22" s="33"/>
      <c r="I22" s="31"/>
      <c r="J22" s="28" t="str">
        <f t="shared" si="3"/>
        <v>Pendent incloure import ofertat.S'han d'informar tots els conceptes que componen l'oferta</v>
      </c>
    </row>
    <row r="25" spans="2:10" ht="13" x14ac:dyDescent="0.3">
      <c r="B25" s="4" t="s">
        <v>24</v>
      </c>
      <c r="C25" s="5" t="s">
        <v>25</v>
      </c>
      <c r="D25" s="5" t="s">
        <v>8</v>
      </c>
    </row>
    <row r="26" spans="2:10" ht="51" customHeight="1" x14ac:dyDescent="0.25">
      <c r="B26" s="38" t="s">
        <v>30</v>
      </c>
      <c r="C26" s="36"/>
      <c r="D26" s="37"/>
    </row>
    <row r="27" spans="2:10" ht="15.75" customHeight="1" x14ac:dyDescent="0.25">
      <c r="B27" s="23" t="s">
        <v>33</v>
      </c>
      <c r="C27" s="22"/>
      <c r="D27" s="12" t="str">
        <f t="shared" ref="D27:D29" si="4">IF(C27="","Pendent resposta","")</f>
        <v>Pendent resposta</v>
      </c>
    </row>
    <row r="28" spans="2:10" ht="15.75" customHeight="1" x14ac:dyDescent="0.25">
      <c r="B28" s="23" t="s">
        <v>31</v>
      </c>
      <c r="C28" s="22"/>
      <c r="D28" s="12" t="str">
        <f t="shared" si="4"/>
        <v>Pendent resposta</v>
      </c>
    </row>
    <row r="29" spans="2:10" ht="15.75" customHeight="1" x14ac:dyDescent="0.25">
      <c r="B29" s="24" t="s">
        <v>32</v>
      </c>
      <c r="C29" s="22"/>
      <c r="D29" s="12" t="str">
        <f t="shared" si="4"/>
        <v>Pendent resposta</v>
      </c>
    </row>
    <row r="30" spans="2:10" ht="39.65" customHeight="1" x14ac:dyDescent="0.25">
      <c r="B30" s="35" t="s">
        <v>39</v>
      </c>
      <c r="C30" s="36"/>
      <c r="D30" s="37"/>
    </row>
    <row r="31" spans="2:10" ht="15.75" customHeight="1" x14ac:dyDescent="0.25">
      <c r="B31" s="23" t="s">
        <v>33</v>
      </c>
      <c r="C31" s="22"/>
      <c r="D31" s="12" t="str">
        <f t="shared" ref="D31:D33" si="5">IF(C31="","Pendent resposta","")</f>
        <v>Pendent resposta</v>
      </c>
    </row>
    <row r="32" spans="2:10" ht="15.75" customHeight="1" x14ac:dyDescent="0.25">
      <c r="B32" s="23" t="s">
        <v>31</v>
      </c>
      <c r="C32" s="22"/>
      <c r="D32" s="12" t="str">
        <f t="shared" si="5"/>
        <v>Pendent resposta</v>
      </c>
    </row>
    <row r="33" spans="2:5" ht="15.75" customHeight="1" x14ac:dyDescent="0.25">
      <c r="B33" s="24" t="s">
        <v>32</v>
      </c>
      <c r="C33" s="22"/>
      <c r="D33" s="12" t="str">
        <f t="shared" si="5"/>
        <v>Pendent resposta</v>
      </c>
    </row>
    <row r="34" spans="2:5" ht="64" customHeight="1" x14ac:dyDescent="0.25">
      <c r="B34" s="35" t="s">
        <v>34</v>
      </c>
      <c r="C34" s="36"/>
      <c r="D34" s="37"/>
    </row>
    <row r="35" spans="2:5" ht="15.75" customHeight="1" x14ac:dyDescent="0.25">
      <c r="B35" s="23" t="s">
        <v>33</v>
      </c>
      <c r="C35" s="22"/>
      <c r="D35" s="12" t="str">
        <f t="shared" ref="D35:D37" si="6">IF(C35="","Pendent resposta","")</f>
        <v>Pendent resposta</v>
      </c>
    </row>
    <row r="36" spans="2:5" ht="15.75" customHeight="1" x14ac:dyDescent="0.25">
      <c r="B36" s="23" t="s">
        <v>31</v>
      </c>
      <c r="C36" s="22"/>
      <c r="D36" s="12" t="str">
        <f t="shared" si="6"/>
        <v>Pendent resposta</v>
      </c>
    </row>
    <row r="37" spans="2:5" ht="15.75" customHeight="1" x14ac:dyDescent="0.25">
      <c r="B37" s="24" t="s">
        <v>32</v>
      </c>
      <c r="C37" s="22"/>
      <c r="D37" s="12" t="str">
        <f t="shared" si="6"/>
        <v>Pendent resposta</v>
      </c>
    </row>
    <row r="38" spans="2:5" s="20" customFormat="1" ht="15.75" customHeight="1" x14ac:dyDescent="0.25">
      <c r="B38" s="21"/>
      <c r="C38" s="21"/>
      <c r="D38" s="21"/>
      <c r="E38" s="21"/>
    </row>
    <row r="39" spans="2:5" s="20" customFormat="1" ht="15.75" customHeight="1" x14ac:dyDescent="0.25">
      <c r="B39" s="21"/>
      <c r="C39" s="21"/>
      <c r="D39" s="21"/>
      <c r="E39" s="21"/>
    </row>
    <row r="40" spans="2:5" s="20" customFormat="1" ht="15.75" customHeight="1" x14ac:dyDescent="0.25">
      <c r="B40" s="21"/>
      <c r="C40" s="21"/>
      <c r="D40" s="21"/>
    </row>
    <row r="41" spans="2:5" s="20" customFormat="1" ht="15.75" customHeight="1" x14ac:dyDescent="0.25">
      <c r="B41" s="21"/>
      <c r="C41" s="21"/>
      <c r="D41" s="21"/>
    </row>
    <row r="42" spans="2:5" s="20" customFormat="1" ht="15.75" customHeight="1" x14ac:dyDescent="0.25">
      <c r="B42"/>
      <c r="C42"/>
      <c r="D42"/>
    </row>
    <row r="43" spans="2:5" s="20" customFormat="1" ht="15.75" customHeight="1" x14ac:dyDescent="0.25">
      <c r="B43" s="13" t="s">
        <v>4</v>
      </c>
      <c r="C43"/>
      <c r="D43"/>
    </row>
    <row r="44" spans="2:5" s="20" customFormat="1" ht="19" customHeight="1" x14ac:dyDescent="0.3">
      <c r="B44" s="6"/>
      <c r="C44"/>
      <c r="D44"/>
    </row>
    <row r="45" spans="2:5" ht="113" customHeight="1" x14ac:dyDescent="0.25">
      <c r="B45" s="17" t="s">
        <v>5</v>
      </c>
      <c r="C45" s="18"/>
      <c r="D45" s="18"/>
    </row>
    <row r="47" spans="2:5" ht="12.5" x14ac:dyDescent="0.25"/>
    <row r="48" spans="2:5" ht="37.5" customHeight="1" x14ac:dyDescent="0.25"/>
    <row r="49" ht="12.5" x14ac:dyDescent="0.25"/>
    <row r="50" ht="12.5" x14ac:dyDescent="0.25"/>
  </sheetData>
  <sheetProtection algorithmName="SHA-512" hashValue="xALH83fst/7cOfX3OhkzxNp9sGiNyckq2XDfRTKe69KHUsCMqC+FplJYmJ8E362JkleHoTNdmLJnO23bt4+u8w==" saltValue="5PzhGEpW3v/yyVWwtPHTNA==" spinCount="100000" sheet="1" objects="1" scenarios="1"/>
  <mergeCells count="8">
    <mergeCell ref="B34:D34"/>
    <mergeCell ref="B30:D30"/>
    <mergeCell ref="B26:D26"/>
    <mergeCell ref="B3:J3"/>
    <mergeCell ref="B4:J4"/>
    <mergeCell ref="B15:H15"/>
    <mergeCell ref="C18:E18"/>
    <mergeCell ref="F18:I18"/>
  </mergeCells>
  <conditionalFormatting sqref="D7:F11 D27:D29 F26:F34 D31:D33 J20:J22">
    <cfRule type="cellIs" dxfId="4" priority="5" operator="equal">
      <formula>"Correcte"</formula>
    </cfRule>
  </conditionalFormatting>
  <conditionalFormatting sqref="D7:F11 D27:D29 F26:F34 D31:D33">
    <cfRule type="cellIs" dxfId="3" priority="6" operator="equal">
      <formula>"Pendent incloure informació"</formula>
    </cfRule>
  </conditionalFormatting>
  <conditionalFormatting sqref="J20:J22">
    <cfRule type="notContainsBlanks" dxfId="2" priority="8">
      <formula>LEN(TRIM(J20))&gt;0</formula>
    </cfRule>
  </conditionalFormatting>
  <conditionalFormatting sqref="D35:D37">
    <cfRule type="cellIs" dxfId="1" priority="3" operator="equal">
      <formula>"Correcte"</formula>
    </cfRule>
  </conditionalFormatting>
  <conditionalFormatting sqref="D35:D37">
    <cfRule type="cellIs" dxfId="0" priority="4" operator="equal">
      <formula>"Pendent incloure informació"</formula>
    </cfRule>
  </conditionalFormatting>
  <dataValidations count="4">
    <dataValidation type="list" allowBlank="1" showErrorMessage="1" sqref="C27:C29 C31:C33 C35:C40">
      <formula1>"Sí,No"</formula1>
    </dataValidation>
    <dataValidation type="list" allowBlank="1" showErrorMessage="1" sqref="C9">
      <formula1>"Nom propi,Representació de l' empresa"</formula1>
    </dataValidation>
    <dataValidation type="list" allowBlank="1" showErrorMessage="1" sqref="C20:C22">
      <formula1>"Preu (€),Percentatge (%) de recàrrec,Percentatge (%) de descompte,Preu ($)"</formula1>
    </dataValidation>
    <dataValidation type="custom" allowBlank="1" showDropDown="1" showInputMessage="1" showErrorMessage="1" prompt="Com a màxim es poden entrar 2 decimals" sqref="F20:F22 H20:I22">
      <formula1>AND(F20&lt;&gt;"",LEN(RIGHT(F20,LEN(F20)-IFERROR(FIND(",",F20),LEN(F20))))&lt;=2)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Model CAT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 Maria Martínez Caballeria</dc:creator>
  <cp:lastModifiedBy>Sandra Sabater Anell</cp:lastModifiedBy>
  <dcterms:created xsi:type="dcterms:W3CDTF">2024-06-26T14:18:40Z</dcterms:created>
  <dcterms:modified xsi:type="dcterms:W3CDTF">2026-02-20T13:54:29Z</dcterms:modified>
</cp:coreProperties>
</file>