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J:\CONTRACTACIONS\00 CONTRACTACIÓ-PROCEDIMENTS\1.- PROCEDIMENT OBERT\ANY 2026\C 7-2026 MATERIAL X.A.P. OBRES RENOVACIO I N.U\"/>
    </mc:Choice>
  </mc:AlternateContent>
  <xr:revisionPtr revIDLastSave="0" documentId="13_ncr:1_{90705C71-AECC-453B-A5BB-DF715695AC4A}" xr6:coauthVersionLast="47" xr6:coauthVersionMax="47" xr10:uidLastSave="{00000000-0000-0000-0000-000000000000}"/>
  <bookViews>
    <workbookView xWindow="-120" yWindow="-120" windowWidth="29040" windowHeight="15720" xr2:uid="{00000000-000D-0000-FFFF-FFFF00000000}"/>
  </bookViews>
  <sheets>
    <sheet name="DETALL" sheetId="2" r:id="rId1"/>
  </sheets>
  <definedNames>
    <definedName name="_xlnm.Print_Area" localSheetId="0">DETALL!$A$1:$F$18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2" l="1"/>
  <c r="F32" i="2"/>
  <c r="F31" i="2"/>
  <c r="F30" i="2"/>
  <c r="F29" i="2"/>
  <c r="F28" i="2"/>
  <c r="F27" i="2"/>
  <c r="F26" i="2"/>
  <c r="F25" i="2"/>
  <c r="F24" i="2"/>
  <c r="F23" i="2"/>
  <c r="F34" i="2" s="1"/>
  <c r="F17" i="2"/>
  <c r="F16" i="2"/>
  <c r="F6" i="2"/>
  <c r="F9" i="2"/>
  <c r="F15" i="2"/>
  <c r="F14" i="2"/>
  <c r="F13" i="2"/>
  <c r="F12" i="2"/>
  <c r="F11" i="2"/>
  <c r="F10" i="2"/>
  <c r="F8" i="2"/>
  <c r="F7" i="2"/>
  <c r="F18" i="2" l="1"/>
</calcChain>
</file>

<file path=xl/sharedStrings.xml><?xml version="1.0" encoding="utf-8"?>
<sst xmlns="http://schemas.openxmlformats.org/spreadsheetml/2006/main" count="68" uniqueCount="36">
  <si>
    <t>Ml.</t>
  </si>
  <si>
    <t>Ut.</t>
  </si>
  <si>
    <t>PREU</t>
  </si>
  <si>
    <t>IMPORT</t>
  </si>
  <si>
    <t>UA</t>
  </si>
  <si>
    <t>MATERIAL</t>
  </si>
  <si>
    <t>UNITATS</t>
  </si>
  <si>
    <t>LICITACIÓ</t>
  </si>
  <si>
    <t>OFERTA</t>
  </si>
  <si>
    <t>Brida endoll DN 100 amb junta express</t>
  </si>
  <si>
    <t>Te FD BBB 100 mm</t>
  </si>
  <si>
    <t>Te FD BBB 150x100 mm</t>
  </si>
  <si>
    <t>Ut. Tapa de fosa dúctil classe D400, no ventilada, marc rodó. Amplada total exterior del marc 785 mm. Alçada total 104 mm. Cota de pas lliure 608 mm. Pes total del conjunt 55,0 Kg. Inscripció "AIGUA POTABLE".</t>
  </si>
  <si>
    <t>Tub FD PAM natural DN 100 amb junta standard. Classe C40</t>
  </si>
  <si>
    <t>Colze EE 11º DN 100 amb junta express</t>
  </si>
  <si>
    <t>Colze EE 22º DN 100 amb junta express</t>
  </si>
  <si>
    <t>Colze EE 90º DN 100 amb junta express</t>
  </si>
  <si>
    <t>Colze EE 22º DN 150 amb junta express</t>
  </si>
  <si>
    <t>Tub FD PAM natural DN 150 amb junta standard. Classe C40</t>
  </si>
  <si>
    <t>TOTAL</t>
  </si>
  <si>
    <t>Ut. Tapa de fosa dúctil classe D400, no ventilada, marc rodó. Amplada total exterior del marc 785 mm. Alçada total 104 mm. Cota de pas lliure 608 mm. Pes total del conjunt 55,0 Kg. Inscripció "CLAVEGUERAM".</t>
  </si>
  <si>
    <t>Ut. Tapa de fosa dúctil classe D400, no ventilada, marc rodó. Amplada total exterior del marc 785 mm. Alçada total 104 mm. Cota de pas lliure 608 mm. Pes total del conjunt 55,0 Kg. Inscripció "PLUVIALS".</t>
  </si>
  <si>
    <t>CANONADES DE FOSA DÚCTIL I ACCESSORIS. TAPES PER POUS DE REGISTRE. LOT 1</t>
  </si>
  <si>
    <t>Tub PVC 200 mm sanejament sense pressió color teula norma UNE-EN 1401-1</t>
  </si>
  <si>
    <t>Tub PVC 315 mm sanejament sense pressió color teula norma UNE-EN 1401-1</t>
  </si>
  <si>
    <t>Tub PVC 160 mm sanejament sense pressió color teula norma UNE-EN 1401-1</t>
  </si>
  <si>
    <t>Tub PVC 400 mm sanejament sense pressió color teula norma UNE-EN 1401-1</t>
  </si>
  <si>
    <t>CANONADES PLÀSTIQUES I ACCESSORIS. LOT 2</t>
  </si>
  <si>
    <t>Tap registrable mascle 200 mm. color teula Ral 8023</t>
  </si>
  <si>
    <t>Tap registrable mascle 160 mm. color teula Ral 8023</t>
  </si>
  <si>
    <t>Colze 45º unió junta elàstica 160 mm. mascle-femella color teula Ral 8023</t>
  </si>
  <si>
    <t>Injert "clic" 87º 400/160 mm. color teula Ral 8023</t>
  </si>
  <si>
    <t>Injert "clic" 87º 315/160 mm. color teula Ral 8023</t>
  </si>
  <si>
    <t>T (injert) 87º unió junta elàstica 160 mm. mascle-femella color teula Ral 8023</t>
  </si>
  <si>
    <t>OFERTA ECONOMICA</t>
  </si>
  <si>
    <t>Aquest document s'haurà d'incloure al sobre B en format PDF i degudament signat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</si>
</sst>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center" vertical="center"/>
    </xf>
    <xf numFmtId="0" fontId="0" fillId="0" borderId="2" xfId="0" applyBorder="1" applyAlignment="1">
      <alignment horizontal="center" vertical="center"/>
    </xf>
    <xf numFmtId="0" fontId="1" fillId="0" borderId="2" xfId="0" applyFont="1" applyBorder="1" applyAlignment="1">
      <alignment horizontal="center" vertical="center"/>
    </xf>
    <xf numFmtId="0" fontId="0" fillId="0" borderId="4" xfId="0" applyBorder="1" applyAlignment="1">
      <alignment horizontal="center" vertical="center"/>
    </xf>
    <xf numFmtId="0" fontId="0" fillId="0" borderId="0" xfId="0" applyAlignment="1">
      <alignment vertical="center"/>
    </xf>
    <xf numFmtId="4" fontId="0" fillId="0" borderId="0" xfId="0" applyNumberFormat="1"/>
    <xf numFmtId="164" fontId="0" fillId="0" borderId="0" xfId="0" applyNumberFormat="1"/>
    <xf numFmtId="0" fontId="0" fillId="0" borderId="1" xfId="0" applyBorder="1" applyAlignment="1">
      <alignment vertical="center"/>
    </xf>
    <xf numFmtId="4" fontId="0" fillId="0" borderId="1" xfId="0" applyNumberFormat="1" applyBorder="1"/>
    <xf numFmtId="0" fontId="1" fillId="0" borderId="1" xfId="0" applyFont="1" applyBorder="1" applyAlignment="1">
      <alignment horizontal="center" vertical="center"/>
    </xf>
    <xf numFmtId="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3" xfId="0" applyNumberFormat="1" applyFont="1" applyBorder="1" applyAlignment="1">
      <alignment horizontal="center" vertical="center"/>
    </xf>
    <xf numFmtId="164" fontId="0" fillId="0" borderId="1" xfId="0" applyNumberFormat="1" applyBorder="1"/>
    <xf numFmtId="164" fontId="0" fillId="0" borderId="3" xfId="0" applyNumberFormat="1" applyBorder="1"/>
    <xf numFmtId="0" fontId="0" fillId="0" borderId="1" xfId="0" applyBorder="1" applyAlignment="1">
      <alignment vertical="center" wrapText="1"/>
    </xf>
    <xf numFmtId="164" fontId="0" fillId="0" borderId="1" xfId="0" applyNumberFormat="1" applyBorder="1" applyAlignment="1">
      <alignment vertical="center"/>
    </xf>
    <xf numFmtId="164" fontId="0" fillId="0" borderId="3" xfId="0" applyNumberFormat="1" applyBorder="1" applyAlignment="1">
      <alignment vertical="center"/>
    </xf>
    <xf numFmtId="164" fontId="0" fillId="0" borderId="5" xfId="0" applyNumberFormat="1" applyBorder="1"/>
    <xf numFmtId="164" fontId="1" fillId="0" borderId="6" xfId="0" applyNumberFormat="1" applyFont="1" applyBorder="1"/>
    <xf numFmtId="0" fontId="2" fillId="0" borderId="0" xfId="0" applyFont="1" applyAlignment="1">
      <alignment horizontal="left" vertical="center"/>
    </xf>
    <xf numFmtId="164" fontId="1" fillId="0" borderId="0" xfId="0" applyNumberFormat="1" applyFont="1" applyAlignment="1">
      <alignment horizontal="center"/>
    </xf>
    <xf numFmtId="164" fontId="1" fillId="0" borderId="0" xfId="0" applyNumberFormat="1" applyFont="1" applyAlignment="1">
      <alignment horizontal="center" vertical="center"/>
    </xf>
    <xf numFmtId="164" fontId="1" fillId="0" borderId="0" xfId="0" applyNumberFormat="1" applyFont="1"/>
    <xf numFmtId="0" fontId="3" fillId="0" borderId="13" xfId="0" applyFont="1" applyBorder="1" applyAlignment="1">
      <alignment horizontal="left" vertical="center"/>
    </xf>
    <xf numFmtId="0" fontId="0" fillId="0" borderId="14" xfId="0" applyBorder="1" applyAlignment="1">
      <alignment vertical="center"/>
    </xf>
    <xf numFmtId="4" fontId="0" fillId="0" borderId="14" xfId="0" applyNumberFormat="1" applyBorder="1"/>
    <xf numFmtId="164" fontId="0" fillId="0" borderId="14" xfId="0" applyNumberFormat="1" applyBorder="1"/>
    <xf numFmtId="0" fontId="0" fillId="0" borderId="14" xfId="0" applyBorder="1"/>
    <xf numFmtId="0" fontId="0" fillId="0" borderId="15" xfId="0" applyBorder="1"/>
    <xf numFmtId="0" fontId="0" fillId="0" borderId="16" xfId="0" applyBorder="1" applyAlignment="1">
      <alignment horizontal="center" vertical="center"/>
    </xf>
    <xf numFmtId="0" fontId="0" fillId="0" borderId="17" xfId="0" applyBorder="1"/>
    <xf numFmtId="3" fontId="0" fillId="0" borderId="1" xfId="0" applyNumberFormat="1" applyBorder="1"/>
    <xf numFmtId="3" fontId="0" fillId="0" borderId="1" xfId="0" applyNumberFormat="1" applyBorder="1" applyAlignment="1">
      <alignment vertical="center"/>
    </xf>
    <xf numFmtId="164" fontId="1" fillId="0" borderId="18" xfId="0" applyNumberFormat="1" applyFont="1" applyBorder="1" applyAlignment="1">
      <alignment horizontal="center"/>
    </xf>
    <xf numFmtId="0" fontId="4" fillId="2" borderId="0" xfId="0" applyFont="1" applyFill="1" applyAlignment="1">
      <alignment vertical="center"/>
    </xf>
    <xf numFmtId="164" fontId="1" fillId="0" borderId="1" xfId="0" applyNumberFormat="1" applyFont="1" applyBorder="1" applyAlignment="1">
      <alignment horizontal="center"/>
    </xf>
    <xf numFmtId="164" fontId="1" fillId="0" borderId="3" xfId="0" applyNumberFormat="1" applyFont="1" applyBorder="1" applyAlignment="1">
      <alignment horizontal="center"/>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1" fillId="0" borderId="12" xfId="0" applyFont="1" applyBorder="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G36"/>
  <sheetViews>
    <sheetView tabSelected="1" topLeftCell="A21" zoomScaleNormal="100" workbookViewId="0">
      <selection activeCell="C46" sqref="C46"/>
    </sheetView>
  </sheetViews>
  <sheetFormatPr defaultColWidth="11.42578125" defaultRowHeight="15" x14ac:dyDescent="0.25"/>
  <cols>
    <col min="1" max="1" width="4.7109375" style="1" customWidth="1"/>
    <col min="2" max="2" width="73.5703125" style="5" customWidth="1"/>
    <col min="3" max="3" width="9.5703125" style="6" customWidth="1"/>
    <col min="4" max="4" width="11" style="7" customWidth="1"/>
    <col min="5" max="5" width="11.28515625" customWidth="1"/>
    <col min="6" max="6" width="11.7109375" customWidth="1"/>
  </cols>
  <sheetData>
    <row r="1" spans="1:7" ht="18.75" x14ac:dyDescent="0.25">
      <c r="A1" s="25" t="s">
        <v>34</v>
      </c>
      <c r="B1" s="26"/>
      <c r="C1" s="27"/>
      <c r="D1" s="28"/>
      <c r="E1" s="29"/>
      <c r="F1" s="30"/>
    </row>
    <row r="2" spans="1:7" ht="15.75" thickBot="1" x14ac:dyDescent="0.3">
      <c r="A2" s="31"/>
      <c r="F2" s="32"/>
    </row>
    <row r="3" spans="1:7" ht="15.75" x14ac:dyDescent="0.25">
      <c r="A3" s="42" t="s">
        <v>22</v>
      </c>
      <c r="B3" s="43"/>
      <c r="C3" s="43"/>
      <c r="D3" s="43"/>
      <c r="E3" s="43"/>
      <c r="F3" s="44"/>
      <c r="G3" s="21"/>
    </row>
    <row r="4" spans="1:7" x14ac:dyDescent="0.25">
      <c r="A4" s="2"/>
      <c r="B4" s="8"/>
      <c r="C4" s="9"/>
      <c r="D4" s="35" t="s">
        <v>7</v>
      </c>
      <c r="E4" s="37" t="s">
        <v>8</v>
      </c>
      <c r="F4" s="38"/>
      <c r="G4" s="22"/>
    </row>
    <row r="5" spans="1:7" x14ac:dyDescent="0.25">
      <c r="A5" s="3" t="s">
        <v>4</v>
      </c>
      <c r="B5" s="10" t="s">
        <v>5</v>
      </c>
      <c r="C5" s="11" t="s">
        <v>6</v>
      </c>
      <c r="D5" s="12" t="s">
        <v>2</v>
      </c>
      <c r="E5" s="12" t="s">
        <v>2</v>
      </c>
      <c r="F5" s="13" t="s">
        <v>3</v>
      </c>
      <c r="G5" s="23"/>
    </row>
    <row r="6" spans="1:7" x14ac:dyDescent="0.25">
      <c r="A6" s="2" t="s">
        <v>0</v>
      </c>
      <c r="B6" s="8" t="s">
        <v>18</v>
      </c>
      <c r="C6" s="33">
        <v>594</v>
      </c>
      <c r="D6" s="14">
        <v>57.03</v>
      </c>
      <c r="E6" s="14"/>
      <c r="F6" s="15">
        <f t="shared" ref="F6:F17" si="0">C6*E6</f>
        <v>0</v>
      </c>
      <c r="G6" s="7"/>
    </row>
    <row r="7" spans="1:7" x14ac:dyDescent="0.25">
      <c r="A7" s="2" t="s">
        <v>0</v>
      </c>
      <c r="B7" s="8" t="s">
        <v>13</v>
      </c>
      <c r="C7" s="33">
        <v>450</v>
      </c>
      <c r="D7" s="14">
        <v>41.18</v>
      </c>
      <c r="E7" s="14"/>
      <c r="F7" s="15">
        <f t="shared" si="0"/>
        <v>0</v>
      </c>
      <c r="G7" s="7"/>
    </row>
    <row r="8" spans="1:7" x14ac:dyDescent="0.25">
      <c r="A8" s="2" t="s">
        <v>1</v>
      </c>
      <c r="B8" s="8" t="s">
        <v>9</v>
      </c>
      <c r="C8" s="33">
        <v>30</v>
      </c>
      <c r="D8" s="14">
        <v>87.22</v>
      </c>
      <c r="E8" s="14"/>
      <c r="F8" s="15">
        <f t="shared" si="0"/>
        <v>0</v>
      </c>
      <c r="G8" s="7"/>
    </row>
    <row r="9" spans="1:7" x14ac:dyDescent="0.25">
      <c r="A9" s="2" t="s">
        <v>1</v>
      </c>
      <c r="B9" s="8" t="s">
        <v>10</v>
      </c>
      <c r="C9" s="33">
        <v>3</v>
      </c>
      <c r="D9" s="14">
        <v>114.19</v>
      </c>
      <c r="E9" s="14"/>
      <c r="F9" s="15">
        <f t="shared" si="0"/>
        <v>0</v>
      </c>
      <c r="G9" s="7"/>
    </row>
    <row r="10" spans="1:7" x14ac:dyDescent="0.25">
      <c r="A10" s="2" t="s">
        <v>1</v>
      </c>
      <c r="B10" s="8" t="s">
        <v>11</v>
      </c>
      <c r="C10" s="33">
        <v>4</v>
      </c>
      <c r="D10" s="14">
        <v>173.94</v>
      </c>
      <c r="E10" s="14"/>
      <c r="F10" s="15">
        <f t="shared" si="0"/>
        <v>0</v>
      </c>
      <c r="G10" s="7"/>
    </row>
    <row r="11" spans="1:7" x14ac:dyDescent="0.25">
      <c r="A11" s="2" t="s">
        <v>1</v>
      </c>
      <c r="B11" s="16" t="s">
        <v>14</v>
      </c>
      <c r="C11" s="33">
        <v>5</v>
      </c>
      <c r="D11" s="14">
        <v>137.87</v>
      </c>
      <c r="E11" s="14"/>
      <c r="F11" s="15">
        <f t="shared" si="0"/>
        <v>0</v>
      </c>
      <c r="G11" s="7"/>
    </row>
    <row r="12" spans="1:7" x14ac:dyDescent="0.25">
      <c r="A12" s="2" t="s">
        <v>1</v>
      </c>
      <c r="B12" s="16" t="s">
        <v>15</v>
      </c>
      <c r="C12" s="33">
        <v>14</v>
      </c>
      <c r="D12" s="14">
        <v>137.88</v>
      </c>
      <c r="E12" s="14"/>
      <c r="F12" s="15">
        <f t="shared" si="0"/>
        <v>0</v>
      </c>
      <c r="G12" s="7"/>
    </row>
    <row r="13" spans="1:7" x14ac:dyDescent="0.25">
      <c r="A13" s="2" t="s">
        <v>1</v>
      </c>
      <c r="B13" s="16" t="s">
        <v>16</v>
      </c>
      <c r="C13" s="33">
        <v>6</v>
      </c>
      <c r="D13" s="14">
        <v>138.26</v>
      </c>
      <c r="E13" s="14"/>
      <c r="F13" s="15">
        <f t="shared" si="0"/>
        <v>0</v>
      </c>
      <c r="G13" s="7"/>
    </row>
    <row r="14" spans="1:7" x14ac:dyDescent="0.25">
      <c r="A14" s="2" t="s">
        <v>1</v>
      </c>
      <c r="B14" s="16" t="s">
        <v>17</v>
      </c>
      <c r="C14" s="33">
        <v>3</v>
      </c>
      <c r="D14" s="14">
        <v>191.81</v>
      </c>
      <c r="E14" s="14"/>
      <c r="F14" s="15">
        <f t="shared" si="0"/>
        <v>0</v>
      </c>
      <c r="G14" s="7"/>
    </row>
    <row r="15" spans="1:7" ht="45" x14ac:dyDescent="0.25">
      <c r="A15" s="2" t="s">
        <v>1</v>
      </c>
      <c r="B15" s="16" t="s">
        <v>12</v>
      </c>
      <c r="C15" s="34">
        <v>20</v>
      </c>
      <c r="D15" s="17">
        <v>181.54</v>
      </c>
      <c r="E15" s="17"/>
      <c r="F15" s="18">
        <f t="shared" si="0"/>
        <v>0</v>
      </c>
      <c r="G15" s="7"/>
    </row>
    <row r="16" spans="1:7" ht="45" x14ac:dyDescent="0.25">
      <c r="A16" s="2" t="s">
        <v>1</v>
      </c>
      <c r="B16" s="16" t="s">
        <v>20</v>
      </c>
      <c r="C16" s="34">
        <v>40</v>
      </c>
      <c r="D16" s="17">
        <v>181.54</v>
      </c>
      <c r="E16" s="17"/>
      <c r="F16" s="18">
        <f t="shared" si="0"/>
        <v>0</v>
      </c>
      <c r="G16" s="7"/>
    </row>
    <row r="17" spans="1:7" ht="45" x14ac:dyDescent="0.25">
      <c r="A17" s="2" t="s">
        <v>1</v>
      </c>
      <c r="B17" s="16" t="s">
        <v>21</v>
      </c>
      <c r="C17" s="34">
        <v>30</v>
      </c>
      <c r="D17" s="17">
        <v>181.54</v>
      </c>
      <c r="E17" s="17"/>
      <c r="F17" s="18">
        <f t="shared" si="0"/>
        <v>0</v>
      </c>
      <c r="G17" s="7"/>
    </row>
    <row r="18" spans="1:7" ht="15.75" thickBot="1" x14ac:dyDescent="0.3">
      <c r="A18" s="4"/>
      <c r="B18" s="39" t="s">
        <v>19</v>
      </c>
      <c r="C18" s="40"/>
      <c r="D18" s="41"/>
      <c r="E18" s="19"/>
      <c r="F18" s="20">
        <f>SUM(F6:F17)</f>
        <v>0</v>
      </c>
      <c r="G18" s="24"/>
    </row>
    <row r="19" spans="1:7" ht="15.75" thickBot="1" x14ac:dyDescent="0.3"/>
    <row r="20" spans="1:7" ht="15.75" x14ac:dyDescent="0.25">
      <c r="A20" s="42" t="s">
        <v>27</v>
      </c>
      <c r="B20" s="43"/>
      <c r="C20" s="43"/>
      <c r="D20" s="43"/>
      <c r="E20" s="43"/>
      <c r="F20" s="44"/>
    </row>
    <row r="21" spans="1:7" x14ac:dyDescent="0.25">
      <c r="A21" s="2"/>
      <c r="B21" s="8"/>
      <c r="C21" s="9"/>
      <c r="D21" s="35" t="s">
        <v>7</v>
      </c>
      <c r="E21" s="37" t="s">
        <v>8</v>
      </c>
      <c r="F21" s="38"/>
    </row>
    <row r="22" spans="1:7" x14ac:dyDescent="0.25">
      <c r="A22" s="3" t="s">
        <v>4</v>
      </c>
      <c r="B22" s="10" t="s">
        <v>5</v>
      </c>
      <c r="C22" s="11" t="s">
        <v>6</v>
      </c>
      <c r="D22" s="12" t="s">
        <v>2</v>
      </c>
      <c r="E22" s="12" t="s">
        <v>2</v>
      </c>
      <c r="F22" s="13" t="s">
        <v>3</v>
      </c>
    </row>
    <row r="23" spans="1:7" x14ac:dyDescent="0.25">
      <c r="A23" s="2" t="s">
        <v>0</v>
      </c>
      <c r="B23" s="8" t="s">
        <v>25</v>
      </c>
      <c r="C23" s="33">
        <v>198</v>
      </c>
      <c r="D23" s="14">
        <v>15.57</v>
      </c>
      <c r="E23" s="14"/>
      <c r="F23" s="15">
        <f t="shared" ref="F23:F33" si="1">C23*E23</f>
        <v>0</v>
      </c>
    </row>
    <row r="24" spans="1:7" x14ac:dyDescent="0.25">
      <c r="A24" s="2" t="s">
        <v>0</v>
      </c>
      <c r="B24" s="8" t="s">
        <v>23</v>
      </c>
      <c r="C24" s="33">
        <v>240</v>
      </c>
      <c r="D24" s="14">
        <v>23.76</v>
      </c>
      <c r="E24" s="14"/>
      <c r="F24" s="15">
        <f t="shared" si="1"/>
        <v>0</v>
      </c>
    </row>
    <row r="25" spans="1:7" x14ac:dyDescent="0.25">
      <c r="A25" s="2" t="s">
        <v>0</v>
      </c>
      <c r="B25" s="8" t="s">
        <v>24</v>
      </c>
      <c r="C25" s="33">
        <v>840</v>
      </c>
      <c r="D25" s="14">
        <v>58.46</v>
      </c>
      <c r="E25" s="14"/>
      <c r="F25" s="15">
        <f t="shared" si="1"/>
        <v>0</v>
      </c>
    </row>
    <row r="26" spans="1:7" x14ac:dyDescent="0.25">
      <c r="A26" s="2" t="s">
        <v>0</v>
      </c>
      <c r="B26" s="8" t="s">
        <v>26</v>
      </c>
      <c r="C26" s="33">
        <v>60</v>
      </c>
      <c r="D26" s="14">
        <v>94.13</v>
      </c>
      <c r="E26" s="14"/>
      <c r="F26" s="15">
        <f t="shared" si="1"/>
        <v>0</v>
      </c>
    </row>
    <row r="27" spans="1:7" x14ac:dyDescent="0.25">
      <c r="A27" s="2" t="s">
        <v>1</v>
      </c>
      <c r="B27" s="8" t="s">
        <v>29</v>
      </c>
      <c r="C27" s="33">
        <v>30</v>
      </c>
      <c r="D27" s="14">
        <v>8.82</v>
      </c>
      <c r="E27" s="14"/>
      <c r="F27" s="15">
        <f t="shared" si="1"/>
        <v>0</v>
      </c>
    </row>
    <row r="28" spans="1:7" x14ac:dyDescent="0.25">
      <c r="A28" s="2" t="s">
        <v>1</v>
      </c>
      <c r="B28" s="8" t="s">
        <v>28</v>
      </c>
      <c r="C28" s="33">
        <v>10</v>
      </c>
      <c r="D28" s="14">
        <v>11.18</v>
      </c>
      <c r="E28" s="14"/>
      <c r="F28" s="15">
        <f t="shared" si="1"/>
        <v>0</v>
      </c>
    </row>
    <row r="29" spans="1:7" x14ac:dyDescent="0.25">
      <c r="A29" s="2" t="s">
        <v>1</v>
      </c>
      <c r="B29" s="8" t="s">
        <v>30</v>
      </c>
      <c r="C29" s="33">
        <v>36</v>
      </c>
      <c r="D29" s="14">
        <v>11.76</v>
      </c>
      <c r="E29" s="14"/>
      <c r="F29" s="15">
        <f t="shared" si="1"/>
        <v>0</v>
      </c>
    </row>
    <row r="30" spans="1:7" x14ac:dyDescent="0.25">
      <c r="A30" s="2" t="s">
        <v>1</v>
      </c>
      <c r="B30" s="8" t="s">
        <v>32</v>
      </c>
      <c r="C30" s="33">
        <v>25</v>
      </c>
      <c r="D30" s="14">
        <v>64.34</v>
      </c>
      <c r="E30" s="14"/>
      <c r="F30" s="15">
        <f t="shared" si="1"/>
        <v>0</v>
      </c>
    </row>
    <row r="31" spans="1:7" x14ac:dyDescent="0.25">
      <c r="A31" s="2" t="s">
        <v>1</v>
      </c>
      <c r="B31" s="8" t="s">
        <v>32</v>
      </c>
      <c r="C31" s="33">
        <v>35</v>
      </c>
      <c r="D31" s="14">
        <v>74.180000000000007</v>
      </c>
      <c r="E31" s="14"/>
      <c r="F31" s="15">
        <f t="shared" si="1"/>
        <v>0</v>
      </c>
    </row>
    <row r="32" spans="1:7" x14ac:dyDescent="0.25">
      <c r="A32" s="2" t="s">
        <v>1</v>
      </c>
      <c r="B32" s="8" t="s">
        <v>31</v>
      </c>
      <c r="C32" s="34">
        <v>10</v>
      </c>
      <c r="D32" s="17">
        <v>70.8</v>
      </c>
      <c r="E32" s="17"/>
      <c r="F32" s="18">
        <f t="shared" si="1"/>
        <v>0</v>
      </c>
    </row>
    <row r="33" spans="1:6" x14ac:dyDescent="0.25">
      <c r="A33" s="2" t="s">
        <v>1</v>
      </c>
      <c r="B33" s="8" t="s">
        <v>33</v>
      </c>
      <c r="C33" s="34">
        <v>25</v>
      </c>
      <c r="D33" s="17">
        <v>21.54</v>
      </c>
      <c r="E33" s="17"/>
      <c r="F33" s="18">
        <f t="shared" si="1"/>
        <v>0</v>
      </c>
    </row>
    <row r="34" spans="1:6" ht="15.75" thickBot="1" x14ac:dyDescent="0.3">
      <c r="A34" s="4"/>
      <c r="B34" s="39" t="s">
        <v>19</v>
      </c>
      <c r="C34" s="40"/>
      <c r="D34" s="41"/>
      <c r="E34" s="19"/>
      <c r="F34" s="20">
        <f>SUM(F23:F33)</f>
        <v>0</v>
      </c>
    </row>
    <row r="36" spans="1:6" x14ac:dyDescent="0.25">
      <c r="B36" s="36" t="s">
        <v>35</v>
      </c>
    </row>
  </sheetData>
  <mergeCells count="6">
    <mergeCell ref="E21:F21"/>
    <mergeCell ref="B34:D34"/>
    <mergeCell ref="A3:F3"/>
    <mergeCell ref="E4:F4"/>
    <mergeCell ref="B18:D18"/>
    <mergeCell ref="A20:F20"/>
  </mergeCells>
  <pageMargins left="0.78740157480314965" right="0.39370078740157483" top="0.39370078740157483" bottom="0.39370078740157483" header="0.31496062992125984" footer="0.31496062992125984"/>
  <pageSetup paperSize="8" scale="68"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DETALL</vt:lpstr>
      <vt:lpstr>DETALL!Àrea_d'impressió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 Robert</dc:creator>
  <cp:lastModifiedBy>Departament Legal ABSA</cp:lastModifiedBy>
  <cp:lastPrinted>2022-06-22T15:24:21Z</cp:lastPrinted>
  <dcterms:created xsi:type="dcterms:W3CDTF">2017-03-21T18:43:59Z</dcterms:created>
  <dcterms:modified xsi:type="dcterms:W3CDTF">2026-03-10T12:58:50Z</dcterms:modified>
</cp:coreProperties>
</file>