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cueva\Desktop\"/>
    </mc:Choice>
  </mc:AlternateContent>
  <bookViews>
    <workbookView xWindow="0" yWindow="0" windowWidth="25755" windowHeight="17730"/>
  </bookViews>
  <sheets>
    <sheet name="Model CAT" sheetId="2" r:id="rId1"/>
  </sheets>
  <calcPr calcId="152511" concurrentCalc="0"/>
</workbook>
</file>

<file path=xl/calcChain.xml><?xml version="1.0" encoding="utf-8"?>
<calcChain xmlns="http://schemas.openxmlformats.org/spreadsheetml/2006/main">
  <c r="D33" i="2" l="1"/>
  <c r="D31" i="2"/>
  <c r="J25" i="2"/>
  <c r="G25" i="2"/>
  <c r="J24" i="2"/>
  <c r="G24" i="2"/>
  <c r="J23" i="2"/>
  <c r="G23" i="2"/>
  <c r="J22" i="2"/>
  <c r="G22" i="2"/>
  <c r="J21" i="2"/>
  <c r="G21" i="2"/>
  <c r="D11" i="2"/>
  <c r="D10" i="2"/>
  <c r="D9" i="2"/>
  <c r="D8" i="2"/>
  <c r="D7" i="2"/>
</calcChain>
</file>

<file path=xl/sharedStrings.xml><?xml version="1.0" encoding="utf-8"?>
<sst xmlns="http://schemas.openxmlformats.org/spreadsheetml/2006/main" count="50" uniqueCount="40">
  <si>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</si>
  <si>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</si>
  <si>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</si>
  <si>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</si>
  <si>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</si>
  <si>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</si>
  <si>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</si>
  <si>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</si>
  <si>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</si>
  <si>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</si>
  <si>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</si>
  <si>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</si>
  <si>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</si>
  <si>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</si>
  <si>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</si>
  <si>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</si>
  <si>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</si>
  <si>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</si>
  <si>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</si>
  <si>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</si>
  <si>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</si>
  <si>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</si>
  <si>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</si>
  <si>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</si>
  <si>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</si>
  <si>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</si>
  <si>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</si>
  <si>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HSE00003/2026</t>
  </si>
  <si>
    <t>SERVEI D’AUDITORIA FINANCERA DE LA FUNDACIÓ PER A LA UNIVERSITAT OBERTA DE CATALUNYA I INVERGY B. SIDE SLU I AUDITORIA DELS PROJECTES DE LA FUOC</t>
  </si>
  <si>
    <t>Preu Auditoria Financera FUOC</t>
  </si>
  <si>
    <t>Preu (€)</t>
  </si>
  <si>
    <t>€</t>
  </si>
  <si>
    <t>Preu Auditoria Financera Invergy B Side, S.L.U.</t>
  </si>
  <si>
    <t>Preu Dictamen específic Conveni Programa</t>
  </si>
  <si>
    <t>Preu Auditoria per projectes en projectes amb finançament de més de 100.000,01 €.</t>
  </si>
  <si>
    <t>Preu Auditoria per projectes en projectes amb finançament fins a 100.000 €.</t>
  </si>
  <si>
    <t xml:space="preserve">1. Nombre d’auditories acreditables en els últims 5 anys, de caràcter similar i realitzats per a Universitats o per a entitats vinculades a Universitats del sector públic realitzades pel gerent/director. </t>
  </si>
  <si>
    <t>1.1 Establir el nombre</t>
  </si>
  <si>
    <t xml:space="preserve">2. Nombre d’auditories acreditables en els últims 5 anys, de caràcter similar i realitzats per a Fundacions realitzades pel soci auditor. </t>
  </si>
  <si>
    <t>2.1  Establir el nombre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</si>
</sst>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b/>
      <i/>
      <sz val="11"/>
      <color rgb="FFFF0000"/>
      <name val="&quot;Google Sans&quot;"/>
    </font>
    <font>
      <sz val="10"/>
      <name val="Arial"/>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3">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0" fontId="2" fillId="0" borderId="1" xfId="0" applyFont="1" applyBorder="1" applyAlignment="1">
      <alignment vertic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applyAlignment="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4" borderId="1" xfId="0" applyFont="1" applyFill="1" applyBorder="1" applyAlignment="1">
      <alignment horizontal="center" vertical="center" wrapText="1"/>
    </xf>
    <xf numFmtId="0" fontId="2" fillId="0" borderId="1" xfId="0" applyFont="1" applyBorder="1" applyAlignment="1">
      <alignment horizontal="left" vertical="center"/>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8" fillId="0" borderId="4" xfId="0" applyFont="1" applyBorder="1"/>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1" fillId="5" borderId="2" xfId="0" applyFont="1" applyFill="1" applyBorder="1" applyAlignment="1">
      <alignment horizontal="center"/>
    </xf>
    <xf numFmtId="0" fontId="1" fillId="0" borderId="2" xfId="0" applyFont="1" applyBorder="1" applyAlignment="1">
      <alignment vertical="center" wrapText="1"/>
    </xf>
    <xf numFmtId="0" fontId="8" fillId="0" borderId="4" xfId="0" applyFont="1" applyBorder="1" applyAlignment="1">
      <alignment wrapText="1"/>
    </xf>
  </cellXfs>
  <cellStyles count="1">
    <cellStyle name="Normal" xfId="0" builtinId="0"/>
  </cellStyles>
  <dxfs count="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42"/>
  <sheetViews>
    <sheetView tabSelected="1" workbookViewId="0">
      <selection activeCell="I34" sqref="I34"/>
    </sheetView>
  </sheetViews>
  <sheetFormatPr baseColWidth="10" defaultColWidth="12.5703125" defaultRowHeight="15.75" customHeight="1"/>
  <cols>
    <col min="1" max="1" width="2.28515625" customWidth="1"/>
    <col min="2" max="2" width="57.5703125" customWidth="1"/>
    <col min="3" max="4" width="29.85546875" customWidth="1"/>
    <col min="5" max="5" width="14.42578125" customWidth="1"/>
    <col min="6" max="6" width="24.85546875" customWidth="1"/>
    <col min="7" max="7" width="14.42578125" customWidth="1"/>
    <col min="8" max="8" width="9.7109375" bestFit="1" customWidth="1"/>
    <col min="9" max="9" width="20.5703125" bestFit="1" customWidth="1"/>
    <col min="10" max="10" width="35.28515625" customWidth="1"/>
  </cols>
  <sheetData>
    <row r="3" spans="2:10" ht="12.75">
      <c r="B3" s="35" t="s">
        <v>0</v>
      </c>
      <c r="C3" s="36"/>
      <c r="D3" s="36"/>
      <c r="E3" s="36"/>
      <c r="F3" s="36"/>
      <c r="G3" s="36"/>
      <c r="H3" s="36"/>
      <c r="I3" s="36"/>
      <c r="J3" s="36"/>
    </row>
    <row r="4" spans="2:10" ht="12.75">
      <c r="B4" s="35" t="s">
        <v>1</v>
      </c>
      <c r="C4" s="36"/>
      <c r="D4" s="36"/>
      <c r="E4" s="36"/>
      <c r="F4" s="36"/>
      <c r="G4" s="36"/>
      <c r="H4" s="36"/>
      <c r="I4" s="36"/>
      <c r="J4" s="36"/>
    </row>
    <row r="5" spans="2:10" ht="15.75" customHeight="1">
      <c r="B5" s="1"/>
    </row>
    <row r="6" spans="2:10" ht="12.75">
      <c r="B6" s="4" t="s">
        <v>6</v>
      </c>
      <c r="C6" s="5" t="s">
        <v>7</v>
      </c>
      <c r="D6" s="5" t="s">
        <v>8</v>
      </c>
    </row>
    <row r="7" spans="2:10" ht="12.75">
      <c r="B7" s="13" t="s">
        <v>9</v>
      </c>
      <c r="C7" s="28"/>
      <c r="D7" s="14" t="str">
        <f t="shared" ref="D7:D9" si="0">IF(C7="","Pendent incloure informació","")</f>
        <v>Pendent incloure informació</v>
      </c>
    </row>
    <row r="8" spans="2:10" ht="12.75">
      <c r="B8" s="13" t="s">
        <v>10</v>
      </c>
      <c r="C8" s="28"/>
      <c r="D8" s="14" t="str">
        <f t="shared" si="0"/>
        <v>Pendent incloure informació</v>
      </c>
    </row>
    <row r="9" spans="2:10" ht="12.75">
      <c r="B9" s="15" t="s">
        <v>11</v>
      </c>
      <c r="C9" s="29"/>
      <c r="D9" s="14" t="str">
        <f t="shared" si="0"/>
        <v>Pendent incloure informació</v>
      </c>
      <c r="I9" s="1"/>
    </row>
    <row r="10" spans="2:10" ht="12.75">
      <c r="B10" s="15" t="s">
        <v>12</v>
      </c>
      <c r="C10" s="29"/>
      <c r="D10" s="14" t="str">
        <f t="shared" ref="D10:D11" si="1">IF(AND(C10="",$C$9="representació de l' empresa"),"Pendent incloure informació","")</f>
        <v/>
      </c>
      <c r="I10" s="1"/>
    </row>
    <row r="11" spans="2:10" ht="12.75">
      <c r="B11" s="15" t="s">
        <v>13</v>
      </c>
      <c r="C11" s="29"/>
      <c r="D11" s="14" t="str">
        <f t="shared" si="1"/>
        <v/>
      </c>
      <c r="I11" s="1"/>
    </row>
    <row r="12" spans="2:10" ht="89.25">
      <c r="B12" s="15" t="s">
        <v>14</v>
      </c>
      <c r="C12" s="30" t="s">
        <v>28</v>
      </c>
      <c r="D12" s="16"/>
      <c r="E12" s="2"/>
      <c r="F12" s="2"/>
      <c r="G12" s="2"/>
      <c r="H12" s="2"/>
      <c r="I12" s="1"/>
    </row>
    <row r="13" spans="2:10" ht="12.75">
      <c r="B13" s="15" t="s">
        <v>15</v>
      </c>
      <c r="C13" s="30" t="s">
        <v>27</v>
      </c>
      <c r="D13" s="16"/>
      <c r="E13" s="2"/>
      <c r="F13" s="2"/>
      <c r="G13" s="2"/>
      <c r="H13" s="2"/>
      <c r="I13" s="1"/>
    </row>
    <row r="14" spans="2:10" ht="15.75" customHeight="1">
      <c r="B14" s="2"/>
      <c r="C14" s="2"/>
      <c r="D14" s="2"/>
      <c r="E14" s="2"/>
      <c r="F14" s="2"/>
      <c r="G14" s="2"/>
      <c r="H14" s="2"/>
      <c r="I14" s="1"/>
    </row>
    <row r="15" spans="2:10" ht="53.1" customHeight="1">
      <c r="B15" s="37" t="s">
        <v>26</v>
      </c>
      <c r="C15" s="37"/>
      <c r="D15" s="37"/>
      <c r="E15" s="37"/>
      <c r="F15" s="37"/>
      <c r="G15" s="37"/>
      <c r="H15" s="37"/>
    </row>
    <row r="16" spans="2:10" ht="12.75">
      <c r="B16" s="3"/>
    </row>
    <row r="17" spans="2:10" ht="14.25">
      <c r="B17" s="17"/>
    </row>
    <row r="18" spans="2:10" ht="12.75">
      <c r="B18" s="3"/>
    </row>
    <row r="19" spans="2:10" ht="12.75">
      <c r="B19" s="3"/>
      <c r="C19" s="38" t="s">
        <v>16</v>
      </c>
      <c r="D19" s="39"/>
      <c r="E19" s="32"/>
      <c r="F19" s="40" t="s">
        <v>17</v>
      </c>
      <c r="G19" s="39"/>
      <c r="H19" s="39"/>
      <c r="I19" s="32"/>
    </row>
    <row r="20" spans="2:10" ht="15.75" customHeight="1">
      <c r="B20" s="18" t="s">
        <v>2</v>
      </c>
      <c r="C20" s="19" t="s">
        <v>18</v>
      </c>
      <c r="D20" s="19" t="s">
        <v>19</v>
      </c>
      <c r="E20" s="19" t="s">
        <v>20</v>
      </c>
      <c r="F20" s="19" t="s">
        <v>21</v>
      </c>
      <c r="G20" s="19" t="s">
        <v>20</v>
      </c>
      <c r="H20" s="19" t="s">
        <v>22</v>
      </c>
      <c r="I20" s="19" t="s">
        <v>23</v>
      </c>
      <c r="J20" s="19" t="s">
        <v>3</v>
      </c>
    </row>
    <row r="21" spans="2:10" ht="45.95" customHeight="1">
      <c r="B21" s="6" t="s">
        <v>29</v>
      </c>
      <c r="C21" s="7" t="s">
        <v>30</v>
      </c>
      <c r="D21" s="20">
        <v>50000</v>
      </c>
      <c r="E21" s="21" t="s">
        <v>31</v>
      </c>
      <c r="F21" s="27"/>
      <c r="G21" s="22" t="str">
        <f t="shared" ref="G21:G25" si="2">E21</f>
        <v>€</v>
      </c>
      <c r="H21" s="27"/>
      <c r="I21" s="27"/>
      <c r="J21" s="8" t="str">
        <f t="shared" ref="J21:J25"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2:10" ht="38.25">
      <c r="B22" s="6" t="s">
        <v>32</v>
      </c>
      <c r="C22" s="7" t="s">
        <v>30</v>
      </c>
      <c r="D22" s="20">
        <v>4000</v>
      </c>
      <c r="E22" s="22" t="s">
        <v>31</v>
      </c>
      <c r="F22" s="27"/>
      <c r="G22" s="22" t="str">
        <f t="shared" si="2"/>
        <v>€</v>
      </c>
      <c r="H22" s="27"/>
      <c r="I22" s="27"/>
      <c r="J22" s="8" t="str">
        <f t="shared" si="3"/>
        <v>Pendent incloure import ofertat.S'han d'informar tots els conceptes que componen l'oferta</v>
      </c>
    </row>
    <row r="23" spans="2:10" ht="38.25">
      <c r="B23" s="6" t="s">
        <v>33</v>
      </c>
      <c r="C23" s="7" t="s">
        <v>30</v>
      </c>
      <c r="D23" s="20">
        <v>5000</v>
      </c>
      <c r="E23" s="23" t="s">
        <v>31</v>
      </c>
      <c r="F23" s="27"/>
      <c r="G23" s="22" t="str">
        <f t="shared" si="2"/>
        <v>€</v>
      </c>
      <c r="H23" s="27"/>
      <c r="I23" s="27"/>
      <c r="J23" s="8" t="str">
        <f t="shared" si="3"/>
        <v>Pendent incloure import ofertat.S'han d'informar tots els conceptes que componen l'oferta</v>
      </c>
    </row>
    <row r="24" spans="2:10" ht="38.25">
      <c r="B24" s="8" t="s">
        <v>35</v>
      </c>
      <c r="C24" s="7" t="s">
        <v>30</v>
      </c>
      <c r="D24" s="20">
        <v>1500</v>
      </c>
      <c r="E24" s="22" t="s">
        <v>31</v>
      </c>
      <c r="F24" s="27"/>
      <c r="G24" s="22" t="str">
        <f t="shared" si="2"/>
        <v>€</v>
      </c>
      <c r="H24" s="27"/>
      <c r="I24" s="27"/>
      <c r="J24" s="8" t="str">
        <f t="shared" si="3"/>
        <v>Pendent incloure import ofertat.S'han d'informar tots els conceptes que componen l'oferta</v>
      </c>
    </row>
    <row r="25" spans="2:10" ht="38.25">
      <c r="B25" s="8" t="s">
        <v>34</v>
      </c>
      <c r="C25" s="7" t="s">
        <v>30</v>
      </c>
      <c r="D25" s="20">
        <v>2500</v>
      </c>
      <c r="E25" s="22" t="s">
        <v>31</v>
      </c>
      <c r="F25" s="27"/>
      <c r="G25" s="22" t="str">
        <f t="shared" si="2"/>
        <v>€</v>
      </c>
      <c r="H25" s="27"/>
      <c r="I25" s="27"/>
      <c r="J25" s="8" t="str">
        <f t="shared" si="3"/>
        <v>Pendent incloure import ofertat.S'han d'informar tots els conceptes que componen l'oferta</v>
      </c>
    </row>
    <row r="28" spans="2:10" ht="14.25">
      <c r="B28" s="17"/>
    </row>
    <row r="29" spans="2:10" ht="12.75">
      <c r="B29" s="4" t="s">
        <v>24</v>
      </c>
      <c r="C29" s="5" t="s">
        <v>25</v>
      </c>
      <c r="D29" s="5" t="s">
        <v>8</v>
      </c>
    </row>
    <row r="30" spans="2:10" ht="45.75" customHeight="1">
      <c r="B30" s="41" t="s">
        <v>36</v>
      </c>
      <c r="C30" s="42"/>
      <c r="D30" s="24"/>
    </row>
    <row r="31" spans="2:10" ht="15.75" customHeight="1">
      <c r="B31" s="25" t="s">
        <v>37</v>
      </c>
      <c r="C31" s="31"/>
      <c r="D31" s="24" t="str">
        <f t="shared" ref="D31" si="4">IF(C31="","Pendent resposta","")</f>
        <v>Pendent resposta</v>
      </c>
    </row>
    <row r="32" spans="2:10" ht="33" customHeight="1">
      <c r="B32" s="41" t="s">
        <v>38</v>
      </c>
      <c r="C32" s="42"/>
      <c r="D32" s="24"/>
    </row>
    <row r="33" spans="2:8" ht="15.75" customHeight="1">
      <c r="B33" s="6" t="s">
        <v>39</v>
      </c>
      <c r="C33" s="31"/>
      <c r="D33" s="24" t="str">
        <f t="shared" ref="D33" si="5">IF(C33="","Pendent resposta","")</f>
        <v>Pendent resposta</v>
      </c>
    </row>
    <row r="34" spans="2:8" ht="12.75">
      <c r="B34" s="9"/>
    </row>
    <row r="35" spans="2:8" ht="37.5" customHeight="1">
      <c r="B35" s="26" t="s">
        <v>4</v>
      </c>
    </row>
    <row r="36" spans="2:8" ht="12.75">
      <c r="B36" s="10"/>
    </row>
    <row r="37" spans="2:8" ht="50.1" customHeight="1">
      <c r="B37" s="33" t="s">
        <v>5</v>
      </c>
      <c r="C37" s="34"/>
      <c r="D37" s="34"/>
      <c r="E37" s="34"/>
      <c r="F37" s="34"/>
      <c r="G37" s="34"/>
      <c r="H37" s="34"/>
    </row>
    <row r="40" spans="2:8" ht="12.75">
      <c r="B40" s="11"/>
    </row>
    <row r="41" spans="2:8" ht="15">
      <c r="B41" s="12"/>
    </row>
    <row r="42" spans="2:8" ht="12.75">
      <c r="B42" s="11"/>
    </row>
  </sheetData>
  <sheetProtection algorithmName="SHA-512" hashValue="UlqQgmoth7PvBxIZrVK7phFTLcGwxjCLjh6UyA65e4xhIX42exEpUzIJqzBvQKNJ3qz0TL7YmZ/C0FfRKb8pGQ==" saltValue="En1f+WeD5qRscBdB+SFCPw==" spinCount="100000" sheet="1" objects="1" scenarios="1"/>
  <mergeCells count="8">
    <mergeCell ref="B30:C30"/>
    <mergeCell ref="B32:C32"/>
    <mergeCell ref="B37:H37"/>
    <mergeCell ref="B3:J3"/>
    <mergeCell ref="B4:J4"/>
    <mergeCell ref="B15:H15"/>
    <mergeCell ref="C19:E19"/>
    <mergeCell ref="F19:I19"/>
  </mergeCells>
  <conditionalFormatting sqref="D7:F11 D30:D33 F30:F33">
    <cfRule type="cellIs" dxfId="3" priority="1" operator="equal">
      <formula>"Correcte"</formula>
    </cfRule>
  </conditionalFormatting>
  <conditionalFormatting sqref="D7:F11 D30:D33 F30:F33">
    <cfRule type="cellIs" dxfId="2" priority="2" operator="equal">
      <formula>"Pendent incloure informació"</formula>
    </cfRule>
  </conditionalFormatting>
  <conditionalFormatting sqref="J21:J25">
    <cfRule type="cellIs" dxfId="1" priority="3" operator="equal">
      <formula>"Correcte"</formula>
    </cfRule>
  </conditionalFormatting>
  <conditionalFormatting sqref="J21:J25">
    <cfRule type="notContainsBlanks" dxfId="0" priority="4">
      <formula>LEN(TRIM(J21))&gt;0</formula>
    </cfRule>
  </conditionalFormatting>
  <dataValidations count="4">
    <dataValidation type="list" allowBlank="1" showErrorMessage="1" sqref="C21:C25">
      <formula1>"Preu (€),Percentatge (%) de recàrrec,Percentatge (%) de descompte,Preu ($)"</formula1>
    </dataValidation>
    <dataValidation type="list" allowBlank="1" showErrorMessage="1" sqref="C31 C33">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F25 H21:I25">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Raquel Cueva Mena</cp:lastModifiedBy>
  <dcterms:created xsi:type="dcterms:W3CDTF">2024-06-26T14:18:40Z</dcterms:created>
  <dcterms:modified xsi:type="dcterms:W3CDTF">2026-03-06T08:47:42Z</dcterms:modified>
</cp:coreProperties>
</file>