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J:\Manteniment\17 PLECS PER SERVEIS\2025\2025 exp 153-2025 Muntatge cabalímetres 2024-2025\Licitació\Annexos\"/>
    </mc:Choice>
  </mc:AlternateContent>
  <xr:revisionPtr revIDLastSave="0" documentId="13_ncr:1_{A12FE5FB-6F5E-47B4-9CD2-253DE527FA74}" xr6:coauthVersionLast="47" xr6:coauthVersionMax="47" xr10:uidLastSave="{00000000-0000-0000-0000-000000000000}"/>
  <bookViews>
    <workbookView xWindow="-12105" yWindow="-16320" windowWidth="29040" windowHeight="15720" xr2:uid="{00000000-000D-0000-FFFF-FFFF00000000}"/>
  </bookViews>
  <sheets>
    <sheet name="Pressupost" sheetId="1" r:id="rId1"/>
  </sheets>
  <definedNames>
    <definedName name="_xlnm.Print_Area" localSheetId="0">Pressupost!$C$3:$E$24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3" i="1" s="1"/>
  <c r="D21" i="1"/>
  <c r="D23" i="1" s="1"/>
  <c r="E22" i="1" l="1"/>
  <c r="E24" i="1" s="1"/>
  <c r="F24" i="1" s="1"/>
  <c r="D22" i="1"/>
  <c r="D24" i="1" s="1"/>
</calcChain>
</file>

<file path=xl/sharedStrings.xml><?xml version="1.0" encoding="utf-8"?>
<sst xmlns="http://schemas.openxmlformats.org/spreadsheetml/2006/main" count="35" uniqueCount="34">
  <si>
    <t>PRESSUPOST EXECUCIÓ MATERIAL  (PEM)</t>
  </si>
  <si>
    <t xml:space="preserve">DESPESES GENERALS </t>
  </si>
  <si>
    <t>BENEFICI INDUSTRIAL</t>
  </si>
  <si>
    <t>PRESSUPOST TOTAL (PEC)</t>
  </si>
  <si>
    <t>Caudalimetro entrada camara aspiracion PBB02</t>
  </si>
  <si>
    <t>Caudalimetro ATT03 Anell Tancament 2 fase</t>
  </si>
  <si>
    <t>Caudalimetro impulsion LTB20</t>
  </si>
  <si>
    <t>Caudalimetro entrada Aigua Crua ETAP</t>
  </si>
  <si>
    <t>Caudalimetro entrada Dep3 SCB03</t>
  </si>
  <si>
    <t>Caudalimetro impulsion EB12 RSB12</t>
  </si>
  <si>
    <t>Caudalimetro VCD01 Llegada/salida Cabra y Caudalimetro Salida Conca Barbera</t>
  </si>
  <si>
    <t>Caudalimetro entrada EB19 BPB19</t>
  </si>
  <si>
    <t>Caudalimetro impulsion EB25 BPB25</t>
  </si>
  <si>
    <t>Caudalimetro llegada Dep regulador EB18</t>
  </si>
  <si>
    <t>Caudalimetro entrada/salida deposito nuevo EB2 PBB02</t>
  </si>
  <si>
    <t>Caudalimetro impulsion EB19 BPB19</t>
  </si>
  <si>
    <t>Caudalimetro impulsion EB5 CCB05</t>
  </si>
  <si>
    <t>Caudalimetro salida Cota 118 SCD01</t>
  </si>
  <si>
    <t>Caudalimetro directe Dep Reg Baronia del Mar BPD01</t>
  </si>
  <si>
    <t>Preu ofert</t>
  </si>
  <si>
    <t>Preu base</t>
  </si>
  <si>
    <t>Actuació</t>
  </si>
  <si>
    <t>Nº Actuació</t>
  </si>
  <si>
    <t>Caselles fixes</t>
  </si>
  <si>
    <t>Caselles a omplir pels licitadors</t>
  </si>
  <si>
    <t>Caselles calculades automaticament</t>
  </si>
  <si>
    <t>1.OFERTA ECONÒMICA</t>
  </si>
  <si>
    <t>Nº actuacions</t>
  </si>
  <si>
    <t>0 actuacions</t>
  </si>
  <si>
    <t>Marcar amb un "x"</t>
  </si>
  <si>
    <t>2. EXPERIÈNCIA MUNTATGE CANONADES O EQUIPS GRANS DIMENSIONS (DN&gt;=1000)</t>
  </si>
  <si>
    <t>1 o 2 actuacions</t>
  </si>
  <si>
    <t>3 o 4 actuacions</t>
  </si>
  <si>
    <t>Igual o més de 5 actuacions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</si>
</sst>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44" fontId="4" fillId="6" borderId="1" xfId="0" applyNumberFormat="1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center" vertical="center"/>
    </xf>
    <xf numFmtId="44" fontId="5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44" fontId="4" fillId="5" borderId="1" xfId="0" applyNumberFormat="1" applyFont="1" applyFill="1" applyBorder="1" applyAlignment="1" applyProtection="1">
      <alignment horizontal="center" vertical="center"/>
      <protection locked="0"/>
    </xf>
    <xf numFmtId="44" fontId="4" fillId="5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</cellXfs>
  <cellStyles count="2">
    <cellStyle name="Normal" xfId="0" builtinId="0"/>
    <cellStyle name="Normal 2" xfId="1" xr:uid="{F1B93189-CFF3-459D-B782-A685C6556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29"/>
  <sheetViews>
    <sheetView showGridLines="0" tabSelected="1" workbookViewId="0">
      <selection activeCell="G15" sqref="G15"/>
    </sheetView>
  </sheetViews>
  <sheetFormatPr defaultColWidth="11.42578125" defaultRowHeight="15" x14ac:dyDescent="0.25"/>
  <cols>
    <col min="2" max="2" width="15.85546875" style="2" customWidth="1"/>
    <col min="3" max="3" width="85.28515625" customWidth="1"/>
    <col min="4" max="4" width="20.140625" style="2" bestFit="1" customWidth="1"/>
    <col min="5" max="5" width="19.28515625" style="2" customWidth="1"/>
    <col min="7" max="7" width="45" customWidth="1"/>
    <col min="8" max="8" width="53.85546875" customWidth="1"/>
  </cols>
  <sheetData>
    <row r="3" spans="2:8" s="1" customFormat="1" ht="20.100000000000001" customHeight="1" x14ac:dyDescent="0.25">
      <c r="B3" s="14" t="s">
        <v>26</v>
      </c>
      <c r="C3" s="14"/>
      <c r="D3" s="14"/>
      <c r="E3" s="14"/>
      <c r="G3" s="14" t="s">
        <v>30</v>
      </c>
      <c r="H3" s="14"/>
    </row>
    <row r="4" spans="2:8" s="1" customFormat="1" ht="20.100000000000001" customHeight="1" x14ac:dyDescent="0.25">
      <c r="B4" s="4" t="s">
        <v>22</v>
      </c>
      <c r="C4" s="5" t="s">
        <v>21</v>
      </c>
      <c r="D4" s="4" t="s">
        <v>20</v>
      </c>
      <c r="E4" s="4" t="s">
        <v>19</v>
      </c>
      <c r="G4" s="15" t="s">
        <v>27</v>
      </c>
      <c r="H4" s="4" t="s">
        <v>29</v>
      </c>
    </row>
    <row r="5" spans="2:8" s="1" customFormat="1" ht="20.100000000000001" customHeight="1" x14ac:dyDescent="0.25">
      <c r="B5" s="13">
        <v>1</v>
      </c>
      <c r="C5" s="3" t="s">
        <v>14</v>
      </c>
      <c r="D5" s="6">
        <v>6006</v>
      </c>
      <c r="E5" s="20"/>
      <c r="G5" s="16" t="s">
        <v>28</v>
      </c>
      <c r="H5" s="21"/>
    </row>
    <row r="6" spans="2:8" s="1" customFormat="1" ht="20.100000000000001" customHeight="1" x14ac:dyDescent="0.25">
      <c r="B6" s="13">
        <v>2</v>
      </c>
      <c r="C6" s="3" t="s">
        <v>15</v>
      </c>
      <c r="D6" s="6">
        <v>5651</v>
      </c>
      <c r="E6" s="20"/>
      <c r="G6" s="16" t="s">
        <v>31</v>
      </c>
      <c r="H6" s="21"/>
    </row>
    <row r="7" spans="2:8" s="1" customFormat="1" ht="20.100000000000001" customHeight="1" x14ac:dyDescent="0.25">
      <c r="B7" s="13">
        <v>3</v>
      </c>
      <c r="C7" s="3" t="s">
        <v>16</v>
      </c>
      <c r="D7" s="6">
        <v>21086</v>
      </c>
      <c r="E7" s="20"/>
      <c r="G7" s="16" t="s">
        <v>32</v>
      </c>
      <c r="H7" s="21"/>
    </row>
    <row r="8" spans="2:8" s="1" customFormat="1" ht="20.100000000000001" customHeight="1" x14ac:dyDescent="0.25">
      <c r="B8" s="13">
        <v>4</v>
      </c>
      <c r="C8" s="3" t="s">
        <v>17</v>
      </c>
      <c r="D8" s="6">
        <v>22058</v>
      </c>
      <c r="E8" s="20"/>
      <c r="G8" s="16" t="s">
        <v>33</v>
      </c>
      <c r="H8" s="21"/>
    </row>
    <row r="9" spans="2:8" s="1" customFormat="1" ht="20.100000000000001" customHeight="1" x14ac:dyDescent="0.25">
      <c r="B9" s="13">
        <v>5</v>
      </c>
      <c r="C9" s="3" t="s">
        <v>18</v>
      </c>
      <c r="D9" s="6">
        <v>5434</v>
      </c>
      <c r="E9" s="20"/>
    </row>
    <row r="10" spans="2:8" s="1" customFormat="1" ht="20.100000000000001" customHeight="1" x14ac:dyDescent="0.25">
      <c r="B10" s="13">
        <v>6</v>
      </c>
      <c r="C10" s="3" t="s">
        <v>4</v>
      </c>
      <c r="D10" s="6">
        <v>29396</v>
      </c>
      <c r="E10" s="20"/>
    </row>
    <row r="11" spans="2:8" s="1" customFormat="1" ht="20.100000000000001" customHeight="1" x14ac:dyDescent="0.25">
      <c r="B11" s="13">
        <v>7</v>
      </c>
      <c r="C11" s="3" t="s">
        <v>5</v>
      </c>
      <c r="D11" s="6">
        <v>11746</v>
      </c>
      <c r="E11" s="20"/>
    </row>
    <row r="12" spans="2:8" s="1" customFormat="1" ht="20.100000000000001" customHeight="1" x14ac:dyDescent="0.25">
      <c r="B12" s="13">
        <v>8</v>
      </c>
      <c r="C12" s="3" t="s">
        <v>6</v>
      </c>
      <c r="D12" s="6">
        <v>12682</v>
      </c>
      <c r="E12" s="20"/>
    </row>
    <row r="13" spans="2:8" s="1" customFormat="1" ht="20.100000000000001" customHeight="1" x14ac:dyDescent="0.25">
      <c r="B13" s="13">
        <v>9</v>
      </c>
      <c r="C13" s="3" t="s">
        <v>10</v>
      </c>
      <c r="D13" s="6">
        <v>6828</v>
      </c>
      <c r="E13" s="20"/>
    </row>
    <row r="14" spans="2:8" s="1" customFormat="1" ht="20.100000000000001" customHeight="1" x14ac:dyDescent="0.25">
      <c r="B14" s="13">
        <v>10</v>
      </c>
      <c r="C14" s="3" t="s">
        <v>7</v>
      </c>
      <c r="D14" s="6">
        <v>8202</v>
      </c>
      <c r="E14" s="20"/>
    </row>
    <row r="15" spans="2:8" s="1" customFormat="1" ht="20.100000000000001" customHeight="1" x14ac:dyDescent="0.25">
      <c r="B15" s="13">
        <v>11</v>
      </c>
      <c r="C15" s="3" t="s">
        <v>7</v>
      </c>
      <c r="D15" s="6">
        <v>8202</v>
      </c>
      <c r="E15" s="20"/>
    </row>
    <row r="16" spans="2:8" s="1" customFormat="1" ht="20.100000000000001" customHeight="1" x14ac:dyDescent="0.25">
      <c r="B16" s="13">
        <v>12</v>
      </c>
      <c r="C16" s="3" t="s">
        <v>8</v>
      </c>
      <c r="D16" s="6">
        <v>5806</v>
      </c>
      <c r="E16" s="20"/>
    </row>
    <row r="17" spans="2:6" s="1" customFormat="1" ht="20.100000000000001" customHeight="1" x14ac:dyDescent="0.25">
      <c r="B17" s="13">
        <v>13</v>
      </c>
      <c r="C17" s="3" t="s">
        <v>9</v>
      </c>
      <c r="D17" s="6">
        <v>6910</v>
      </c>
      <c r="E17" s="20"/>
    </row>
    <row r="18" spans="2:6" s="1" customFormat="1" ht="20.100000000000001" customHeight="1" x14ac:dyDescent="0.25">
      <c r="B18" s="13">
        <v>14</v>
      </c>
      <c r="C18" s="3" t="s">
        <v>11</v>
      </c>
      <c r="D18" s="6">
        <v>4349</v>
      </c>
      <c r="E18" s="20"/>
    </row>
    <row r="19" spans="2:6" s="1" customFormat="1" ht="20.100000000000001" customHeight="1" x14ac:dyDescent="0.25">
      <c r="B19" s="13">
        <v>15</v>
      </c>
      <c r="C19" s="3" t="s">
        <v>12</v>
      </c>
      <c r="D19" s="6">
        <v>7000</v>
      </c>
      <c r="E19" s="20"/>
    </row>
    <row r="20" spans="2:6" s="1" customFormat="1" ht="20.100000000000001" customHeight="1" x14ac:dyDescent="0.25">
      <c r="B20" s="13">
        <v>16</v>
      </c>
      <c r="C20" s="3" t="s">
        <v>13</v>
      </c>
      <c r="D20" s="6">
        <v>6646</v>
      </c>
      <c r="E20" s="20"/>
    </row>
    <row r="21" spans="2:6" s="1" customFormat="1" ht="20.100000000000001" customHeight="1" x14ac:dyDescent="0.25">
      <c r="B21" s="11" t="s">
        <v>0</v>
      </c>
      <c r="C21" s="11"/>
      <c r="D21" s="6">
        <f>SUM(D5:D20)</f>
        <v>168002</v>
      </c>
      <c r="E21" s="8">
        <f>SUM(E5:E20)</f>
        <v>0</v>
      </c>
    </row>
    <row r="22" spans="2:6" s="1" customFormat="1" ht="20.100000000000001" customHeight="1" x14ac:dyDescent="0.25">
      <c r="B22" s="11" t="s">
        <v>1</v>
      </c>
      <c r="C22" s="11"/>
      <c r="D22" s="6">
        <f>D21*0.06</f>
        <v>10080.119999999999</v>
      </c>
      <c r="E22" s="8">
        <f>E21*0.06</f>
        <v>0</v>
      </c>
    </row>
    <row r="23" spans="2:6" s="1" customFormat="1" ht="20.100000000000001" customHeight="1" x14ac:dyDescent="0.25">
      <c r="B23" s="11" t="s">
        <v>2</v>
      </c>
      <c r="C23" s="11"/>
      <c r="D23" s="6">
        <f>D21*0.13</f>
        <v>21840.260000000002</v>
      </c>
      <c r="E23" s="8">
        <f>E21*0.13</f>
        <v>0</v>
      </c>
    </row>
    <row r="24" spans="2:6" s="1" customFormat="1" ht="20.100000000000001" customHeight="1" x14ac:dyDescent="0.25">
      <c r="B24" s="12" t="s">
        <v>3</v>
      </c>
      <c r="C24" s="12"/>
      <c r="D24" s="9">
        <f>SUM(D21:D23)</f>
        <v>199922.38</v>
      </c>
      <c r="E24" s="10">
        <f>SUM(E21:E23)</f>
        <v>0</v>
      </c>
      <c r="F24" s="22" t="str">
        <f>IF(E24&gt;D24,"El PEC ofert no pot superar al PEC base","")</f>
        <v/>
      </c>
    </row>
    <row r="26" spans="2:6" x14ac:dyDescent="0.25">
      <c r="C26" s="17" t="s">
        <v>23</v>
      </c>
    </row>
    <row r="27" spans="2:6" x14ac:dyDescent="0.25">
      <c r="C27" s="18" t="s">
        <v>24</v>
      </c>
      <c r="E27" s="7"/>
    </row>
    <row r="28" spans="2:6" x14ac:dyDescent="0.25">
      <c r="C28" s="19" t="s">
        <v>25</v>
      </c>
      <c r="E28" s="7"/>
    </row>
    <row r="29" spans="2:6" x14ac:dyDescent="0.25">
      <c r="E29" s="7"/>
    </row>
  </sheetData>
  <sheetProtection algorithmName="SHA-512" hashValue="hiMa3fvSTrm62cwCFpiQnCKHdHUrnvIFGJbjvJOKb4/awtfn0k4FN+GMxRp3FYEPSHj1L0vKnf4CfwitUJnHzw==" saltValue="u+KiFhoOjtWBGn6GLmCo3g==" spinCount="100000" sheet="1" objects="1" scenarios="1"/>
  <mergeCells count="6">
    <mergeCell ref="G3:H3"/>
    <mergeCell ref="B3:E3"/>
    <mergeCell ref="B21:C21"/>
    <mergeCell ref="B22:C22"/>
    <mergeCell ref="B23:C23"/>
    <mergeCell ref="B24:C24"/>
  </mergeCells>
  <phoneticPr fontId="1" type="noConversion"/>
  <pageMargins left="0.7" right="0.7" top="0.75" bottom="0.75" header="0.3" footer="0.3"/>
  <pageSetup paperSize="8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EDB090-A09D-4D70-97A7-ED45EAEC7766}"/>
</file>

<file path=customXml/itemProps2.xml><?xml version="1.0" encoding="utf-8"?>
<ds:datastoreItem xmlns:ds="http://schemas.openxmlformats.org/officeDocument/2006/customXml" ds:itemID="{20B5853D-B1AD-489E-A34F-75515613C14F}"/>
</file>

<file path=customXml/itemProps3.xml><?xml version="1.0" encoding="utf-8"?>
<ds:datastoreItem xmlns:ds="http://schemas.openxmlformats.org/officeDocument/2006/customXml" ds:itemID="{8145F56A-2F1A-42BA-A93A-97684ED71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</vt:lpstr>
      <vt:lpstr>Pressupost!Àrea_d'impressió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Andreu Fargas</dc:creator>
  <cp:lastModifiedBy>Sergi Masqué Vila</cp:lastModifiedBy>
  <cp:lastPrinted>2025-05-27T13:57:27Z</cp:lastPrinted>
  <dcterms:created xsi:type="dcterms:W3CDTF">2020-06-02T10:25:09Z</dcterms:created>
  <dcterms:modified xsi:type="dcterms:W3CDTF">2025-08-26T10:11:32Z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2023-08-17T11:11:11Z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8b893609-5c06-4120-bddf-b625cf828ea7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</Properties>
</file>