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ecercaclinicidibaps-my.sharepoint.com/personal/sargarciam_recerca_clinic_cat/Documents/Escritorio/F26.005CN - PUBLICACIÓ/ANNEXOS/"/>
    </mc:Choice>
  </mc:AlternateContent>
  <xr:revisionPtr revIDLastSave="72" documentId="13_ncr:1_{B599DFFB-349A-4317-BF6E-7636BC0C80A8}" xr6:coauthVersionLast="47" xr6:coauthVersionMax="47" xr10:uidLastSave="{2899A566-4D76-4CB6-A1FE-7F5319E50208}"/>
  <bookViews>
    <workbookView xWindow="-110" yWindow="-110" windowWidth="19420" windowHeight="10300" xr2:uid="{18CDDF63-1050-4B5F-97A3-65F17034CC05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2" i="1"/>
  <c r="H22" i="1" s="1"/>
  <c r="G23" i="1"/>
  <c r="H23" i="1" s="1"/>
  <c r="G24" i="1"/>
  <c r="H24" i="1" s="1"/>
  <c r="G25" i="1"/>
  <c r="H25" i="1" s="1"/>
  <c r="J21" i="1"/>
  <c r="K21" i="1" s="1"/>
  <c r="J22" i="1"/>
  <c r="K22" i="1" s="1"/>
  <c r="J23" i="1"/>
  <c r="K23" i="1" s="1"/>
  <c r="J24" i="1"/>
  <c r="K24" i="1" s="1"/>
  <c r="J25" i="1"/>
  <c r="K25" i="1" s="1"/>
  <c r="I26" i="1"/>
  <c r="E26" i="1"/>
  <c r="G20" i="1"/>
  <c r="H20" i="1" s="1"/>
  <c r="J20" i="1"/>
  <c r="K20" i="1" s="1"/>
  <c r="K26" i="1" l="1"/>
  <c r="J26" i="1"/>
  <c r="H26" i="1" l="1"/>
  <c r="G26" i="1"/>
</calcChain>
</file>

<file path=xl/sharedStrings.xml><?xml version="1.0" encoding="utf-8"?>
<sst xmlns="http://schemas.openxmlformats.org/spreadsheetml/2006/main" count="38" uniqueCount="37">
  <si>
    <t>ANNEX 2 PCAP - OFERTA ECONÒMICA</t>
  </si>
  <si>
    <t>IMPORT LICITACIÓ</t>
  </si>
  <si>
    <t xml:space="preserve">PREU MÀXIM UNITARI  </t>
  </si>
  <si>
    <t xml:space="preserve">IMPORT OFERTAT </t>
  </si>
  <si>
    <t>Nº DE LOT</t>
  </si>
  <si>
    <t>Descripció</t>
  </si>
  <si>
    <t>Tasca</t>
  </si>
  <si>
    <t>BASE IMPOSABLE (BI)</t>
  </si>
  <si>
    <t>TIPUS IVA</t>
  </si>
  <si>
    <t>IVA</t>
  </si>
  <si>
    <t>PREU MAX. UNITARI iva incl.</t>
  </si>
  <si>
    <t xml:space="preserve"> IVA</t>
  </si>
  <si>
    <t>IMPORT TOTAL iva inc.</t>
  </si>
  <si>
    <t xml:space="preserve">Honoraris redacció de projecte executiu i direcció d’obra </t>
  </si>
  <si>
    <t>Redacció de projecte</t>
  </si>
  <si>
    <t>Direcció d'Obra</t>
  </si>
  <si>
    <t xml:space="preserve">Direcció d’execució d’obra, control de qualitat, Estudi de Seguretat Salut i Coordinació de Seguretat i Salut </t>
  </si>
  <si>
    <t xml:space="preserve">Estudi de Seguretat i Salut </t>
  </si>
  <si>
    <t>Coordinació Seguretat i Salut</t>
  </si>
  <si>
    <t>Direcció Executiva Obra</t>
  </si>
  <si>
    <t>Control de Qualitat</t>
  </si>
  <si>
    <t>(*) Només complimentar les cel·les de color gris</t>
  </si>
  <si>
    <t>F26.005CN - CONTRACTACIÓ DELS SERVEIS DE REDACCIÓ DE PROJECTE, DIRECCIÓ D’OBRA, DIRECCIÓ EXECUTIVA, CONTROL DE QUALITAT I SEGURETAT I SALUT (ESS+CSS) DE L’OBRA, PER DUR A TERME LA REFORMA A L’EDIFICI VILLARROEL 170, DE BARCELONA, A LA PLANTA 3 DEL INTERPAVELLÓ 6-8 PER IMPLANTAR DUES SALES BLANQUES  I SALES ANNEXES PER a MANIPULACIÓ DE MEDICAMENTS AMB CITOSTÀTICS AMB ESTANDARD GMP I CONTENCIÓ BIOLÒGICA BSL-2/OMG</t>
  </si>
  <si>
    <t>LICITADOR:</t>
  </si>
  <si>
    <t>DATOS DEL FIRMANTE/DADES DEL SIGNANT:</t>
  </si>
  <si>
    <t>EMPRESA:</t>
  </si>
  <si>
    <t>NOMBRE Y APELLIDOS/NOM I COGNOMS:</t>
  </si>
  <si>
    <t>DIRECCIÓN/ADREÇA:</t>
  </si>
  <si>
    <t xml:space="preserve">DNI: </t>
  </si>
  <si>
    <t>LOCALIDAD/LOCALITAT:</t>
  </si>
  <si>
    <t xml:space="preserve">CÀRREC: </t>
  </si>
  <si>
    <t>NIF:</t>
  </si>
  <si>
    <t>SIGNAT I SEGELLAT:</t>
  </si>
  <si>
    <t>FAX:</t>
  </si>
  <si>
    <t>TELÉFONO/TELÈFON:</t>
  </si>
  <si>
    <t>E-MAIL:</t>
  </si>
  <si>
    <t xml:space="preserve">DATA: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</si>
</sst>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P_t_s_-;\-* #,##0\ _P_t_s_-;_-* &quot;-&quot;??\ _P_t_s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1" applyNumberFormat="1" applyFont="1" applyAlignment="1"/>
    <xf numFmtId="0" fontId="2" fillId="0" borderId="0" xfId="0" applyFont="1" applyAlignment="1">
      <alignment horizontal="centerContinuous"/>
    </xf>
    <xf numFmtId="1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Continuous" wrapText="1"/>
    </xf>
    <xf numFmtId="164" fontId="2" fillId="0" borderId="0" xfId="1" applyNumberFormat="1" applyFont="1" applyAlignment="1"/>
    <xf numFmtId="1" fontId="2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/>
    <xf numFmtId="164" fontId="2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 applyAlignme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justify" vertical="center" wrapText="1"/>
    </xf>
    <xf numFmtId="9" fontId="8" fillId="0" borderId="6" xfId="2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4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6" xfId="1" applyNumberFormat="1" applyFont="1" applyFill="1" applyBorder="1" applyAlignment="1" applyProtection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/>
    </xf>
    <xf numFmtId="9" fontId="2" fillId="0" borderId="6" xfId="2" applyFont="1" applyFill="1" applyBorder="1" applyAlignment="1" applyProtection="1">
      <alignment horizontal="center" vertical="center" wrapText="1"/>
    </xf>
    <xf numFmtId="0" fontId="9" fillId="0" borderId="16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5" fillId="5" borderId="12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center"/>
    </xf>
    <xf numFmtId="0" fontId="9" fillId="0" borderId="0" xfId="0" applyFont="1" applyProtection="1">
      <protection locked="0"/>
    </xf>
    <xf numFmtId="0" fontId="5" fillId="5" borderId="12" xfId="0" applyFont="1" applyFill="1" applyBorder="1" applyAlignment="1">
      <alignment vertical="top"/>
    </xf>
    <xf numFmtId="0" fontId="5" fillId="5" borderId="15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Protection="1">
      <protection locked="0"/>
    </xf>
    <xf numFmtId="0" fontId="5" fillId="3" borderId="13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882650</xdr:colOff>
      <xdr:row>0</xdr:row>
      <xdr:rowOff>104774</xdr:rowOff>
    </xdr:from>
    <xdr:to>
      <xdr:col>10</xdr:col>
      <xdr:colOff>1006475</xdr:colOff>
      <xdr:row>4</xdr:row>
      <xdr:rowOff>92688</xdr:rowOff>
    </xdr:to>
    <xdr:pic>
      <xdr:nvPicPr>
        <xdr:cNvPr id="2" name="Imatge 2073844137" descr="Text&#10;&#10;Descripció generada automàticament">
          <a:extLst>
            <a:ext uri="{FF2B5EF4-FFF2-40B4-BE49-F238E27FC236}">
              <a16:creationId xmlns:a16="http://schemas.microsoft.com/office/drawing/2014/main" id="{B44B7C0A-580F-B7D7-9A9A-AF4F88368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4350" y="104774"/>
          <a:ext cx="1209675" cy="807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CBA5-6D30-4AFF-BFFF-6DEEE2FE4C5D}">
  <dimension ref="B2:W29"/>
  <sheetViews>
    <sheetView tabSelected="1" topLeftCell="A9" zoomScaleNormal="100" workbookViewId="0">
      <selection activeCell="C12" sqref="C12:E12"/>
    </sheetView>
  </sheetViews>
  <sheetFormatPr baseColWidth="10" defaultColWidth="11.453125" defaultRowHeight="10" x14ac:dyDescent="0.2"/>
  <cols>
    <col min="1" max="1" width="11.453125" style="5"/>
    <col min="2" max="2" width="20.81640625" style="1" customWidth="1"/>
    <col min="3" max="3" width="49.453125" style="5" customWidth="1"/>
    <col min="4" max="4" width="27.26953125" style="5" customWidth="1"/>
    <col min="5" max="5" width="15.1796875" style="5" customWidth="1"/>
    <col min="6" max="6" width="9.453125" style="8" customWidth="1"/>
    <col min="7" max="7" width="11.26953125" style="5" customWidth="1"/>
    <col min="8" max="8" width="31.90625" style="5" customWidth="1"/>
    <col min="9" max="9" width="17.81640625" style="5" customWidth="1"/>
    <col min="10" max="10" width="15.54296875" style="5" customWidth="1"/>
    <col min="11" max="11" width="17.26953125" style="11" customWidth="1"/>
    <col min="12" max="16384" width="11.453125" style="5"/>
  </cols>
  <sheetData>
    <row r="2" spans="2:23" ht="15.5" x14ac:dyDescent="0.35">
      <c r="C2" s="1"/>
      <c r="D2" s="1"/>
      <c r="E2" s="2"/>
      <c r="F2" s="3"/>
      <c r="G2" s="4"/>
      <c r="H2" s="3"/>
      <c r="I2" s="3"/>
      <c r="J2" s="3"/>
      <c r="K2" s="3"/>
    </row>
    <row r="3" spans="2:23" ht="29.5" customHeight="1" x14ac:dyDescent="0.2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6"/>
    </row>
    <row r="4" spans="2:23" x14ac:dyDescent="0.2">
      <c r="C4" s="1"/>
      <c r="D4" s="1"/>
      <c r="E4" s="7"/>
      <c r="F4" s="5"/>
      <c r="G4" s="8"/>
      <c r="K4" s="5"/>
    </row>
    <row r="5" spans="2:23" ht="70.5" customHeight="1" thickBot="1" x14ac:dyDescent="0.25">
      <c r="B5" s="45" t="s">
        <v>22</v>
      </c>
      <c r="C5" s="45"/>
      <c r="D5" s="45"/>
      <c r="E5" s="45"/>
      <c r="F5" s="45"/>
      <c r="G5" s="45"/>
      <c r="H5" s="45"/>
      <c r="I5" s="45"/>
      <c r="J5" s="45"/>
      <c r="K5" s="45"/>
    </row>
    <row r="6" spans="2:23" ht="14.5" customHeight="1" x14ac:dyDescent="0.25">
      <c r="B6" s="35" t="s">
        <v>23</v>
      </c>
      <c r="C6" s="71"/>
      <c r="D6" s="71"/>
      <c r="E6" s="71"/>
      <c r="F6" s="71"/>
      <c r="G6" s="72"/>
      <c r="H6" s="41" t="s">
        <v>24</v>
      </c>
      <c r="I6" s="47"/>
      <c r="J6" s="47"/>
      <c r="K6" s="48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2:23" ht="10.5" x14ac:dyDescent="0.25">
      <c r="B7" s="36" t="s">
        <v>25</v>
      </c>
      <c r="C7" s="57"/>
      <c r="D7" s="57"/>
      <c r="E7" s="57"/>
      <c r="F7" s="40"/>
      <c r="G7" s="32"/>
      <c r="H7" s="42" t="s">
        <v>26</v>
      </c>
      <c r="I7" s="49"/>
      <c r="J7" s="49"/>
      <c r="K7" s="5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2:23" ht="10.5" x14ac:dyDescent="0.25">
      <c r="B8" s="36" t="s">
        <v>27</v>
      </c>
      <c r="C8" s="57"/>
      <c r="D8" s="57"/>
      <c r="E8" s="57"/>
      <c r="F8" s="40"/>
      <c r="G8" s="32"/>
      <c r="H8" s="42" t="s">
        <v>28</v>
      </c>
      <c r="I8" s="51"/>
      <c r="J8" s="51"/>
      <c r="K8" s="52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2:23" ht="10.5" x14ac:dyDescent="0.25">
      <c r="B9" s="37" t="s">
        <v>29</v>
      </c>
      <c r="C9" s="57"/>
      <c r="D9" s="57"/>
      <c r="E9" s="57"/>
      <c r="F9" s="40"/>
      <c r="G9" s="32"/>
      <c r="H9" s="38" t="s">
        <v>30</v>
      </c>
      <c r="I9" s="49"/>
      <c r="J9" s="49"/>
      <c r="K9" s="5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2:23" ht="10.5" x14ac:dyDescent="0.25">
      <c r="B10" s="36" t="s">
        <v>31</v>
      </c>
      <c r="C10" s="57"/>
      <c r="D10" s="57"/>
      <c r="E10" s="57"/>
      <c r="F10" s="40"/>
      <c r="G10" s="32"/>
      <c r="H10" s="42" t="s">
        <v>32</v>
      </c>
      <c r="I10" s="55"/>
      <c r="J10" s="55"/>
      <c r="K10" s="56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2:23" ht="10.5" x14ac:dyDescent="0.25">
      <c r="B11" s="36" t="s">
        <v>33</v>
      </c>
      <c r="C11" s="57"/>
      <c r="D11" s="57"/>
      <c r="E11" s="57"/>
      <c r="F11" s="40"/>
      <c r="G11" s="32"/>
      <c r="H11" s="42"/>
      <c r="I11" s="55"/>
      <c r="J11" s="55"/>
      <c r="K11" s="56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2:23" ht="10.5" x14ac:dyDescent="0.25">
      <c r="B12" s="38" t="s">
        <v>34</v>
      </c>
      <c r="C12" s="57"/>
      <c r="D12" s="57"/>
      <c r="E12" s="57"/>
      <c r="F12" s="40"/>
      <c r="G12" s="32"/>
      <c r="H12" s="42"/>
      <c r="I12" s="55"/>
      <c r="J12" s="55"/>
      <c r="K12" s="56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2:23" ht="15" customHeight="1" thickBot="1" x14ac:dyDescent="0.3">
      <c r="B13" s="39" t="s">
        <v>35</v>
      </c>
      <c r="C13" s="46"/>
      <c r="D13" s="46"/>
      <c r="E13" s="46"/>
      <c r="F13" s="33"/>
      <c r="G13" s="34"/>
      <c r="H13" s="43" t="s">
        <v>36</v>
      </c>
      <c r="I13" s="53"/>
      <c r="J13" s="53"/>
      <c r="K13" s="54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2:23" ht="10.5" x14ac:dyDescent="0.25">
      <c r="C14" s="9"/>
      <c r="D14" s="9"/>
      <c r="E14" s="7"/>
      <c r="F14" s="5"/>
      <c r="G14" s="8"/>
      <c r="K14" s="5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2:23" ht="10.5" x14ac:dyDescent="0.25">
      <c r="C15" s="9"/>
      <c r="D15" s="9"/>
      <c r="E15" s="7"/>
      <c r="F15" s="5"/>
      <c r="G15" s="8"/>
      <c r="K15" s="5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2:23" ht="11" thickBot="1" x14ac:dyDescent="0.3">
      <c r="B16" s="10"/>
    </row>
    <row r="17" spans="2:11" ht="14.5" thickBot="1" x14ac:dyDescent="0.35">
      <c r="B17" s="10"/>
      <c r="C17" s="12"/>
      <c r="D17" s="12"/>
      <c r="E17" s="7"/>
      <c r="F17" s="58" t="s">
        <v>1</v>
      </c>
      <c r="G17" s="59"/>
      <c r="H17" s="59"/>
      <c r="I17" s="59"/>
      <c r="J17" s="59"/>
      <c r="K17" s="60"/>
    </row>
    <row r="18" spans="2:11" ht="14.5" thickBot="1" x14ac:dyDescent="0.35">
      <c r="B18" s="13"/>
      <c r="C18" s="13"/>
      <c r="D18" s="13"/>
      <c r="E18" s="14"/>
      <c r="F18" s="61" t="s">
        <v>2</v>
      </c>
      <c r="G18" s="62"/>
      <c r="H18" s="62"/>
      <c r="I18" s="63" t="s">
        <v>3</v>
      </c>
      <c r="J18" s="64"/>
      <c r="K18" s="65"/>
    </row>
    <row r="19" spans="2:11" s="20" customFormat="1" ht="21" x14ac:dyDescent="0.35">
      <c r="B19" s="15" t="s">
        <v>4</v>
      </c>
      <c r="C19" s="15" t="s">
        <v>5</v>
      </c>
      <c r="D19" s="15" t="s">
        <v>6</v>
      </c>
      <c r="E19" s="15" t="s">
        <v>7</v>
      </c>
      <c r="F19" s="16" t="s">
        <v>8</v>
      </c>
      <c r="G19" s="16" t="s">
        <v>9</v>
      </c>
      <c r="H19" s="17" t="s">
        <v>10</v>
      </c>
      <c r="I19" s="18" t="s">
        <v>7</v>
      </c>
      <c r="J19" s="16" t="s">
        <v>11</v>
      </c>
      <c r="K19" s="19" t="s">
        <v>12</v>
      </c>
    </row>
    <row r="20" spans="2:11" s="20" customFormat="1" ht="10.5" x14ac:dyDescent="0.35">
      <c r="B20" s="66">
        <v>1</v>
      </c>
      <c r="C20" s="67" t="s">
        <v>13</v>
      </c>
      <c r="D20" s="23" t="s">
        <v>14</v>
      </c>
      <c r="E20" s="29">
        <v>40035.279999999999</v>
      </c>
      <c r="F20" s="31">
        <v>0.21</v>
      </c>
      <c r="G20" s="29">
        <f>ROUND(E20*F20,2)</f>
        <v>8407.41</v>
      </c>
      <c r="H20" s="29">
        <f>ROUND(G20+E20,2)</f>
        <v>48442.69</v>
      </c>
      <c r="I20" s="28"/>
      <c r="J20" s="29">
        <f t="shared" ref="J20" si="0">ROUND(I20*0.21,2)</f>
        <v>0</v>
      </c>
      <c r="K20" s="30">
        <f t="shared" ref="K20" si="1">I20+J20</f>
        <v>0</v>
      </c>
    </row>
    <row r="21" spans="2:11" s="22" customFormat="1" x14ac:dyDescent="0.35">
      <c r="B21" s="66"/>
      <c r="C21" s="67"/>
      <c r="D21" s="23" t="s">
        <v>15</v>
      </c>
      <c r="E21" s="29">
        <v>20017.64</v>
      </c>
      <c r="F21" s="31">
        <v>0.21</v>
      </c>
      <c r="G21" s="29">
        <f t="shared" ref="G21:G25" si="2">ROUND(E21*F21,2)</f>
        <v>4203.7</v>
      </c>
      <c r="H21" s="29">
        <f t="shared" ref="H21:H25" si="3">ROUND(G21+E21,2)</f>
        <v>24221.34</v>
      </c>
      <c r="I21" s="28"/>
      <c r="J21" s="29">
        <f t="shared" ref="J21:J25" si="4">ROUND(I21*0.21,2)</f>
        <v>0</v>
      </c>
      <c r="K21" s="30">
        <f t="shared" ref="K21:K25" si="5">I21+J21</f>
        <v>0</v>
      </c>
    </row>
    <row r="22" spans="2:11" s="22" customFormat="1" ht="11.25" customHeight="1" x14ac:dyDescent="0.35">
      <c r="B22" s="66"/>
      <c r="C22" s="68" t="s">
        <v>16</v>
      </c>
      <c r="D22" s="23" t="s">
        <v>17</v>
      </c>
      <c r="E22" s="29">
        <v>1200</v>
      </c>
      <c r="F22" s="31">
        <v>0.21</v>
      </c>
      <c r="G22" s="29">
        <f t="shared" si="2"/>
        <v>252</v>
      </c>
      <c r="H22" s="29">
        <f t="shared" si="3"/>
        <v>1452</v>
      </c>
      <c r="I22" s="28"/>
      <c r="J22" s="29">
        <f t="shared" si="4"/>
        <v>0</v>
      </c>
      <c r="K22" s="30">
        <f t="shared" si="5"/>
        <v>0</v>
      </c>
    </row>
    <row r="23" spans="2:11" s="20" customFormat="1" ht="11.25" customHeight="1" x14ac:dyDescent="0.35">
      <c r="B23" s="66"/>
      <c r="C23" s="69"/>
      <c r="D23" s="23" t="s">
        <v>18</v>
      </c>
      <c r="E23" s="29">
        <v>1980</v>
      </c>
      <c r="F23" s="31">
        <v>0.21</v>
      </c>
      <c r="G23" s="29">
        <f t="shared" si="2"/>
        <v>415.8</v>
      </c>
      <c r="H23" s="29">
        <f t="shared" si="3"/>
        <v>2395.8000000000002</v>
      </c>
      <c r="I23" s="28"/>
      <c r="J23" s="29">
        <f t="shared" si="4"/>
        <v>0</v>
      </c>
      <c r="K23" s="30">
        <f t="shared" si="5"/>
        <v>0</v>
      </c>
    </row>
    <row r="24" spans="2:11" s="25" customFormat="1" x14ac:dyDescent="0.35">
      <c r="B24" s="66"/>
      <c r="C24" s="69"/>
      <c r="D24" s="23" t="s">
        <v>19</v>
      </c>
      <c r="E24" s="29">
        <v>20017.64</v>
      </c>
      <c r="F24" s="24">
        <v>0.21</v>
      </c>
      <c r="G24" s="29">
        <f t="shared" si="2"/>
        <v>4203.7</v>
      </c>
      <c r="H24" s="29">
        <f t="shared" si="3"/>
        <v>24221.34</v>
      </c>
      <c r="I24" s="28"/>
      <c r="J24" s="29">
        <f t="shared" si="4"/>
        <v>0</v>
      </c>
      <c r="K24" s="30">
        <f t="shared" si="5"/>
        <v>0</v>
      </c>
    </row>
    <row r="25" spans="2:11" s="25" customFormat="1" x14ac:dyDescent="0.35">
      <c r="B25" s="66"/>
      <c r="C25" s="70"/>
      <c r="D25" s="23" t="s">
        <v>20</v>
      </c>
      <c r="E25" s="29">
        <v>9528.4</v>
      </c>
      <c r="F25" s="24">
        <v>0.21</v>
      </c>
      <c r="G25" s="29">
        <f t="shared" si="2"/>
        <v>2000.96</v>
      </c>
      <c r="H25" s="29">
        <f t="shared" si="3"/>
        <v>11529.36</v>
      </c>
      <c r="I25" s="28"/>
      <c r="J25" s="29">
        <f t="shared" si="4"/>
        <v>0</v>
      </c>
      <c r="K25" s="30">
        <f t="shared" si="5"/>
        <v>0</v>
      </c>
    </row>
    <row r="26" spans="2:11" ht="10.5" x14ac:dyDescent="0.2">
      <c r="E26" s="21">
        <f>SUM(E20:E25)</f>
        <v>92778.959999999992</v>
      </c>
      <c r="G26" s="21">
        <f>SUM(G20:G25)</f>
        <v>19483.57</v>
      </c>
      <c r="H26" s="21">
        <f>SUM(H20:H25)</f>
        <v>112262.53</v>
      </c>
      <c r="I26" s="21">
        <f>SUM(I20:I25)</f>
        <v>0</v>
      </c>
      <c r="J26" s="21">
        <f>SUM(J20:J25)</f>
        <v>0</v>
      </c>
      <c r="K26" s="21">
        <f>SUM(K20:K25)</f>
        <v>0</v>
      </c>
    </row>
    <row r="27" spans="2:11" x14ac:dyDescent="0.2">
      <c r="F27" s="5"/>
    </row>
    <row r="28" spans="2:11" x14ac:dyDescent="0.2">
      <c r="B28" s="26" t="s">
        <v>21</v>
      </c>
      <c r="F28" s="5"/>
    </row>
    <row r="29" spans="2:11" x14ac:dyDescent="0.2">
      <c r="E29" s="27"/>
      <c r="H29" s="27"/>
    </row>
  </sheetData>
  <mergeCells count="22">
    <mergeCell ref="F17:K17"/>
    <mergeCell ref="F18:H18"/>
    <mergeCell ref="I18:K18"/>
    <mergeCell ref="B20:B25"/>
    <mergeCell ref="C20:C21"/>
    <mergeCell ref="C22:C25"/>
    <mergeCell ref="B3:J3"/>
    <mergeCell ref="B5:K5"/>
    <mergeCell ref="C13:E13"/>
    <mergeCell ref="I6:K6"/>
    <mergeCell ref="I7:K7"/>
    <mergeCell ref="I8:K8"/>
    <mergeCell ref="I13:K13"/>
    <mergeCell ref="I9:K9"/>
    <mergeCell ref="I10:K12"/>
    <mergeCell ref="C10:E10"/>
    <mergeCell ref="C11:E11"/>
    <mergeCell ref="C12:E12"/>
    <mergeCell ref="C6:G6"/>
    <mergeCell ref="C7:E7"/>
    <mergeCell ref="C8:E8"/>
    <mergeCell ref="C9:E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f2af62-0e17-4d24-896d-96f8b095d5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3F205D54C7F74A9E751753D93CC02C" ma:contentTypeVersion="19" ma:contentTypeDescription="Crear nuevo documento." ma:contentTypeScope="" ma:versionID="b0ee975128c470feaf23fcea779bc2ca">
  <xsd:schema xmlns:xsd="http://www.w3.org/2001/XMLSchema" xmlns:xs="http://www.w3.org/2001/XMLSchema" xmlns:p="http://schemas.microsoft.com/office/2006/metadata/properties" xmlns:ns2="26f2af62-0e17-4d24-896d-96f8b095d53f" xmlns:ns3="47c8d0f4-88b1-4107-b909-76bbb47a4161" targetNamespace="http://schemas.microsoft.com/office/2006/metadata/properties" ma:root="true" ma:fieldsID="d5cd035f04883f755b21793160aa17cb" ns2:_="" ns3:_="">
    <xsd:import namespace="26f2af62-0e17-4d24-896d-96f8b095d53f"/>
    <xsd:import namespace="47c8d0f4-88b1-4107-b909-76bbb47a4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af62-0e17-4d24-896d-96f8b095d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8d0f4-88b1-4107-b909-76bbb47a4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7058E-5757-4CAF-98A3-F250B9112CD0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26f2af62-0e17-4d24-896d-96f8b095d53f"/>
    <ds:schemaRef ds:uri="http://schemas.openxmlformats.org/package/2006/metadata/core-properties"/>
    <ds:schemaRef ds:uri="47c8d0f4-88b1-4107-b909-76bbb47a416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392A80-5287-4DE6-9B56-FF2B800543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D4351-2C9F-494C-81C2-8C5C759BC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2af62-0e17-4d24-896d-96f8b095d53f"/>
    <ds:schemaRef ds:uri="47c8d0f4-88b1-4107-b909-76bbb47a4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LOPEZ, MERITXELL (DIR.INFR)</dc:creator>
  <cp:keywords/>
  <dc:description/>
  <cp:lastModifiedBy>GARCIA, SARA (FCRB)</cp:lastModifiedBy>
  <cp:revision/>
  <dcterms:created xsi:type="dcterms:W3CDTF">2025-12-24T08:34:29Z</dcterms:created>
  <dcterms:modified xsi:type="dcterms:W3CDTF">2026-02-23T12:47:24Z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0x0101007E3F205D54C7F74A9E751753D93CC02C</vt:lpwstr>
  </property>
</Properties>
</file>