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NO PUBLICATS\ACS RIBES DE FRESER I TONA\"/>
    </mc:Choice>
  </mc:AlternateContent>
  <xr:revisionPtr revIDLastSave="0" documentId="13_ncr:1_{63AAD410-E47F-4B4B-8CDD-51BAF4C50475}" xr6:coauthVersionLast="47" xr6:coauthVersionMax="47" xr10:uidLastSave="{00000000-0000-0000-0000-000000000000}"/>
  <bookViews>
    <workbookView xWindow="57480" yWindow="-120" windowWidth="29040" windowHeight="15840" xr2:uid="{DD5F8E59-B63B-423A-8473-C79F20AE4BB4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 s="1"/>
  <c r="H15" i="1" l="1"/>
  <c r="H16" i="1"/>
  <c r="E16" i="1"/>
  <c r="E15" i="1"/>
  <c r="E10" i="1"/>
  <c r="E11" i="1" s="1"/>
  <c r="H18" i="1" l="1"/>
  <c r="H19" i="1" s="1"/>
  <c r="E18" i="1"/>
  <c r="E19" i="1" s="1"/>
</calcChain>
</file>

<file path=xl/sharedStrings.xml><?xml version="1.0" encoding="utf-8"?>
<sst xmlns="http://schemas.openxmlformats.org/spreadsheetml/2006/main" count="35" uniqueCount="24">
  <si>
    <t>OFERTA EMPRESA LICITADORA</t>
  </si>
  <si>
    <t>* S'han de complimentar els preus unitaris de les caselles en groc. El preu que s'ha de posar a l'annex 2 en format word, és el sumatori dels diferents preus. Està fet el sumatori a sota del quadre.</t>
  </si>
  <si>
    <t>Unitats</t>
  </si>
  <si>
    <t>Maquinària</t>
  </si>
  <si>
    <t xml:space="preserve">Manteniment Preventiu/Normatiu </t>
  </si>
  <si>
    <t>Manteniment Peventiu/Normatiu</t>
  </si>
  <si>
    <t>Descripció</t>
  </si>
  <si>
    <t>€</t>
  </si>
  <si>
    <t>Nº element</t>
  </si>
  <si>
    <t>Total €/any</t>
  </si>
  <si>
    <t xml:space="preserve">Manteniment Correctiu/Reactiu </t>
  </si>
  <si>
    <t>€/h</t>
  </si>
  <si>
    <t>ut (h)</t>
  </si>
  <si>
    <t xml:space="preserve">Servei de manteniment Correctiu. </t>
  </si>
  <si>
    <t xml:space="preserve">Servei de manteniment urgència </t>
  </si>
  <si>
    <t xml:space="preserve">Material  per realitzar el servei correctiu </t>
  </si>
  <si>
    <t>TOTAL LOT 1</t>
  </si>
  <si>
    <t>Ribes de Freser - Girona</t>
  </si>
  <si>
    <t>CALDERA BAXI CPA BTH (170Kw)  Calefacció i ACS</t>
  </si>
  <si>
    <t>Ribes de Freser</t>
  </si>
  <si>
    <t>Revisió calderes (170 KW)</t>
  </si>
  <si>
    <t>Temporalitat (visites/any)</t>
  </si>
  <si>
    <t>TOTAL PREVENTIU</t>
  </si>
  <si>
    <t>TOTAL REACTIU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</si>
</sst>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4" fillId="5" borderId="4" xfId="2" applyFont="1" applyFill="1" applyBorder="1" applyAlignment="1" applyProtection="1">
      <alignment horizontal="center" vertical="center" wrapText="1"/>
      <protection locked="0"/>
    </xf>
    <xf numFmtId="7" fontId="4" fillId="0" borderId="11" xfId="1" applyNumberFormat="1" applyFont="1" applyBorder="1" applyAlignment="1" applyProtection="1">
      <alignment horizontal="center" vertical="center" wrapText="1"/>
    </xf>
    <xf numFmtId="0" fontId="4" fillId="0" borderId="3" xfId="1" applyNumberFormat="1" applyFont="1" applyBorder="1" applyAlignment="1" applyProtection="1">
      <alignment horizontal="center" vertical="center" wrapText="1"/>
    </xf>
    <xf numFmtId="7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43" fontId="4" fillId="0" borderId="23" xfId="1" applyFont="1" applyBorder="1" applyAlignment="1" applyProtection="1">
      <alignment horizontal="center" vertical="center" wrapText="1"/>
    </xf>
    <xf numFmtId="43" fontId="4" fillId="0" borderId="4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4" borderId="15" xfId="0" applyFont="1" applyFill="1" applyBorder="1"/>
    <xf numFmtId="0" fontId="0" fillId="0" borderId="21" xfId="0" applyBorder="1" applyAlignment="1">
      <alignment horizontal="center" vertical="center"/>
    </xf>
    <xf numFmtId="7" fontId="7" fillId="0" borderId="12" xfId="1" applyNumberFormat="1" applyFont="1" applyBorder="1" applyAlignment="1" applyProtection="1">
      <alignment horizontal="right" vertical="center" wrapText="1"/>
    </xf>
    <xf numFmtId="7" fontId="7" fillId="3" borderId="26" xfId="1" applyNumberFormat="1" applyFont="1" applyFill="1" applyBorder="1" applyAlignment="1" applyProtection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7" fontId="2" fillId="0" borderId="15" xfId="0" applyNumberFormat="1" applyFont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7" fontId="7" fillId="0" borderId="4" xfId="1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8" fontId="3" fillId="0" borderId="28" xfId="0" applyNumberFormat="1" applyFont="1" applyBorder="1" applyAlignment="1">
      <alignment horizontal="right" vertical="center"/>
    </xf>
    <xf numFmtId="7" fontId="2" fillId="0" borderId="0" xfId="0" applyNumberFormat="1" applyFont="1" applyAlignment="1">
      <alignment horizontal="right"/>
    </xf>
    <xf numFmtId="7" fontId="2" fillId="3" borderId="15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oma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4AD-8FF6-413D-A181-5B9313F8A225}">
  <dimension ref="A1:L19"/>
  <sheetViews>
    <sheetView tabSelected="1" workbookViewId="0">
      <selection activeCell="G10" sqref="G10"/>
    </sheetView>
  </sheetViews>
  <sheetFormatPr defaultColWidth="8.88671875" defaultRowHeight="14.4" x14ac:dyDescent="0.3"/>
  <cols>
    <col min="1" max="1" width="34.109375" bestFit="1" customWidth="1"/>
    <col min="2" max="2" width="17.109375" bestFit="1" customWidth="1"/>
    <col min="3" max="3" width="17.6640625" customWidth="1"/>
    <col min="4" max="4" width="14.88671875" customWidth="1"/>
    <col min="5" max="5" width="20.109375" customWidth="1"/>
    <col min="6" max="6" width="15" customWidth="1"/>
    <col min="7" max="7" width="15.5546875" customWidth="1"/>
    <col min="8" max="8" width="17.88671875" customWidth="1"/>
    <col min="9" max="9" width="12.44140625" customWidth="1"/>
    <col min="10" max="10" width="4.44140625" customWidth="1"/>
    <col min="11" max="11" width="4" customWidth="1"/>
    <col min="12" max="12" width="28" customWidth="1"/>
  </cols>
  <sheetData>
    <row r="1" spans="1:12" ht="15" customHeight="1" x14ac:dyDescent="0.3">
      <c r="A1" s="56" t="s">
        <v>17</v>
      </c>
      <c r="B1" s="56"/>
      <c r="C1" s="56"/>
      <c r="D1" s="56"/>
      <c r="E1" s="56"/>
      <c r="L1" s="52" t="s">
        <v>1</v>
      </c>
    </row>
    <row r="2" spans="1:12" x14ac:dyDescent="0.3">
      <c r="A2" s="8" t="s">
        <v>2</v>
      </c>
      <c r="B2" s="57" t="s">
        <v>3</v>
      </c>
      <c r="C2" s="57"/>
      <c r="D2" s="57"/>
      <c r="E2" s="57"/>
      <c r="L2" s="52"/>
    </row>
    <row r="3" spans="1:12" x14ac:dyDescent="0.3">
      <c r="A3" s="23">
        <v>1</v>
      </c>
      <c r="B3" s="58" t="s">
        <v>18</v>
      </c>
      <c r="C3" s="58"/>
      <c r="D3" s="58"/>
      <c r="E3" s="59"/>
      <c r="L3" s="52"/>
    </row>
    <row r="4" spans="1:12" x14ac:dyDescent="0.3">
      <c r="A4" s="9"/>
      <c r="B4" s="60"/>
      <c r="C4" s="60"/>
      <c r="D4" s="60"/>
      <c r="E4" s="60"/>
      <c r="L4" s="52"/>
    </row>
    <row r="5" spans="1:12" x14ac:dyDescent="0.3">
      <c r="L5" s="52"/>
    </row>
    <row r="6" spans="1:12" ht="15" thickBot="1" x14ac:dyDescent="0.35">
      <c r="L6" s="52"/>
    </row>
    <row r="7" spans="1:12" ht="15" thickBot="1" x14ac:dyDescent="0.35">
      <c r="A7" s="46" t="s">
        <v>19</v>
      </c>
      <c r="B7" s="47"/>
      <c r="C7" s="47"/>
      <c r="D7" s="47"/>
      <c r="E7" s="48"/>
      <c r="F7" s="49" t="s">
        <v>0</v>
      </c>
      <c r="G7" s="49"/>
      <c r="H7" s="49"/>
      <c r="L7" s="52"/>
    </row>
    <row r="8" spans="1:12" ht="15" thickBot="1" x14ac:dyDescent="0.35">
      <c r="A8" s="41" t="s">
        <v>4</v>
      </c>
      <c r="B8" s="42"/>
      <c r="C8" s="42"/>
      <c r="D8" s="42"/>
      <c r="E8" s="42"/>
      <c r="F8" s="53" t="s">
        <v>5</v>
      </c>
      <c r="G8" s="54"/>
      <c r="H8" s="55"/>
      <c r="L8" s="52"/>
    </row>
    <row r="9" spans="1:12" ht="29.4" thickBot="1" x14ac:dyDescent="0.35">
      <c r="A9" s="10" t="s">
        <v>6</v>
      </c>
      <c r="B9" s="11" t="s">
        <v>21</v>
      </c>
      <c r="C9" s="11" t="s">
        <v>7</v>
      </c>
      <c r="D9" s="11" t="s">
        <v>8</v>
      </c>
      <c r="E9" s="12" t="s">
        <v>9</v>
      </c>
      <c r="F9" s="13" t="s">
        <v>12</v>
      </c>
      <c r="G9" s="13" t="s">
        <v>11</v>
      </c>
      <c r="H9" s="13" t="s">
        <v>9</v>
      </c>
      <c r="L9" s="52"/>
    </row>
    <row r="10" spans="1:12" x14ac:dyDescent="0.3">
      <c r="A10" s="14" t="s">
        <v>20</v>
      </c>
      <c r="B10" s="15">
        <v>12</v>
      </c>
      <c r="C10" s="2">
        <v>2500</v>
      </c>
      <c r="D10" s="15">
        <v>1</v>
      </c>
      <c r="E10" s="24">
        <f>C10</f>
        <v>2500</v>
      </c>
      <c r="F10" s="3">
        <v>1</v>
      </c>
      <c r="G10" s="1"/>
      <c r="H10" s="30">
        <f>F10*G10</f>
        <v>0</v>
      </c>
      <c r="L10" s="52"/>
    </row>
    <row r="11" spans="1:12" ht="15" thickBot="1" x14ac:dyDescent="0.35">
      <c r="A11" s="43" t="s">
        <v>22</v>
      </c>
      <c r="B11" s="44"/>
      <c r="C11" s="44"/>
      <c r="D11" s="45"/>
      <c r="E11" s="25">
        <f>E10</f>
        <v>2500</v>
      </c>
      <c r="F11" s="61" t="s">
        <v>22</v>
      </c>
      <c r="G11" s="62"/>
      <c r="H11" s="30">
        <f>H10</f>
        <v>0</v>
      </c>
      <c r="L11" s="52"/>
    </row>
    <row r="12" spans="1:12" ht="15" thickBot="1" x14ac:dyDescent="0.35">
      <c r="A12" s="46"/>
      <c r="B12" s="47"/>
      <c r="C12" s="47"/>
      <c r="D12" s="47"/>
      <c r="E12" s="48"/>
      <c r="F12" s="49"/>
      <c r="G12" s="49"/>
      <c r="H12" s="49"/>
      <c r="L12" s="52"/>
    </row>
    <row r="13" spans="1:12" ht="15" thickBot="1" x14ac:dyDescent="0.35">
      <c r="A13" s="35" t="s">
        <v>10</v>
      </c>
      <c r="B13" s="36"/>
      <c r="C13" s="36"/>
      <c r="D13" s="36"/>
      <c r="E13" s="36"/>
      <c r="F13" s="37"/>
      <c r="G13" s="37"/>
      <c r="H13" s="37"/>
    </row>
    <row r="14" spans="1:12" x14ac:dyDescent="0.3">
      <c r="A14" s="14" t="s">
        <v>6</v>
      </c>
      <c r="B14" s="16"/>
      <c r="C14" s="16" t="s">
        <v>11</v>
      </c>
      <c r="D14" s="16" t="s">
        <v>12</v>
      </c>
      <c r="E14" s="17" t="s">
        <v>9</v>
      </c>
      <c r="F14" s="13" t="s">
        <v>12</v>
      </c>
      <c r="G14" s="13" t="s">
        <v>11</v>
      </c>
      <c r="H14" s="13" t="s">
        <v>9</v>
      </c>
    </row>
    <row r="15" spans="1:12" x14ac:dyDescent="0.3">
      <c r="A15" s="18" t="s">
        <v>13</v>
      </c>
      <c r="B15" s="19"/>
      <c r="C15" s="4">
        <v>35</v>
      </c>
      <c r="D15" s="19">
        <v>12</v>
      </c>
      <c r="E15" s="26">
        <f>C15*D15</f>
        <v>420</v>
      </c>
      <c r="F15" s="5">
        <v>12</v>
      </c>
      <c r="G15" s="1"/>
      <c r="H15" s="30">
        <f>F15*G15</f>
        <v>0</v>
      </c>
    </row>
    <row r="16" spans="1:12" x14ac:dyDescent="0.3">
      <c r="A16" s="18" t="s">
        <v>14</v>
      </c>
      <c r="B16" s="4"/>
      <c r="C16" s="4">
        <v>54</v>
      </c>
      <c r="D16" s="19">
        <v>12</v>
      </c>
      <c r="E16" s="26">
        <f>C16*D16</f>
        <v>648</v>
      </c>
      <c r="F16" s="5">
        <v>12</v>
      </c>
      <c r="G16" s="1"/>
      <c r="H16" s="30">
        <f>F16*G16</f>
        <v>0</v>
      </c>
    </row>
    <row r="17" spans="1:8" ht="29.4" thickBot="1" x14ac:dyDescent="0.35">
      <c r="A17" s="20" t="s">
        <v>15</v>
      </c>
      <c r="B17" s="21"/>
      <c r="C17" s="6"/>
      <c r="D17" s="21"/>
      <c r="E17" s="27">
        <v>2000</v>
      </c>
      <c r="F17" s="7"/>
      <c r="G17" s="19"/>
      <c r="H17" s="31">
        <v>2000</v>
      </c>
    </row>
    <row r="18" spans="1:8" ht="15" thickBot="1" x14ac:dyDescent="0.35">
      <c r="A18" s="38" t="s">
        <v>23</v>
      </c>
      <c r="B18" s="39"/>
      <c r="C18" s="39"/>
      <c r="D18" s="40"/>
      <c r="E18" s="32">
        <f>SUM(E15:E17)</f>
        <v>3068</v>
      </c>
      <c r="F18" s="50" t="s">
        <v>23</v>
      </c>
      <c r="G18" s="51"/>
      <c r="H18" s="33">
        <f>H15+H16+H17</f>
        <v>2000</v>
      </c>
    </row>
    <row r="19" spans="1:8" ht="15" thickBot="1" x14ac:dyDescent="0.35">
      <c r="D19" s="22" t="s">
        <v>16</v>
      </c>
      <c r="E19" s="28">
        <f>E11+E18</f>
        <v>5568</v>
      </c>
      <c r="G19" s="29" t="s">
        <v>16</v>
      </c>
      <c r="H19" s="34">
        <f>H11+H18</f>
        <v>2000</v>
      </c>
    </row>
  </sheetData>
  <sheetProtection algorithmName="SHA-512" hashValue="tXhXDWWQjs5VCRxjrTFQ1CKWpc0ri9eIY3+/l2qXZjX1mKsSBAqEcB0veyyfPSJphgU/NT17Tr74jU2UZ3svJQ==" saltValue="310EDb6IScWa6r/y59K9Og==" spinCount="100000" sheet="1" selectLockedCells="1"/>
  <mergeCells count="17">
    <mergeCell ref="L1:L12"/>
    <mergeCell ref="F8:H8"/>
    <mergeCell ref="A1:E1"/>
    <mergeCell ref="B2:E2"/>
    <mergeCell ref="B3:E3"/>
    <mergeCell ref="B4:E4"/>
    <mergeCell ref="A7:E7"/>
    <mergeCell ref="F7:H7"/>
    <mergeCell ref="F11:G11"/>
    <mergeCell ref="A13:E13"/>
    <mergeCell ref="F13:H13"/>
    <mergeCell ref="A18:D18"/>
    <mergeCell ref="A8:E8"/>
    <mergeCell ref="A11:D11"/>
    <mergeCell ref="A12:E12"/>
    <mergeCell ref="F12:H12"/>
    <mergeCell ref="F18:G18"/>
  </mergeCells>
  <dataValidations count="1">
    <dataValidation type="custom" allowBlank="1" showInputMessage="1" showErrorMessage="1" errorTitle="ERROR PREU" error="El preu ha de ser igual o inferior al de la columna C. Reviseu el preu si us plau." sqref="G15:G16 G10" xr:uid="{AA89452F-F9F6-41A4-9FF1-1B98336EB159}">
      <formula1>G10&lt;=C10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Esther Domínguez i Tarré</cp:lastModifiedBy>
  <dcterms:created xsi:type="dcterms:W3CDTF">2025-11-21T07:32:46Z</dcterms:created>
  <dcterms:modified xsi:type="dcterms:W3CDTF">2026-02-26T11:04:25Z</dcterms:modified>
</cp:coreProperties>
</file>