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X:\CEB\ASS006-001 Assessorament economic a centres\Assessoria\2026\01. Menjadors\01. I Infanta Isabel\Sobres\Model Sobres\"/>
    </mc:Choice>
  </mc:AlternateContent>
  <xr:revisionPtr revIDLastSave="0" documentId="13_ncr:1_{27CDBAC2-E7BA-4630-A23F-66BF6DD54E0D}" xr6:coauthVersionLast="47" xr6:coauthVersionMax="47" xr10:uidLastSave="{00000000-0000-0000-0000-000000000000}"/>
  <workbookProtection workbookAlgorithmName="SHA-512" workbookHashValue="sBklCh5HcHhHkw2kEUT5BKuCY9TS7mkXnXICXvc2f56BgXAE80+Np+9NYWAw4vPItiTZPEt05Yqt9+NO4pn2Ow==" workbookSaltValue="4D6SeQTBdcZaL8fx+U1Zhg==" workbookSpinCount="100000" lockStructure="1"/>
  <bookViews>
    <workbookView xWindow="-23148" yWindow="-108" windowWidth="23256" windowHeight="12576" xr2:uid="{A71D0E4E-F013-4052-B918-0E0F4C76502C}"/>
  </bookViews>
  <sheets>
    <sheet name="Instruccions-CODI" sheetId="8" r:id="rId1"/>
    <sheet name="ALIMENTS" sheetId="5" r:id="rId2"/>
    <sheet name="PLANS" sheetId="6" r:id="rId3"/>
    <sheet name="Res" sheetId="7" state="hidden" r:id="rId4"/>
  </sheets>
  <definedNames>
    <definedName name="_xlnm.Print_Area" localSheetId="0">'Instruccions-CODI'!$B$1:$E$15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7" l="1"/>
  <c r="I23" i="6"/>
  <c r="I22" i="6"/>
  <c r="I8" i="6"/>
  <c r="I7" i="6"/>
  <c r="I6" i="6"/>
  <c r="I5" i="6"/>
  <c r="L38" i="5"/>
  <c r="L28" i="5"/>
  <c r="L18" i="5"/>
  <c r="L17" i="5"/>
  <c r="L16" i="5"/>
  <c r="L15" i="5"/>
  <c r="L14" i="5"/>
  <c r="L13" i="5"/>
  <c r="L12" i="5"/>
  <c r="L11" i="5"/>
  <c r="I9" i="6" l="1"/>
  <c r="J8" i="7" s="1"/>
  <c r="L26" i="5"/>
  <c r="I21" i="6"/>
  <c r="I14" i="6"/>
  <c r="I13" i="6"/>
  <c r="L29" i="5"/>
  <c r="L27" i="5"/>
  <c r="L25" i="5"/>
  <c r="L24" i="5"/>
  <c r="L23" i="5"/>
  <c r="I15" i="6" l="1"/>
  <c r="K8" i="7" s="1"/>
  <c r="E8" i="7"/>
  <c r="I20" i="6"/>
  <c r="I19" i="6"/>
  <c r="I18" i="6"/>
  <c r="I24" i="6" s="1"/>
  <c r="L8" i="7" s="1"/>
  <c r="P10" i="5"/>
  <c r="L33" i="5"/>
  <c r="L34" i="5"/>
  <c r="L35" i="5"/>
  <c r="L36" i="5"/>
  <c r="L37" i="5"/>
  <c r="L39" i="5"/>
  <c r="L22" i="5"/>
  <c r="L10" i="5"/>
  <c r="I8" i="7" l="1"/>
  <c r="F14" i="7"/>
  <c r="F15" i="7" s="1"/>
  <c r="D10" i="8" s="1"/>
  <c r="L30" i="5"/>
  <c r="G8" i="7" s="1"/>
  <c r="L19" i="5"/>
  <c r="F8" i="7" s="1"/>
  <c r="L40" i="5"/>
  <c r="H8" i="7" s="1"/>
  <c r="M8" i="7" l="1"/>
</calcChain>
</file>

<file path=xl/sharedStrings.xml><?xml version="1.0" encoding="utf-8"?>
<sst xmlns="http://schemas.openxmlformats.org/spreadsheetml/2006/main" count="125" uniqueCount="80">
  <si>
    <t>Taronja</t>
  </si>
  <si>
    <t>Poma</t>
  </si>
  <si>
    <t>Cebes</t>
  </si>
  <si>
    <t>SI/NO</t>
  </si>
  <si>
    <t>Prioritzar l’ús de paper d’estrassa, evitant el paper d’alumini (sempre que no afecti les característiques de conservació del producte elaborat)</t>
  </si>
  <si>
    <t>Utilitzar productes amb embalatges reutilitzables, compostables o amb un percentatge de material reciclat</t>
  </si>
  <si>
    <t>Formació al personal d’atenció a l’alumnat</t>
  </si>
  <si>
    <t>Formació al personal de cuina</t>
  </si>
  <si>
    <t>Formació Contínua</t>
  </si>
  <si>
    <t>Pollastre</t>
  </si>
  <si>
    <t>PUNTS</t>
  </si>
  <si>
    <t>PRODUCTES ECOLÒGICS</t>
  </si>
  <si>
    <t>Carbassó</t>
  </si>
  <si>
    <t>SI</t>
  </si>
  <si>
    <t>TIPUS</t>
  </si>
  <si>
    <t>Proteïna animal</t>
  </si>
  <si>
    <t>Fruites</t>
  </si>
  <si>
    <t>RESULTAT</t>
  </si>
  <si>
    <t>Bròquil, coliflor, bròcoli, romanescu</t>
  </si>
  <si>
    <t>SI / NO</t>
  </si>
  <si>
    <t>Verdures i hortalisses</t>
  </si>
  <si>
    <t>Mandarina</t>
  </si>
  <si>
    <t>VARIETAT D'ALIMENTS</t>
  </si>
  <si>
    <t xml:space="preserve">Entre 3 i 6 </t>
  </si>
  <si>
    <t>Entre 6 i 15</t>
  </si>
  <si>
    <t xml:space="preserve">PLA DE FUNCIONAMENT DEL SERVEI DE MENJADOR
</t>
  </si>
  <si>
    <r>
      <t xml:space="preserve">PLA DE FORMACIÓ
</t>
    </r>
    <r>
      <rPr>
        <b/>
        <sz val="7"/>
        <color theme="1"/>
        <rFont val="Arial"/>
        <family val="2"/>
      </rPr>
      <t>(1) La  documentació es demanarà a l’empresa quan sigui proposada com adjudicatària.
(2) Documentació que haurà de presentar l'empresa durant el curs</t>
    </r>
  </si>
  <si>
    <t>Entre 6 i 7</t>
  </si>
  <si>
    <t>VERDURES</t>
  </si>
  <si>
    <t>Si l’empresa  indica  el  compliment del criteri</t>
  </si>
  <si>
    <t>Si l’empresa indica el compliment del criteri.</t>
  </si>
  <si>
    <t>PRODUCCIÓ
INTEGRADA</t>
  </si>
  <si>
    <t>PRODUCTES
PROXIMITAT</t>
  </si>
  <si>
    <t>LLOC DE PRODUCCIÓ (MUNICIPI)</t>
  </si>
  <si>
    <t>NOM PRODUCTOR</t>
  </si>
  <si>
    <t>NIF</t>
  </si>
  <si>
    <t>Tria opció</t>
  </si>
  <si>
    <t xml:space="preserve">Producció Ecològica 
</t>
  </si>
  <si>
    <t>Proximitat</t>
  </si>
  <si>
    <t>Producció Integrada</t>
  </si>
  <si>
    <t>Varietat Aliments</t>
  </si>
  <si>
    <t>Pla d'ambientalització</t>
  </si>
  <si>
    <t xml:space="preserve">Pla de funcionament 
</t>
  </si>
  <si>
    <t xml:space="preserve">Pla de formació
</t>
  </si>
  <si>
    <t>NOM EMPRESA</t>
  </si>
  <si>
    <t>INSTRUCCIONS:</t>
  </si>
  <si>
    <r>
      <t xml:space="preserve">
PLA D'AMBIENTALITZACIÓ DE MENJADORS COL·LECTIUS
</t>
    </r>
    <r>
      <rPr>
        <b/>
        <sz val="8"/>
        <color theme="1"/>
        <rFont val="Arial"/>
        <family val="2"/>
      </rPr>
      <t xml:space="preserve">(1) Documentació que es demanarà a l'empresa quan sigui proposada com adjudicatària
</t>
    </r>
  </si>
  <si>
    <t>TOTAL</t>
  </si>
  <si>
    <t>CODI DE VERIFICACIÓ</t>
  </si>
  <si>
    <t>Enciam (1)</t>
  </si>
  <si>
    <t>Mongeta tendra</t>
  </si>
  <si>
    <t>Cereals, fécules i llegums</t>
  </si>
  <si>
    <t>Patates</t>
  </si>
  <si>
    <t>VARIETAT</t>
  </si>
  <si>
    <t>CODI</t>
  </si>
  <si>
    <r>
      <rPr>
        <b/>
        <sz val="12"/>
        <color theme="1"/>
        <rFont val="Arial"/>
        <family val="2"/>
      </rPr>
      <t>Full ALIMENTS</t>
    </r>
    <r>
      <rPr>
        <sz val="12"/>
        <color theme="1"/>
        <rFont val="Arial"/>
        <family val="2"/>
      </rPr>
      <t xml:space="preserve">: Triar "SÍ" a aquells productes que es comprometen a utilitzar per l'elaboració del menú  i que compleixin els criteris assenyalats indicant les dades del seu proveïdor.
</t>
    </r>
    <r>
      <rPr>
        <b/>
        <sz val="12"/>
        <color theme="1"/>
        <rFont val="Arial"/>
        <family val="2"/>
      </rPr>
      <t>Full ALIMENTS</t>
    </r>
    <r>
      <rPr>
        <sz val="12"/>
        <color theme="1"/>
        <rFont val="Arial"/>
        <family val="2"/>
      </rPr>
      <t xml:space="preserve">: Triar del desplegable el nombre de varietat d'aliments
</t>
    </r>
    <r>
      <rPr>
        <b/>
        <sz val="12"/>
        <color theme="1"/>
        <rFont val="Arial"/>
        <family val="2"/>
      </rPr>
      <t>Full PLANS:</t>
    </r>
    <r>
      <rPr>
        <sz val="12"/>
        <color theme="1"/>
        <rFont val="Arial"/>
        <family val="2"/>
      </rPr>
      <t xml:space="preserve"> Triar "Sí" a aquells criteris que es comprometen a cumplir
Emplenat tot el fitxer excel, tornar al full </t>
    </r>
    <r>
      <rPr>
        <b/>
        <sz val="12"/>
        <color theme="1"/>
        <rFont val="Arial"/>
        <family val="2"/>
      </rPr>
      <t xml:space="preserve">Instruccions-CODI i </t>
    </r>
    <r>
      <rPr>
        <sz val="12"/>
        <color theme="1"/>
        <rFont val="Arial"/>
        <family val="2"/>
      </rPr>
      <t xml:space="preserve">copiar el codi de verificació que apareix al model del sobre C
</t>
    </r>
    <r>
      <rPr>
        <b/>
        <sz val="12"/>
        <color theme="1"/>
        <rFont val="Arial"/>
        <family val="2"/>
      </rPr>
      <t>MOLT IMPORTANT: Adjuntar aquest fitxer excel al sobre C</t>
    </r>
  </si>
  <si>
    <t>Vedella</t>
  </si>
  <si>
    <t>Peix</t>
  </si>
  <si>
    <t>Cereals, fècules i llegums</t>
  </si>
  <si>
    <t>Per informatització del control d’assistència diari</t>
  </si>
  <si>
    <t>Per accés de les famílies a la informació a través d’Internet</t>
  </si>
  <si>
    <t>Innovacions tecnològiques en la gestió diària del servei</t>
  </si>
  <si>
    <t>Formació al personal destinat a l’execució del contracte sobre gestió ambiental</t>
  </si>
  <si>
    <r>
      <rPr>
        <b/>
        <sz val="12"/>
        <color theme="1"/>
        <rFont val="Arial"/>
        <family val="2"/>
      </rPr>
      <t>IMPORTANT:</t>
    </r>
    <r>
      <rPr>
        <sz val="12"/>
        <color theme="1"/>
        <rFont val="Arial"/>
        <family val="2"/>
      </rPr>
      <t xml:space="preserve"> Copiar aquest codi al document 1 de word</t>
    </r>
  </si>
  <si>
    <t>Pa</t>
  </si>
  <si>
    <t>Arròs</t>
  </si>
  <si>
    <t>Pastanaga</t>
  </si>
  <si>
    <t>Tomàquet (2)</t>
  </si>
  <si>
    <t>Carbassa</t>
  </si>
  <si>
    <t>Pera</t>
  </si>
  <si>
    <t>Disposar d’un contracte o conveni de  donació d’aliments a bancs d’aliments i entitats d’iniciatives socials i altres organitzacions sense ànim de lucre que es dediquin a la distribució d’aliments</t>
  </si>
  <si>
    <r>
      <rPr>
        <sz val="9"/>
        <color theme="1"/>
        <rFont val="Arial"/>
        <family val="2"/>
      </rPr>
      <t xml:space="preserve">Si l’empresa presenta el contracte o conveni de  col·laboració  amb  l’entitat social </t>
    </r>
    <r>
      <rPr>
        <b/>
        <sz val="9"/>
        <color theme="1"/>
        <rFont val="Arial"/>
        <family val="2"/>
      </rPr>
      <t>(1)</t>
    </r>
  </si>
  <si>
    <r>
      <rPr>
        <sz val="9"/>
        <color theme="1"/>
        <rFont val="Arial"/>
        <family val="2"/>
      </rPr>
      <t>En cas d’utilització de safates, no es podrà utilitzar paper d’un sol ús per protegir</t>
    </r>
    <r>
      <rPr>
        <sz val="9"/>
        <color theme="1"/>
        <rFont val="Cambria Math"/>
        <family val="1"/>
      </rPr>
      <t>‐</t>
    </r>
    <r>
      <rPr>
        <sz val="9"/>
        <color theme="1"/>
        <rFont val="Arial"/>
        <family val="2"/>
      </rPr>
      <t>les</t>
    </r>
  </si>
  <si>
    <t>Si l’empresa indica el compliment del criteri</t>
  </si>
  <si>
    <r>
      <rPr>
        <sz val="9"/>
        <color theme="1"/>
        <rFont val="Arial"/>
        <family val="2"/>
      </rPr>
      <t xml:space="preserve">Per cada jornada formativa proposada durant el curs escolar  </t>
    </r>
    <r>
      <rPr>
        <b/>
        <sz val="9"/>
        <color theme="1"/>
        <rFont val="Arial"/>
        <family val="2"/>
      </rPr>
      <t>(2)</t>
    </r>
  </si>
  <si>
    <r>
      <rPr>
        <sz val="9"/>
        <color theme="1"/>
        <rFont val="Arial"/>
        <family val="2"/>
      </rPr>
      <t xml:space="preserve">Per cada jornada formativa proposada durant el curs escolar </t>
    </r>
    <r>
      <rPr>
        <b/>
        <sz val="9"/>
        <color theme="1"/>
        <rFont val="Arial"/>
        <family val="2"/>
      </rPr>
      <t>(2)</t>
    </r>
  </si>
  <si>
    <r>
      <rPr>
        <sz val="9"/>
        <color theme="1"/>
        <rFont val="Arial"/>
        <family val="2"/>
      </rPr>
      <t xml:space="preserve">Per cada formació a càrrec d’un dietista nutricionista. </t>
    </r>
    <r>
      <rPr>
        <b/>
        <sz val="9"/>
        <color theme="1"/>
        <rFont val="Arial"/>
        <family val="2"/>
      </rPr>
      <t>(2)</t>
    </r>
  </si>
  <si>
    <r>
      <rPr>
        <sz val="9"/>
        <color theme="1"/>
        <rFont val="Arial"/>
        <family val="2"/>
      </rPr>
      <t xml:space="preserve">Si el pla presenta proposta de detecció de necessitats formatives </t>
    </r>
    <r>
      <rPr>
        <b/>
        <sz val="9"/>
        <color theme="1"/>
        <rFont val="Arial"/>
        <family val="2"/>
      </rPr>
      <t>(2)</t>
    </r>
  </si>
  <si>
    <r>
      <rPr>
        <sz val="9"/>
        <color theme="1"/>
        <rFont val="Arial"/>
        <family val="2"/>
      </rPr>
      <t xml:space="preserve">Si l’empresa facilita l’accés al curs de director d’activitats d’educació en el lleure </t>
    </r>
    <r>
      <rPr>
        <b/>
        <sz val="9"/>
        <color theme="1"/>
        <rFont val="Arial"/>
        <family val="2"/>
      </rPr>
      <t>(2)</t>
    </r>
  </si>
  <si>
    <r>
      <rPr>
        <sz val="9"/>
        <color theme="1"/>
        <rFont val="Arial"/>
        <family val="2"/>
      </rPr>
      <t xml:space="preserve">Si l’empresa presenta el pla de formació ambiental que impartirà. </t>
    </r>
    <r>
      <rPr>
        <b/>
        <sz val="9"/>
        <color theme="1"/>
        <rFont val="Arial"/>
        <family val="2"/>
      </rPr>
      <t>(1)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</si>
</sst>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0"/>
      <color theme="1"/>
      <name val="Arial"/>
      <family val="2"/>
    </font>
    <font>
      <b/>
      <sz val="9"/>
      <color theme="1"/>
      <name val="Arial"/>
      <family val="2"/>
    </font>
    <font>
      <b/>
      <sz val="9"/>
      <color theme="0"/>
      <name val="Arial"/>
      <family val="2"/>
    </font>
    <font>
      <sz val="9"/>
      <color theme="1"/>
      <name val="Arial"/>
      <family val="2"/>
    </font>
    <font>
      <b/>
      <sz val="11"/>
      <color theme="1"/>
      <name val="Calibri"/>
      <family val="2"/>
    </font>
    <font>
      <b/>
      <sz val="7"/>
      <color theme="1"/>
      <name val="Arial"/>
      <family val="2"/>
    </font>
    <font>
      <sz val="11"/>
      <color theme="1"/>
      <name val="Aptos Narrow"/>
      <family val="2"/>
      <scheme val="minor"/>
    </font>
    <font>
      <sz val="9"/>
      <color theme="1"/>
      <name val="Calibri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b/>
      <sz val="8"/>
      <color theme="1"/>
      <name val="Arial"/>
      <family val="2"/>
    </font>
    <font>
      <b/>
      <sz val="9"/>
      <color theme="1"/>
      <name val="Calibri"/>
      <family val="2"/>
    </font>
    <font>
      <b/>
      <sz val="10"/>
      <color theme="1"/>
      <name val="Arial"/>
      <family val="2"/>
    </font>
    <font>
      <b/>
      <sz val="16"/>
      <color theme="1"/>
      <name val="Arial"/>
      <family val="2"/>
    </font>
    <font>
      <sz val="12"/>
      <color theme="1"/>
      <name val="Arial"/>
      <family val="2"/>
    </font>
    <font>
      <sz val="9"/>
      <color theme="1"/>
      <name val="Cambria Math"/>
      <family val="1"/>
    </font>
    <font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/>
        <bgColor theme="7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CAEDFB"/>
        <bgColor rgb="FFCAEDFB"/>
      </patternFill>
    </fill>
    <fill>
      <patternFill patternType="solid">
        <fgColor theme="0"/>
        <bgColor theme="0"/>
      </patternFill>
    </fill>
    <fill>
      <patternFill patternType="solid">
        <fgColor rgb="FFC1E4F5"/>
        <bgColor rgb="FFC1E4F5"/>
      </patternFill>
    </fill>
    <fill>
      <patternFill patternType="solid">
        <fgColor rgb="FFFFFF00"/>
        <bgColor rgb="FFFFFF00"/>
      </patternFill>
    </fill>
  </fills>
  <borders count="54">
    <border>
      <left/>
      <right/>
      <top/>
      <bottom/>
      <diagonal/>
    </border>
    <border>
      <left style="thin">
        <color theme="7" tint="0.39997558519241921"/>
      </left>
      <right/>
      <top style="thin">
        <color theme="7" tint="0.39997558519241921"/>
      </top>
      <bottom style="thin">
        <color theme="7" tint="0.3999755851924192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theme="7" tint="0.39997558519241921"/>
      </top>
      <bottom style="thin">
        <color theme="7" tint="0.39997558519241921"/>
      </bottom>
      <diagonal/>
    </border>
    <border>
      <left/>
      <right style="thin">
        <color theme="7" tint="0.39997558519241921"/>
      </right>
      <top style="thin">
        <color theme="7" tint="0.39997558519241921"/>
      </top>
      <bottom style="thin">
        <color theme="7" tint="0.39997558519241921"/>
      </bottom>
      <diagonal/>
    </border>
    <border>
      <left/>
      <right/>
      <top style="thin">
        <color theme="7" tint="0.39997558519241921"/>
      </top>
      <bottom style="thin">
        <color theme="4" tint="0.39997558519241921"/>
      </bottom>
      <diagonal/>
    </border>
    <border>
      <left style="thin">
        <color theme="3" tint="0.499984740745262"/>
      </left>
      <right style="thin">
        <color theme="3" tint="0.499984740745262"/>
      </right>
      <top style="thin">
        <color theme="7" tint="0.39997558519241921"/>
      </top>
      <bottom style="thin">
        <color theme="7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7" tint="0.39997558519241921"/>
      </top>
      <bottom/>
      <diagonal/>
    </border>
    <border>
      <left style="thin">
        <color theme="7" tint="0.39994506668294322"/>
      </left>
      <right style="thin">
        <color theme="7" tint="0.39994506668294322"/>
      </right>
      <top style="thin">
        <color theme="7" tint="0.39994506668294322"/>
      </top>
      <bottom style="thin">
        <color theme="7" tint="0.39994506668294322"/>
      </bottom>
      <diagonal/>
    </border>
    <border>
      <left style="thin">
        <color theme="7" tint="0.39997558519241921"/>
      </left>
      <right/>
      <top style="thin">
        <color theme="7" tint="0.39997558519241921"/>
      </top>
      <bottom/>
      <diagonal/>
    </border>
    <border>
      <left/>
      <right/>
      <top style="thin">
        <color theme="4" tint="0.39997558519241921"/>
      </top>
      <bottom/>
      <diagonal/>
    </border>
    <border>
      <left style="thick">
        <color rgb="FFFFC000"/>
      </left>
      <right style="thick">
        <color rgb="FFFFC000"/>
      </right>
      <top style="thick">
        <color rgb="FFFFC000"/>
      </top>
      <bottom style="thick">
        <color rgb="FFFFC000"/>
      </bottom>
      <diagonal/>
    </border>
    <border>
      <left/>
      <right style="thin">
        <color theme="3" tint="0.24994659260841701"/>
      </right>
      <top style="thin">
        <color theme="7" tint="0.39997558519241921"/>
      </top>
      <bottom style="thin">
        <color theme="7" tint="0.39997558519241921"/>
      </bottom>
      <diagonal/>
    </border>
    <border>
      <left/>
      <right style="thin">
        <color theme="7" tint="0.39997558519241921"/>
      </right>
      <top style="thin">
        <color theme="7" tint="0.39997558519241921"/>
      </top>
      <bottom/>
      <diagonal/>
    </border>
    <border>
      <left style="thin">
        <color theme="4" tint="0.39997558519241921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7" tint="0.399914548173467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theme="7" tint="0.39997558519241921"/>
      </left>
      <right style="thin">
        <color theme="7" tint="0.39994506668294322"/>
      </right>
      <top style="thin">
        <color theme="7" tint="0.39997558519241921"/>
      </top>
      <bottom style="thin">
        <color theme="7" tint="0.39997558519241921"/>
      </bottom>
      <diagonal/>
    </border>
    <border>
      <left style="thin">
        <color theme="7"/>
      </left>
      <right style="thin">
        <color theme="7" tint="0.39994506668294322"/>
      </right>
      <top/>
      <bottom/>
      <diagonal/>
    </border>
    <border>
      <left style="thin">
        <color theme="7" tint="0.39994506668294322"/>
      </left>
      <right style="thin">
        <color theme="7" tint="0.39991454817346722"/>
      </right>
      <top style="thin">
        <color theme="7" tint="0.39997558519241921"/>
      </top>
      <bottom style="thin">
        <color theme="7" tint="0.39997558519241921"/>
      </bottom>
      <diagonal/>
    </border>
    <border>
      <left style="thin">
        <color theme="7" tint="0.39994506668294322"/>
      </left>
      <right style="thin">
        <color theme="7" tint="0.39991454817346722"/>
      </right>
      <top/>
      <bottom/>
      <diagonal/>
    </border>
    <border>
      <left style="thin">
        <color theme="7"/>
      </left>
      <right style="thin">
        <color theme="7"/>
      </right>
      <top style="thin">
        <color theme="7" tint="0.39997558519241921"/>
      </top>
      <bottom/>
      <diagonal/>
    </border>
    <border>
      <left style="thin">
        <color theme="7"/>
      </left>
      <right style="thin">
        <color theme="7"/>
      </right>
      <top/>
      <bottom/>
      <diagonal/>
    </border>
    <border>
      <left style="thin">
        <color theme="7"/>
      </left>
      <right style="thin">
        <color theme="7"/>
      </right>
      <top/>
      <bottom style="thin">
        <color theme="7"/>
      </bottom>
      <diagonal/>
    </border>
    <border>
      <left/>
      <right style="thin">
        <color theme="7"/>
      </right>
      <top style="thin">
        <color theme="7" tint="0.39997558519241921"/>
      </top>
      <bottom/>
      <diagonal/>
    </border>
    <border>
      <left/>
      <right style="thin">
        <color theme="7"/>
      </right>
      <top/>
      <bottom/>
      <diagonal/>
    </border>
    <border>
      <left/>
      <right style="thin">
        <color theme="7"/>
      </right>
      <top/>
      <bottom style="thin">
        <color theme="7"/>
      </bottom>
      <diagonal/>
    </border>
    <border>
      <left style="thin">
        <color theme="4"/>
      </left>
      <right style="thin">
        <color theme="4"/>
      </right>
      <top style="thin">
        <color theme="7" tint="0.39997558519241921"/>
      </top>
      <bottom/>
      <diagonal/>
    </border>
    <border>
      <left style="thin">
        <color theme="4"/>
      </left>
      <right style="thin">
        <color theme="4"/>
      </right>
      <top/>
      <bottom/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/>
      <right style="thin">
        <color rgb="FF0070C0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3" tint="0.499984740745262"/>
      </right>
      <top style="thin">
        <color theme="4" tint="0.39997558519241921"/>
      </top>
      <bottom style="thin">
        <color theme="4" tint="0.39997558519241921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0" fontId="6" fillId="0" borderId="0"/>
  </cellStyleXfs>
  <cellXfs count="110">
    <xf numFmtId="0" fontId="0" fillId="0" borderId="0" xfId="0"/>
    <xf numFmtId="0" fontId="3" fillId="0" borderId="0" xfId="0" applyFont="1"/>
    <xf numFmtId="0" fontId="2" fillId="3" borderId="1" xfId="0" applyFont="1" applyFill="1" applyBorder="1"/>
    <xf numFmtId="0" fontId="3" fillId="0" borderId="2" xfId="0" applyFont="1" applyBorder="1" applyAlignment="1">
      <alignment horizontal="justify" vertical="center" wrapText="1"/>
    </xf>
    <xf numFmtId="0" fontId="0" fillId="0" borderId="0" xfId="0" applyFill="1"/>
    <xf numFmtId="0" fontId="4" fillId="4" borderId="5" xfId="0" applyFont="1" applyFill="1" applyBorder="1" applyAlignment="1">
      <alignment horizontal="center" vertical="center" wrapText="1"/>
    </xf>
    <xf numFmtId="0" fontId="3" fillId="0" borderId="0" xfId="0" applyFont="1" applyFill="1"/>
    <xf numFmtId="0" fontId="3" fillId="2" borderId="5" xfId="0" applyFont="1" applyFill="1" applyBorder="1" applyAlignment="1" applyProtection="1">
      <alignment horizontal="center" vertical="center" wrapText="1"/>
      <protection locked="0"/>
    </xf>
    <xf numFmtId="0" fontId="2" fillId="3" borderId="9" xfId="0" applyFont="1" applyFill="1" applyBorder="1" applyAlignment="1">
      <alignment wrapText="1"/>
    </xf>
    <xf numFmtId="0" fontId="2" fillId="3" borderId="9" xfId="0" applyFont="1" applyFill="1" applyBorder="1"/>
    <xf numFmtId="0" fontId="2" fillId="3" borderId="11" xfId="0" applyFont="1" applyFill="1" applyBorder="1"/>
    <xf numFmtId="0" fontId="3" fillId="2" borderId="12" xfId="0" applyFont="1" applyFill="1" applyBorder="1" applyProtection="1">
      <protection locked="0"/>
    </xf>
    <xf numFmtId="0" fontId="2" fillId="3" borderId="16" xfId="0" applyFont="1" applyFill="1" applyBorder="1"/>
    <xf numFmtId="0" fontId="0" fillId="0" borderId="0" xfId="0" applyAlignment="1">
      <alignment horizontal="center" vertical="center"/>
    </xf>
    <xf numFmtId="0" fontId="2" fillId="0" borderId="0" xfId="0" applyFont="1" applyFill="1" applyBorder="1"/>
    <xf numFmtId="0" fontId="7" fillId="0" borderId="18" xfId="1" applyFont="1" applyBorder="1" applyAlignment="1">
      <alignment vertical="center" wrapText="1"/>
    </xf>
    <xf numFmtId="0" fontId="7" fillId="0" borderId="18" xfId="1" applyFont="1" applyBorder="1" applyAlignment="1">
      <alignment horizontal="center" vertical="center" wrapText="1"/>
    </xf>
    <xf numFmtId="0" fontId="8" fillId="2" borderId="15" xfId="0" applyFont="1" applyFill="1" applyBorder="1" applyProtection="1">
      <protection locked="0"/>
    </xf>
    <xf numFmtId="0" fontId="9" fillId="0" borderId="12" xfId="0" applyFont="1" applyFill="1" applyBorder="1" applyProtection="1">
      <protection locked="0"/>
    </xf>
    <xf numFmtId="0" fontId="13" fillId="0" borderId="18" xfId="1" applyFont="1" applyFill="1" applyBorder="1" applyAlignment="1">
      <alignment vertical="center" wrapText="1"/>
    </xf>
    <xf numFmtId="0" fontId="3" fillId="2" borderId="9" xfId="0" applyFont="1" applyFill="1" applyBorder="1" applyProtection="1">
      <protection locked="0"/>
    </xf>
    <xf numFmtId="0" fontId="3" fillId="2" borderId="19" xfId="0" applyFont="1" applyFill="1" applyBorder="1" applyProtection="1">
      <protection locked="0"/>
    </xf>
    <xf numFmtId="0" fontId="3" fillId="0" borderId="0" xfId="0" applyFont="1" applyBorder="1"/>
    <xf numFmtId="0" fontId="0" fillId="0" borderId="0" xfId="0" applyBorder="1" applyProtection="1">
      <protection locked="0"/>
    </xf>
    <xf numFmtId="0" fontId="3" fillId="0" borderId="21" xfId="0" applyFont="1" applyBorder="1"/>
    <xf numFmtId="0" fontId="0" fillId="2" borderId="22" xfId="0" applyFill="1" applyBorder="1" applyProtection="1">
      <protection locked="0"/>
    </xf>
    <xf numFmtId="0" fontId="14" fillId="0" borderId="0" xfId="0" applyFont="1"/>
    <xf numFmtId="0" fontId="16" fillId="0" borderId="0" xfId="0" applyFont="1" applyAlignment="1">
      <alignment vertical="center"/>
    </xf>
    <xf numFmtId="0" fontId="10" fillId="2" borderId="24" xfId="0" applyFont="1" applyFill="1" applyBorder="1" applyAlignment="1" applyProtection="1">
      <alignment horizontal="center" vertical="center"/>
      <protection hidden="1"/>
    </xf>
    <xf numFmtId="0" fontId="0" fillId="0" borderId="0" xfId="0" applyProtection="1">
      <protection hidden="1"/>
    </xf>
    <xf numFmtId="0" fontId="2" fillId="3" borderId="10" xfId="0" applyFont="1" applyFill="1" applyBorder="1" applyProtection="1">
      <protection hidden="1"/>
    </xf>
    <xf numFmtId="0" fontId="3" fillId="5" borderId="10" xfId="0" applyFont="1" applyFill="1" applyBorder="1" applyProtection="1">
      <protection hidden="1"/>
    </xf>
    <xf numFmtId="0" fontId="3" fillId="0" borderId="10" xfId="0" applyFont="1" applyBorder="1" applyProtection="1">
      <protection hidden="1"/>
    </xf>
    <xf numFmtId="0" fontId="3" fillId="0" borderId="14" xfId="0" applyFont="1" applyFill="1" applyBorder="1" applyProtection="1">
      <protection hidden="1"/>
    </xf>
    <xf numFmtId="0" fontId="0" fillId="5" borderId="10" xfId="0" applyFont="1" applyFill="1" applyBorder="1" applyProtection="1">
      <protection hidden="1"/>
    </xf>
    <xf numFmtId="0" fontId="0" fillId="0" borderId="10" xfId="0" applyFont="1" applyBorder="1" applyProtection="1">
      <protection hidden="1"/>
    </xf>
    <xf numFmtId="0" fontId="0" fillId="0" borderId="14" xfId="0" applyFont="1" applyFill="1" applyBorder="1" applyProtection="1">
      <protection hidden="1"/>
    </xf>
    <xf numFmtId="0" fontId="3" fillId="6" borderId="13" xfId="0" applyFont="1" applyFill="1" applyBorder="1" applyProtection="1">
      <protection hidden="1"/>
    </xf>
    <xf numFmtId="0" fontId="3" fillId="0" borderId="13" xfId="0" applyFont="1" applyBorder="1" applyProtection="1">
      <protection hidden="1"/>
    </xf>
    <xf numFmtId="0" fontId="3" fillId="0" borderId="17" xfId="0" applyFont="1" applyFill="1" applyBorder="1" applyProtection="1">
      <protection hidden="1"/>
    </xf>
    <xf numFmtId="0" fontId="2" fillId="3" borderId="20" xfId="0" applyFont="1" applyFill="1" applyBorder="1" applyProtection="1">
      <protection hidden="1"/>
    </xf>
    <xf numFmtId="0" fontId="0" fillId="0" borderId="23" xfId="0" applyBorder="1" applyProtection="1">
      <protection hidden="1"/>
    </xf>
    <xf numFmtId="0" fontId="0" fillId="0" borderId="0" xfId="0" applyBorder="1" applyProtection="1">
      <protection hidden="1"/>
    </xf>
    <xf numFmtId="0" fontId="1" fillId="4" borderId="7" xfId="0" applyFont="1" applyFill="1" applyBorder="1" applyAlignment="1" applyProtection="1">
      <alignment horizontal="center" vertical="center" wrapText="1"/>
      <protection hidden="1"/>
    </xf>
    <xf numFmtId="0" fontId="4" fillId="4" borderId="5" xfId="0" applyFont="1" applyFill="1" applyBorder="1" applyAlignment="1" applyProtection="1">
      <alignment horizontal="center" vertical="center" wrapText="1"/>
      <protection hidden="1"/>
    </xf>
    <xf numFmtId="0" fontId="3" fillId="0" borderId="5" xfId="0" applyFont="1" applyBorder="1" applyAlignment="1" applyProtection="1">
      <alignment horizontal="center" vertical="center" wrapText="1"/>
      <protection hidden="1"/>
    </xf>
    <xf numFmtId="0" fontId="3" fillId="0" borderId="8" xfId="0" applyFont="1" applyFill="1" applyBorder="1" applyAlignment="1" applyProtection="1">
      <alignment horizontal="center" vertical="center" wrapText="1"/>
      <protection hidden="1"/>
    </xf>
    <xf numFmtId="0" fontId="0" fillId="0" borderId="0" xfId="0" applyAlignment="1" applyProtection="1">
      <alignment horizontal="center"/>
      <protection hidden="1"/>
    </xf>
    <xf numFmtId="0" fontId="3" fillId="0" borderId="2" xfId="0" applyFont="1" applyFill="1" applyBorder="1" applyAlignment="1" applyProtection="1">
      <alignment horizontal="center" vertical="center" wrapText="1"/>
      <protection locked="0"/>
    </xf>
    <xf numFmtId="0" fontId="7" fillId="0" borderId="5" xfId="0" applyFont="1" applyFill="1" applyBorder="1" applyAlignment="1" applyProtection="1">
      <alignment horizontal="center" vertical="center" wrapText="1"/>
      <protection hidden="1"/>
    </xf>
    <xf numFmtId="0" fontId="3" fillId="7" borderId="0" xfId="0" applyFont="1" applyFill="1" applyAlignment="1">
      <alignment vertical="center"/>
    </xf>
    <xf numFmtId="0" fontId="3" fillId="8" borderId="0" xfId="0" applyFont="1" applyFill="1" applyAlignment="1">
      <alignment vertical="center"/>
    </xf>
    <xf numFmtId="0" fontId="2" fillId="3" borderId="34" xfId="0" applyFont="1" applyFill="1" applyBorder="1"/>
    <xf numFmtId="0" fontId="3" fillId="7" borderId="35" xfId="0" applyFont="1" applyFill="1" applyBorder="1" applyAlignment="1">
      <alignment vertical="center"/>
    </xf>
    <xf numFmtId="0" fontId="3" fillId="8" borderId="35" xfId="0" applyFont="1" applyFill="1" applyBorder="1" applyAlignment="1">
      <alignment vertical="center"/>
    </xf>
    <xf numFmtId="0" fontId="2" fillId="3" borderId="36" xfId="0" applyFont="1" applyFill="1" applyBorder="1" applyAlignment="1">
      <alignment wrapText="1"/>
    </xf>
    <xf numFmtId="0" fontId="3" fillId="7" borderId="37" xfId="0" applyFont="1" applyFill="1" applyBorder="1" applyAlignment="1">
      <alignment vertical="center"/>
    </xf>
    <xf numFmtId="0" fontId="3" fillId="8" borderId="37" xfId="0" applyFont="1" applyFill="1" applyBorder="1" applyAlignment="1">
      <alignment vertical="center"/>
    </xf>
    <xf numFmtId="0" fontId="3" fillId="7" borderId="38" xfId="0" applyFont="1" applyFill="1" applyBorder="1" applyAlignment="1">
      <alignment vertical="center"/>
    </xf>
    <xf numFmtId="0" fontId="3" fillId="8" borderId="39" xfId="0" applyFont="1" applyFill="1" applyBorder="1" applyAlignment="1">
      <alignment vertical="center"/>
    </xf>
    <xf numFmtId="0" fontId="3" fillId="7" borderId="39" xfId="0" applyFont="1" applyFill="1" applyBorder="1" applyAlignment="1">
      <alignment vertical="center"/>
    </xf>
    <xf numFmtId="0" fontId="3" fillId="8" borderId="40" xfId="0" applyFont="1" applyFill="1" applyBorder="1" applyAlignment="1">
      <alignment vertical="center"/>
    </xf>
    <xf numFmtId="0" fontId="3" fillId="7" borderId="41" xfId="0" applyFont="1" applyFill="1" applyBorder="1" applyAlignment="1">
      <alignment vertical="center"/>
    </xf>
    <xf numFmtId="0" fontId="3" fillId="8" borderId="42" xfId="0" applyFont="1" applyFill="1" applyBorder="1" applyAlignment="1">
      <alignment vertical="center"/>
    </xf>
    <xf numFmtId="0" fontId="3" fillId="7" borderId="42" xfId="0" applyFont="1" applyFill="1" applyBorder="1" applyAlignment="1">
      <alignment vertical="center"/>
    </xf>
    <xf numFmtId="0" fontId="3" fillId="8" borderId="43" xfId="0" applyFont="1" applyFill="1" applyBorder="1" applyAlignment="1">
      <alignment vertical="center"/>
    </xf>
    <xf numFmtId="0" fontId="3" fillId="9" borderId="44" xfId="0" applyFont="1" applyFill="1" applyBorder="1" applyAlignment="1">
      <alignment vertical="center"/>
    </xf>
    <xf numFmtId="0" fontId="3" fillId="8" borderId="45" xfId="0" applyFont="1" applyFill="1" applyBorder="1" applyAlignment="1">
      <alignment vertical="center"/>
    </xf>
    <xf numFmtId="0" fontId="3" fillId="9" borderId="45" xfId="0" applyFont="1" applyFill="1" applyBorder="1" applyAlignment="1">
      <alignment vertical="center"/>
    </xf>
    <xf numFmtId="0" fontId="3" fillId="9" borderId="46" xfId="0" applyFont="1" applyFill="1" applyBorder="1" applyAlignment="1">
      <alignment vertical="center"/>
    </xf>
    <xf numFmtId="0" fontId="3" fillId="2" borderId="47" xfId="0" applyFont="1" applyFill="1" applyBorder="1" applyProtection="1">
      <protection locked="0"/>
    </xf>
    <xf numFmtId="0" fontId="3" fillId="2" borderId="48" xfId="0" applyFont="1" applyFill="1" applyBorder="1" applyProtection="1">
      <protection locked="0"/>
    </xf>
    <xf numFmtId="0" fontId="3" fillId="0" borderId="49" xfId="0" applyFont="1" applyBorder="1" applyAlignment="1">
      <alignment horizontal="left" vertical="center" wrapText="1"/>
    </xf>
    <xf numFmtId="0" fontId="3" fillId="0" borderId="50" xfId="0" applyFont="1" applyBorder="1" applyAlignment="1">
      <alignment horizontal="left" vertical="center" wrapText="1"/>
    </xf>
    <xf numFmtId="0" fontId="3" fillId="0" borderId="50" xfId="0" applyFont="1" applyBorder="1" applyAlignment="1">
      <alignment horizontal="center" vertical="center" wrapText="1"/>
    </xf>
    <xf numFmtId="0" fontId="3" fillId="0" borderId="51" xfId="0" applyFont="1" applyBorder="1" applyAlignment="1">
      <alignment horizontal="left" vertical="center" wrapText="1"/>
    </xf>
    <xf numFmtId="0" fontId="3" fillId="0" borderId="52" xfId="0" applyFont="1" applyBorder="1" applyAlignment="1">
      <alignment horizontal="left" vertical="center" wrapText="1"/>
    </xf>
    <xf numFmtId="0" fontId="3" fillId="0" borderId="52" xfId="0" applyFont="1" applyBorder="1" applyAlignment="1">
      <alignment horizontal="center" vertical="center" wrapText="1"/>
    </xf>
    <xf numFmtId="0" fontId="3" fillId="0" borderId="51" xfId="0" applyFont="1" applyBorder="1" applyAlignment="1">
      <alignment horizontal="center" vertical="center" wrapText="1"/>
    </xf>
    <xf numFmtId="0" fontId="3" fillId="0" borderId="50" xfId="0" applyFont="1" applyFill="1" applyBorder="1" applyAlignment="1">
      <alignment horizontal="center" vertical="center" wrapText="1"/>
    </xf>
    <xf numFmtId="0" fontId="3" fillId="0" borderId="52" xfId="0" applyFont="1" applyFill="1" applyBorder="1" applyAlignment="1">
      <alignment horizontal="center" vertical="center" wrapText="1"/>
    </xf>
    <xf numFmtId="0" fontId="3" fillId="0" borderId="51" xfId="0" applyFont="1" applyFill="1" applyBorder="1" applyAlignment="1">
      <alignment horizontal="center" vertical="center" wrapText="1"/>
    </xf>
    <xf numFmtId="0" fontId="3" fillId="0" borderId="49" xfId="0" applyFont="1" applyFill="1" applyBorder="1" applyAlignment="1">
      <alignment horizontal="center" vertical="center" wrapText="1"/>
    </xf>
    <xf numFmtId="0" fontId="3" fillId="0" borderId="53" xfId="0" applyFont="1" applyBorder="1" applyAlignment="1">
      <alignment horizontal="left" vertical="center" wrapText="1"/>
    </xf>
    <xf numFmtId="0" fontId="3" fillId="7" borderId="38" xfId="0" applyFont="1" applyFill="1" applyBorder="1" applyAlignment="1">
      <alignment vertical="center" wrapText="1"/>
    </xf>
    <xf numFmtId="0" fontId="3" fillId="0" borderId="53" xfId="0" applyFont="1" applyFill="1" applyBorder="1" applyAlignment="1">
      <alignment horizontal="center" vertical="center" wrapText="1"/>
    </xf>
    <xf numFmtId="0" fontId="3" fillId="10" borderId="50" xfId="0" applyFont="1" applyFill="1" applyBorder="1" applyAlignment="1" applyProtection="1">
      <alignment horizontal="center" vertical="center" wrapText="1"/>
      <protection locked="0"/>
    </xf>
    <xf numFmtId="0" fontId="3" fillId="10" borderId="52" xfId="0" applyFont="1" applyFill="1" applyBorder="1" applyAlignment="1" applyProtection="1">
      <alignment horizontal="center" vertical="center" wrapText="1"/>
      <protection locked="0"/>
    </xf>
    <xf numFmtId="0" fontId="3" fillId="10" borderId="51" xfId="0" applyFont="1" applyFill="1" applyBorder="1" applyAlignment="1" applyProtection="1">
      <alignment horizontal="center" vertical="center" wrapText="1"/>
      <protection locked="0"/>
    </xf>
    <xf numFmtId="0" fontId="3" fillId="10" borderId="49" xfId="0" applyFont="1" applyFill="1" applyBorder="1" applyAlignment="1" applyProtection="1">
      <alignment horizontal="center" vertical="center" wrapText="1"/>
      <protection locked="0"/>
    </xf>
    <xf numFmtId="0" fontId="16" fillId="0" borderId="31" xfId="0" applyFont="1" applyBorder="1" applyAlignment="1">
      <alignment horizontal="left" vertical="top" wrapText="1"/>
    </xf>
    <xf numFmtId="0" fontId="16" fillId="0" borderId="32" xfId="0" applyFont="1" applyBorder="1" applyAlignment="1">
      <alignment horizontal="left" vertical="top" wrapText="1"/>
    </xf>
    <xf numFmtId="0" fontId="16" fillId="0" borderId="33" xfId="0" applyFont="1" applyBorder="1" applyAlignment="1">
      <alignment horizontal="left" vertical="top" wrapText="1"/>
    </xf>
    <xf numFmtId="0" fontId="15" fillId="2" borderId="25" xfId="0" applyFont="1" applyFill="1" applyBorder="1" applyAlignment="1">
      <alignment horizontal="center" vertical="center"/>
    </xf>
    <xf numFmtId="0" fontId="15" fillId="2" borderId="26" xfId="0" applyFont="1" applyFill="1" applyBorder="1" applyAlignment="1">
      <alignment horizontal="center" vertical="center"/>
    </xf>
    <xf numFmtId="0" fontId="15" fillId="2" borderId="27" xfId="0" applyFont="1" applyFill="1" applyBorder="1" applyAlignment="1">
      <alignment horizontal="center" vertical="center"/>
    </xf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0" xfId="0" applyBorder="1" applyAlignment="1">
      <alignment horizontal="center"/>
    </xf>
    <xf numFmtId="0" fontId="10" fillId="2" borderId="24" xfId="0" applyFont="1" applyFill="1" applyBorder="1" applyAlignment="1">
      <alignment horizontal="center" vertical="center"/>
    </xf>
    <xf numFmtId="0" fontId="3" fillId="0" borderId="52" xfId="0" applyFont="1" applyBorder="1" applyAlignment="1">
      <alignment horizontal="left" vertical="center" wrapText="1"/>
    </xf>
    <xf numFmtId="0" fontId="18" fillId="0" borderId="49" xfId="0" applyFont="1" applyBorder="1"/>
    <xf numFmtId="0" fontId="1" fillId="4" borderId="6" xfId="0" applyFont="1" applyFill="1" applyBorder="1" applyAlignment="1">
      <alignment horizontal="justify" vertical="center" wrapText="1"/>
    </xf>
    <xf numFmtId="0" fontId="1" fillId="4" borderId="7" xfId="0" applyFont="1" applyFill="1" applyBorder="1" applyAlignment="1">
      <alignment horizontal="justify" vertical="center" wrapText="1"/>
    </xf>
    <xf numFmtId="0" fontId="1" fillId="4" borderId="6" xfId="0" applyFont="1" applyFill="1" applyBorder="1" applyAlignment="1">
      <alignment horizontal="center" wrapText="1"/>
    </xf>
    <xf numFmtId="0" fontId="1" fillId="4" borderId="7" xfId="0" applyFont="1" applyFill="1" applyBorder="1" applyAlignment="1">
      <alignment horizontal="center" wrapText="1"/>
    </xf>
    <xf numFmtId="0" fontId="1" fillId="4" borderId="6" xfId="0" applyFont="1" applyFill="1" applyBorder="1" applyAlignment="1">
      <alignment horizontal="left" vertical="center" wrapText="1"/>
    </xf>
    <xf numFmtId="0" fontId="1" fillId="4" borderId="7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vertical="center" wrapText="1"/>
    </xf>
  </cellXfs>
  <cellStyles count="2">
    <cellStyle name="Normal" xfId="0" builtinId="0"/>
    <cellStyle name="Normal 2" xfId="1" xr:uid="{786CC8FE-B13D-4C9F-8BDC-724DDD61859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icina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3B0DE6-4645-496C-B728-EF096A09F7FF}">
  <sheetPr>
    <pageSetUpPr fitToPage="1"/>
  </sheetPr>
  <dimension ref="B3:E15"/>
  <sheetViews>
    <sheetView showGridLines="0" tabSelected="1" zoomScale="70" zoomScaleNormal="70" workbookViewId="0">
      <selection activeCell="D10" sqref="D10"/>
    </sheetView>
  </sheetViews>
  <sheetFormatPr defaultRowHeight="12.75" x14ac:dyDescent="0.2"/>
  <cols>
    <col min="1" max="1" width="20.42578125" customWidth="1"/>
    <col min="2" max="2" width="51.28515625" customWidth="1"/>
    <col min="3" max="3" width="10.28515625" customWidth="1"/>
    <col min="4" max="4" width="14.42578125" customWidth="1"/>
    <col min="5" max="5" width="60.28515625" customWidth="1"/>
  </cols>
  <sheetData>
    <row r="3" spans="2:5" ht="51.75" customHeight="1" x14ac:dyDescent="0.2">
      <c r="B3" s="93" t="s">
        <v>45</v>
      </c>
      <c r="C3" s="94"/>
      <c r="D3" s="94"/>
      <c r="E3" s="95"/>
    </row>
    <row r="4" spans="2:5" ht="12" customHeight="1" x14ac:dyDescent="0.2">
      <c r="B4" s="96"/>
      <c r="C4" s="97"/>
      <c r="D4" s="97"/>
      <c r="E4" s="98"/>
    </row>
    <row r="5" spans="2:5" ht="190.5" customHeight="1" x14ac:dyDescent="0.2">
      <c r="B5" s="90" t="s">
        <v>55</v>
      </c>
      <c r="C5" s="91"/>
      <c r="D5" s="91"/>
      <c r="E5" s="92"/>
    </row>
    <row r="10" spans="2:5" ht="36.75" customHeight="1" x14ac:dyDescent="0.2">
      <c r="B10" s="99" t="s">
        <v>48</v>
      </c>
      <c r="C10" s="99"/>
      <c r="D10" s="28">
        <f>Res!F15</f>
        <v>0</v>
      </c>
      <c r="E10" s="27" t="s">
        <v>63</v>
      </c>
    </row>
    <row r="15" spans="2:5" ht="39" customHeight="1" x14ac:dyDescent="0.2"/>
  </sheetData>
  <sheetProtection algorithmName="SHA-512" hashValue="7AAfp2pCch7uTBLofoA+jqRBD23IWeY/0LzVMdu0KXwXNtTIJSUAI8GPkdDKyqsrxwIASyX38gEaSI1aw4/F0A==" saltValue="Sw74XBt0bSYxMrpMZpHBmQ==" spinCount="100000" sheet="1" objects="1" scenarios="1"/>
  <mergeCells count="4">
    <mergeCell ref="B5:E5"/>
    <mergeCell ref="B3:E3"/>
    <mergeCell ref="B4:E4"/>
    <mergeCell ref="B10:C10"/>
  </mergeCells>
  <pageMargins left="0.70866141732283472" right="0.70866141732283472" top="0.74803149606299213" bottom="0.74803149606299213" header="0.31496062992125984" footer="0.31496062992125984"/>
  <pageSetup paperSize="9"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E33EAA-1FDE-4764-896F-A37BA929C2C9}">
  <dimension ref="E4:Q40"/>
  <sheetViews>
    <sheetView showGridLines="0" zoomScale="85" zoomScaleNormal="85" workbookViewId="0">
      <selection activeCell="H10" sqref="H10"/>
    </sheetView>
  </sheetViews>
  <sheetFormatPr defaultRowHeight="12.75" x14ac:dyDescent="0.2"/>
  <cols>
    <col min="2" max="2" width="4" customWidth="1"/>
    <col min="3" max="3" width="4.28515625" customWidth="1"/>
    <col min="4" max="4" width="4.7109375" customWidth="1"/>
    <col min="5" max="5" width="31.5703125" customWidth="1"/>
    <col min="6" max="6" width="14.7109375" customWidth="1"/>
    <col min="7" max="7" width="8.7109375" hidden="1" customWidth="1"/>
    <col min="9" max="9" width="29.42578125" customWidth="1"/>
    <col min="10" max="10" width="29.7109375" customWidth="1"/>
    <col min="11" max="11" width="18.7109375" customWidth="1"/>
    <col min="12" max="12" width="13.5703125" style="29" hidden="1" customWidth="1"/>
    <col min="13" max="13" width="4" customWidth="1"/>
    <col min="14" max="14" width="19.5703125" bestFit="1" customWidth="1"/>
    <col min="15" max="15" width="13" customWidth="1"/>
    <col min="16" max="16" width="10.42578125" style="29" hidden="1" customWidth="1"/>
    <col min="17" max="17" width="8.7109375" customWidth="1"/>
  </cols>
  <sheetData>
    <row r="4" spans="5:17" x14ac:dyDescent="0.2">
      <c r="E4" s="12" t="s">
        <v>44</v>
      </c>
    </row>
    <row r="5" spans="5:17" x14ac:dyDescent="0.2">
      <c r="E5" s="17"/>
    </row>
    <row r="6" spans="5:17" x14ac:dyDescent="0.2">
      <c r="E6" s="14"/>
    </row>
    <row r="9" spans="5:17" ht="30" customHeight="1" x14ac:dyDescent="0.2">
      <c r="E9" s="52" t="s">
        <v>14</v>
      </c>
      <c r="F9" s="55" t="s">
        <v>11</v>
      </c>
      <c r="G9" s="9" t="s">
        <v>10</v>
      </c>
      <c r="H9" s="9" t="s">
        <v>19</v>
      </c>
      <c r="I9" s="9" t="s">
        <v>33</v>
      </c>
      <c r="J9" s="9" t="s">
        <v>34</v>
      </c>
      <c r="K9" s="9" t="s">
        <v>35</v>
      </c>
      <c r="L9" s="30" t="s">
        <v>17</v>
      </c>
      <c r="N9" s="12" t="s">
        <v>22</v>
      </c>
      <c r="O9" s="12" t="s">
        <v>36</v>
      </c>
      <c r="P9" s="40" t="s">
        <v>17</v>
      </c>
      <c r="Q9" s="1"/>
    </row>
    <row r="10" spans="5:17" x14ac:dyDescent="0.2">
      <c r="E10" s="53" t="s">
        <v>15</v>
      </c>
      <c r="F10" s="56" t="s">
        <v>9</v>
      </c>
      <c r="G10" s="50">
        <v>3</v>
      </c>
      <c r="H10" s="11"/>
      <c r="I10" s="18"/>
      <c r="J10" s="18"/>
      <c r="K10" s="18"/>
      <c r="L10" s="31" t="str">
        <f t="shared" ref="L10:L18" si="0">IF(H10="SI",G10," ")</f>
        <v xml:space="preserve"> </v>
      </c>
      <c r="N10" s="24" t="s">
        <v>28</v>
      </c>
      <c r="O10" s="25"/>
      <c r="P10" s="41">
        <f>IF(O10=8,5,IF(O10=7,3,IF(O10=6,2,0)))</f>
        <v>0</v>
      </c>
      <c r="Q10" s="6"/>
    </row>
    <row r="11" spans="5:17" x14ac:dyDescent="0.2">
      <c r="E11" s="54" t="s">
        <v>15</v>
      </c>
      <c r="F11" s="57" t="s">
        <v>56</v>
      </c>
      <c r="G11" s="51">
        <v>2</v>
      </c>
      <c r="H11" s="11"/>
      <c r="I11" s="18"/>
      <c r="J11" s="18"/>
      <c r="K11" s="18"/>
      <c r="L11" s="32" t="str">
        <f t="shared" si="0"/>
        <v xml:space="preserve"> </v>
      </c>
      <c r="N11" s="22"/>
      <c r="O11" s="23"/>
      <c r="P11" s="42"/>
      <c r="Q11" s="6"/>
    </row>
    <row r="12" spans="5:17" x14ac:dyDescent="0.2">
      <c r="E12" s="53" t="s">
        <v>15</v>
      </c>
      <c r="F12" s="56" t="s">
        <v>57</v>
      </c>
      <c r="G12" s="50">
        <v>2</v>
      </c>
      <c r="H12" s="11"/>
      <c r="I12" s="18"/>
      <c r="J12" s="18"/>
      <c r="K12" s="18"/>
      <c r="L12" s="31" t="str">
        <f t="shared" si="0"/>
        <v xml:space="preserve"> </v>
      </c>
      <c r="N12" s="22"/>
      <c r="O12" s="23"/>
      <c r="P12" s="42"/>
      <c r="Q12" s="6"/>
    </row>
    <row r="13" spans="5:17" x14ac:dyDescent="0.2">
      <c r="E13" s="54" t="s">
        <v>58</v>
      </c>
      <c r="F13" s="57" t="s">
        <v>64</v>
      </c>
      <c r="G13" s="51">
        <v>3</v>
      </c>
      <c r="H13" s="11"/>
      <c r="I13" s="18"/>
      <c r="J13" s="18"/>
      <c r="K13" s="18"/>
      <c r="L13" s="32" t="str">
        <f t="shared" si="0"/>
        <v xml:space="preserve"> </v>
      </c>
      <c r="Q13" s="1"/>
    </row>
    <row r="14" spans="5:17" x14ac:dyDescent="0.2">
      <c r="E14" s="53" t="s">
        <v>58</v>
      </c>
      <c r="F14" s="56" t="s">
        <v>65</v>
      </c>
      <c r="G14" s="50">
        <v>1.8</v>
      </c>
      <c r="H14" s="11"/>
      <c r="I14" s="18"/>
      <c r="J14" s="18"/>
      <c r="K14" s="18"/>
      <c r="L14" s="31" t="str">
        <f t="shared" si="0"/>
        <v xml:space="preserve"> </v>
      </c>
      <c r="Q14" s="6"/>
    </row>
    <row r="15" spans="5:17" x14ac:dyDescent="0.2">
      <c r="E15" s="54" t="s">
        <v>16</v>
      </c>
      <c r="F15" s="57" t="s">
        <v>0</v>
      </c>
      <c r="G15" s="51">
        <v>1.4</v>
      </c>
      <c r="H15" s="11"/>
      <c r="I15" s="18"/>
      <c r="J15" s="18"/>
      <c r="K15" s="18"/>
      <c r="L15" s="31" t="str">
        <f t="shared" si="0"/>
        <v xml:space="preserve"> </v>
      </c>
      <c r="Q15" s="6"/>
    </row>
    <row r="16" spans="5:17" x14ac:dyDescent="0.2">
      <c r="E16" s="53" t="s">
        <v>20</v>
      </c>
      <c r="F16" s="56" t="s">
        <v>49</v>
      </c>
      <c r="G16" s="50">
        <v>1.8</v>
      </c>
      <c r="H16" s="11"/>
      <c r="I16" s="18"/>
      <c r="J16" s="18"/>
      <c r="K16" s="18"/>
      <c r="L16" s="31" t="str">
        <f t="shared" si="0"/>
        <v xml:space="preserve"> </v>
      </c>
      <c r="Q16" s="6"/>
    </row>
    <row r="17" spans="5:17" x14ac:dyDescent="0.2">
      <c r="E17" s="54" t="s">
        <v>20</v>
      </c>
      <c r="F17" s="57" t="s">
        <v>66</v>
      </c>
      <c r="G17" s="51">
        <v>1.8</v>
      </c>
      <c r="H17" s="11"/>
      <c r="I17" s="18"/>
      <c r="J17" s="18"/>
      <c r="K17" s="18"/>
      <c r="L17" s="31" t="str">
        <f t="shared" si="0"/>
        <v xml:space="preserve"> </v>
      </c>
      <c r="Q17" s="6"/>
    </row>
    <row r="18" spans="5:17" x14ac:dyDescent="0.2">
      <c r="E18" s="53" t="s">
        <v>20</v>
      </c>
      <c r="F18" s="56" t="s">
        <v>67</v>
      </c>
      <c r="G18" s="50">
        <v>1.8</v>
      </c>
      <c r="H18" s="11"/>
      <c r="I18" s="18"/>
      <c r="J18" s="18"/>
      <c r="K18" s="18"/>
      <c r="L18" s="32" t="str">
        <f t="shared" si="0"/>
        <v xml:space="preserve"> </v>
      </c>
      <c r="Q18" s="4"/>
    </row>
    <row r="19" spans="5:17" x14ac:dyDescent="0.2">
      <c r="L19" s="33">
        <f>SUM(L10:L18)</f>
        <v>0</v>
      </c>
      <c r="Q19" s="1"/>
    </row>
    <row r="20" spans="5:17" x14ac:dyDescent="0.2">
      <c r="Q20" s="6"/>
    </row>
    <row r="21" spans="5:17" ht="26.25" customHeight="1" x14ac:dyDescent="0.2">
      <c r="E21" s="2" t="s">
        <v>14</v>
      </c>
      <c r="F21" s="8" t="s">
        <v>32</v>
      </c>
      <c r="G21" s="9" t="s">
        <v>10</v>
      </c>
      <c r="H21" s="9" t="s">
        <v>19</v>
      </c>
      <c r="I21" s="9" t="s">
        <v>33</v>
      </c>
      <c r="J21" s="9" t="s">
        <v>34</v>
      </c>
      <c r="K21" s="9" t="s">
        <v>35</v>
      </c>
      <c r="L21" s="30" t="s">
        <v>17</v>
      </c>
      <c r="Q21" s="4"/>
    </row>
    <row r="22" spans="5:17" ht="37.5" customHeight="1" x14ac:dyDescent="0.2">
      <c r="E22" s="58" t="s">
        <v>20</v>
      </c>
      <c r="F22" s="84" t="s">
        <v>18</v>
      </c>
      <c r="G22" s="62">
        <v>2</v>
      </c>
      <c r="H22" s="21"/>
      <c r="I22" s="18"/>
      <c r="J22" s="18"/>
      <c r="K22" s="18"/>
      <c r="L22" s="34" t="str">
        <f t="shared" ref="L22:L29" si="1">IF(H22="SI",G22," ")</f>
        <v xml:space="preserve"> </v>
      </c>
      <c r="Q22" s="4"/>
    </row>
    <row r="23" spans="5:17" x14ac:dyDescent="0.2">
      <c r="E23" s="59" t="s">
        <v>20</v>
      </c>
      <c r="F23" s="59" t="s">
        <v>49</v>
      </c>
      <c r="G23" s="63">
        <v>2</v>
      </c>
      <c r="H23" s="21"/>
      <c r="I23" s="18"/>
      <c r="J23" s="18"/>
      <c r="K23" s="18"/>
      <c r="L23" s="35" t="str">
        <f t="shared" si="1"/>
        <v xml:space="preserve"> </v>
      </c>
    </row>
    <row r="24" spans="5:17" x14ac:dyDescent="0.2">
      <c r="E24" s="60" t="s">
        <v>20</v>
      </c>
      <c r="F24" s="60" t="s">
        <v>2</v>
      </c>
      <c r="G24" s="64">
        <v>1.2</v>
      </c>
      <c r="H24" s="21"/>
      <c r="I24" s="18"/>
      <c r="J24" s="18"/>
      <c r="K24" s="18"/>
      <c r="L24" s="34" t="str">
        <f t="shared" si="1"/>
        <v xml:space="preserve"> </v>
      </c>
    </row>
    <row r="25" spans="5:17" x14ac:dyDescent="0.2">
      <c r="E25" s="59" t="s">
        <v>20</v>
      </c>
      <c r="F25" s="59" t="s">
        <v>68</v>
      </c>
      <c r="G25" s="63">
        <v>0.9</v>
      </c>
      <c r="H25" s="21"/>
      <c r="I25" s="18"/>
      <c r="J25" s="18"/>
      <c r="K25" s="18"/>
      <c r="L25" s="35" t="str">
        <f t="shared" si="1"/>
        <v xml:space="preserve"> </v>
      </c>
    </row>
    <row r="26" spans="5:17" x14ac:dyDescent="0.2">
      <c r="E26" s="60" t="s">
        <v>20</v>
      </c>
      <c r="F26" s="60" t="s">
        <v>67</v>
      </c>
      <c r="G26" s="64">
        <v>0.5</v>
      </c>
      <c r="H26" s="21"/>
      <c r="I26" s="18"/>
      <c r="J26" s="18"/>
      <c r="K26" s="18"/>
      <c r="L26" s="35" t="str">
        <f t="shared" si="1"/>
        <v xml:space="preserve"> </v>
      </c>
    </row>
    <row r="27" spans="5:17" x14ac:dyDescent="0.2">
      <c r="E27" s="59" t="s">
        <v>20</v>
      </c>
      <c r="F27" s="59" t="s">
        <v>50</v>
      </c>
      <c r="G27" s="63">
        <v>0.4</v>
      </c>
      <c r="H27" s="21"/>
      <c r="I27" s="18"/>
      <c r="J27" s="18"/>
      <c r="K27" s="18"/>
      <c r="L27" s="34" t="str">
        <f t="shared" si="1"/>
        <v xml:space="preserve"> </v>
      </c>
    </row>
    <row r="28" spans="5:17" x14ac:dyDescent="0.2">
      <c r="E28" s="60" t="s">
        <v>16</v>
      </c>
      <c r="F28" s="60" t="s">
        <v>0</v>
      </c>
      <c r="G28" s="64">
        <v>1.9</v>
      </c>
      <c r="H28" s="20"/>
      <c r="I28" s="18"/>
      <c r="J28" s="18"/>
      <c r="K28" s="18"/>
      <c r="L28" s="34" t="str">
        <f t="shared" si="1"/>
        <v xml:space="preserve"> </v>
      </c>
    </row>
    <row r="29" spans="5:17" x14ac:dyDescent="0.2">
      <c r="E29" s="61" t="s">
        <v>16</v>
      </c>
      <c r="F29" s="61" t="s">
        <v>1</v>
      </c>
      <c r="G29" s="65">
        <v>3.5</v>
      </c>
      <c r="H29" s="20"/>
      <c r="I29" s="18"/>
      <c r="J29" s="18"/>
      <c r="K29" s="18"/>
      <c r="L29" s="34" t="str">
        <f t="shared" si="1"/>
        <v xml:space="preserve"> </v>
      </c>
    </row>
    <row r="30" spans="5:17" x14ac:dyDescent="0.2">
      <c r="L30" s="36">
        <f>SUM(L22:L29)</f>
        <v>0</v>
      </c>
    </row>
    <row r="32" spans="5:17" ht="24.75" customHeight="1" x14ac:dyDescent="0.2">
      <c r="E32" s="2" t="s">
        <v>14</v>
      </c>
      <c r="F32" s="8" t="s">
        <v>31</v>
      </c>
      <c r="G32" s="9" t="s">
        <v>10</v>
      </c>
      <c r="H32" s="10" t="s">
        <v>19</v>
      </c>
      <c r="I32" s="9" t="s">
        <v>33</v>
      </c>
      <c r="J32" s="9" t="s">
        <v>34</v>
      </c>
      <c r="K32" s="9" t="s">
        <v>35</v>
      </c>
      <c r="L32" s="30" t="s">
        <v>17</v>
      </c>
    </row>
    <row r="33" spans="5:12" x14ac:dyDescent="0.2">
      <c r="E33" s="66" t="s">
        <v>16</v>
      </c>
      <c r="F33" s="66" t="s">
        <v>21</v>
      </c>
      <c r="G33" s="66">
        <v>0.7</v>
      </c>
      <c r="H33" s="70"/>
      <c r="I33" s="18"/>
      <c r="J33" s="18"/>
      <c r="K33" s="18"/>
      <c r="L33" s="37" t="str">
        <f t="shared" ref="L33:L39" si="2">IF(H33="SI",G33," ")</f>
        <v xml:space="preserve"> </v>
      </c>
    </row>
    <row r="34" spans="5:12" x14ac:dyDescent="0.2">
      <c r="E34" s="67" t="s">
        <v>16</v>
      </c>
      <c r="F34" s="67" t="s">
        <v>1</v>
      </c>
      <c r="G34" s="67">
        <v>1.25</v>
      </c>
      <c r="H34" s="70"/>
      <c r="I34" s="18"/>
      <c r="J34" s="18"/>
      <c r="K34" s="18"/>
      <c r="L34" s="38" t="str">
        <f t="shared" si="2"/>
        <v xml:space="preserve"> </v>
      </c>
    </row>
    <row r="35" spans="5:12" x14ac:dyDescent="0.2">
      <c r="E35" s="68" t="s">
        <v>16</v>
      </c>
      <c r="F35" s="68" t="s">
        <v>69</v>
      </c>
      <c r="G35" s="68">
        <v>1.05</v>
      </c>
      <c r="H35" s="71"/>
      <c r="I35" s="18"/>
      <c r="J35" s="18"/>
      <c r="K35" s="18"/>
      <c r="L35" s="37" t="str">
        <f t="shared" si="2"/>
        <v xml:space="preserve"> </v>
      </c>
    </row>
    <row r="36" spans="5:12" x14ac:dyDescent="0.2">
      <c r="E36" s="67" t="s">
        <v>51</v>
      </c>
      <c r="F36" s="67" t="s">
        <v>52</v>
      </c>
      <c r="G36" s="67">
        <v>0.9</v>
      </c>
      <c r="H36" s="70"/>
      <c r="I36" s="18"/>
      <c r="J36" s="18"/>
      <c r="K36" s="18"/>
      <c r="L36" s="38" t="str">
        <f t="shared" si="2"/>
        <v xml:space="preserve"> </v>
      </c>
    </row>
    <row r="37" spans="5:12" x14ac:dyDescent="0.2">
      <c r="E37" s="68" t="s">
        <v>20</v>
      </c>
      <c r="F37" s="68" t="s">
        <v>2</v>
      </c>
      <c r="G37" s="68">
        <v>0.9</v>
      </c>
      <c r="H37" s="70"/>
      <c r="I37" s="18"/>
      <c r="J37" s="18"/>
      <c r="K37" s="18"/>
      <c r="L37" s="37" t="str">
        <f t="shared" si="2"/>
        <v xml:space="preserve"> </v>
      </c>
    </row>
    <row r="38" spans="5:12" x14ac:dyDescent="0.2">
      <c r="E38" s="67" t="s">
        <v>20</v>
      </c>
      <c r="F38" s="67" t="s">
        <v>50</v>
      </c>
      <c r="G38" s="67">
        <v>0.9</v>
      </c>
      <c r="H38" s="70"/>
      <c r="I38" s="18"/>
      <c r="J38" s="18"/>
      <c r="K38" s="18"/>
      <c r="L38" s="37" t="str">
        <f t="shared" si="2"/>
        <v xml:space="preserve"> </v>
      </c>
    </row>
    <row r="39" spans="5:12" x14ac:dyDescent="0.2">
      <c r="E39" s="69" t="s">
        <v>20</v>
      </c>
      <c r="F39" s="69" t="s">
        <v>12</v>
      </c>
      <c r="G39" s="69">
        <v>0.9</v>
      </c>
      <c r="H39" s="70"/>
      <c r="I39" s="18"/>
      <c r="J39" s="18"/>
      <c r="K39" s="18"/>
      <c r="L39" s="38" t="str">
        <f t="shared" si="2"/>
        <v xml:space="preserve"> </v>
      </c>
    </row>
    <row r="40" spans="5:12" x14ac:dyDescent="0.2">
      <c r="L40" s="39">
        <f>SUM(L33:L39)</f>
        <v>0</v>
      </c>
    </row>
  </sheetData>
  <sheetProtection algorithmName="SHA-512" hashValue="cQdqfe3jm9SLzj9HuORosUH6mR6w3nHqhu0TNJr9HvhocRuZ9xXWLehBnF37rrqQMxR3aSpdBxt9HOVJFCjnWw==" saltValue="qjQ8j1SCycwvNPNAPn8NQw==" spinCount="100000" sheet="1" selectLockedCells="1"/>
  <protectedRanges>
    <protectedRange algorithmName="SHA-512" hashValue="39mgxM9zg5pSX5uzprjtZchE0aJXLdu9y5OXTdHHVegpVvbw7frgNnmBy+4T0qPDCF1pGfChPP+pvAiOjW1iiA==" saltValue="5S47+e5djYO+wcwvCC9FKw==" spinCount="100000" sqref="H12:K13" name="Aliments_8"/>
    <protectedRange algorithmName="SHA-512" hashValue="39mgxM9zg5pSX5uzprjtZchE0aJXLdu9y5OXTdHHVegpVvbw7frgNnmBy+4T0qPDCF1pGfChPP+pvAiOjW1iiA==" saltValue="5S47+e5djYO+wcwvCC9FKw==" spinCount="100000" sqref="H14:K17" name="Aliments_9"/>
    <protectedRange algorithmName="SHA-512" hashValue="39mgxM9zg5pSX5uzprjtZchE0aJXLdu9y5OXTdHHVegpVvbw7frgNnmBy+4T0qPDCF1pGfChPP+pvAiOjW1iiA==" saltValue="5S47+e5djYO+wcwvCC9FKw==" spinCount="100000" sqref="H18:K18" name="Aliments_10"/>
    <protectedRange algorithmName="SHA-512" hashValue="39mgxM9zg5pSX5uzprjtZchE0aJXLdu9y5OXTdHHVegpVvbw7frgNnmBy+4T0qPDCF1pGfChPP+pvAiOjW1iiA==" saltValue="5S47+e5djYO+wcwvCC9FKw==" spinCount="100000" sqref="H22:K24 I33:K39" name="Aliments_15"/>
    <protectedRange algorithmName="SHA-512" hashValue="39mgxM9zg5pSX5uzprjtZchE0aJXLdu9y5OXTdHHVegpVvbw7frgNnmBy+4T0qPDCF1pGfChPP+pvAiOjW1iiA==" saltValue="5S47+e5djYO+wcwvCC9FKw==" spinCount="100000" sqref="H25:K29" name="Aliments_16"/>
    <protectedRange algorithmName="SHA-512" hashValue="39mgxM9zg5pSX5uzprjtZchE0aJXLdu9y5OXTdHHVegpVvbw7frgNnmBy+4T0qPDCF1pGfChPP+pvAiOjW1iiA==" saltValue="5S47+e5djYO+wcwvCC9FKw==" spinCount="100000" sqref="H33:H34" name="Aliments_22"/>
    <protectedRange algorithmName="SHA-512" hashValue="39mgxM9zg5pSX5uzprjtZchE0aJXLdu9y5OXTdHHVegpVvbw7frgNnmBy+4T0qPDCF1pGfChPP+pvAiOjW1iiA==" saltValue="5S47+e5djYO+wcwvCC9FKw==" spinCount="100000" sqref="H35" name="Aliments_23"/>
    <protectedRange algorithmName="SHA-512" hashValue="39mgxM9zg5pSX5uzprjtZchE0aJXLdu9y5OXTdHHVegpVvbw7frgNnmBy+4T0qPDCF1pGfChPP+pvAiOjW1iiA==" saltValue="5S47+e5djYO+wcwvCC9FKw==" spinCount="100000" sqref="H36" name="Aliments_24"/>
    <protectedRange algorithmName="SHA-512" hashValue="39mgxM9zg5pSX5uzprjtZchE0aJXLdu9y5OXTdHHVegpVvbw7frgNnmBy+4T0qPDCF1pGfChPP+pvAiOjW1iiA==" saltValue="5S47+e5djYO+wcwvCC9FKw==" spinCount="100000" sqref="H37:H39" name="Aliments_25"/>
  </protectedRanges>
  <dataValidations count="3">
    <dataValidation type="list" allowBlank="1" showInputMessage="1" showErrorMessage="1" sqref="H22:H29 H10:H18 H33:H39" xr:uid="{FEE74C05-C0A5-4B59-B832-9FD3B0CC5C5B}">
      <formula1>"SI,NO"</formula1>
    </dataValidation>
    <dataValidation type="list" allowBlank="1" showInputMessage="1" showErrorMessage="1" sqref="O10" xr:uid="{E716E523-C3DA-47F7-9BEA-B4FC9A677DF9}">
      <formula1>"8,7,6"</formula1>
    </dataValidation>
    <dataValidation type="list" allowBlank="1" showInputMessage="1" showErrorMessage="1" sqref="O11:O12" xr:uid="{8ECD70F5-FE3E-4DBE-BF8B-9C26356F9C3D}">
      <formula1>"4,3,2"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218BD6-0D31-4F2A-ADCB-AFE7E40C8BE3}">
  <dimension ref="E3:I24"/>
  <sheetViews>
    <sheetView showGridLines="0" topLeftCell="C10" workbookViewId="0">
      <selection activeCell="H23" sqref="H23"/>
    </sheetView>
  </sheetViews>
  <sheetFormatPr defaultRowHeight="12.75" x14ac:dyDescent="0.2"/>
  <cols>
    <col min="5" max="5" width="56.7109375" customWidth="1"/>
    <col min="6" max="6" width="51.28515625" customWidth="1"/>
    <col min="7" max="7" width="10.7109375" style="29" hidden="1" customWidth="1"/>
    <col min="8" max="8" width="11.7109375" customWidth="1"/>
    <col min="9" max="9" width="15" style="29" hidden="1" customWidth="1"/>
  </cols>
  <sheetData>
    <row r="3" spans="5:9" ht="13.5" thickBot="1" x14ac:dyDescent="0.25"/>
    <row r="4" spans="5:9" ht="39" customHeight="1" thickBot="1" x14ac:dyDescent="0.25">
      <c r="E4" s="102" t="s">
        <v>46</v>
      </c>
      <c r="F4" s="103"/>
      <c r="G4" s="43" t="s">
        <v>10</v>
      </c>
      <c r="H4" s="5" t="s">
        <v>3</v>
      </c>
      <c r="I4" s="44" t="s">
        <v>23</v>
      </c>
    </row>
    <row r="5" spans="5:9" ht="25.15" customHeight="1" thickBot="1" x14ac:dyDescent="0.25">
      <c r="E5" s="72" t="s">
        <v>4</v>
      </c>
      <c r="F5" s="73" t="s">
        <v>29</v>
      </c>
      <c r="G5" s="79">
        <v>1</v>
      </c>
      <c r="H5" s="86"/>
      <c r="I5" s="74" t="str">
        <f t="shared" ref="I5:I8" si="0">IF(H5="SI",G5," ")</f>
        <v xml:space="preserve"> </v>
      </c>
    </row>
    <row r="6" spans="5:9" ht="25.15" customHeight="1" thickBot="1" x14ac:dyDescent="0.25">
      <c r="E6" s="75" t="s">
        <v>5</v>
      </c>
      <c r="F6" s="76" t="s">
        <v>30</v>
      </c>
      <c r="G6" s="80">
        <v>1</v>
      </c>
      <c r="H6" s="87"/>
      <c r="I6" s="77" t="str">
        <f t="shared" si="0"/>
        <v xml:space="preserve"> </v>
      </c>
    </row>
    <row r="7" spans="5:9" ht="34.9" customHeight="1" thickBot="1" x14ac:dyDescent="0.25">
      <c r="E7" s="75" t="s">
        <v>70</v>
      </c>
      <c r="F7" s="75" t="s">
        <v>71</v>
      </c>
      <c r="G7" s="81">
        <v>3</v>
      </c>
      <c r="H7" s="88"/>
      <c r="I7" s="78" t="str">
        <f t="shared" si="0"/>
        <v xml:space="preserve"> </v>
      </c>
    </row>
    <row r="8" spans="5:9" ht="25.15" customHeight="1" thickBot="1" x14ac:dyDescent="0.25">
      <c r="E8" s="75" t="s">
        <v>72</v>
      </c>
      <c r="F8" s="75" t="s">
        <v>73</v>
      </c>
      <c r="G8" s="82">
        <v>1</v>
      </c>
      <c r="H8" s="89"/>
      <c r="I8" s="78" t="str">
        <f t="shared" si="0"/>
        <v xml:space="preserve"> </v>
      </c>
    </row>
    <row r="9" spans="5:9" ht="28.5" customHeight="1" x14ac:dyDescent="0.2">
      <c r="E9" s="13"/>
      <c r="I9" s="46">
        <f>SUM(I5:I8)</f>
        <v>0</v>
      </c>
    </row>
    <row r="11" spans="5:9" ht="13.5" thickBot="1" x14ac:dyDescent="0.25"/>
    <row r="12" spans="5:9" ht="27.75" customHeight="1" thickBot="1" x14ac:dyDescent="0.25">
      <c r="E12" s="104" t="s">
        <v>25</v>
      </c>
      <c r="F12" s="105"/>
      <c r="G12" s="43" t="s">
        <v>10</v>
      </c>
      <c r="H12" s="5" t="s">
        <v>3</v>
      </c>
      <c r="I12" s="44" t="s">
        <v>24</v>
      </c>
    </row>
    <row r="13" spans="5:9" ht="27.75" customHeight="1" thickBot="1" x14ac:dyDescent="0.25">
      <c r="E13" s="108" t="s">
        <v>61</v>
      </c>
      <c r="F13" s="3" t="s">
        <v>59</v>
      </c>
      <c r="G13" s="48">
        <v>0.2</v>
      </c>
      <c r="H13" s="7"/>
      <c r="I13" s="49" t="str">
        <f t="shared" ref="I13:I14" si="1">IF(H13="SI",G13," ")</f>
        <v xml:space="preserve"> </v>
      </c>
    </row>
    <row r="14" spans="5:9" ht="27.75" customHeight="1" thickBot="1" x14ac:dyDescent="0.25">
      <c r="E14" s="109"/>
      <c r="F14" s="3" t="s">
        <v>60</v>
      </c>
      <c r="G14" s="48">
        <v>0.2</v>
      </c>
      <c r="H14" s="7"/>
      <c r="I14" s="49" t="str">
        <f t="shared" si="1"/>
        <v xml:space="preserve"> </v>
      </c>
    </row>
    <row r="15" spans="5:9" ht="22.5" customHeight="1" x14ac:dyDescent="0.2">
      <c r="I15" s="47">
        <f>SUM(I13:I14)</f>
        <v>0</v>
      </c>
    </row>
    <row r="16" spans="5:9" ht="13.5" thickBot="1" x14ac:dyDescent="0.25"/>
    <row r="17" spans="5:9" ht="60" customHeight="1" thickBot="1" x14ac:dyDescent="0.25">
      <c r="E17" s="106" t="s">
        <v>26</v>
      </c>
      <c r="F17" s="107"/>
      <c r="G17" s="43" t="s">
        <v>10</v>
      </c>
      <c r="H17" s="5" t="s">
        <v>3</v>
      </c>
      <c r="I17" s="44" t="s">
        <v>27</v>
      </c>
    </row>
    <row r="18" spans="5:9" ht="24.75" thickBot="1" x14ac:dyDescent="0.25">
      <c r="E18" s="76" t="s">
        <v>6</v>
      </c>
      <c r="F18" s="83" t="s">
        <v>74</v>
      </c>
      <c r="G18" s="85">
        <v>1</v>
      </c>
      <c r="H18" s="88"/>
      <c r="I18" s="45" t="str">
        <f t="shared" ref="I18:I20" si="2">IF(H18="SI",G18," ")</f>
        <v xml:space="preserve"> </v>
      </c>
    </row>
    <row r="19" spans="5:9" ht="25.15" customHeight="1" thickBot="1" x14ac:dyDescent="0.25">
      <c r="E19" s="100" t="s">
        <v>7</v>
      </c>
      <c r="F19" s="83" t="s">
        <v>75</v>
      </c>
      <c r="G19" s="85">
        <v>1</v>
      </c>
      <c r="H19" s="88"/>
      <c r="I19" s="45" t="str">
        <f t="shared" si="2"/>
        <v xml:space="preserve"> </v>
      </c>
    </row>
    <row r="20" spans="5:9" ht="20.65" customHeight="1" thickBot="1" x14ac:dyDescent="0.25">
      <c r="E20" s="101"/>
      <c r="F20" s="83" t="s">
        <v>76</v>
      </c>
      <c r="G20" s="85">
        <v>1</v>
      </c>
      <c r="H20" s="88"/>
      <c r="I20" s="45" t="str">
        <f t="shared" si="2"/>
        <v xml:space="preserve"> </v>
      </c>
    </row>
    <row r="21" spans="5:9" ht="27.4" customHeight="1" thickBot="1" x14ac:dyDescent="0.25">
      <c r="E21" s="100" t="s">
        <v>8</v>
      </c>
      <c r="F21" s="83" t="s">
        <v>77</v>
      </c>
      <c r="G21" s="85">
        <v>1</v>
      </c>
      <c r="H21" s="88"/>
      <c r="I21" s="45" t="str">
        <f t="shared" ref="I21:I23" si="3">IF(H21="SI",G21," ")</f>
        <v xml:space="preserve"> </v>
      </c>
    </row>
    <row r="22" spans="5:9" ht="24.75" thickBot="1" x14ac:dyDescent="0.25">
      <c r="E22" s="101"/>
      <c r="F22" s="83" t="s">
        <v>78</v>
      </c>
      <c r="G22" s="85">
        <v>1</v>
      </c>
      <c r="H22" s="88"/>
      <c r="I22" s="45" t="str">
        <f t="shared" si="3"/>
        <v xml:space="preserve"> </v>
      </c>
    </row>
    <row r="23" spans="5:9" ht="24.75" thickBot="1" x14ac:dyDescent="0.25">
      <c r="E23" s="75" t="s">
        <v>62</v>
      </c>
      <c r="F23" s="75" t="s">
        <v>79</v>
      </c>
      <c r="G23" s="81">
        <v>1</v>
      </c>
      <c r="H23" s="88"/>
      <c r="I23" s="45" t="str">
        <f t="shared" si="3"/>
        <v xml:space="preserve"> </v>
      </c>
    </row>
    <row r="24" spans="5:9" x14ac:dyDescent="0.2">
      <c r="I24" s="29">
        <f>SUM(I18:I23)</f>
        <v>0</v>
      </c>
    </row>
  </sheetData>
  <sheetProtection algorithmName="SHA-512" hashValue="szqYR7uoCDFsHCLFFNNNhw84HvqPxL3IAqxDI9tmEJOqp3bYwtzTY50fUACkdL69KTPzrOPHWtBN9XZHYZVVnw==" saltValue="QI+IDq48tmoLJTPGD9F/Fg==" spinCount="100000" sheet="1" selectLockedCells="1"/>
  <mergeCells count="6">
    <mergeCell ref="E19:E20"/>
    <mergeCell ref="E21:E22"/>
    <mergeCell ref="E4:F4"/>
    <mergeCell ref="E12:F12"/>
    <mergeCell ref="E17:F17"/>
    <mergeCell ref="E13:E14"/>
  </mergeCells>
  <dataValidations count="2">
    <dataValidation type="list" allowBlank="1" showInputMessage="1" showErrorMessage="1" sqref="H13:H14" xr:uid="{CA957FD6-B7E2-420E-B9FA-257BB9AED0A7}">
      <formula1>"SI,NO"</formula1>
    </dataValidation>
    <dataValidation type="list" allowBlank="1" showErrorMessage="1" sqref="H5:H8 H18:H23" xr:uid="{172B82B1-EA0B-46AE-883A-4BD97036396A}">
      <formula1>"SI,NO"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64B0FE-2818-4D33-BC4F-56BBC8377229}">
  <dimension ref="E6:M15"/>
  <sheetViews>
    <sheetView workbookViewId="0">
      <selection activeCell="H18" sqref="H18"/>
    </sheetView>
  </sheetViews>
  <sheetFormatPr defaultRowHeight="12.75" x14ac:dyDescent="0.2"/>
  <cols>
    <col min="5" max="5" width="23.42578125" customWidth="1"/>
    <col min="6" max="6" width="24.28515625" customWidth="1"/>
    <col min="7" max="7" width="12.28515625" customWidth="1"/>
    <col min="8" max="8" width="23.28515625" customWidth="1"/>
    <col min="9" max="9" width="12.42578125" customWidth="1"/>
    <col min="10" max="10" width="21.28515625" customWidth="1"/>
    <col min="11" max="11" width="19.7109375" customWidth="1"/>
    <col min="12" max="12" width="15.5703125" customWidth="1"/>
  </cols>
  <sheetData>
    <row r="6" spans="5:13" ht="13.5" thickBot="1" x14ac:dyDescent="0.25"/>
    <row r="7" spans="5:13" ht="25.5" thickTop="1" thickBot="1" x14ac:dyDescent="0.25">
      <c r="F7" s="16" t="s">
        <v>37</v>
      </c>
      <c r="G7" s="16" t="s">
        <v>38</v>
      </c>
      <c r="H7" s="15" t="s">
        <v>39</v>
      </c>
      <c r="I7" s="15" t="s">
        <v>40</v>
      </c>
      <c r="J7" s="15" t="s">
        <v>41</v>
      </c>
      <c r="K7" s="15" t="s">
        <v>42</v>
      </c>
      <c r="L7" s="15" t="s">
        <v>43</v>
      </c>
      <c r="M7" s="19" t="s">
        <v>47</v>
      </c>
    </row>
    <row r="8" spans="5:13" ht="13.5" thickTop="1" x14ac:dyDescent="0.2">
      <c r="E8">
        <f>ALIMENTS!E5</f>
        <v>0</v>
      </c>
      <c r="F8">
        <f>ALIMENTS!L19</f>
        <v>0</v>
      </c>
      <c r="G8">
        <f>ALIMENTS!L30</f>
        <v>0</v>
      </c>
      <c r="H8">
        <f>ALIMENTS!L40</f>
        <v>0</v>
      </c>
      <c r="I8">
        <f>ALIMENTS!P10</f>
        <v>0</v>
      </c>
      <c r="J8">
        <f>PLANS!I9</f>
        <v>0</v>
      </c>
      <c r="K8">
        <f>PLANS!I15</f>
        <v>0</v>
      </c>
      <c r="L8">
        <f>PLANS!I24</f>
        <v>0</v>
      </c>
      <c r="M8">
        <f>SUM(F8:L8)</f>
        <v>0</v>
      </c>
    </row>
    <row r="13" spans="5:13" x14ac:dyDescent="0.2">
      <c r="E13" t="s">
        <v>13</v>
      </c>
      <c r="F13">
        <f>COUNTIF(ALIMENTS!H10:H39,"SI")+COUNTIF(PLANS!H5:H23,"SI")</f>
        <v>0</v>
      </c>
    </row>
    <row r="14" spans="5:13" x14ac:dyDescent="0.2">
      <c r="E14" t="s">
        <v>53</v>
      </c>
      <c r="F14">
        <f>ALIMENTS!P10</f>
        <v>0</v>
      </c>
    </row>
    <row r="15" spans="5:13" x14ac:dyDescent="0.2">
      <c r="E15" s="26" t="s">
        <v>54</v>
      </c>
      <c r="F15" s="26">
        <f>F13+F14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4</vt:i4>
      </vt:variant>
      <vt:variant>
        <vt:lpstr>Intervals amb nom</vt:lpstr>
      </vt:variant>
      <vt:variant>
        <vt:i4>1</vt:i4>
      </vt:variant>
    </vt:vector>
  </HeadingPairs>
  <TitlesOfParts>
    <vt:vector size="5" baseType="lpstr">
      <vt:lpstr>Instruccions-CODI</vt:lpstr>
      <vt:lpstr>ALIMENTS</vt:lpstr>
      <vt:lpstr>PLANS</vt:lpstr>
      <vt:lpstr>Res</vt:lpstr>
      <vt:lpstr>'Instruccions-CODI'!Àrea_d'impressió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Beltran Fernandez, Pilar</dc:creator>
  <cp:lastModifiedBy>Royuela Asensio, Mercè</cp:lastModifiedBy>
  <cp:lastPrinted>2025-10-12T15:09:27Z</cp:lastPrinted>
  <dcterms:created xsi:type="dcterms:W3CDTF">2025-10-09T16:57:42Z</dcterms:created>
  <dcterms:modified xsi:type="dcterms:W3CDTF">2026-02-19T12:38:53Z</dcterms:modified>
</cp:coreProperties>
</file>