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7 CTTE1100/CTTE1187 Subministrament bandes CTRM/DOCUMENTACIÓ/"/>
    </mc:Choice>
  </mc:AlternateContent>
  <xr:revisionPtr revIDLastSave="637" documentId="13_ncr:1_{C96D4F02-AF49-4BE9-9911-D6D799D5A180}" xr6:coauthVersionLast="47" xr6:coauthVersionMax="47" xr10:uidLastSave="{29ABF6F5-A06E-44C5-8A3A-2A3DF3737334}"/>
  <bookViews>
    <workbookView xWindow="-108" yWindow="-108" windowWidth="23256" windowHeight="12456" firstSheet="1" activeTab="4" xr2:uid="{00000000-000D-0000-FFFF-FFFF00000000}"/>
  </bookViews>
  <sheets>
    <sheet name="Capítol 1a. Bandes envasos" sheetId="1" r:id="rId1"/>
    <sheet name="Capítol 1b. Bandes voluminosos" sheetId="2" r:id="rId2"/>
    <sheet name="Capítol 2. Corrons" sheetId="6" r:id="rId3"/>
    <sheet name="Capítol 3. Recanvis" sheetId="8" r:id="rId4"/>
    <sheet name="Tarif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C8" i="8"/>
  <c r="J13" i="6"/>
  <c r="J9" i="2"/>
  <c r="J71" i="1"/>
  <c r="I13" i="6"/>
  <c r="I9" i="2"/>
  <c r="I71" i="1" l="1"/>
</calcChain>
</file>

<file path=xl/sharedStrings.xml><?xml version="1.0" encoding="utf-8"?>
<sst xmlns="http://schemas.openxmlformats.org/spreadsheetml/2006/main" count="599" uniqueCount="261">
  <si>
    <t>-</t>
  </si>
  <si>
    <t>Cinta d'alimentació al tromel</t>
  </si>
  <si>
    <t>Cinta d'alimentació a l'estació compactadora</t>
  </si>
  <si>
    <t>Cinta d'alimentació balístics</t>
  </si>
  <si>
    <t>Separador magnètic de la fracció rodant</t>
  </si>
  <si>
    <t>Separador d'inducció</t>
  </si>
  <si>
    <t>Cinta de transport planars</t>
  </si>
  <si>
    <t>Cinta de recollida rebuig</t>
  </si>
  <si>
    <t>Búnquer PET</t>
  </si>
  <si>
    <t>Búnquer Brick</t>
  </si>
  <si>
    <t>Búnquer Film</t>
  </si>
  <si>
    <t>Cinta de transport línia de premsa Multimaterial PM0650</t>
  </si>
  <si>
    <t>Cinta de transport línia de premsa Multimaterial PM0670</t>
  </si>
  <si>
    <t>CT0015</t>
  </si>
  <si>
    <t>CT0020</t>
  </si>
  <si>
    <t>CT0030</t>
  </si>
  <si>
    <t>CT0040</t>
  </si>
  <si>
    <t>CT0060</t>
  </si>
  <si>
    <t>CT0080</t>
  </si>
  <si>
    <t>CT0110</t>
  </si>
  <si>
    <t>CT0130</t>
  </si>
  <si>
    <t>CT0150</t>
  </si>
  <si>
    <t>CT0170</t>
  </si>
  <si>
    <t>CT0200</t>
  </si>
  <si>
    <t>CT0205</t>
  </si>
  <si>
    <t>CT0206</t>
  </si>
  <si>
    <t>CT0207</t>
  </si>
  <si>
    <t>CT0210</t>
  </si>
  <si>
    <t>CT0221</t>
  </si>
  <si>
    <t>CT0222</t>
  </si>
  <si>
    <t>CT0223</t>
  </si>
  <si>
    <t>CT0240</t>
  </si>
  <si>
    <t>CT0250</t>
  </si>
  <si>
    <t>CT0260</t>
  </si>
  <si>
    <t>CT0270</t>
  </si>
  <si>
    <t>CT0300</t>
  </si>
  <si>
    <t>CT0330</t>
  </si>
  <si>
    <t>CT0340</t>
  </si>
  <si>
    <t>CT0360</t>
  </si>
  <si>
    <t>CT0370</t>
  </si>
  <si>
    <t>CT0375</t>
  </si>
  <si>
    <t>CT0380</t>
  </si>
  <si>
    <t>CT0390</t>
  </si>
  <si>
    <t>CT0400</t>
  </si>
  <si>
    <t>CT0410</t>
  </si>
  <si>
    <t>CT0530</t>
  </si>
  <si>
    <t>CT0535</t>
  </si>
  <si>
    <t>CT0550</t>
  </si>
  <si>
    <t>CT0560</t>
  </si>
  <si>
    <t>CT0565</t>
  </si>
  <si>
    <t>CT0641</t>
  </si>
  <si>
    <t>CT0661</t>
  </si>
  <si>
    <t>CT0700</t>
  </si>
  <si>
    <t>CT0720</t>
  </si>
  <si>
    <t>CT0710</t>
  </si>
  <si>
    <t>CT0730</t>
  </si>
  <si>
    <t>CT0740</t>
  </si>
  <si>
    <t>CT0750</t>
  </si>
  <si>
    <t>CT0760</t>
  </si>
  <si>
    <t>CT0900</t>
  </si>
  <si>
    <t>SI0190</t>
  </si>
  <si>
    <t>SM0385</t>
  </si>
  <si>
    <t>Nº</t>
  </si>
  <si>
    <t>Descripció</t>
  </si>
  <si>
    <t>EP400/3 MOR3+0</t>
  </si>
  <si>
    <t>EP400/3 MOR4+2</t>
  </si>
  <si>
    <t>EP400/3 MOR2+0</t>
  </si>
  <si>
    <t>Ample (mm)</t>
  </si>
  <si>
    <t>Tacs</t>
  </si>
  <si>
    <t>Llisa</t>
  </si>
  <si>
    <t>Longitud (mm)</t>
  </si>
  <si>
    <t>5 tacs per filera de 120x30mm pas 500mm</t>
  </si>
  <si>
    <t>4 tacs per filera de 120x30mm pas 500mm</t>
  </si>
  <si>
    <t>1 tac per filera de 1.000x40mm pas 1.000mm</t>
  </si>
  <si>
    <t>Unió</t>
  </si>
  <si>
    <t>Grapa inox</t>
  </si>
  <si>
    <t>4 tacs per filera de 120x30mm pas 1.000mm</t>
  </si>
  <si>
    <t>1 tac per filera de 800x40mm pas 1.000mm</t>
  </si>
  <si>
    <t>EP500/4 MOR4+2</t>
  </si>
  <si>
    <t>Tipus</t>
  </si>
  <si>
    <t>Model</t>
  </si>
  <si>
    <t>Per encolar</t>
  </si>
  <si>
    <t>100.02</t>
  </si>
  <si>
    <t>100.03</t>
  </si>
  <si>
    <t>100.04</t>
  </si>
  <si>
    <t>600.01A</t>
  </si>
  <si>
    <t>600.01B</t>
  </si>
  <si>
    <t>600.02</t>
  </si>
  <si>
    <t>Nervada</t>
  </si>
  <si>
    <t>EP400/3 3+1,5</t>
  </si>
  <si>
    <t>Cinta de transport recollida sense fi triturador</t>
  </si>
  <si>
    <t>Separador magnètic cinta transport 100.02</t>
  </si>
  <si>
    <t>Cinta de transport recollida 100.02</t>
  </si>
  <si>
    <t>Cinta de transport recollida 600.01A</t>
  </si>
  <si>
    <t>Separador magnètic cinta transport 600.01A</t>
  </si>
  <si>
    <t>Tancada</t>
  </si>
  <si>
    <t>1 tac per filera de 600x40mm pas 500mm coixinets reforç entre tacs goma romb 8mm i 600mm ample</t>
  </si>
  <si>
    <t>1 tac per filera 900x40mm pas 1.000mm</t>
  </si>
  <si>
    <t>Amplada banda</t>
  </si>
  <si>
    <t>Fins 800mm</t>
  </si>
  <si>
    <t>De 801mm a 1.000mm</t>
  </si>
  <si>
    <t>De 1.001mm a 1.200mm</t>
  </si>
  <si>
    <t>De 1.201mm a 1.400mm</t>
  </si>
  <si>
    <t>De 1.401mm a 1.600mm</t>
  </si>
  <si>
    <t>De 1.601mm a 2.100mm</t>
  </si>
  <si>
    <t>Preu per hora d'intervenció i operari</t>
  </si>
  <si>
    <t>Banda PVC negre flexible 2T 00+06 AS nema21f-100</t>
  </si>
  <si>
    <t>Banda PVC negre flexible 2T 00+06 AS nema21f-150</t>
  </si>
  <si>
    <t>Banda PVC negre flexible 2T 00+06 AS nema21f-200</t>
  </si>
  <si>
    <t>Goma per recobriment tambors rombe de 8mm</t>
  </si>
  <si>
    <t>Article</t>
  </si>
  <si>
    <t>Unitat</t>
  </si>
  <si>
    <t>metres</t>
  </si>
  <si>
    <t>2 tacs guia extrems 15x10mm i 2 tacs de 1.350x15mm</t>
  </si>
  <si>
    <t>CT0101</t>
  </si>
  <si>
    <t>CT0102</t>
  </si>
  <si>
    <t>SM0103</t>
  </si>
  <si>
    <t>CT0104</t>
  </si>
  <si>
    <t>SI0105</t>
  </si>
  <si>
    <t>CT0106</t>
  </si>
  <si>
    <t>CT0107</t>
  </si>
  <si>
    <t>CT0141</t>
  </si>
  <si>
    <t>CT0143</t>
  </si>
  <si>
    <t>CT0144</t>
  </si>
  <si>
    <t>CT0191</t>
  </si>
  <si>
    <t>CT0192</t>
  </si>
  <si>
    <t>CT0211</t>
  </si>
  <si>
    <t>CT0311</t>
  </si>
  <si>
    <t>CT0315</t>
  </si>
  <si>
    <t>CT0316</t>
  </si>
  <si>
    <t>CT0329</t>
  </si>
  <si>
    <t>CT0662</t>
  </si>
  <si>
    <t>2 tacs guia extrems 15x10mm i 1 tac de 870x15mm</t>
  </si>
  <si>
    <t>2 tacs per filera de 120x30mm pas 700mm</t>
  </si>
  <si>
    <t>Perfils T-21 laterals</t>
  </si>
  <si>
    <t>Cinta de transport cabina de voluminosos</t>
  </si>
  <si>
    <t>Cinta de triatge de sobrant de tromel</t>
  </si>
  <si>
    <t>Cinta de recollida tromel fracció &lt;380 mm</t>
  </si>
  <si>
    <t>Cinta recollida rodants dels balístics</t>
  </si>
  <si>
    <t>Cinta d'alimentació al separador magnètic SM0103</t>
  </si>
  <si>
    <t>Cinta d'alimentació al separador inductiu SI0105</t>
  </si>
  <si>
    <t>1 tac de 1.350x30mm</t>
  </si>
  <si>
    <t>Cinta de transport de rodants sense alumini</t>
  </si>
  <si>
    <t>Cinta recollida de rodants sense alumini</t>
  </si>
  <si>
    <t>Cinta d'alimentació a separador òptic SO0135</t>
  </si>
  <si>
    <t>Cinta de recollida de PET</t>
  </si>
  <si>
    <t>Cinta de recollida del punxapet</t>
  </si>
  <si>
    <t>Cinta de control de qualitat del PET</t>
  </si>
  <si>
    <t>Cinta acceleradora òptic PET SO0135</t>
  </si>
  <si>
    <t>Cinta acceleradora òptic Brick SO0155</t>
  </si>
  <si>
    <t>Separador inductiu de rebuig</t>
  </si>
  <si>
    <t>Separador inductiu de rodants</t>
  </si>
  <si>
    <t>Cinta doble track recollida d'alumini i rebuig</t>
  </si>
  <si>
    <t>Cinta de transport doble track d'alumini i rebuig</t>
  </si>
  <si>
    <t>Cinta de doble track de control de qualitat de PEAD / Mix</t>
  </si>
  <si>
    <t>Cinta de recollida òptic SO0175 sense PEAD</t>
  </si>
  <si>
    <t>Cinta de transport de rebuig</t>
  </si>
  <si>
    <t>Cinta d'alimentació a separador òptic SO0300</t>
  </si>
  <si>
    <t>Cinta de control de qualitat del Brick</t>
  </si>
  <si>
    <t>Cinta de recollida planars balístics</t>
  </si>
  <si>
    <t>Cinta de transport Mix i resta</t>
  </si>
  <si>
    <t>Cinta de transport de resta</t>
  </si>
  <si>
    <t>Cinta acceleradora doble track òptic PEAD / Mix SO0175</t>
  </si>
  <si>
    <t>Cinta de recollida de resta</t>
  </si>
  <si>
    <t>Cinta aceleradora òptic resta SO0305</t>
  </si>
  <si>
    <t>Cinta de recollida de recirculats</t>
  </si>
  <si>
    <t>Cinta de recollida de rebuig</t>
  </si>
  <si>
    <t>Cinta de recollida de Film de l'aspiració Nestro</t>
  </si>
  <si>
    <t>Cinta de recollida de Film de l'aspiració Synmet</t>
  </si>
  <si>
    <t>Cinta de control de qualitat del Film</t>
  </si>
  <si>
    <t>Cinta de recollida tromel fracció &lt;200 mm</t>
  </si>
  <si>
    <t>Cinta de recollida de menut dels balístics</t>
  </si>
  <si>
    <t>Cinta de transport de menut dels balístics</t>
  </si>
  <si>
    <t>Cinta de recollida tromel fracció &lt;50mm</t>
  </si>
  <si>
    <t>Cinta de transport de menut i fracció &lt;50mm</t>
  </si>
  <si>
    <t>Separador magnètic de menut i fracció &lt;50mm</t>
  </si>
  <si>
    <t>Cinta de recollida fèrric menut de SM0385</t>
  </si>
  <si>
    <t>Cinta de transport fèrric menut de SM0305</t>
  </si>
  <si>
    <t>Cinta de doble track de control de qualitat Alumini / Rebuig</t>
  </si>
  <si>
    <t>Cinta d'alimentació premsa alumini PR0540</t>
  </si>
  <si>
    <t>Cinta de transport del recirculat del control de qualitat</t>
  </si>
  <si>
    <t>Cinta de recollida del recirculat del control de qualitat</t>
  </si>
  <si>
    <t>Cinta d'alimentació premsa Multimaterial PM0670</t>
  </si>
  <si>
    <t>Búnquer disponible</t>
  </si>
  <si>
    <t>Búnquer PEAD</t>
  </si>
  <si>
    <t>Búnquer Mix</t>
  </si>
  <si>
    <t>Cinta d'alimentació premsa Film PR0910</t>
  </si>
  <si>
    <t>Corró per banda de 600mm amplada</t>
  </si>
  <si>
    <t>Rosca</t>
  </si>
  <si>
    <t>M12</t>
  </si>
  <si>
    <t>Anella</t>
  </si>
  <si>
    <t>150mm</t>
  </si>
  <si>
    <t>Eix</t>
  </si>
  <si>
    <t>750mm</t>
  </si>
  <si>
    <t>Llargada</t>
  </si>
  <si>
    <t>760mm</t>
  </si>
  <si>
    <t>Nº anelles</t>
  </si>
  <si>
    <t>Diàmetre</t>
  </si>
  <si>
    <t>60mm</t>
  </si>
  <si>
    <t>Corró per banda de 800mm amplada</t>
  </si>
  <si>
    <t>Corró per banda de 1.000mm amplada</t>
  </si>
  <si>
    <t>CR0600</t>
  </si>
  <si>
    <t>CR0800</t>
  </si>
  <si>
    <t>CR1000</t>
  </si>
  <si>
    <t>CR1100</t>
  </si>
  <si>
    <t>CR1200</t>
  </si>
  <si>
    <t>CR1400</t>
  </si>
  <si>
    <t>CR1500</t>
  </si>
  <si>
    <t>CR1600</t>
  </si>
  <si>
    <t>CR2000</t>
  </si>
  <si>
    <t>CR2100</t>
  </si>
  <si>
    <t>Corró per banda de 1.100mm amplada</t>
  </si>
  <si>
    <t>Corró per banda de 1.200mm amplada</t>
  </si>
  <si>
    <t>Corró per banda de 1.400mm amplada</t>
  </si>
  <si>
    <t>Corró per banda de 1.500mm amplada</t>
  </si>
  <si>
    <t>Corró per banda de 1.600mm amplada</t>
  </si>
  <si>
    <t>Corró per banda de 2.000mm amplada</t>
  </si>
  <si>
    <t>Corró per banda de 2.100mm amplada</t>
  </si>
  <si>
    <t>950mm</t>
  </si>
  <si>
    <t>1.150mm</t>
  </si>
  <si>
    <t>1.250mm</t>
  </si>
  <si>
    <t>1.350mm</t>
  </si>
  <si>
    <t>1.750mm</t>
  </si>
  <si>
    <t>1.650mm</t>
  </si>
  <si>
    <t>1.550mm</t>
  </si>
  <si>
    <t>2.150mm</t>
  </si>
  <si>
    <t>2.250mm</t>
  </si>
  <si>
    <t>960mm</t>
  </si>
  <si>
    <t>1.160mm</t>
  </si>
  <si>
    <t>1.260mm</t>
  </si>
  <si>
    <t>1.360mm</t>
  </si>
  <si>
    <t>1.560mm</t>
  </si>
  <si>
    <t>1.660mm</t>
  </si>
  <si>
    <t>1.760mm</t>
  </si>
  <si>
    <t>2.160mm</t>
  </si>
  <si>
    <t>2.260mm</t>
  </si>
  <si>
    <r>
      <t>metres</t>
    </r>
    <r>
      <rPr>
        <vertAlign val="superscript"/>
        <sz val="12"/>
        <color theme="1"/>
        <rFont val="Arial"/>
        <family val="2"/>
      </rPr>
      <t>2</t>
    </r>
  </si>
  <si>
    <t>FALDONS, RECOBRIMENTS I PERFILS RASCADOR</t>
  </si>
  <si>
    <t>HORARIS</t>
  </si>
  <si>
    <t>Horari 1</t>
  </si>
  <si>
    <t>Horari 2</t>
  </si>
  <si>
    <t>Horari 3</t>
  </si>
  <si>
    <t>Definició</t>
  </si>
  <si>
    <t>CT0640</t>
  </si>
  <si>
    <t>CT0660</t>
  </si>
  <si>
    <t>TOTAL:</t>
  </si>
  <si>
    <t>Preu màxim</t>
  </si>
  <si>
    <t>Total</t>
  </si>
  <si>
    <t>Preu Màxim</t>
  </si>
  <si>
    <t>Preu per operari atenent la intervenció</t>
  </si>
  <si>
    <t xml:space="preserve">DEFINICIÓ DELS HORARIS I PREUS </t>
  </si>
  <si>
    <t>Preu per revisió preventiva a la planta</t>
  </si>
  <si>
    <t>X</t>
  </si>
  <si>
    <t>18H A 08H DILLUNS A DIVENDRES</t>
  </si>
  <si>
    <t>DE DILLUNS A DIVENDRES 08H A 18H</t>
  </si>
  <si>
    <t>DE DIVENDRES A LES 18H A DILLUNS A LES 8H I FESTIUS</t>
  </si>
  <si>
    <t>Capítol 4. PREU TANCAT UNIÓ BANDES</t>
  </si>
  <si>
    <t>Capítol 5. MÀ D'OBRA</t>
  </si>
  <si>
    <t>Capítol 6. SERVEI D'EMERGÈNCIA</t>
  </si>
  <si>
    <t>Capítol 7. SERVEI DE MANTENIMENT PREVENTIU</t>
  </si>
  <si>
    <t>Preu ofertat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</si>
</sst>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44" fontId="11" fillId="0" borderId="0" xfId="2" applyFont="1" applyAlignment="1">
      <alignment vertical="center"/>
    </xf>
    <xf numFmtId="2" fontId="9" fillId="0" borderId="26" xfId="0" applyNumberFormat="1" applyFont="1" applyBorder="1" applyAlignment="1">
      <alignment vertical="center"/>
    </xf>
    <xf numFmtId="44" fontId="11" fillId="0" borderId="27" xfId="2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44" fontId="6" fillId="0" borderId="33" xfId="2" applyFont="1" applyBorder="1" applyAlignment="1">
      <alignment vertical="center"/>
    </xf>
    <xf numFmtId="44" fontId="6" fillId="0" borderId="34" xfId="2" applyFont="1" applyBorder="1" applyAlignment="1">
      <alignment vertical="center"/>
    </xf>
    <xf numFmtId="44" fontId="6" fillId="0" borderId="35" xfId="2" applyFont="1" applyBorder="1" applyAlignment="1">
      <alignment vertical="center"/>
    </xf>
    <xf numFmtId="44" fontId="6" fillId="0" borderId="26" xfId="2" applyFont="1" applyFill="1" applyBorder="1" applyAlignment="1">
      <alignment vertical="center"/>
    </xf>
    <xf numFmtId="44" fontId="6" fillId="0" borderId="27" xfId="2" applyFont="1" applyBorder="1" applyAlignment="1">
      <alignment vertical="center"/>
    </xf>
    <xf numFmtId="44" fontId="6" fillId="2" borderId="10" xfId="2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44" fontId="13" fillId="0" borderId="1" xfId="2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5" xfId="2" applyFont="1" applyBorder="1" applyAlignment="1">
      <alignment vertical="center"/>
    </xf>
    <xf numFmtId="44" fontId="13" fillId="0" borderId="19" xfId="2" applyFont="1" applyBorder="1" applyAlignment="1">
      <alignment vertical="center"/>
    </xf>
    <xf numFmtId="44" fontId="13" fillId="0" borderId="0" xfId="2" applyFont="1" applyBorder="1" applyAlignment="1">
      <alignment vertical="center"/>
    </xf>
    <xf numFmtId="44" fontId="13" fillId="0" borderId="32" xfId="2" applyFont="1" applyBorder="1" applyAlignment="1">
      <alignment vertical="center"/>
    </xf>
    <xf numFmtId="44" fontId="13" fillId="0" borderId="21" xfId="2" applyFont="1" applyBorder="1" applyAlignment="1">
      <alignment vertical="center"/>
    </xf>
    <xf numFmtId="44" fontId="13" fillId="0" borderId="22" xfId="2" applyFont="1" applyBorder="1" applyAlignment="1">
      <alignment vertical="center"/>
    </xf>
    <xf numFmtId="4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44" fontId="13" fillId="0" borderId="20" xfId="2" applyFont="1" applyBorder="1" applyAlignment="1">
      <alignment vertical="center"/>
    </xf>
    <xf numFmtId="44" fontId="14" fillId="0" borderId="0" xfId="0" applyNumberFormat="1" applyFont="1" applyAlignment="1">
      <alignment vertical="center"/>
    </xf>
    <xf numFmtId="44" fontId="13" fillId="0" borderId="0" xfId="2" applyFont="1" applyFill="1" applyBorder="1" applyAlignment="1">
      <alignment horizontal="center" vertical="center"/>
    </xf>
    <xf numFmtId="44" fontId="13" fillId="0" borderId="2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4" fontId="14" fillId="0" borderId="1" xfId="2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opLeftCell="A17" zoomScale="55" zoomScaleNormal="55" workbookViewId="0">
      <pane xSplit="1" topLeftCell="B1" activePane="topRight" state="frozen"/>
      <selection pane="topRight" activeCell="L66" sqref="L66"/>
    </sheetView>
  </sheetViews>
  <sheetFormatPr baseColWidth="10" defaultColWidth="10.6640625" defaultRowHeight="15.6" x14ac:dyDescent="0.3"/>
  <cols>
    <col min="1" max="1" width="10.33203125" style="11" bestFit="1" customWidth="1"/>
    <col min="2" max="2" width="58.5546875" style="2" customWidth="1"/>
    <col min="3" max="3" width="7.44140625" style="11" customWidth="1"/>
    <col min="4" max="4" width="20" style="11" customWidth="1"/>
    <col min="5" max="5" width="47.6640625" style="11" bestFit="1" customWidth="1"/>
    <col min="6" max="6" width="12.6640625" style="11" customWidth="1"/>
    <col min="7" max="7" width="8.5546875" style="12" customWidth="1"/>
    <col min="8" max="8" width="10.6640625" style="12" customWidth="1"/>
    <col min="9" max="9" width="34.109375" style="31" customWidth="1"/>
    <col min="10" max="10" width="40.88671875" style="2" customWidth="1"/>
    <col min="11" max="16384" width="10.6640625" style="2"/>
  </cols>
  <sheetData>
    <row r="1" spans="1:10" s="7" customFormat="1" ht="31.2" x14ac:dyDescent="0.3">
      <c r="A1" s="20" t="s">
        <v>62</v>
      </c>
      <c r="B1" s="21" t="s">
        <v>63</v>
      </c>
      <c r="C1" s="21" t="s">
        <v>79</v>
      </c>
      <c r="D1" s="22" t="s">
        <v>80</v>
      </c>
      <c r="E1" s="22" t="s">
        <v>68</v>
      </c>
      <c r="F1" s="22" t="s">
        <v>74</v>
      </c>
      <c r="G1" s="23" t="s">
        <v>67</v>
      </c>
      <c r="H1" s="24" t="s">
        <v>70</v>
      </c>
      <c r="I1" s="36" t="s">
        <v>246</v>
      </c>
      <c r="J1" s="36" t="s">
        <v>260</v>
      </c>
    </row>
    <row r="2" spans="1:10" x14ac:dyDescent="0.3">
      <c r="A2" s="8" t="s">
        <v>13</v>
      </c>
      <c r="B2" s="9" t="s">
        <v>135</v>
      </c>
      <c r="C2" s="1" t="s">
        <v>69</v>
      </c>
      <c r="D2" s="1" t="s">
        <v>64</v>
      </c>
      <c r="E2" s="1" t="s">
        <v>0</v>
      </c>
      <c r="F2" s="1" t="s">
        <v>81</v>
      </c>
      <c r="G2" s="10">
        <v>1400</v>
      </c>
      <c r="H2" s="25">
        <v>42250</v>
      </c>
      <c r="I2" s="37">
        <v>2600</v>
      </c>
      <c r="J2" s="37"/>
    </row>
    <row r="3" spans="1:10" x14ac:dyDescent="0.3">
      <c r="A3" s="8" t="s">
        <v>14</v>
      </c>
      <c r="B3" s="9" t="s">
        <v>1</v>
      </c>
      <c r="C3" s="1" t="s">
        <v>69</v>
      </c>
      <c r="D3" s="1" t="s">
        <v>64</v>
      </c>
      <c r="E3" s="1" t="s">
        <v>0</v>
      </c>
      <c r="F3" s="1" t="s">
        <v>81</v>
      </c>
      <c r="G3" s="10">
        <v>1400</v>
      </c>
      <c r="H3" s="25">
        <v>27750</v>
      </c>
      <c r="I3" s="37">
        <v>1700</v>
      </c>
      <c r="J3" s="37"/>
    </row>
    <row r="4" spans="1:10" x14ac:dyDescent="0.3">
      <c r="A4" s="8" t="s">
        <v>15</v>
      </c>
      <c r="B4" s="9" t="s">
        <v>136</v>
      </c>
      <c r="C4" s="1" t="s">
        <v>69</v>
      </c>
      <c r="D4" s="1" t="s">
        <v>64</v>
      </c>
      <c r="E4" s="1" t="s">
        <v>0</v>
      </c>
      <c r="F4" s="1" t="s">
        <v>81</v>
      </c>
      <c r="G4" s="10">
        <v>1200</v>
      </c>
      <c r="H4" s="25">
        <v>86650</v>
      </c>
      <c r="I4" s="37">
        <v>4500</v>
      </c>
      <c r="J4" s="37"/>
    </row>
    <row r="5" spans="1:10" x14ac:dyDescent="0.3">
      <c r="A5" s="8" t="s">
        <v>16</v>
      </c>
      <c r="B5" s="9" t="s">
        <v>2</v>
      </c>
      <c r="C5" s="1" t="s">
        <v>69</v>
      </c>
      <c r="D5" s="1" t="s">
        <v>64</v>
      </c>
      <c r="E5" s="1" t="s">
        <v>0</v>
      </c>
      <c r="F5" s="1" t="s">
        <v>81</v>
      </c>
      <c r="G5" s="10">
        <v>1200</v>
      </c>
      <c r="H5" s="25">
        <v>24600</v>
      </c>
      <c r="I5" s="37">
        <v>1300</v>
      </c>
      <c r="J5" s="37"/>
    </row>
    <row r="6" spans="1:10" x14ac:dyDescent="0.3">
      <c r="A6" s="8" t="s">
        <v>17</v>
      </c>
      <c r="B6" s="9" t="s">
        <v>137</v>
      </c>
      <c r="C6" s="1" t="s">
        <v>69</v>
      </c>
      <c r="D6" s="1" t="s">
        <v>64</v>
      </c>
      <c r="E6" s="1" t="s">
        <v>71</v>
      </c>
      <c r="F6" s="1" t="s">
        <v>81</v>
      </c>
      <c r="G6" s="10">
        <v>1200</v>
      </c>
      <c r="H6" s="25">
        <v>19200</v>
      </c>
      <c r="I6" s="37">
        <v>3100</v>
      </c>
      <c r="J6" s="37"/>
    </row>
    <row r="7" spans="1:10" x14ac:dyDescent="0.3">
      <c r="A7" s="8" t="s">
        <v>18</v>
      </c>
      <c r="B7" s="9" t="s">
        <v>3</v>
      </c>
      <c r="C7" s="1" t="s">
        <v>69</v>
      </c>
      <c r="D7" s="1" t="s">
        <v>64</v>
      </c>
      <c r="E7" s="1" t="s">
        <v>71</v>
      </c>
      <c r="F7" s="1" t="s">
        <v>81</v>
      </c>
      <c r="G7" s="10">
        <v>1400</v>
      </c>
      <c r="H7" s="25">
        <v>27900</v>
      </c>
      <c r="I7" s="37">
        <v>4800</v>
      </c>
      <c r="J7" s="37"/>
    </row>
    <row r="8" spans="1:10" x14ac:dyDescent="0.3">
      <c r="A8" s="8" t="s">
        <v>114</v>
      </c>
      <c r="B8" s="9" t="s">
        <v>138</v>
      </c>
      <c r="C8" s="1" t="s">
        <v>69</v>
      </c>
      <c r="D8" s="1" t="s">
        <v>64</v>
      </c>
      <c r="E8" s="1" t="s">
        <v>71</v>
      </c>
      <c r="F8" s="1" t="s">
        <v>81</v>
      </c>
      <c r="G8" s="10">
        <v>1200</v>
      </c>
      <c r="H8" s="25">
        <v>17150</v>
      </c>
      <c r="I8" s="37">
        <v>2900</v>
      </c>
      <c r="J8" s="37"/>
    </row>
    <row r="9" spans="1:10" x14ac:dyDescent="0.3">
      <c r="A9" s="8" t="s">
        <v>115</v>
      </c>
      <c r="B9" s="9" t="s">
        <v>139</v>
      </c>
      <c r="C9" s="1" t="s">
        <v>69</v>
      </c>
      <c r="D9" s="1" t="s">
        <v>64</v>
      </c>
      <c r="E9" s="1" t="s">
        <v>0</v>
      </c>
      <c r="F9" s="1" t="s">
        <v>81</v>
      </c>
      <c r="G9" s="10">
        <v>1200</v>
      </c>
      <c r="H9" s="25">
        <v>20800</v>
      </c>
      <c r="I9" s="37">
        <v>1100</v>
      </c>
      <c r="J9" s="37"/>
    </row>
    <row r="10" spans="1:10" x14ac:dyDescent="0.3">
      <c r="A10" s="8" t="s">
        <v>116</v>
      </c>
      <c r="B10" s="9" t="s">
        <v>4</v>
      </c>
      <c r="C10" s="1" t="s">
        <v>69</v>
      </c>
      <c r="D10" s="1" t="s">
        <v>65</v>
      </c>
      <c r="E10" s="1" t="s">
        <v>73</v>
      </c>
      <c r="F10" s="1" t="s">
        <v>75</v>
      </c>
      <c r="G10" s="10">
        <v>1200</v>
      </c>
      <c r="H10" s="25">
        <v>6300</v>
      </c>
      <c r="I10" s="37">
        <v>1670</v>
      </c>
      <c r="J10" s="37"/>
    </row>
    <row r="11" spans="1:10" x14ac:dyDescent="0.3">
      <c r="A11" s="8" t="s">
        <v>117</v>
      </c>
      <c r="B11" s="9" t="s">
        <v>140</v>
      </c>
      <c r="C11" s="1" t="s">
        <v>69</v>
      </c>
      <c r="D11" s="1" t="s">
        <v>64</v>
      </c>
      <c r="E11" s="1" t="s">
        <v>0</v>
      </c>
      <c r="F11" s="1" t="s">
        <v>81</v>
      </c>
      <c r="G11" s="10">
        <v>1200</v>
      </c>
      <c r="H11" s="25">
        <v>31200</v>
      </c>
      <c r="I11" s="37">
        <v>1630</v>
      </c>
      <c r="J11" s="37"/>
    </row>
    <row r="12" spans="1:10" x14ac:dyDescent="0.3">
      <c r="A12" s="8" t="s">
        <v>118</v>
      </c>
      <c r="B12" s="9" t="s">
        <v>151</v>
      </c>
      <c r="C12" s="1" t="s">
        <v>69</v>
      </c>
      <c r="D12" s="1" t="s">
        <v>64</v>
      </c>
      <c r="E12" s="13" t="s">
        <v>141</v>
      </c>
      <c r="F12" s="1" t="s">
        <v>81</v>
      </c>
      <c r="G12" s="10">
        <v>1600</v>
      </c>
      <c r="H12" s="25">
        <v>4980</v>
      </c>
      <c r="I12" s="37">
        <v>990</v>
      </c>
      <c r="J12" s="37"/>
    </row>
    <row r="13" spans="1:10" x14ac:dyDescent="0.3">
      <c r="A13" s="8" t="s">
        <v>119</v>
      </c>
      <c r="B13" s="9" t="s">
        <v>143</v>
      </c>
      <c r="C13" s="1" t="s">
        <v>69</v>
      </c>
      <c r="D13" s="1" t="s">
        <v>64</v>
      </c>
      <c r="E13" s="1" t="s">
        <v>0</v>
      </c>
      <c r="F13" s="1" t="s">
        <v>81</v>
      </c>
      <c r="G13" s="10">
        <v>1000</v>
      </c>
      <c r="H13" s="25">
        <v>12150</v>
      </c>
      <c r="I13" s="37">
        <v>550</v>
      </c>
      <c r="J13" s="37"/>
    </row>
    <row r="14" spans="1:10" x14ac:dyDescent="0.3">
      <c r="A14" s="8" t="s">
        <v>120</v>
      </c>
      <c r="B14" s="9" t="s">
        <v>142</v>
      </c>
      <c r="C14" s="1" t="s">
        <v>69</v>
      </c>
      <c r="D14" s="1" t="s">
        <v>64</v>
      </c>
      <c r="E14" s="1" t="s">
        <v>0</v>
      </c>
      <c r="F14" s="1" t="s">
        <v>81</v>
      </c>
      <c r="G14" s="10">
        <v>1000</v>
      </c>
      <c r="H14" s="25">
        <v>18400</v>
      </c>
      <c r="I14" s="37">
        <v>810</v>
      </c>
      <c r="J14" s="37"/>
    </row>
    <row r="15" spans="1:10" x14ac:dyDescent="0.3">
      <c r="A15" s="8" t="s">
        <v>19</v>
      </c>
      <c r="B15" s="9" t="s">
        <v>144</v>
      </c>
      <c r="C15" s="1" t="s">
        <v>69</v>
      </c>
      <c r="D15" s="1" t="s">
        <v>64</v>
      </c>
      <c r="E15" s="1" t="s">
        <v>71</v>
      </c>
      <c r="F15" s="1" t="s">
        <v>81</v>
      </c>
      <c r="G15" s="10">
        <v>1400</v>
      </c>
      <c r="H15" s="25">
        <v>28100</v>
      </c>
      <c r="I15" s="37">
        <v>4900</v>
      </c>
      <c r="J15" s="37"/>
    </row>
    <row r="16" spans="1:10" x14ac:dyDescent="0.3">
      <c r="A16" s="8" t="s">
        <v>20</v>
      </c>
      <c r="B16" s="9" t="s">
        <v>148</v>
      </c>
      <c r="C16" s="1" t="s">
        <v>69</v>
      </c>
      <c r="D16" s="1" t="s">
        <v>64</v>
      </c>
      <c r="E16" s="1" t="s">
        <v>0</v>
      </c>
      <c r="F16" s="1" t="s">
        <v>81</v>
      </c>
      <c r="G16" s="10">
        <v>2100</v>
      </c>
      <c r="H16" s="25">
        <v>12750</v>
      </c>
      <c r="I16" s="37">
        <v>1590</v>
      </c>
      <c r="J16" s="37"/>
    </row>
    <row r="17" spans="1:10" x14ac:dyDescent="0.3">
      <c r="A17" s="8" t="s">
        <v>121</v>
      </c>
      <c r="B17" s="9" t="s">
        <v>145</v>
      </c>
      <c r="C17" s="1" t="s">
        <v>69</v>
      </c>
      <c r="D17" s="1" t="s">
        <v>64</v>
      </c>
      <c r="E17" s="1" t="s">
        <v>0</v>
      </c>
      <c r="F17" s="1" t="s">
        <v>81</v>
      </c>
      <c r="G17" s="10">
        <v>1000</v>
      </c>
      <c r="H17" s="25">
        <v>22250</v>
      </c>
      <c r="I17" s="37">
        <v>980</v>
      </c>
      <c r="J17" s="37"/>
    </row>
    <row r="18" spans="1:10" x14ac:dyDescent="0.3">
      <c r="A18" s="8" t="s">
        <v>122</v>
      </c>
      <c r="B18" s="9" t="s">
        <v>146</v>
      </c>
      <c r="C18" s="1" t="s">
        <v>69</v>
      </c>
      <c r="D18" s="1" t="s">
        <v>64</v>
      </c>
      <c r="E18" s="1" t="s">
        <v>76</v>
      </c>
      <c r="F18" s="1" t="s">
        <v>81</v>
      </c>
      <c r="G18" s="10">
        <v>1000</v>
      </c>
      <c r="H18" s="25">
        <v>14600</v>
      </c>
      <c r="I18" s="37">
        <v>1560</v>
      </c>
      <c r="J18" s="37"/>
    </row>
    <row r="19" spans="1:10" x14ac:dyDescent="0.3">
      <c r="A19" s="8" t="s">
        <v>123</v>
      </c>
      <c r="B19" s="9" t="s">
        <v>147</v>
      </c>
      <c r="C19" s="1" t="s">
        <v>69</v>
      </c>
      <c r="D19" s="1" t="s">
        <v>64</v>
      </c>
      <c r="E19" s="1" t="s">
        <v>0</v>
      </c>
      <c r="F19" s="1" t="s">
        <v>81</v>
      </c>
      <c r="G19" s="10">
        <v>1200</v>
      </c>
      <c r="H19" s="25">
        <v>8000</v>
      </c>
      <c r="I19" s="37">
        <v>440</v>
      </c>
      <c r="J19" s="37"/>
    </row>
    <row r="20" spans="1:10" x14ac:dyDescent="0.3">
      <c r="A20" s="8" t="s">
        <v>21</v>
      </c>
      <c r="B20" s="9" t="s">
        <v>149</v>
      </c>
      <c r="C20" s="1" t="s">
        <v>69</v>
      </c>
      <c r="D20" s="1" t="s">
        <v>64</v>
      </c>
      <c r="E20" s="1" t="s">
        <v>0</v>
      </c>
      <c r="F20" s="1" t="s">
        <v>81</v>
      </c>
      <c r="G20" s="10">
        <v>2100</v>
      </c>
      <c r="H20" s="25">
        <v>14600</v>
      </c>
      <c r="I20" s="37">
        <v>1820</v>
      </c>
      <c r="J20" s="37"/>
    </row>
    <row r="21" spans="1:10" x14ac:dyDescent="0.3">
      <c r="A21" s="8" t="s">
        <v>22</v>
      </c>
      <c r="B21" s="9" t="s">
        <v>162</v>
      </c>
      <c r="C21" s="1" t="s">
        <v>69</v>
      </c>
      <c r="D21" s="1" t="s">
        <v>64</v>
      </c>
      <c r="E21" s="1" t="s">
        <v>0</v>
      </c>
      <c r="F21" s="1" t="s">
        <v>81</v>
      </c>
      <c r="G21" s="10">
        <v>1500</v>
      </c>
      <c r="H21" s="25">
        <v>21100</v>
      </c>
      <c r="I21" s="37">
        <v>1470</v>
      </c>
      <c r="J21" s="37"/>
    </row>
    <row r="22" spans="1:10" ht="30" x14ac:dyDescent="0.3">
      <c r="A22" s="8" t="s">
        <v>60</v>
      </c>
      <c r="B22" s="9" t="s">
        <v>150</v>
      </c>
      <c r="C22" s="1" t="s">
        <v>69</v>
      </c>
      <c r="D22" s="1" t="s">
        <v>66</v>
      </c>
      <c r="E22" s="13" t="s">
        <v>132</v>
      </c>
      <c r="F22" s="1" t="s">
        <v>81</v>
      </c>
      <c r="G22" s="10">
        <v>1160</v>
      </c>
      <c r="H22" s="25">
        <v>5000</v>
      </c>
      <c r="I22" s="37">
        <v>1340</v>
      </c>
      <c r="J22" s="37"/>
    </row>
    <row r="23" spans="1:10" x14ac:dyDescent="0.3">
      <c r="A23" s="8" t="s">
        <v>124</v>
      </c>
      <c r="B23" s="9" t="s">
        <v>152</v>
      </c>
      <c r="C23" s="1" t="s">
        <v>69</v>
      </c>
      <c r="D23" s="1" t="s">
        <v>64</v>
      </c>
      <c r="E23" s="1" t="s">
        <v>76</v>
      </c>
      <c r="F23" s="1" t="s">
        <v>81</v>
      </c>
      <c r="G23" s="10">
        <v>1200</v>
      </c>
      <c r="H23" s="25">
        <v>11750</v>
      </c>
      <c r="I23" s="37">
        <v>1450</v>
      </c>
      <c r="J23" s="37"/>
    </row>
    <row r="24" spans="1:10" x14ac:dyDescent="0.3">
      <c r="A24" s="8" t="s">
        <v>125</v>
      </c>
      <c r="B24" s="9" t="s">
        <v>153</v>
      </c>
      <c r="C24" s="1" t="s">
        <v>69</v>
      </c>
      <c r="D24" s="1" t="s">
        <v>64</v>
      </c>
      <c r="E24" s="1" t="s">
        <v>76</v>
      </c>
      <c r="F24" s="1" t="s">
        <v>81</v>
      </c>
      <c r="G24" s="10">
        <v>1200</v>
      </c>
      <c r="H24" s="25">
        <v>18100</v>
      </c>
      <c r="I24" s="37">
        <v>2070</v>
      </c>
      <c r="J24" s="37"/>
    </row>
    <row r="25" spans="1:10" x14ac:dyDescent="0.3">
      <c r="A25" s="8" t="s">
        <v>23</v>
      </c>
      <c r="B25" s="9" t="s">
        <v>154</v>
      </c>
      <c r="C25" s="1" t="s">
        <v>69</v>
      </c>
      <c r="D25" s="1" t="s">
        <v>64</v>
      </c>
      <c r="E25" s="1" t="s">
        <v>76</v>
      </c>
      <c r="F25" s="1" t="s">
        <v>81</v>
      </c>
      <c r="G25" s="10">
        <v>1400</v>
      </c>
      <c r="H25" s="25">
        <v>30000</v>
      </c>
      <c r="I25" s="37">
        <v>3740</v>
      </c>
      <c r="J25" s="37"/>
    </row>
    <row r="26" spans="1:10" x14ac:dyDescent="0.3">
      <c r="A26" s="8" t="s">
        <v>24</v>
      </c>
      <c r="B26" s="9" t="s">
        <v>155</v>
      </c>
      <c r="C26" s="1" t="s">
        <v>69</v>
      </c>
      <c r="D26" s="1" t="s">
        <v>64</v>
      </c>
      <c r="E26" s="1" t="s">
        <v>133</v>
      </c>
      <c r="F26" s="1" t="s">
        <v>81</v>
      </c>
      <c r="G26" s="10">
        <v>600</v>
      </c>
      <c r="H26" s="25">
        <v>7900</v>
      </c>
      <c r="I26" s="37">
        <v>700</v>
      </c>
      <c r="J26" s="37"/>
    </row>
    <row r="27" spans="1:10" x14ac:dyDescent="0.3">
      <c r="A27" s="8" t="s">
        <v>25</v>
      </c>
      <c r="B27" s="9" t="s">
        <v>160</v>
      </c>
      <c r="C27" s="1" t="s">
        <v>69</v>
      </c>
      <c r="D27" s="1" t="s">
        <v>64</v>
      </c>
      <c r="E27" s="1" t="s">
        <v>133</v>
      </c>
      <c r="F27" s="1" t="s">
        <v>81</v>
      </c>
      <c r="G27" s="10">
        <v>600</v>
      </c>
      <c r="H27" s="25">
        <v>17800</v>
      </c>
      <c r="I27" s="37">
        <v>1330</v>
      </c>
      <c r="J27" s="37"/>
    </row>
    <row r="28" spans="1:10" x14ac:dyDescent="0.3">
      <c r="A28" s="8" t="s">
        <v>26</v>
      </c>
      <c r="B28" s="9" t="s">
        <v>160</v>
      </c>
      <c r="C28" s="1" t="s">
        <v>69</v>
      </c>
      <c r="D28" s="1" t="s">
        <v>64</v>
      </c>
      <c r="E28" s="1" t="s">
        <v>0</v>
      </c>
      <c r="F28" s="1" t="s">
        <v>81</v>
      </c>
      <c r="G28" s="10">
        <v>600</v>
      </c>
      <c r="H28" s="25">
        <v>10300</v>
      </c>
      <c r="I28" s="37">
        <v>290</v>
      </c>
      <c r="J28" s="37"/>
    </row>
    <row r="29" spans="1:10" x14ac:dyDescent="0.3">
      <c r="A29" s="8" t="s">
        <v>27</v>
      </c>
      <c r="B29" s="9" t="s">
        <v>163</v>
      </c>
      <c r="C29" s="1" t="s">
        <v>69</v>
      </c>
      <c r="D29" s="1" t="s">
        <v>64</v>
      </c>
      <c r="E29" s="1" t="s">
        <v>133</v>
      </c>
      <c r="F29" s="1" t="s">
        <v>81</v>
      </c>
      <c r="G29" s="10">
        <v>600</v>
      </c>
      <c r="H29" s="25">
        <v>13300</v>
      </c>
      <c r="I29" s="37">
        <v>1100</v>
      </c>
      <c r="J29" s="37"/>
    </row>
    <row r="30" spans="1:10" x14ac:dyDescent="0.3">
      <c r="A30" s="8" t="s">
        <v>126</v>
      </c>
      <c r="B30" s="9" t="s">
        <v>161</v>
      </c>
      <c r="C30" s="1" t="s">
        <v>69</v>
      </c>
      <c r="D30" s="1" t="s">
        <v>64</v>
      </c>
      <c r="E30" s="1" t="s">
        <v>133</v>
      </c>
      <c r="F30" s="1" t="s">
        <v>81</v>
      </c>
      <c r="G30" s="10">
        <v>600</v>
      </c>
      <c r="H30" s="25">
        <v>8300</v>
      </c>
      <c r="I30" s="37">
        <v>710</v>
      </c>
      <c r="J30" s="37"/>
    </row>
    <row r="31" spans="1:10" x14ac:dyDescent="0.3">
      <c r="A31" s="8" t="s">
        <v>28</v>
      </c>
      <c r="B31" s="9" t="s">
        <v>161</v>
      </c>
      <c r="C31" s="1" t="s">
        <v>69</v>
      </c>
      <c r="D31" s="1" t="s">
        <v>64</v>
      </c>
      <c r="E31" s="1" t="s">
        <v>72</v>
      </c>
      <c r="F31" s="1" t="s">
        <v>81</v>
      </c>
      <c r="G31" s="10">
        <v>1200</v>
      </c>
      <c r="H31" s="25">
        <v>27750</v>
      </c>
      <c r="I31" s="37">
        <v>4100</v>
      </c>
      <c r="J31" s="37"/>
    </row>
    <row r="32" spans="1:10" x14ac:dyDescent="0.3">
      <c r="A32" s="8" t="s">
        <v>29</v>
      </c>
      <c r="B32" s="9" t="s">
        <v>161</v>
      </c>
      <c r="C32" s="1" t="s">
        <v>69</v>
      </c>
      <c r="D32" s="1" t="s">
        <v>64</v>
      </c>
      <c r="E32" s="1" t="s">
        <v>76</v>
      </c>
      <c r="F32" s="1" t="s">
        <v>81</v>
      </c>
      <c r="G32" s="10">
        <v>1200</v>
      </c>
      <c r="H32" s="25">
        <v>16100</v>
      </c>
      <c r="I32" s="37">
        <v>1910</v>
      </c>
      <c r="J32" s="37"/>
    </row>
    <row r="33" spans="1:10" x14ac:dyDescent="0.3">
      <c r="A33" s="8" t="s">
        <v>30</v>
      </c>
      <c r="B33" s="9" t="s">
        <v>157</v>
      </c>
      <c r="C33" s="1" t="s">
        <v>69</v>
      </c>
      <c r="D33" s="1" t="s">
        <v>64</v>
      </c>
      <c r="E33" s="1" t="s">
        <v>76</v>
      </c>
      <c r="F33" s="1" t="s">
        <v>81</v>
      </c>
      <c r="G33" s="10">
        <v>1200</v>
      </c>
      <c r="H33" s="25">
        <v>31800</v>
      </c>
      <c r="I33" s="37">
        <v>3500</v>
      </c>
      <c r="J33" s="37"/>
    </row>
    <row r="34" spans="1:10" x14ac:dyDescent="0.3">
      <c r="A34" s="8" t="s">
        <v>31</v>
      </c>
      <c r="B34" s="9" t="s">
        <v>158</v>
      </c>
      <c r="C34" s="1" t="s">
        <v>69</v>
      </c>
      <c r="D34" s="1" t="s">
        <v>64</v>
      </c>
      <c r="E34" s="1" t="s">
        <v>71</v>
      </c>
      <c r="F34" s="1" t="s">
        <v>81</v>
      </c>
      <c r="G34" s="10">
        <v>1200</v>
      </c>
      <c r="H34" s="25">
        <v>29600</v>
      </c>
      <c r="I34" s="37">
        <v>4640</v>
      </c>
      <c r="J34" s="37"/>
    </row>
    <row r="35" spans="1:10" x14ac:dyDescent="0.3">
      <c r="A35" s="8" t="s">
        <v>32</v>
      </c>
      <c r="B35" s="9" t="s">
        <v>159</v>
      </c>
      <c r="C35" s="1" t="s">
        <v>69</v>
      </c>
      <c r="D35" s="1" t="s">
        <v>64</v>
      </c>
      <c r="E35" s="1" t="s">
        <v>0</v>
      </c>
      <c r="F35" s="1" t="s">
        <v>81</v>
      </c>
      <c r="G35" s="10">
        <v>1000</v>
      </c>
      <c r="H35" s="25">
        <v>13250</v>
      </c>
      <c r="I35" s="37">
        <v>600</v>
      </c>
      <c r="J35" s="37"/>
    </row>
    <row r="36" spans="1:10" x14ac:dyDescent="0.3">
      <c r="A36" s="8" t="s">
        <v>33</v>
      </c>
      <c r="B36" s="9" t="s">
        <v>6</v>
      </c>
      <c r="C36" s="1" t="s">
        <v>69</v>
      </c>
      <c r="D36" s="1" t="s">
        <v>64</v>
      </c>
      <c r="E36" s="1" t="s">
        <v>0</v>
      </c>
      <c r="F36" s="1" t="s">
        <v>81</v>
      </c>
      <c r="G36" s="10">
        <v>1000</v>
      </c>
      <c r="H36" s="25">
        <v>23750</v>
      </c>
      <c r="I36" s="37">
        <v>1050</v>
      </c>
      <c r="J36" s="37"/>
    </row>
    <row r="37" spans="1:10" x14ac:dyDescent="0.3">
      <c r="A37" s="8" t="s">
        <v>34</v>
      </c>
      <c r="B37" s="9" t="s">
        <v>6</v>
      </c>
      <c r="C37" s="1" t="s">
        <v>69</v>
      </c>
      <c r="D37" s="1" t="s">
        <v>64</v>
      </c>
      <c r="E37" s="1" t="s">
        <v>76</v>
      </c>
      <c r="F37" s="1" t="s">
        <v>81</v>
      </c>
      <c r="G37" s="10">
        <v>1000</v>
      </c>
      <c r="H37" s="25">
        <v>19600</v>
      </c>
      <c r="I37" s="37">
        <v>1980</v>
      </c>
      <c r="J37" s="37"/>
    </row>
    <row r="38" spans="1:10" x14ac:dyDescent="0.3">
      <c r="A38" s="8" t="s">
        <v>35</v>
      </c>
      <c r="B38" s="9" t="s">
        <v>164</v>
      </c>
      <c r="C38" s="1" t="s">
        <v>69</v>
      </c>
      <c r="D38" s="1" t="s">
        <v>64</v>
      </c>
      <c r="E38" s="1" t="s">
        <v>0</v>
      </c>
      <c r="F38" s="1" t="s">
        <v>81</v>
      </c>
      <c r="G38" s="10">
        <v>1100</v>
      </c>
      <c r="H38" s="25">
        <v>29750</v>
      </c>
      <c r="I38" s="37">
        <v>1600</v>
      </c>
      <c r="J38" s="37"/>
    </row>
    <row r="39" spans="1:10" x14ac:dyDescent="0.3">
      <c r="A39" s="8" t="s">
        <v>127</v>
      </c>
      <c r="B39" s="9" t="s">
        <v>165</v>
      </c>
      <c r="C39" s="1" t="s">
        <v>69</v>
      </c>
      <c r="D39" s="1" t="s">
        <v>64</v>
      </c>
      <c r="E39" s="1" t="s">
        <v>0</v>
      </c>
      <c r="F39" s="1" t="s">
        <v>81</v>
      </c>
      <c r="G39" s="10">
        <v>600</v>
      </c>
      <c r="H39" s="25">
        <v>8000</v>
      </c>
      <c r="I39" s="37">
        <v>300</v>
      </c>
      <c r="J39" s="37"/>
    </row>
    <row r="40" spans="1:10" x14ac:dyDescent="0.3">
      <c r="A40" s="8" t="s">
        <v>128</v>
      </c>
      <c r="B40" s="9" t="s">
        <v>166</v>
      </c>
      <c r="C40" s="1" t="s">
        <v>69</v>
      </c>
      <c r="D40" s="1" t="s">
        <v>64</v>
      </c>
      <c r="E40" s="1" t="s">
        <v>0</v>
      </c>
      <c r="F40" s="1" t="s">
        <v>81</v>
      </c>
      <c r="G40" s="10">
        <v>600</v>
      </c>
      <c r="H40" s="25">
        <v>6950</v>
      </c>
      <c r="I40" s="37">
        <v>230</v>
      </c>
      <c r="J40" s="37"/>
    </row>
    <row r="41" spans="1:10" x14ac:dyDescent="0.3">
      <c r="A41" s="8" t="s">
        <v>129</v>
      </c>
      <c r="B41" s="9" t="s">
        <v>156</v>
      </c>
      <c r="C41" s="1" t="s">
        <v>69</v>
      </c>
      <c r="D41" s="1" t="s">
        <v>64</v>
      </c>
      <c r="E41" s="1" t="s">
        <v>0</v>
      </c>
      <c r="F41" s="1" t="s">
        <v>81</v>
      </c>
      <c r="G41" s="10">
        <v>800</v>
      </c>
      <c r="H41" s="25">
        <v>10450</v>
      </c>
      <c r="I41" s="37">
        <v>400</v>
      </c>
      <c r="J41" s="37"/>
    </row>
    <row r="42" spans="1:10" x14ac:dyDescent="0.3">
      <c r="A42" s="8" t="s">
        <v>130</v>
      </c>
      <c r="B42" s="9" t="s">
        <v>167</v>
      </c>
      <c r="C42" s="1" t="s">
        <v>69</v>
      </c>
      <c r="D42" s="1" t="s">
        <v>64</v>
      </c>
      <c r="E42" s="1" t="s">
        <v>0</v>
      </c>
      <c r="F42" s="1" t="s">
        <v>81</v>
      </c>
      <c r="G42" s="10">
        <v>1200</v>
      </c>
      <c r="H42" s="25">
        <v>7350</v>
      </c>
      <c r="I42" s="37">
        <v>450</v>
      </c>
      <c r="J42" s="37"/>
    </row>
    <row r="43" spans="1:10" x14ac:dyDescent="0.3">
      <c r="A43" s="8" t="s">
        <v>36</v>
      </c>
      <c r="B43" s="9" t="s">
        <v>168</v>
      </c>
      <c r="C43" s="1" t="s">
        <v>69</v>
      </c>
      <c r="D43" s="1" t="s">
        <v>64</v>
      </c>
      <c r="E43" s="1" t="s">
        <v>0</v>
      </c>
      <c r="F43" s="1" t="s">
        <v>81</v>
      </c>
      <c r="G43" s="10">
        <v>1600</v>
      </c>
      <c r="H43" s="25">
        <v>40100</v>
      </c>
      <c r="I43" s="37">
        <v>2770</v>
      </c>
      <c r="J43" s="37"/>
    </row>
    <row r="44" spans="1:10" x14ac:dyDescent="0.3">
      <c r="A44" s="8" t="s">
        <v>37</v>
      </c>
      <c r="B44" s="9" t="s">
        <v>169</v>
      </c>
      <c r="C44" s="1" t="s">
        <v>69</v>
      </c>
      <c r="D44" s="1" t="s">
        <v>64</v>
      </c>
      <c r="E44" s="1" t="s">
        <v>0</v>
      </c>
      <c r="F44" s="1" t="s">
        <v>81</v>
      </c>
      <c r="G44" s="10">
        <v>1600</v>
      </c>
      <c r="H44" s="25">
        <v>11000</v>
      </c>
      <c r="I44" s="37">
        <v>790</v>
      </c>
      <c r="J44" s="37"/>
    </row>
    <row r="45" spans="1:10" x14ac:dyDescent="0.3">
      <c r="A45" s="8" t="s">
        <v>38</v>
      </c>
      <c r="B45" s="9" t="s">
        <v>170</v>
      </c>
      <c r="C45" s="1" t="s">
        <v>69</v>
      </c>
      <c r="D45" s="1" t="s">
        <v>64</v>
      </c>
      <c r="E45" s="1" t="s">
        <v>0</v>
      </c>
      <c r="F45" s="1" t="s">
        <v>81</v>
      </c>
      <c r="G45" s="10">
        <v>1200</v>
      </c>
      <c r="H45" s="25">
        <v>21800</v>
      </c>
      <c r="I45" s="37">
        <v>1150</v>
      </c>
      <c r="J45" s="37"/>
    </row>
    <row r="46" spans="1:10" x14ac:dyDescent="0.3">
      <c r="A46" s="8" t="s">
        <v>39</v>
      </c>
      <c r="B46" s="9" t="s">
        <v>171</v>
      </c>
      <c r="C46" s="1" t="s">
        <v>69</v>
      </c>
      <c r="D46" s="1" t="s">
        <v>64</v>
      </c>
      <c r="E46" s="1" t="s">
        <v>0</v>
      </c>
      <c r="F46" s="1" t="s">
        <v>81</v>
      </c>
      <c r="G46" s="10">
        <v>2000</v>
      </c>
      <c r="H46" s="25">
        <v>14900</v>
      </c>
      <c r="I46" s="37">
        <v>1770</v>
      </c>
      <c r="J46" s="37"/>
    </row>
    <row r="47" spans="1:10" x14ac:dyDescent="0.3">
      <c r="A47" s="8" t="s">
        <v>40</v>
      </c>
      <c r="B47" s="9" t="s">
        <v>172</v>
      </c>
      <c r="C47" s="1" t="s">
        <v>69</v>
      </c>
      <c r="D47" s="1" t="s">
        <v>64</v>
      </c>
      <c r="E47" s="1" t="s">
        <v>0</v>
      </c>
      <c r="F47" s="1" t="s">
        <v>81</v>
      </c>
      <c r="G47" s="10">
        <v>600</v>
      </c>
      <c r="H47" s="25">
        <v>21650</v>
      </c>
      <c r="I47" s="37">
        <v>590</v>
      </c>
      <c r="J47" s="37"/>
    </row>
    <row r="48" spans="1:10" x14ac:dyDescent="0.3">
      <c r="A48" s="8" t="s">
        <v>41</v>
      </c>
      <c r="B48" s="9" t="s">
        <v>173</v>
      </c>
      <c r="C48" s="1" t="s">
        <v>69</v>
      </c>
      <c r="D48" s="1" t="s">
        <v>64</v>
      </c>
      <c r="E48" s="1" t="s">
        <v>0</v>
      </c>
      <c r="F48" s="1" t="s">
        <v>81</v>
      </c>
      <c r="G48" s="10">
        <v>600</v>
      </c>
      <c r="H48" s="25">
        <v>28350</v>
      </c>
      <c r="I48" s="37">
        <v>770</v>
      </c>
      <c r="J48" s="37"/>
    </row>
    <row r="49" spans="1:10" x14ac:dyDescent="0.3">
      <c r="A49" s="8" t="s">
        <v>61</v>
      </c>
      <c r="B49" s="9" t="s">
        <v>175</v>
      </c>
      <c r="C49" s="1" t="s">
        <v>69</v>
      </c>
      <c r="D49" s="1" t="s">
        <v>78</v>
      </c>
      <c r="E49" s="1" t="s">
        <v>77</v>
      </c>
      <c r="F49" s="1" t="s">
        <v>75</v>
      </c>
      <c r="G49" s="10">
        <v>950</v>
      </c>
      <c r="H49" s="25">
        <v>5100</v>
      </c>
      <c r="I49" s="37">
        <v>1300</v>
      </c>
      <c r="J49" s="37"/>
    </row>
    <row r="50" spans="1:10" x14ac:dyDescent="0.3">
      <c r="A50" s="8" t="s">
        <v>42</v>
      </c>
      <c r="B50" s="9" t="s">
        <v>174</v>
      </c>
      <c r="C50" s="1" t="s">
        <v>69</v>
      </c>
      <c r="D50" s="1" t="s">
        <v>64</v>
      </c>
      <c r="E50" s="1" t="s">
        <v>0</v>
      </c>
      <c r="F50" s="1" t="s">
        <v>81</v>
      </c>
      <c r="G50" s="10">
        <v>600</v>
      </c>
      <c r="H50" s="25">
        <v>11500</v>
      </c>
      <c r="I50" s="37">
        <v>340</v>
      </c>
      <c r="J50" s="37"/>
    </row>
    <row r="51" spans="1:10" x14ac:dyDescent="0.3">
      <c r="A51" s="8" t="s">
        <v>43</v>
      </c>
      <c r="B51" s="9" t="s">
        <v>176</v>
      </c>
      <c r="C51" s="1" t="s">
        <v>69</v>
      </c>
      <c r="D51" s="1" t="s">
        <v>64</v>
      </c>
      <c r="E51" s="1" t="s">
        <v>0</v>
      </c>
      <c r="F51" s="1" t="s">
        <v>81</v>
      </c>
      <c r="G51" s="10">
        <v>600</v>
      </c>
      <c r="H51" s="25">
        <v>13200</v>
      </c>
      <c r="I51" s="37">
        <v>370</v>
      </c>
      <c r="J51" s="37"/>
    </row>
    <row r="52" spans="1:10" x14ac:dyDescent="0.3">
      <c r="A52" s="8" t="s">
        <v>44</v>
      </c>
      <c r="B52" s="9" t="s">
        <v>177</v>
      </c>
      <c r="C52" s="1" t="s">
        <v>69</v>
      </c>
      <c r="D52" s="1" t="s">
        <v>64</v>
      </c>
      <c r="E52" s="1" t="s">
        <v>0</v>
      </c>
      <c r="F52" s="1" t="s">
        <v>81</v>
      </c>
      <c r="G52" s="10">
        <v>600</v>
      </c>
      <c r="H52" s="25">
        <v>24000</v>
      </c>
      <c r="I52" s="37">
        <v>650</v>
      </c>
      <c r="J52" s="37"/>
    </row>
    <row r="53" spans="1:10" x14ac:dyDescent="0.3">
      <c r="A53" s="8" t="s">
        <v>45</v>
      </c>
      <c r="B53" s="9" t="s">
        <v>178</v>
      </c>
      <c r="C53" s="1" t="s">
        <v>69</v>
      </c>
      <c r="D53" s="1" t="s">
        <v>64</v>
      </c>
      <c r="E53" s="1" t="s">
        <v>0</v>
      </c>
      <c r="F53" s="1" t="s">
        <v>81</v>
      </c>
      <c r="G53" s="10">
        <v>1600</v>
      </c>
      <c r="H53" s="25">
        <v>45100</v>
      </c>
      <c r="I53" s="37">
        <v>3150</v>
      </c>
      <c r="J53" s="37"/>
    </row>
    <row r="54" spans="1:10" x14ac:dyDescent="0.3">
      <c r="A54" s="8" t="s">
        <v>46</v>
      </c>
      <c r="B54" s="9" t="s">
        <v>179</v>
      </c>
      <c r="C54" s="1" t="s">
        <v>69</v>
      </c>
      <c r="D54" s="1" t="s">
        <v>64</v>
      </c>
      <c r="E54" s="1" t="s">
        <v>0</v>
      </c>
      <c r="F54" s="1" t="s">
        <v>81</v>
      </c>
      <c r="G54" s="10">
        <v>600</v>
      </c>
      <c r="H54" s="25">
        <v>26250</v>
      </c>
      <c r="I54" s="37">
        <v>710</v>
      </c>
      <c r="J54" s="37"/>
    </row>
    <row r="55" spans="1:10" x14ac:dyDescent="0.3">
      <c r="A55" s="8" t="s">
        <v>47</v>
      </c>
      <c r="B55" s="9" t="s">
        <v>7</v>
      </c>
      <c r="C55" s="1" t="s">
        <v>69</v>
      </c>
      <c r="D55" s="1" t="s">
        <v>64</v>
      </c>
      <c r="E55" s="1" t="s">
        <v>0</v>
      </c>
      <c r="F55" s="1" t="s">
        <v>81</v>
      </c>
      <c r="G55" s="10">
        <v>800</v>
      </c>
      <c r="H55" s="25">
        <v>59000</v>
      </c>
      <c r="I55" s="37">
        <v>2050</v>
      </c>
      <c r="J55" s="37"/>
    </row>
    <row r="56" spans="1:10" x14ac:dyDescent="0.3">
      <c r="A56" s="8" t="s">
        <v>48</v>
      </c>
      <c r="B56" s="9" t="s">
        <v>181</v>
      </c>
      <c r="C56" s="1" t="s">
        <v>69</v>
      </c>
      <c r="D56" s="1" t="s">
        <v>64</v>
      </c>
      <c r="E56" s="1" t="s">
        <v>0</v>
      </c>
      <c r="F56" s="1" t="s">
        <v>81</v>
      </c>
      <c r="G56" s="10">
        <v>1200</v>
      </c>
      <c r="H56" s="25">
        <v>38650</v>
      </c>
      <c r="I56" s="37">
        <v>2020</v>
      </c>
      <c r="J56" s="37"/>
    </row>
    <row r="57" spans="1:10" x14ac:dyDescent="0.3">
      <c r="A57" s="8" t="s">
        <v>49</v>
      </c>
      <c r="B57" s="9" t="s">
        <v>180</v>
      </c>
      <c r="C57" s="1" t="s">
        <v>69</v>
      </c>
      <c r="D57" s="1" t="s">
        <v>64</v>
      </c>
      <c r="E57" s="1" t="s">
        <v>76</v>
      </c>
      <c r="F57" s="1" t="s">
        <v>81</v>
      </c>
      <c r="G57" s="10">
        <v>1000</v>
      </c>
      <c r="H57" s="25">
        <v>23350</v>
      </c>
      <c r="I57" s="37">
        <v>2500</v>
      </c>
      <c r="J57" s="37"/>
    </row>
    <row r="58" spans="1:10" x14ac:dyDescent="0.3">
      <c r="A58" s="8" t="s">
        <v>243</v>
      </c>
      <c r="B58" s="9"/>
      <c r="C58" s="1"/>
      <c r="D58" s="1"/>
      <c r="E58" s="1"/>
      <c r="F58" s="1"/>
      <c r="G58" s="10"/>
      <c r="H58" s="25"/>
      <c r="I58" s="37">
        <v>5500</v>
      </c>
      <c r="J58" s="37"/>
    </row>
    <row r="59" spans="1:10" x14ac:dyDescent="0.3">
      <c r="A59" s="8" t="s">
        <v>50</v>
      </c>
      <c r="B59" s="9" t="s">
        <v>11</v>
      </c>
      <c r="C59" s="1" t="s">
        <v>69</v>
      </c>
      <c r="D59" s="1" t="s">
        <v>64</v>
      </c>
      <c r="E59" s="1" t="s">
        <v>0</v>
      </c>
      <c r="F59" s="1" t="s">
        <v>81</v>
      </c>
      <c r="G59" s="10">
        <v>1200</v>
      </c>
      <c r="H59" s="25">
        <v>23750</v>
      </c>
      <c r="I59" s="37">
        <v>1270</v>
      </c>
      <c r="J59" s="37"/>
    </row>
    <row r="60" spans="1:10" x14ac:dyDescent="0.3">
      <c r="A60" s="8" t="s">
        <v>244</v>
      </c>
      <c r="B60" s="9"/>
      <c r="C60" s="1"/>
      <c r="D60" s="1"/>
      <c r="E60" s="1"/>
      <c r="F60" s="1"/>
      <c r="G60" s="10"/>
      <c r="H60" s="25"/>
      <c r="I60" s="37">
        <v>4800</v>
      </c>
      <c r="J60" s="37"/>
    </row>
    <row r="61" spans="1:10" x14ac:dyDescent="0.3">
      <c r="A61" s="8" t="s">
        <v>51</v>
      </c>
      <c r="B61" s="9" t="s">
        <v>12</v>
      </c>
      <c r="C61" s="1" t="s">
        <v>69</v>
      </c>
      <c r="D61" s="1" t="s">
        <v>64</v>
      </c>
      <c r="E61" s="1" t="s">
        <v>71</v>
      </c>
      <c r="F61" s="1" t="s">
        <v>81</v>
      </c>
      <c r="G61" s="10">
        <v>1200</v>
      </c>
      <c r="H61" s="25">
        <v>38050</v>
      </c>
      <c r="I61" s="37">
        <v>6000</v>
      </c>
      <c r="J61" s="37"/>
    </row>
    <row r="62" spans="1:10" x14ac:dyDescent="0.3">
      <c r="A62" s="8" t="s">
        <v>131</v>
      </c>
      <c r="B62" s="9" t="s">
        <v>182</v>
      </c>
      <c r="C62" s="1" t="s">
        <v>69</v>
      </c>
      <c r="D62" s="1" t="s">
        <v>64</v>
      </c>
      <c r="E62" s="1" t="s">
        <v>0</v>
      </c>
      <c r="F62" s="1" t="s">
        <v>81</v>
      </c>
      <c r="G62" s="10">
        <v>1200</v>
      </c>
      <c r="H62" s="25">
        <v>11600</v>
      </c>
      <c r="I62" s="37">
        <v>650</v>
      </c>
      <c r="J62" s="37"/>
    </row>
    <row r="63" spans="1:10" x14ac:dyDescent="0.3">
      <c r="A63" s="8" t="s">
        <v>52</v>
      </c>
      <c r="B63" s="9" t="s">
        <v>183</v>
      </c>
      <c r="C63" s="1" t="s">
        <v>69</v>
      </c>
      <c r="D63" s="1" t="s">
        <v>64</v>
      </c>
      <c r="E63" s="1" t="s">
        <v>134</v>
      </c>
      <c r="F63" s="1" t="s">
        <v>81</v>
      </c>
      <c r="G63" s="10">
        <v>2000</v>
      </c>
      <c r="H63" s="25">
        <v>25100</v>
      </c>
      <c r="I63" s="37">
        <v>7700</v>
      </c>
      <c r="J63" s="37"/>
    </row>
    <row r="64" spans="1:10" x14ac:dyDescent="0.3">
      <c r="A64" s="8" t="s">
        <v>54</v>
      </c>
      <c r="B64" s="9" t="s">
        <v>9</v>
      </c>
      <c r="C64" s="1" t="s">
        <v>69</v>
      </c>
      <c r="D64" s="1" t="s">
        <v>64</v>
      </c>
      <c r="E64" s="1" t="s">
        <v>134</v>
      </c>
      <c r="F64" s="1" t="s">
        <v>81</v>
      </c>
      <c r="G64" s="10">
        <v>2000</v>
      </c>
      <c r="H64" s="25">
        <v>25100</v>
      </c>
      <c r="I64" s="37">
        <v>7700</v>
      </c>
      <c r="J64" s="37"/>
    </row>
    <row r="65" spans="1:10" x14ac:dyDescent="0.3">
      <c r="A65" s="8" t="s">
        <v>53</v>
      </c>
      <c r="B65" s="9" t="s">
        <v>8</v>
      </c>
      <c r="C65" s="1" t="s">
        <v>69</v>
      </c>
      <c r="D65" s="1" t="s">
        <v>64</v>
      </c>
      <c r="E65" s="1" t="s">
        <v>134</v>
      </c>
      <c r="F65" s="1" t="s">
        <v>81</v>
      </c>
      <c r="G65" s="10">
        <v>2000</v>
      </c>
      <c r="H65" s="25">
        <v>25100</v>
      </c>
      <c r="I65" s="37">
        <v>7700</v>
      </c>
      <c r="J65" s="37"/>
    </row>
    <row r="66" spans="1:10" x14ac:dyDescent="0.3">
      <c r="A66" s="8" t="s">
        <v>55</v>
      </c>
      <c r="B66" s="9" t="s">
        <v>183</v>
      </c>
      <c r="C66" s="1" t="s">
        <v>69</v>
      </c>
      <c r="D66" s="1" t="s">
        <v>64</v>
      </c>
      <c r="E66" s="1" t="s">
        <v>134</v>
      </c>
      <c r="F66" s="1" t="s">
        <v>81</v>
      </c>
      <c r="G66" s="10">
        <v>2000</v>
      </c>
      <c r="H66" s="25">
        <v>25100</v>
      </c>
      <c r="I66" s="37">
        <v>7700</v>
      </c>
      <c r="J66" s="37"/>
    </row>
    <row r="67" spans="1:10" x14ac:dyDescent="0.3">
      <c r="A67" s="8" t="s">
        <v>56</v>
      </c>
      <c r="B67" s="9" t="s">
        <v>10</v>
      </c>
      <c r="C67" s="1" t="s">
        <v>69</v>
      </c>
      <c r="D67" s="1" t="s">
        <v>64</v>
      </c>
      <c r="E67" s="1" t="s">
        <v>134</v>
      </c>
      <c r="F67" s="1" t="s">
        <v>81</v>
      </c>
      <c r="G67" s="10">
        <v>2000</v>
      </c>
      <c r="H67" s="25">
        <v>25100</v>
      </c>
      <c r="I67" s="37">
        <v>7700</v>
      </c>
      <c r="J67" s="37"/>
    </row>
    <row r="68" spans="1:10" x14ac:dyDescent="0.3">
      <c r="A68" s="8" t="s">
        <v>57</v>
      </c>
      <c r="B68" s="9" t="s">
        <v>184</v>
      </c>
      <c r="C68" s="1" t="s">
        <v>69</v>
      </c>
      <c r="D68" s="1" t="s">
        <v>64</v>
      </c>
      <c r="E68" s="1" t="s">
        <v>134</v>
      </c>
      <c r="F68" s="1" t="s">
        <v>81</v>
      </c>
      <c r="G68" s="10">
        <v>2000</v>
      </c>
      <c r="H68" s="25">
        <v>25100</v>
      </c>
      <c r="I68" s="37">
        <v>7700</v>
      </c>
      <c r="J68" s="37"/>
    </row>
    <row r="69" spans="1:10" x14ac:dyDescent="0.3">
      <c r="A69" s="8" t="s">
        <v>58</v>
      </c>
      <c r="B69" s="9" t="s">
        <v>185</v>
      </c>
      <c r="C69" s="1" t="s">
        <v>69</v>
      </c>
      <c r="D69" s="1" t="s">
        <v>64</v>
      </c>
      <c r="E69" s="1" t="s">
        <v>134</v>
      </c>
      <c r="F69" s="1" t="s">
        <v>81</v>
      </c>
      <c r="G69" s="10">
        <v>2000</v>
      </c>
      <c r="H69" s="25">
        <v>25100</v>
      </c>
      <c r="I69" s="37">
        <v>7700</v>
      </c>
      <c r="J69" s="37"/>
    </row>
    <row r="70" spans="1:10" ht="16.2" thickBot="1" x14ac:dyDescent="0.35">
      <c r="A70" s="8" t="s">
        <v>59</v>
      </c>
      <c r="B70" s="9" t="s">
        <v>186</v>
      </c>
      <c r="C70" s="1" t="s">
        <v>69</v>
      </c>
      <c r="D70" s="1" t="s">
        <v>64</v>
      </c>
      <c r="E70" s="1" t="s">
        <v>0</v>
      </c>
      <c r="F70" s="1" t="s">
        <v>81</v>
      </c>
      <c r="G70" s="10">
        <v>1200</v>
      </c>
      <c r="H70" s="25">
        <v>30900</v>
      </c>
      <c r="I70" s="38">
        <v>1700</v>
      </c>
      <c r="J70" s="38"/>
    </row>
    <row r="71" spans="1:10" ht="16.2" thickBot="1" x14ac:dyDescent="0.35">
      <c r="I71" s="39">
        <f>+SUM(I2:I70)</f>
        <v>168650</v>
      </c>
      <c r="J71" s="39">
        <f>SUM(J2:J70)</f>
        <v>0</v>
      </c>
    </row>
    <row r="77" spans="1:10" x14ac:dyDescent="0.3">
      <c r="G77" s="30"/>
    </row>
  </sheetData>
  <phoneticPr fontId="4" type="noConversion"/>
  <printOptions horizontalCentered="1" verticalCentered="1"/>
  <pageMargins left="0.25" right="0.25" top="0.75" bottom="0.75" header="0.3" footer="0.3"/>
  <pageSetup paperSize="8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zoomScale="55" zoomScaleNormal="55" workbookViewId="0">
      <pane ySplit="2" topLeftCell="A3" activePane="bottomLeft" state="frozen"/>
      <selection pane="bottomLeft" activeCell="J10" sqref="J10"/>
    </sheetView>
  </sheetViews>
  <sheetFormatPr baseColWidth="10" defaultColWidth="10.6640625" defaultRowHeight="15.6" x14ac:dyDescent="0.3"/>
  <cols>
    <col min="1" max="1" width="10.33203125" style="11" bestFit="1" customWidth="1"/>
    <col min="2" max="2" width="58.5546875" style="2" bestFit="1" customWidth="1"/>
    <col min="3" max="3" width="9.6640625" style="11" bestFit="1" customWidth="1"/>
    <col min="4" max="4" width="20" style="11" bestFit="1" customWidth="1"/>
    <col min="5" max="5" width="47.6640625" style="11" bestFit="1" customWidth="1"/>
    <col min="6" max="6" width="12.6640625" style="11" bestFit="1" customWidth="1"/>
    <col min="7" max="7" width="8.5546875" style="12" customWidth="1"/>
    <col min="8" max="8" width="10.6640625" style="12" customWidth="1"/>
    <col min="9" max="9" width="27" style="31" customWidth="1"/>
    <col min="10" max="10" width="21.44140625" style="2" customWidth="1"/>
    <col min="11" max="16384" width="10.6640625" style="2"/>
  </cols>
  <sheetData>
    <row r="1" spans="1:10" ht="16.2" thickBot="1" x14ac:dyDescent="0.35"/>
    <row r="2" spans="1:10" s="7" customFormat="1" ht="54" customHeight="1" thickBot="1" x14ac:dyDescent="0.35">
      <c r="A2" s="3" t="s">
        <v>62</v>
      </c>
      <c r="B2" s="4" t="s">
        <v>63</v>
      </c>
      <c r="C2" s="4" t="s">
        <v>79</v>
      </c>
      <c r="D2" s="5" t="s">
        <v>80</v>
      </c>
      <c r="E2" s="5" t="s">
        <v>68</v>
      </c>
      <c r="F2" s="5" t="s">
        <v>74</v>
      </c>
      <c r="G2" s="6" t="s">
        <v>67</v>
      </c>
      <c r="H2" s="26" t="s">
        <v>70</v>
      </c>
      <c r="I2" s="40" t="s">
        <v>246</v>
      </c>
      <c r="J2" s="40" t="s">
        <v>260</v>
      </c>
    </row>
    <row r="3" spans="1:10" x14ac:dyDescent="0.3">
      <c r="A3" s="8" t="s">
        <v>82</v>
      </c>
      <c r="B3" s="9" t="s">
        <v>90</v>
      </c>
      <c r="C3" s="1" t="s">
        <v>88</v>
      </c>
      <c r="D3" s="1" t="s">
        <v>89</v>
      </c>
      <c r="E3" s="1" t="s">
        <v>0</v>
      </c>
      <c r="F3" s="1" t="s">
        <v>81</v>
      </c>
      <c r="G3" s="10">
        <v>1400</v>
      </c>
      <c r="H3" s="25">
        <v>51300</v>
      </c>
      <c r="I3" s="36">
        <v>8100</v>
      </c>
      <c r="J3" s="36"/>
    </row>
    <row r="4" spans="1:10" ht="45" x14ac:dyDescent="0.3">
      <c r="A4" s="8" t="s">
        <v>83</v>
      </c>
      <c r="B4" s="9" t="s">
        <v>91</v>
      </c>
      <c r="C4" s="1" t="s">
        <v>69</v>
      </c>
      <c r="D4" s="1" t="s">
        <v>65</v>
      </c>
      <c r="E4" s="13" t="s">
        <v>96</v>
      </c>
      <c r="F4" s="1" t="s">
        <v>95</v>
      </c>
      <c r="G4" s="10">
        <v>1200</v>
      </c>
      <c r="H4" s="25">
        <v>8000</v>
      </c>
      <c r="I4" s="37">
        <v>2800</v>
      </c>
      <c r="J4" s="37"/>
    </row>
    <row r="5" spans="1:10" x14ac:dyDescent="0.3">
      <c r="A5" s="8" t="s">
        <v>84</v>
      </c>
      <c r="B5" s="9" t="s">
        <v>93</v>
      </c>
      <c r="C5" s="1" t="s">
        <v>88</v>
      </c>
      <c r="D5" s="1" t="s">
        <v>89</v>
      </c>
      <c r="E5" s="1" t="s">
        <v>0</v>
      </c>
      <c r="F5" s="1" t="s">
        <v>81</v>
      </c>
      <c r="G5" s="10">
        <v>1400</v>
      </c>
      <c r="H5" s="25">
        <v>32000</v>
      </c>
      <c r="I5" s="37">
        <v>5200</v>
      </c>
      <c r="J5" s="37"/>
    </row>
    <row r="6" spans="1:10" x14ac:dyDescent="0.3">
      <c r="A6" s="8" t="s">
        <v>85</v>
      </c>
      <c r="B6" s="9" t="s">
        <v>92</v>
      </c>
      <c r="C6" s="1" t="s">
        <v>69</v>
      </c>
      <c r="D6" s="1" t="s">
        <v>89</v>
      </c>
      <c r="E6" s="1" t="s">
        <v>0</v>
      </c>
      <c r="F6" s="1" t="s">
        <v>81</v>
      </c>
      <c r="G6" s="10">
        <v>1400</v>
      </c>
      <c r="H6" s="25">
        <v>9200</v>
      </c>
      <c r="I6" s="37">
        <v>1300</v>
      </c>
      <c r="J6" s="37"/>
    </row>
    <row r="7" spans="1:10" x14ac:dyDescent="0.3">
      <c r="A7" s="8" t="s">
        <v>86</v>
      </c>
      <c r="B7" s="9" t="s">
        <v>94</v>
      </c>
      <c r="C7" s="1" t="s">
        <v>69</v>
      </c>
      <c r="D7" s="1" t="s">
        <v>65</v>
      </c>
      <c r="E7" s="1" t="s">
        <v>97</v>
      </c>
      <c r="F7" s="1" t="s">
        <v>95</v>
      </c>
      <c r="G7" s="10">
        <v>1000</v>
      </c>
      <c r="H7" s="25">
        <v>5750</v>
      </c>
      <c r="I7" s="37">
        <v>950</v>
      </c>
      <c r="J7" s="37"/>
    </row>
    <row r="8" spans="1:10" ht="30.6" thickBot="1" x14ac:dyDescent="0.35">
      <c r="A8" s="8" t="s">
        <v>87</v>
      </c>
      <c r="B8" s="9" t="s">
        <v>5</v>
      </c>
      <c r="C8" s="1" t="s">
        <v>69</v>
      </c>
      <c r="D8" s="1" t="s">
        <v>66</v>
      </c>
      <c r="E8" s="13" t="s">
        <v>113</v>
      </c>
      <c r="F8" s="1" t="s">
        <v>81</v>
      </c>
      <c r="G8" s="10">
        <v>1650</v>
      </c>
      <c r="H8" s="25">
        <v>5000</v>
      </c>
      <c r="I8" s="38">
        <v>1750</v>
      </c>
      <c r="J8" s="38"/>
    </row>
    <row r="9" spans="1:10" ht="16.2" thickBot="1" x14ac:dyDescent="0.35">
      <c r="I9" s="41">
        <f>+SUM(I3:I8)</f>
        <v>20100</v>
      </c>
      <c r="J9" s="41">
        <f>SUM(J3:J8)</f>
        <v>0</v>
      </c>
    </row>
  </sheetData>
  <printOptions horizontalCentered="1" verticalCentered="1"/>
  <pageMargins left="3.937007874015748E-2" right="3.937007874015748E-2" top="0.74803149606299213" bottom="0.74803149606299213" header="0.31496062992125984" footer="0.31496062992125984"/>
  <pageSetup paperSize="8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zoomScale="55" zoomScaleNormal="55" workbookViewId="0">
      <pane ySplit="2" topLeftCell="A3" activePane="bottomLeft" state="frozen"/>
      <selection pane="bottomLeft" activeCell="M24" sqref="M24"/>
    </sheetView>
  </sheetViews>
  <sheetFormatPr baseColWidth="10" defaultColWidth="10.6640625" defaultRowHeight="15.6" x14ac:dyDescent="0.3"/>
  <cols>
    <col min="1" max="1" width="10.33203125" style="11" bestFit="1" customWidth="1"/>
    <col min="2" max="2" width="39.6640625" style="2" bestFit="1" customWidth="1"/>
    <col min="3" max="4" width="10.33203125" style="11" bestFit="1" customWidth="1"/>
    <col min="5" max="5" width="10" style="11" customWidth="1"/>
    <col min="6" max="6" width="9.6640625" style="11" bestFit="1" customWidth="1"/>
    <col min="7" max="7" width="8.33203125" style="11" bestFit="1" customWidth="1"/>
    <col min="8" max="8" width="11.33203125" style="11" bestFit="1" customWidth="1"/>
    <col min="9" max="9" width="24.88671875" style="31" customWidth="1"/>
    <col min="10" max="10" width="34.33203125" style="2" customWidth="1"/>
    <col min="11" max="16384" width="10.6640625" style="2"/>
  </cols>
  <sheetData>
    <row r="1" spans="1:10" ht="16.2" thickBot="1" x14ac:dyDescent="0.35"/>
    <row r="2" spans="1:10" s="7" customFormat="1" ht="31.8" thickBot="1" x14ac:dyDescent="0.35">
      <c r="A2" s="3" t="s">
        <v>62</v>
      </c>
      <c r="B2" s="4" t="s">
        <v>63</v>
      </c>
      <c r="C2" s="4" t="s">
        <v>197</v>
      </c>
      <c r="D2" s="4" t="s">
        <v>194</v>
      </c>
      <c r="E2" s="4" t="s">
        <v>192</v>
      </c>
      <c r="F2" s="4" t="s">
        <v>188</v>
      </c>
      <c r="G2" s="5" t="s">
        <v>190</v>
      </c>
      <c r="H2" s="27" t="s">
        <v>196</v>
      </c>
      <c r="I2" s="40" t="s">
        <v>246</v>
      </c>
      <c r="J2" s="40" t="s">
        <v>260</v>
      </c>
    </row>
    <row r="3" spans="1:10" x14ac:dyDescent="0.3">
      <c r="A3" s="8" t="s">
        <v>201</v>
      </c>
      <c r="B3" s="9" t="s">
        <v>187</v>
      </c>
      <c r="C3" s="1" t="s">
        <v>198</v>
      </c>
      <c r="D3" s="1" t="s">
        <v>193</v>
      </c>
      <c r="E3" s="1" t="s">
        <v>195</v>
      </c>
      <c r="F3" s="1" t="s">
        <v>189</v>
      </c>
      <c r="G3" s="1" t="s">
        <v>191</v>
      </c>
      <c r="H3" s="28">
        <v>3</v>
      </c>
      <c r="I3" s="36">
        <v>60</v>
      </c>
      <c r="J3" s="36"/>
    </row>
    <row r="4" spans="1:10" x14ac:dyDescent="0.3">
      <c r="A4" s="8" t="s">
        <v>202</v>
      </c>
      <c r="B4" s="9" t="s">
        <v>199</v>
      </c>
      <c r="C4" s="1" t="s">
        <v>198</v>
      </c>
      <c r="D4" s="1" t="s">
        <v>218</v>
      </c>
      <c r="E4" s="1" t="s">
        <v>227</v>
      </c>
      <c r="F4" s="1" t="s">
        <v>189</v>
      </c>
      <c r="G4" s="1" t="s">
        <v>191</v>
      </c>
      <c r="H4" s="29">
        <v>4</v>
      </c>
      <c r="I4" s="37">
        <v>80</v>
      </c>
      <c r="J4" s="37"/>
    </row>
    <row r="5" spans="1:10" x14ac:dyDescent="0.3">
      <c r="A5" s="8" t="s">
        <v>203</v>
      </c>
      <c r="B5" s="9" t="s">
        <v>200</v>
      </c>
      <c r="C5" s="1" t="s">
        <v>198</v>
      </c>
      <c r="D5" s="1" t="s">
        <v>219</v>
      </c>
      <c r="E5" s="1" t="s">
        <v>228</v>
      </c>
      <c r="F5" s="1" t="s">
        <v>189</v>
      </c>
      <c r="G5" s="1" t="s">
        <v>191</v>
      </c>
      <c r="H5" s="28">
        <v>5</v>
      </c>
      <c r="I5" s="37">
        <v>80</v>
      </c>
      <c r="J5" s="37"/>
    </row>
    <row r="6" spans="1:10" x14ac:dyDescent="0.3">
      <c r="A6" s="8" t="s">
        <v>204</v>
      </c>
      <c r="B6" s="9" t="s">
        <v>211</v>
      </c>
      <c r="C6" s="1" t="s">
        <v>198</v>
      </c>
      <c r="D6" s="1" t="s">
        <v>220</v>
      </c>
      <c r="E6" s="1" t="s">
        <v>229</v>
      </c>
      <c r="F6" s="1" t="s">
        <v>189</v>
      </c>
      <c r="G6" s="1" t="s">
        <v>191</v>
      </c>
      <c r="H6" s="28">
        <v>5</v>
      </c>
      <c r="I6" s="37">
        <v>80</v>
      </c>
      <c r="J6" s="37"/>
    </row>
    <row r="7" spans="1:10" x14ac:dyDescent="0.3">
      <c r="A7" s="8" t="s">
        <v>205</v>
      </c>
      <c r="B7" s="9" t="s">
        <v>212</v>
      </c>
      <c r="C7" s="1" t="s">
        <v>198</v>
      </c>
      <c r="D7" s="1" t="s">
        <v>221</v>
      </c>
      <c r="E7" s="1" t="s">
        <v>230</v>
      </c>
      <c r="F7" s="1" t="s">
        <v>189</v>
      </c>
      <c r="G7" s="1" t="s">
        <v>191</v>
      </c>
      <c r="H7" s="28">
        <v>6</v>
      </c>
      <c r="I7" s="37">
        <v>90</v>
      </c>
      <c r="J7" s="37"/>
    </row>
    <row r="8" spans="1:10" x14ac:dyDescent="0.3">
      <c r="A8" s="8" t="s">
        <v>206</v>
      </c>
      <c r="B8" s="9" t="s">
        <v>213</v>
      </c>
      <c r="C8" s="1" t="s">
        <v>198</v>
      </c>
      <c r="D8" s="1" t="s">
        <v>224</v>
      </c>
      <c r="E8" s="1" t="s">
        <v>231</v>
      </c>
      <c r="F8" s="1" t="s">
        <v>189</v>
      </c>
      <c r="G8" s="1" t="s">
        <v>191</v>
      </c>
      <c r="H8" s="29">
        <v>6</v>
      </c>
      <c r="I8" s="37">
        <v>90</v>
      </c>
      <c r="J8" s="37"/>
    </row>
    <row r="9" spans="1:10" x14ac:dyDescent="0.3">
      <c r="A9" s="8" t="s">
        <v>207</v>
      </c>
      <c r="B9" s="9" t="s">
        <v>214</v>
      </c>
      <c r="C9" s="1" t="s">
        <v>198</v>
      </c>
      <c r="D9" s="1" t="s">
        <v>223</v>
      </c>
      <c r="E9" s="1" t="s">
        <v>232</v>
      </c>
      <c r="F9" s="1" t="s">
        <v>189</v>
      </c>
      <c r="G9" s="1" t="s">
        <v>191</v>
      </c>
      <c r="H9" s="29">
        <v>7</v>
      </c>
      <c r="I9" s="37">
        <v>100</v>
      </c>
      <c r="J9" s="37"/>
    </row>
    <row r="10" spans="1:10" x14ac:dyDescent="0.3">
      <c r="A10" s="8" t="s">
        <v>208</v>
      </c>
      <c r="B10" s="9" t="s">
        <v>215</v>
      </c>
      <c r="C10" s="1" t="s">
        <v>198</v>
      </c>
      <c r="D10" s="1" t="s">
        <v>222</v>
      </c>
      <c r="E10" s="1" t="s">
        <v>233</v>
      </c>
      <c r="F10" s="1" t="s">
        <v>189</v>
      </c>
      <c r="G10" s="1" t="s">
        <v>191</v>
      </c>
      <c r="H10" s="29">
        <v>7</v>
      </c>
      <c r="I10" s="37">
        <v>100</v>
      </c>
      <c r="J10" s="37"/>
    </row>
    <row r="11" spans="1:10" x14ac:dyDescent="0.3">
      <c r="A11" s="8" t="s">
        <v>209</v>
      </c>
      <c r="B11" s="9" t="s">
        <v>216</v>
      </c>
      <c r="C11" s="1" t="s">
        <v>198</v>
      </c>
      <c r="D11" s="1" t="s">
        <v>225</v>
      </c>
      <c r="E11" s="1" t="s">
        <v>234</v>
      </c>
      <c r="F11" s="1" t="s">
        <v>189</v>
      </c>
      <c r="G11" s="1" t="s">
        <v>191</v>
      </c>
      <c r="H11" s="29">
        <v>8</v>
      </c>
      <c r="I11" s="37">
        <v>130</v>
      </c>
      <c r="J11" s="37"/>
    </row>
    <row r="12" spans="1:10" ht="16.2" thickBot="1" x14ac:dyDescent="0.35">
      <c r="A12" s="8" t="s">
        <v>210</v>
      </c>
      <c r="B12" s="9" t="s">
        <v>217</v>
      </c>
      <c r="C12" s="1" t="s">
        <v>198</v>
      </c>
      <c r="D12" s="1" t="s">
        <v>226</v>
      </c>
      <c r="E12" s="1" t="s">
        <v>235</v>
      </c>
      <c r="F12" s="1" t="s">
        <v>189</v>
      </c>
      <c r="G12" s="1" t="s">
        <v>191</v>
      </c>
      <c r="H12" s="29">
        <v>8</v>
      </c>
      <c r="I12" s="38">
        <v>130</v>
      </c>
      <c r="J12" s="38"/>
    </row>
    <row r="13" spans="1:10" ht="16.2" thickBot="1" x14ac:dyDescent="0.35">
      <c r="H13" s="11" t="s">
        <v>247</v>
      </c>
      <c r="I13" s="41">
        <f>+SUM(I3:I12)</f>
        <v>940</v>
      </c>
      <c r="J13" s="41">
        <f>SUM(J3:J12)</f>
        <v>0</v>
      </c>
    </row>
  </sheetData>
  <phoneticPr fontId="4" type="noConversion"/>
  <printOptions horizontalCentered="1" verticalCentered="1"/>
  <pageMargins left="0.25" right="0.25" top="0.75" bottom="0.75" header="0.3" footer="0.3"/>
  <pageSetup paperSize="8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8"/>
  <sheetViews>
    <sheetView zoomScale="85" zoomScaleNormal="85" workbookViewId="0">
      <selection activeCell="D9" sqref="D9"/>
    </sheetView>
  </sheetViews>
  <sheetFormatPr baseColWidth="10" defaultColWidth="9.33203125" defaultRowHeight="15" x14ac:dyDescent="0.3"/>
  <cols>
    <col min="1" max="1" width="56.6640625" style="14" bestFit="1" customWidth="1"/>
    <col min="2" max="2" width="11.6640625" style="17" customWidth="1"/>
    <col min="3" max="3" width="16.5546875" style="14" customWidth="1"/>
    <col min="4" max="4" width="17.5546875" style="14" customWidth="1"/>
    <col min="5" max="16384" width="9.33203125" style="14"/>
  </cols>
  <sheetData>
    <row r="2" spans="1:4" ht="41.25" customHeight="1" thickBot="1" x14ac:dyDescent="0.35">
      <c r="A2" s="65" t="s">
        <v>237</v>
      </c>
      <c r="B2" s="65"/>
    </row>
    <row r="3" spans="1:4" ht="15.6" x14ac:dyDescent="0.3">
      <c r="A3" s="15" t="s">
        <v>110</v>
      </c>
      <c r="B3" s="18" t="s">
        <v>111</v>
      </c>
      <c r="C3" s="33" t="s">
        <v>246</v>
      </c>
      <c r="D3" s="33" t="s">
        <v>260</v>
      </c>
    </row>
    <row r="4" spans="1:4" x14ac:dyDescent="0.3">
      <c r="A4" s="16" t="s">
        <v>106</v>
      </c>
      <c r="B4" s="19" t="s">
        <v>112</v>
      </c>
      <c r="C4" s="34">
        <v>7</v>
      </c>
      <c r="D4" s="34"/>
    </row>
    <row r="5" spans="1:4" x14ac:dyDescent="0.3">
      <c r="A5" s="16" t="s">
        <v>107</v>
      </c>
      <c r="B5" s="19" t="s">
        <v>112</v>
      </c>
      <c r="C5" s="34">
        <v>11</v>
      </c>
      <c r="D5" s="34"/>
    </row>
    <row r="6" spans="1:4" x14ac:dyDescent="0.3">
      <c r="A6" s="16" t="s">
        <v>108</v>
      </c>
      <c r="B6" s="19" t="s">
        <v>112</v>
      </c>
      <c r="C6" s="34">
        <v>14</v>
      </c>
      <c r="D6" s="34"/>
    </row>
    <row r="7" spans="1:4" ht="18" thickBot="1" x14ac:dyDescent="0.35">
      <c r="A7" s="16" t="s">
        <v>109</v>
      </c>
      <c r="B7" s="19" t="s">
        <v>236</v>
      </c>
      <c r="C7" s="35">
        <v>130</v>
      </c>
      <c r="D7" s="35"/>
    </row>
    <row r="8" spans="1:4" ht="15.6" thickBot="1" x14ac:dyDescent="0.35">
      <c r="B8" s="17" t="s">
        <v>245</v>
      </c>
      <c r="C8" s="32">
        <f>+SUM(C4:C7)</f>
        <v>162</v>
      </c>
      <c r="D8" s="32">
        <f>SUM(D4:D7)</f>
        <v>0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1"/>
  <sheetViews>
    <sheetView tabSelected="1" zoomScale="51" zoomScaleNormal="70" workbookViewId="0">
      <selection activeCell="A36" sqref="A36:F39"/>
    </sheetView>
  </sheetViews>
  <sheetFormatPr baseColWidth="10" defaultColWidth="9.33203125" defaultRowHeight="17.399999999999999" x14ac:dyDescent="0.3"/>
  <cols>
    <col min="1" max="1" width="54.109375" style="43" bestFit="1" customWidth="1"/>
    <col min="2" max="2" width="10.6640625" style="43" customWidth="1"/>
    <col min="3" max="3" width="13.44140625" style="43" bestFit="1" customWidth="1"/>
    <col min="4" max="5" width="17" style="43" bestFit="1" customWidth="1"/>
    <col min="6" max="6" width="17.5546875" style="43" bestFit="1" customWidth="1"/>
    <col min="7" max="8" width="13.6640625" style="43" bestFit="1" customWidth="1"/>
    <col min="9" max="9" width="14.6640625" style="43" customWidth="1"/>
    <col min="10" max="10" width="9.33203125" style="43"/>
    <col min="11" max="12" width="11" style="43" bestFit="1" customWidth="1"/>
    <col min="13" max="13" width="12.88671875" style="43" bestFit="1" customWidth="1"/>
    <col min="14" max="14" width="11" style="43" bestFit="1" customWidth="1"/>
    <col min="15" max="19" width="12.88671875" style="43" bestFit="1" customWidth="1"/>
    <col min="20" max="20" width="9.33203125" style="43"/>
    <col min="21" max="21" width="11.6640625" style="43" bestFit="1" customWidth="1"/>
    <col min="22" max="22" width="12.33203125" style="43" bestFit="1" customWidth="1"/>
    <col min="23" max="23" width="12.6640625" style="43" bestFit="1" customWidth="1"/>
    <col min="24" max="27" width="9.33203125" style="43"/>
    <col min="28" max="30" width="12.6640625" style="43" bestFit="1" customWidth="1"/>
    <col min="31" max="16384" width="9.33203125" style="43"/>
  </cols>
  <sheetData>
    <row r="1" spans="1:30" x14ac:dyDescent="0.3">
      <c r="A1" s="88" t="s">
        <v>250</v>
      </c>
      <c r="B1" s="88"/>
      <c r="C1" s="88"/>
      <c r="D1" s="88"/>
      <c r="E1" s="88"/>
      <c r="F1" s="88"/>
    </row>
    <row r="3" spans="1:30" x14ac:dyDescent="0.3">
      <c r="A3" s="44" t="s">
        <v>79</v>
      </c>
      <c r="B3" s="97" t="s">
        <v>242</v>
      </c>
      <c r="C3" s="97"/>
      <c r="D3" s="97"/>
      <c r="E3" s="97"/>
      <c r="F3" s="97"/>
    </row>
    <row r="4" spans="1:30" x14ac:dyDescent="0.3">
      <c r="A4" s="45" t="s">
        <v>239</v>
      </c>
      <c r="B4" s="98" t="s">
        <v>254</v>
      </c>
      <c r="C4" s="98"/>
      <c r="D4" s="98"/>
      <c r="E4" s="98"/>
      <c r="F4" s="98"/>
    </row>
    <row r="5" spans="1:30" x14ac:dyDescent="0.3">
      <c r="A5" s="45" t="s">
        <v>240</v>
      </c>
      <c r="B5" s="98" t="s">
        <v>253</v>
      </c>
      <c r="C5" s="98"/>
      <c r="D5" s="98"/>
      <c r="E5" s="98"/>
      <c r="F5" s="98"/>
    </row>
    <row r="6" spans="1:30" x14ac:dyDescent="0.3">
      <c r="A6" s="45" t="s">
        <v>241</v>
      </c>
      <c r="B6" s="98" t="s">
        <v>255</v>
      </c>
      <c r="C6" s="98"/>
      <c r="D6" s="98"/>
      <c r="E6" s="98"/>
      <c r="F6" s="98"/>
    </row>
    <row r="9" spans="1:30" ht="18" thickBot="1" x14ac:dyDescent="0.35">
      <c r="A9" s="72" t="s">
        <v>256</v>
      </c>
      <c r="B9" s="72"/>
      <c r="C9" s="72"/>
      <c r="D9" s="72"/>
      <c r="E9" s="72"/>
      <c r="F9" s="72"/>
      <c r="R9" s="46"/>
      <c r="S9" s="46"/>
      <c r="T9" s="46"/>
      <c r="U9" s="46"/>
      <c r="V9" s="46"/>
      <c r="W9" s="46"/>
      <c r="Y9" s="46"/>
      <c r="Z9" s="46"/>
      <c r="AA9" s="46"/>
      <c r="AB9" s="46"/>
      <c r="AC9" s="46"/>
      <c r="AD9" s="46"/>
    </row>
    <row r="10" spans="1:30" x14ac:dyDescent="0.3">
      <c r="A10" s="42"/>
      <c r="B10" s="42"/>
      <c r="C10" s="42"/>
      <c r="D10" s="73" t="s">
        <v>246</v>
      </c>
      <c r="E10" s="74"/>
      <c r="F10" s="75"/>
      <c r="G10" s="46"/>
      <c r="H10" s="46"/>
      <c r="I10" s="46"/>
      <c r="T10" s="42"/>
      <c r="U10" s="46"/>
      <c r="V10" s="46"/>
      <c r="W10" s="46"/>
      <c r="Y10" s="42"/>
      <c r="Z10" s="42"/>
      <c r="AA10" s="42"/>
      <c r="AB10" s="46"/>
      <c r="AC10" s="46"/>
      <c r="AD10" s="46"/>
    </row>
    <row r="11" spans="1:30" ht="18" thickBot="1" x14ac:dyDescent="0.35">
      <c r="D11" s="69" t="s">
        <v>238</v>
      </c>
      <c r="E11" s="70"/>
      <c r="F11" s="71"/>
      <c r="G11" s="48"/>
      <c r="H11" s="48"/>
      <c r="I11" s="48"/>
      <c r="U11" s="48"/>
      <c r="V11" s="48"/>
      <c r="W11" s="48"/>
      <c r="AB11" s="48"/>
      <c r="AC11" s="48"/>
      <c r="AD11" s="48"/>
    </row>
    <row r="12" spans="1:30" s="51" customFormat="1" x14ac:dyDescent="0.3">
      <c r="A12" s="89" t="s">
        <v>98</v>
      </c>
      <c r="B12" s="90"/>
      <c r="C12" s="91"/>
      <c r="D12" s="49" t="s">
        <v>239</v>
      </c>
      <c r="E12" s="44" t="s">
        <v>240</v>
      </c>
      <c r="F12" s="50" t="s">
        <v>241</v>
      </c>
      <c r="G12" s="47"/>
      <c r="H12" s="47"/>
      <c r="I12" s="47"/>
      <c r="K12" s="47"/>
      <c r="L12" s="47"/>
      <c r="M12" s="47"/>
      <c r="N12" s="47"/>
      <c r="O12" s="47"/>
      <c r="P12" s="47"/>
      <c r="Q12" s="47"/>
      <c r="R12" s="47"/>
      <c r="S12" s="47"/>
      <c r="T12" s="48"/>
      <c r="U12" s="47"/>
      <c r="V12" s="47"/>
      <c r="W12" s="47"/>
      <c r="Y12" s="48"/>
      <c r="Z12" s="48"/>
      <c r="AA12" s="48"/>
      <c r="AB12" s="47"/>
      <c r="AC12" s="47"/>
      <c r="AD12" s="47"/>
    </row>
    <row r="13" spans="1:30" x14ac:dyDescent="0.3">
      <c r="A13" s="92" t="s">
        <v>99</v>
      </c>
      <c r="B13" s="93"/>
      <c r="C13" s="94"/>
      <c r="D13" s="52">
        <v>436.56799999999998</v>
      </c>
      <c r="E13" s="45">
        <v>612.07300000000009</v>
      </c>
      <c r="F13" s="53">
        <v>727.07799999999997</v>
      </c>
      <c r="G13" s="54"/>
      <c r="H13" s="54"/>
      <c r="I13" s="54"/>
      <c r="K13" s="54"/>
      <c r="L13" s="54"/>
      <c r="M13" s="54"/>
      <c r="N13" s="54"/>
      <c r="O13" s="54"/>
      <c r="P13" s="54"/>
      <c r="Q13" s="54"/>
      <c r="R13" s="54"/>
      <c r="S13" s="54"/>
      <c r="U13" s="54"/>
      <c r="V13" s="54"/>
      <c r="W13" s="54"/>
      <c r="AB13" s="54"/>
      <c r="AC13" s="54"/>
      <c r="AD13" s="54"/>
    </row>
    <row r="14" spans="1:30" x14ac:dyDescent="0.3">
      <c r="A14" s="92" t="s">
        <v>100</v>
      </c>
      <c r="B14" s="93"/>
      <c r="C14" s="94"/>
      <c r="D14" s="52">
        <v>526.89449999999999</v>
      </c>
      <c r="E14" s="45">
        <v>721.67150000000004</v>
      </c>
      <c r="F14" s="53">
        <v>861.99299999999994</v>
      </c>
      <c r="G14" s="54"/>
      <c r="H14" s="54"/>
      <c r="I14" s="54"/>
      <c r="K14" s="54"/>
      <c r="L14" s="54"/>
      <c r="M14" s="54"/>
      <c r="N14" s="54"/>
      <c r="O14" s="54"/>
      <c r="P14" s="54"/>
      <c r="Q14" s="54"/>
      <c r="R14" s="54"/>
      <c r="S14" s="54"/>
      <c r="U14" s="54"/>
      <c r="V14" s="54"/>
      <c r="W14" s="54"/>
      <c r="AB14" s="54"/>
      <c r="AC14" s="54"/>
      <c r="AD14" s="54"/>
    </row>
    <row r="15" spans="1:30" x14ac:dyDescent="0.3">
      <c r="A15" s="92" t="s">
        <v>101</v>
      </c>
      <c r="B15" s="93"/>
      <c r="C15" s="94"/>
      <c r="D15" s="52">
        <v>658.85599999999999</v>
      </c>
      <c r="E15" s="45">
        <v>892.41350000000011</v>
      </c>
      <c r="F15" s="53">
        <v>1061.0709999999999</v>
      </c>
      <c r="G15" s="54"/>
      <c r="H15" s="54"/>
      <c r="I15" s="54"/>
      <c r="K15" s="54"/>
      <c r="L15" s="54"/>
      <c r="M15" s="54"/>
      <c r="N15" s="54"/>
      <c r="O15" s="54"/>
      <c r="P15" s="54"/>
      <c r="Q15" s="54"/>
      <c r="R15" s="54"/>
      <c r="S15" s="54"/>
      <c r="U15" s="54"/>
      <c r="V15" s="54"/>
      <c r="W15" s="54"/>
      <c r="AB15" s="54"/>
      <c r="AC15" s="54"/>
      <c r="AD15" s="54"/>
    </row>
    <row r="16" spans="1:30" x14ac:dyDescent="0.3">
      <c r="A16" s="92" t="s">
        <v>102</v>
      </c>
      <c r="B16" s="93"/>
      <c r="C16" s="94"/>
      <c r="D16" s="52">
        <v>833.76700000000005</v>
      </c>
      <c r="E16" s="45">
        <v>1125.9269999999999</v>
      </c>
      <c r="F16" s="53">
        <v>1342.1924999999999</v>
      </c>
      <c r="G16" s="54"/>
      <c r="H16" s="54"/>
      <c r="I16" s="54"/>
      <c r="K16" s="54"/>
      <c r="L16" s="54"/>
      <c r="M16" s="54"/>
      <c r="N16" s="54"/>
      <c r="O16" s="54"/>
      <c r="P16" s="54"/>
      <c r="Q16" s="54"/>
      <c r="R16" s="54"/>
      <c r="S16" s="54"/>
      <c r="U16" s="54"/>
      <c r="V16" s="54"/>
      <c r="W16" s="54"/>
      <c r="AB16" s="54"/>
      <c r="AC16" s="54"/>
      <c r="AD16" s="54"/>
    </row>
    <row r="17" spans="1:30" x14ac:dyDescent="0.3">
      <c r="A17" s="92" t="s">
        <v>103</v>
      </c>
      <c r="B17" s="93"/>
      <c r="C17" s="94"/>
      <c r="D17" s="52">
        <v>1065.3114999999998</v>
      </c>
      <c r="E17" s="45">
        <v>1434.5484999999999</v>
      </c>
      <c r="F17" s="53">
        <v>1733.9299999999998</v>
      </c>
      <c r="G17" s="54"/>
      <c r="H17" s="54"/>
      <c r="I17" s="54"/>
      <c r="K17" s="54"/>
      <c r="L17" s="54"/>
      <c r="M17" s="54"/>
      <c r="N17" s="54"/>
      <c r="O17" s="54"/>
      <c r="P17" s="54"/>
      <c r="Q17" s="54"/>
      <c r="R17" s="54"/>
      <c r="S17" s="54"/>
      <c r="U17" s="54"/>
      <c r="V17" s="54"/>
      <c r="W17" s="54"/>
      <c r="AB17" s="54"/>
      <c r="AC17" s="54"/>
      <c r="AD17" s="54"/>
    </row>
    <row r="18" spans="1:30" ht="18" thickBot="1" x14ac:dyDescent="0.35">
      <c r="A18" s="66" t="s">
        <v>104</v>
      </c>
      <c r="B18" s="67"/>
      <c r="C18" s="68"/>
      <c r="D18" s="55">
        <v>1305.2764999999999</v>
      </c>
      <c r="E18" s="56">
        <v>1733.3634999999999</v>
      </c>
      <c r="F18" s="57">
        <v>2076.7449999999999</v>
      </c>
      <c r="G18" s="54"/>
      <c r="H18" s="54"/>
      <c r="I18" s="54"/>
      <c r="K18" s="54"/>
      <c r="L18" s="54"/>
      <c r="M18" s="54"/>
      <c r="N18" s="54"/>
      <c r="O18" s="54"/>
      <c r="P18" s="54"/>
      <c r="Q18" s="54"/>
      <c r="R18" s="54"/>
      <c r="S18" s="54"/>
      <c r="U18" s="54"/>
      <c r="V18" s="54"/>
      <c r="W18" s="54"/>
      <c r="AB18" s="54"/>
      <c r="AC18" s="54"/>
      <c r="AD18" s="54"/>
    </row>
    <row r="19" spans="1:30" x14ac:dyDescent="0.3">
      <c r="D19" s="58"/>
      <c r="E19" s="58"/>
      <c r="F19" s="58"/>
      <c r="P19" s="58"/>
      <c r="Q19" s="58"/>
      <c r="R19" s="58"/>
    </row>
    <row r="20" spans="1:30" x14ac:dyDescent="0.3">
      <c r="P20" s="58"/>
      <c r="Q20" s="58"/>
      <c r="R20" s="58"/>
    </row>
    <row r="21" spans="1:30" ht="18" thickBot="1" x14ac:dyDescent="0.35">
      <c r="P21" s="58"/>
      <c r="Q21" s="58"/>
      <c r="R21" s="58"/>
    </row>
    <row r="22" spans="1:30" x14ac:dyDescent="0.3">
      <c r="A22" s="46" t="s">
        <v>257</v>
      </c>
      <c r="B22" s="46"/>
      <c r="C22" s="46"/>
      <c r="D22" s="79" t="s">
        <v>248</v>
      </c>
      <c r="E22" s="80"/>
      <c r="F22" s="81"/>
      <c r="P22" s="58"/>
      <c r="Q22" s="58"/>
      <c r="R22" s="58"/>
    </row>
    <row r="23" spans="1:30" x14ac:dyDescent="0.3">
      <c r="D23" s="82" t="s">
        <v>238</v>
      </c>
      <c r="E23" s="83"/>
      <c r="F23" s="84"/>
      <c r="P23" s="58"/>
      <c r="Q23" s="58"/>
      <c r="R23" s="58"/>
    </row>
    <row r="24" spans="1:30" ht="18" thickBot="1" x14ac:dyDescent="0.35">
      <c r="A24" s="59"/>
      <c r="B24" s="59"/>
      <c r="C24" s="59"/>
      <c r="D24" s="60" t="s">
        <v>239</v>
      </c>
      <c r="E24" s="44" t="s">
        <v>240</v>
      </c>
      <c r="F24" s="50" t="s">
        <v>241</v>
      </c>
    </row>
    <row r="25" spans="1:30" ht="18" thickBot="1" x14ac:dyDescent="0.35">
      <c r="A25" s="95" t="s">
        <v>105</v>
      </c>
      <c r="B25" s="96"/>
      <c r="C25" s="96"/>
      <c r="D25" s="61">
        <v>46.500999999999991</v>
      </c>
      <c r="E25" s="56">
        <v>59.825999999999993</v>
      </c>
      <c r="F25" s="57">
        <v>75.789999999999992</v>
      </c>
      <c r="G25" s="46"/>
      <c r="H25" s="46"/>
      <c r="I25" s="46"/>
    </row>
    <row r="26" spans="1:30" x14ac:dyDescent="0.3">
      <c r="D26" s="85"/>
      <c r="E26" s="85"/>
      <c r="F26" s="85"/>
      <c r="G26" s="48"/>
      <c r="H26" s="48"/>
      <c r="I26" s="48"/>
    </row>
    <row r="27" spans="1:30" x14ac:dyDescent="0.3">
      <c r="G27" s="47"/>
      <c r="H27" s="47"/>
      <c r="I27" s="47"/>
    </row>
    <row r="28" spans="1:30" ht="18" thickBot="1" x14ac:dyDescent="0.35">
      <c r="G28" s="54"/>
      <c r="H28" s="54"/>
      <c r="I28" s="54"/>
    </row>
    <row r="29" spans="1:30" x14ac:dyDescent="0.3">
      <c r="A29" s="46" t="s">
        <v>258</v>
      </c>
      <c r="D29" s="79" t="s">
        <v>248</v>
      </c>
      <c r="E29" s="80"/>
      <c r="F29" s="81"/>
      <c r="G29" s="62"/>
      <c r="H29" s="62"/>
      <c r="I29" s="62"/>
    </row>
    <row r="30" spans="1:30" x14ac:dyDescent="0.3">
      <c r="D30" s="82" t="s">
        <v>238</v>
      </c>
      <c r="E30" s="83"/>
      <c r="F30" s="84"/>
    </row>
    <row r="31" spans="1:30" ht="18" thickBot="1" x14ac:dyDescent="0.35">
      <c r="D31" s="60" t="s">
        <v>239</v>
      </c>
      <c r="E31" s="44" t="s">
        <v>240</v>
      </c>
      <c r="F31" s="50" t="s">
        <v>241</v>
      </c>
    </row>
    <row r="32" spans="1:30" ht="18" thickBot="1" x14ac:dyDescent="0.35">
      <c r="A32" s="76" t="s">
        <v>249</v>
      </c>
      <c r="B32" s="77"/>
      <c r="C32" s="78"/>
      <c r="D32" s="61">
        <v>175</v>
      </c>
      <c r="E32" s="56">
        <v>175</v>
      </c>
      <c r="F32" s="57">
        <v>230</v>
      </c>
    </row>
    <row r="35" spans="1:9" ht="18" thickBot="1" x14ac:dyDescent="0.35"/>
    <row r="36" spans="1:9" x14ac:dyDescent="0.3">
      <c r="A36" s="46" t="s">
        <v>259</v>
      </c>
      <c r="D36" s="79" t="s">
        <v>248</v>
      </c>
      <c r="E36" s="80"/>
      <c r="F36" s="81"/>
    </row>
    <row r="37" spans="1:9" x14ac:dyDescent="0.3">
      <c r="D37" s="82" t="s">
        <v>238</v>
      </c>
      <c r="E37" s="83"/>
      <c r="F37" s="84"/>
      <c r="G37" s="48"/>
      <c r="H37" s="48"/>
      <c r="I37" s="48"/>
    </row>
    <row r="38" spans="1:9" ht="18" thickBot="1" x14ac:dyDescent="0.35">
      <c r="D38" s="60" t="s">
        <v>239</v>
      </c>
      <c r="E38" s="44" t="s">
        <v>240</v>
      </c>
      <c r="F38" s="50" t="s">
        <v>241</v>
      </c>
      <c r="G38" s="63"/>
      <c r="H38" s="63"/>
      <c r="I38" s="63"/>
    </row>
    <row r="39" spans="1:9" ht="18" thickBot="1" x14ac:dyDescent="0.35">
      <c r="A39" s="76" t="s">
        <v>251</v>
      </c>
      <c r="B39" s="77"/>
      <c r="C39" s="78"/>
      <c r="D39" s="61">
        <v>690</v>
      </c>
      <c r="E39" s="56">
        <v>820</v>
      </c>
      <c r="F39" s="64" t="s">
        <v>252</v>
      </c>
    </row>
    <row r="40" spans="1:9" x14ac:dyDescent="0.3">
      <c r="G40" s="86"/>
      <c r="H40" s="86"/>
      <c r="I40" s="86"/>
    </row>
    <row r="41" spans="1:9" x14ac:dyDescent="0.3">
      <c r="G41" s="87"/>
      <c r="H41" s="86"/>
      <c r="I41" s="86"/>
    </row>
  </sheetData>
  <mergeCells count="27">
    <mergeCell ref="G40:I40"/>
    <mergeCell ref="G41:I41"/>
    <mergeCell ref="D36:F36"/>
    <mergeCell ref="D37:F37"/>
    <mergeCell ref="A1:F1"/>
    <mergeCell ref="A12:C12"/>
    <mergeCell ref="A13:C13"/>
    <mergeCell ref="A25:C25"/>
    <mergeCell ref="B3:F3"/>
    <mergeCell ref="B4:F4"/>
    <mergeCell ref="B5:F5"/>
    <mergeCell ref="B6:F6"/>
    <mergeCell ref="A14:C14"/>
    <mergeCell ref="A15:C15"/>
    <mergeCell ref="A16:C16"/>
    <mergeCell ref="A17:C17"/>
    <mergeCell ref="A18:C18"/>
    <mergeCell ref="D11:F11"/>
    <mergeCell ref="A9:F9"/>
    <mergeCell ref="D10:F10"/>
    <mergeCell ref="A39:C39"/>
    <mergeCell ref="D22:F22"/>
    <mergeCell ref="D23:F23"/>
    <mergeCell ref="D29:F29"/>
    <mergeCell ref="D30:F30"/>
    <mergeCell ref="A32:C32"/>
    <mergeCell ref="D26:F26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C3B152-0AA0-4326-A1F2-FC9DEF9C8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5EA8FC-4FD1-4901-B81B-B865BBA2E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DCF4C-D2AA-4B2D-9F6A-B3183CB8413E}">
  <ds:schemaRefs>
    <ds:schemaRef ds:uri="http://schemas.microsoft.com/office/2006/metadata/properties"/>
    <ds:schemaRef ds:uri="http://schemas.microsoft.com/office/infopath/2007/PartnerControls"/>
    <ds:schemaRef ds:uri="0cc523da-d425-4f99-a8e5-5c2e3b2a633d"/>
    <ds:schemaRef ds:uri="fe2c56db-766c-4c36-b3e5-267db8703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Capítol 1a. Bandes envasos</vt:lpstr>
      <vt:lpstr>Capítol 1b. Bandes voluminosos</vt:lpstr>
      <vt:lpstr>Capítol 2. Corrons</vt:lpstr>
      <vt:lpstr>Capítol 3. Recanvis</vt:lpstr>
      <vt:lpstr>Tarifes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Fonoll Mallofré</dc:creator>
  <cp:lastModifiedBy>Maria Huertas</cp:lastModifiedBy>
  <cp:lastPrinted>2025-05-07T14:14:44Z</cp:lastPrinted>
  <dcterms:created xsi:type="dcterms:W3CDTF">2022-10-26T14:27:46Z</dcterms:created>
  <dcterms:modified xsi:type="dcterms:W3CDTF">2026-02-19T07:27:42Z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