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6\2. LICITACIONS\HSE00001_2026 Comunicació ATECO\02. Plecs\"/>
    </mc:Choice>
  </mc:AlternateContent>
  <bookViews>
    <workbookView xWindow="0" yWindow="0" windowWidth="38680" windowHeight="12420"/>
  </bookViews>
  <sheets>
    <sheet name="Model CAT" sheetId="2" r:id="rId1"/>
  </sheets>
  <calcPr calcId="15251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2" l="1"/>
  <c r="D38" i="2"/>
  <c r="D37" i="2"/>
  <c r="G22" i="2"/>
  <c r="J22" i="2"/>
  <c r="G23" i="2"/>
  <c r="J23" i="2"/>
  <c r="D35" i="2"/>
  <c r="D34" i="2"/>
  <c r="D33" i="2"/>
  <c r="D31" i="2"/>
  <c r="D30" i="2"/>
  <c r="D29" i="2"/>
  <c r="J21" i="2"/>
  <c r="G21" i="2"/>
  <c r="D11" i="2"/>
  <c r="D10" i="2"/>
  <c r="D9" i="2"/>
  <c r="D8" i="2"/>
  <c r="D7" i="2"/>
</calcChain>
</file>

<file path=xl/sharedStrings.xml><?xml version="1.0" encoding="utf-8"?>
<sst xmlns="http://schemas.openxmlformats.org/spreadsheetml/2006/main" count="52" uniqueCount="41">
  <si>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</si>
  <si>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</si>
  <si>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</si>
  <si>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</si>
  <si>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</si>
  <si>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</si>
  <si>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</si>
  <si>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</si>
  <si>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</si>
  <si>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</si>
  <si>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</si>
  <si>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</si>
  <si>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</si>
  <si>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</si>
  <si>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</si>
  <si>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</si>
  <si>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</si>
  <si>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</si>
  <si>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</si>
  <si>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</si>
  <si>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</si>
  <si>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</si>
  <si>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</si>
  <si>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</si>
  <si>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</si>
  <si>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</si>
  <si>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</si>
  <si>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t>
  </si>
  <si>
    <t>Director/a expert en planificació estratègica de comunicació i màrqueting científic</t>
  </si>
  <si>
    <t>Responsable de projectes en l’àmbit de la comunicació i màrqueting científic</t>
  </si>
  <si>
    <t>Tècnic/a en comunicació científica</t>
  </si>
  <si>
    <t>euro/hora</t>
  </si>
  <si>
    <t>No s’ofereix millora sobre l’experiència mínima exigida</t>
  </si>
  <si>
    <t>Des d’1 any fins a 5 anys més respecte de l’experiència exigida</t>
  </si>
  <si>
    <t>A partir de 5 anys més de l’experiència exigida</t>
  </si>
  <si>
    <t>Des d’1 any fins a 5  anys més respecte de l’experiència exigida</t>
  </si>
  <si>
    <t xml:space="preserve">Director/a expert en planificació estratègica de comunicació i màrqueting científic. Millora sobre els anys mínims d’experiència sol·licitats respecte del director (marcar amb Si al criteri ofertat i no al No ofertat segons correspongui)
</t>
  </si>
  <si>
    <t>Responsable de projectes en l’àmbit de la comunicació i màrqueting científic. Millora sobre els anys mínims d’experiència sol·licitats respecte del responsable (marcar amb Si al criteri ofertat i no al No ofertat segons correspongui)</t>
  </si>
  <si>
    <t xml:space="preserve">Tècnic/a en comunicació científica.Millora sobre els anys mínims d’experiència sol·licitats respecte del tècnic/a (marcar amb Si al criteri ofertat i no al No ofertat segons correspongui)
</t>
  </si>
  <si>
    <t xml:space="preserve">Acord marc relatiu als serveis de comunicació i accions divulgatives en l’àmbit de la recerca i innovació de la Universitat Oberta de Catalunya.Lot 3. Estratègia i plans  de comunicació associats a un projecte de recerca, innovació i transferència i els seus resultats
</t>
  </si>
  <si>
    <t>HSE00001/2026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</si>
</sst>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1">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b/>
      <i/>
      <sz val="11"/>
      <color rgb="FFFF0000"/>
      <name val="&quot;Google Sans&quot;"/>
    </font>
    <font>
      <sz val="10"/>
      <name val="Arial"/>
    </font>
    <font>
      <sz val="9"/>
      <color rgb="FF000000"/>
      <name val="Arial"/>
      <family val="2"/>
      <scheme val="minor"/>
    </font>
    <font>
      <sz val="10"/>
      <color theme="1"/>
      <name val="Arial"/>
      <family val="2"/>
      <scheme val="minor"/>
    </font>
    <font>
      <b/>
      <sz val="10"/>
      <color theme="1"/>
      <name val="Arial"/>
      <family val="2"/>
      <scheme val="minor"/>
    </font>
    <font>
      <sz val="10"/>
      <color rgb="FF000000"/>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41">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5" fillId="4" borderId="0" xfId="0" applyFont="1" applyFill="1"/>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4" fillId="0" borderId="0" xfId="0" applyFont="1" applyAlignment="1">
      <alignment vertical="center" wrapText="1"/>
    </xf>
    <xf numFmtId="0" fontId="0" fillId="0" borderId="0" xfId="0" applyAlignment="1">
      <alignment vertical="center"/>
    </xf>
    <xf numFmtId="0" fontId="8" fillId="0" borderId="1" xfId="0" applyFont="1" applyBorder="1" applyAlignment="1">
      <alignment horizontal="center" vertical="center"/>
    </xf>
    <xf numFmtId="164" fontId="2" fillId="0" borderId="4" xfId="0" applyNumberFormat="1" applyFont="1" applyBorder="1" applyAlignment="1">
      <alignment horizontal="center" vertical="center"/>
    </xf>
    <xf numFmtId="0" fontId="1" fillId="2" borderId="5" xfId="0" applyFont="1" applyFill="1" applyBorder="1" applyAlignment="1">
      <alignment horizontal="left" vertical="center"/>
    </xf>
    <xf numFmtId="0" fontId="10" fillId="0" borderId="1" xfId="0" applyFont="1" applyBorder="1" applyAlignment="1">
      <alignment horizontal="justify" vertical="center" wrapText="1"/>
    </xf>
    <xf numFmtId="0" fontId="7" fillId="0" borderId="1" xfId="0" applyFont="1" applyBorder="1" applyAlignment="1">
      <alignmen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6" fillId="0" borderId="3" xfId="0" applyFont="1" applyBorder="1"/>
    <xf numFmtId="0" fontId="6" fillId="0" borderId="4" xfId="0" applyFont="1" applyBorder="1"/>
    <xf numFmtId="0" fontId="1" fillId="5" borderId="2" xfId="0" applyFont="1" applyFill="1" applyBorder="1" applyAlignment="1">
      <alignment horizontal="center"/>
    </xf>
  </cellXfs>
  <cellStyles count="1">
    <cellStyle name="Normal" xfId="0" builtinId="0"/>
  </cellStyles>
  <dxfs count="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5"/>
  <sheetViews>
    <sheetView tabSelected="1" topLeftCell="A9" workbookViewId="0">
      <selection activeCell="F21" sqref="F21"/>
    </sheetView>
  </sheetViews>
  <sheetFormatPr defaultColWidth="12.54296875" defaultRowHeight="15.75" customHeight="1"/>
  <cols>
    <col min="1" max="1" width="2.26953125" customWidth="1"/>
    <col min="2" max="2" width="57.54296875" customWidth="1"/>
    <col min="3" max="3" width="29.81640625" customWidth="1"/>
    <col min="4" max="4" width="45.453125" customWidth="1"/>
    <col min="5" max="5" width="14.453125" customWidth="1"/>
    <col min="6" max="6" width="24.81640625" customWidth="1"/>
    <col min="7" max="7" width="14.453125" customWidth="1"/>
    <col min="8" max="8" width="9.7265625" bestFit="1" customWidth="1"/>
    <col min="9" max="9" width="20.54296875" bestFit="1" customWidth="1"/>
    <col min="10" max="10" width="35.26953125" customWidth="1"/>
  </cols>
  <sheetData>
    <row r="3" spans="2:10" ht="13">
      <c r="B3" s="34" t="s">
        <v>0</v>
      </c>
      <c r="C3" s="35"/>
      <c r="D3" s="35"/>
      <c r="E3" s="35"/>
      <c r="F3" s="35"/>
      <c r="G3" s="35"/>
      <c r="H3" s="35"/>
      <c r="I3" s="35"/>
      <c r="J3" s="35"/>
    </row>
    <row r="4" spans="2:10" ht="13">
      <c r="B4" s="34" t="s">
        <v>1</v>
      </c>
      <c r="C4" s="35"/>
      <c r="D4" s="35"/>
      <c r="E4" s="35"/>
      <c r="F4" s="35"/>
      <c r="G4" s="35"/>
      <c r="H4" s="35"/>
      <c r="I4" s="35"/>
      <c r="J4" s="35"/>
    </row>
    <row r="5" spans="2:10" ht="15.75" customHeight="1">
      <c r="B5" s="1"/>
    </row>
    <row r="6" spans="2:10" ht="13">
      <c r="B6" s="4" t="s">
        <v>6</v>
      </c>
      <c r="C6" s="5" t="s">
        <v>7</v>
      </c>
      <c r="D6" s="5" t="s">
        <v>8</v>
      </c>
    </row>
    <row r="7" spans="2:10" ht="13">
      <c r="B7" s="9" t="s">
        <v>9</v>
      </c>
      <c r="C7" s="20"/>
      <c r="D7" s="10" t="str">
        <f t="shared" ref="D7:D9" si="0">IF(C7="","Pendent incloure informació","")</f>
        <v>Pendent incloure informació</v>
      </c>
    </row>
    <row r="8" spans="2:10" ht="13">
      <c r="B8" s="9" t="s">
        <v>10</v>
      </c>
      <c r="C8" s="20"/>
      <c r="D8" s="10" t="str">
        <f t="shared" si="0"/>
        <v>Pendent incloure informació</v>
      </c>
    </row>
    <row r="9" spans="2:10" ht="13">
      <c r="B9" s="11" t="s">
        <v>11</v>
      </c>
      <c r="C9" s="21"/>
      <c r="D9" s="10" t="str">
        <f t="shared" si="0"/>
        <v>Pendent incloure informació</v>
      </c>
      <c r="I9" s="1"/>
    </row>
    <row r="10" spans="2:10" ht="13">
      <c r="B10" s="11" t="s">
        <v>12</v>
      </c>
      <c r="C10" s="21"/>
      <c r="D10" s="10" t="str">
        <f t="shared" ref="D10:D11" si="1">IF(AND(C10="",$C$9="representació de l' empresa"),"Pendent incloure informació","")</f>
        <v/>
      </c>
      <c r="I10" s="1"/>
    </row>
    <row r="11" spans="2:10" ht="13">
      <c r="B11" s="11" t="s">
        <v>13</v>
      </c>
      <c r="C11" s="21"/>
      <c r="D11" s="10" t="str">
        <f t="shared" si="1"/>
        <v/>
      </c>
      <c r="I11" s="1"/>
    </row>
    <row r="12" spans="2:10" ht="92" customHeight="1">
      <c r="B12" s="11" t="s">
        <v>14</v>
      </c>
      <c r="C12" s="22" t="s">
        <v>39</v>
      </c>
      <c r="D12" s="12"/>
      <c r="E12" s="2"/>
      <c r="F12" s="2"/>
      <c r="G12" s="2"/>
      <c r="H12" s="2"/>
      <c r="I12" s="1"/>
    </row>
    <row r="13" spans="2:10" ht="13">
      <c r="B13" s="11" t="s">
        <v>15</v>
      </c>
      <c r="C13" s="22" t="s">
        <v>40</v>
      </c>
      <c r="D13" s="12"/>
      <c r="E13" s="2"/>
      <c r="F13" s="2"/>
      <c r="G13" s="2"/>
      <c r="H13" s="2"/>
      <c r="I13" s="1"/>
    </row>
    <row r="14" spans="2:10" ht="15.75" customHeight="1">
      <c r="B14" s="2"/>
      <c r="C14" s="2"/>
      <c r="D14" s="2"/>
      <c r="E14" s="2"/>
      <c r="F14" s="2"/>
      <c r="G14" s="2"/>
      <c r="H14" s="2"/>
      <c r="I14" s="1"/>
    </row>
    <row r="15" spans="2:10" ht="53.15" customHeight="1">
      <c r="B15" s="36" t="s">
        <v>26</v>
      </c>
      <c r="C15" s="36"/>
      <c r="D15" s="36"/>
      <c r="E15" s="36"/>
      <c r="F15" s="36"/>
      <c r="G15" s="36"/>
      <c r="H15" s="36"/>
    </row>
    <row r="16" spans="2:10" ht="13">
      <c r="B16" s="3"/>
    </row>
    <row r="17" spans="2:10" ht="14">
      <c r="B17" s="13"/>
    </row>
    <row r="18" spans="2:10" ht="13">
      <c r="B18" s="3"/>
    </row>
    <row r="19" spans="2:10" ht="13">
      <c r="B19" s="3"/>
      <c r="C19" s="37" t="s">
        <v>16</v>
      </c>
      <c r="D19" s="38"/>
      <c r="E19" s="39"/>
      <c r="F19" s="40" t="s">
        <v>17</v>
      </c>
      <c r="G19" s="38"/>
      <c r="H19" s="38"/>
      <c r="I19" s="39"/>
    </row>
    <row r="20" spans="2:10" ht="15.75" customHeight="1">
      <c r="B20" s="28" t="s">
        <v>2</v>
      </c>
      <c r="C20" s="14" t="s">
        <v>18</v>
      </c>
      <c r="D20" s="14" t="s">
        <v>19</v>
      </c>
      <c r="E20" s="14" t="s">
        <v>20</v>
      </c>
      <c r="F20" s="14" t="s">
        <v>21</v>
      </c>
      <c r="G20" s="14" t="s">
        <v>20</v>
      </c>
      <c r="H20" s="14" t="s">
        <v>22</v>
      </c>
      <c r="I20" s="14" t="s">
        <v>23</v>
      </c>
      <c r="J20" s="14" t="s">
        <v>3</v>
      </c>
    </row>
    <row r="21" spans="2:10" ht="46" customHeight="1">
      <c r="B21" s="29" t="s">
        <v>28</v>
      </c>
      <c r="C21" s="27" t="s">
        <v>27</v>
      </c>
      <c r="D21" s="15">
        <v>120</v>
      </c>
      <c r="E21" s="26" t="s">
        <v>31</v>
      </c>
      <c r="F21" s="19"/>
      <c r="G21" s="16" t="str">
        <f t="shared" ref="G21:G23" si="2">E21</f>
        <v>euro/hora</v>
      </c>
      <c r="H21" s="19"/>
      <c r="I21" s="19"/>
      <c r="J21" s="7" t="str">
        <f t="shared" ref="J21:J23"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ht="37.5">
      <c r="B22" s="29" t="s">
        <v>29</v>
      </c>
      <c r="C22" s="6" t="s">
        <v>27</v>
      </c>
      <c r="D22" s="15">
        <v>75</v>
      </c>
      <c r="E22" s="26" t="s">
        <v>31</v>
      </c>
      <c r="F22" s="19"/>
      <c r="G22" s="16" t="str">
        <f t="shared" si="2"/>
        <v>euro/hora</v>
      </c>
      <c r="H22" s="19"/>
      <c r="I22" s="19"/>
      <c r="J22" s="7" t="str">
        <f t="shared" si="3"/>
        <v>Pendent incloure import ofertat.S'han d'informar tots els conceptes que componen l'oferta</v>
      </c>
    </row>
    <row r="23" spans="2:10" ht="37.5">
      <c r="B23" s="29" t="s">
        <v>30</v>
      </c>
      <c r="C23" s="6" t="s">
        <v>27</v>
      </c>
      <c r="D23" s="15">
        <v>60</v>
      </c>
      <c r="E23" s="26" t="s">
        <v>31</v>
      </c>
      <c r="F23" s="19"/>
      <c r="G23" s="16" t="str">
        <f t="shared" si="2"/>
        <v>euro/hora</v>
      </c>
      <c r="H23" s="19"/>
      <c r="I23" s="19"/>
      <c r="J23" s="7" t="str">
        <f t="shared" si="3"/>
        <v>Pendent incloure import ofertat.S'han d'informar tots els conceptes que componen l'oferta</v>
      </c>
    </row>
    <row r="26" spans="2:10" ht="14">
      <c r="B26" s="13"/>
    </row>
    <row r="27" spans="2:10" ht="13">
      <c r="B27" s="4" t="s">
        <v>24</v>
      </c>
      <c r="C27" s="5" t="s">
        <v>25</v>
      </c>
      <c r="D27" s="5" t="s">
        <v>8</v>
      </c>
    </row>
    <row r="28" spans="2:10" ht="51" customHeight="1">
      <c r="B28" s="31" t="s">
        <v>36</v>
      </c>
      <c r="C28" s="32"/>
      <c r="D28" s="33"/>
    </row>
    <row r="29" spans="2:10" ht="15.75" customHeight="1">
      <c r="B29" s="30" t="s">
        <v>32</v>
      </c>
      <c r="C29" s="23"/>
      <c r="D29" s="17" t="str">
        <f t="shared" ref="D29:D31" si="4">IF(C29="","Pendent resposta","")</f>
        <v>Pendent resposta</v>
      </c>
    </row>
    <row r="30" spans="2:10" ht="15.75" customHeight="1">
      <c r="B30" s="30" t="s">
        <v>33</v>
      </c>
      <c r="C30" s="23"/>
      <c r="D30" s="17" t="str">
        <f t="shared" si="4"/>
        <v>Pendent resposta</v>
      </c>
    </row>
    <row r="31" spans="2:10" ht="15.75" customHeight="1">
      <c r="B31" s="30" t="s">
        <v>34</v>
      </c>
      <c r="C31" s="23"/>
      <c r="D31" s="17" t="str">
        <f t="shared" si="4"/>
        <v>Pendent resposta</v>
      </c>
    </row>
    <row r="32" spans="2:10" ht="39.5" customHeight="1">
      <c r="B32" s="31" t="s">
        <v>37</v>
      </c>
      <c r="C32" s="32"/>
      <c r="D32" s="33"/>
    </row>
    <row r="33" spans="2:4" ht="15.75" customHeight="1">
      <c r="B33" s="30" t="s">
        <v>32</v>
      </c>
      <c r="C33" s="23"/>
      <c r="D33" s="17" t="str">
        <f t="shared" ref="D33:D35" si="5">IF(C33="","Pendent resposta","")</f>
        <v>Pendent resposta</v>
      </c>
    </row>
    <row r="34" spans="2:4" ht="15.75" customHeight="1">
      <c r="B34" s="30" t="s">
        <v>33</v>
      </c>
      <c r="C34" s="23"/>
      <c r="D34" s="17" t="str">
        <f t="shared" si="5"/>
        <v>Pendent resposta</v>
      </c>
    </row>
    <row r="35" spans="2:4" ht="15.75" customHeight="1">
      <c r="B35" s="30" t="s">
        <v>34</v>
      </c>
      <c r="C35" s="23"/>
      <c r="D35" s="17" t="str">
        <f t="shared" si="5"/>
        <v>Pendent resposta</v>
      </c>
    </row>
    <row r="36" spans="2:4" ht="64" customHeight="1">
      <c r="B36" s="31" t="s">
        <v>38</v>
      </c>
      <c r="C36" s="32"/>
      <c r="D36" s="33"/>
    </row>
    <row r="37" spans="2:4" ht="15.75" customHeight="1">
      <c r="B37" s="30" t="s">
        <v>32</v>
      </c>
      <c r="C37" s="23"/>
      <c r="D37" s="17" t="str">
        <f t="shared" ref="D37:D39" si="6">IF(C37="","Pendent resposta","")</f>
        <v>Pendent resposta</v>
      </c>
    </row>
    <row r="38" spans="2:4" ht="15.75" customHeight="1">
      <c r="B38" s="30" t="s">
        <v>35</v>
      </c>
      <c r="C38" s="23"/>
      <c r="D38" s="17" t="str">
        <f t="shared" si="6"/>
        <v>Pendent resposta</v>
      </c>
    </row>
    <row r="39" spans="2:4" ht="15.75" customHeight="1">
      <c r="B39" s="30" t="s">
        <v>34</v>
      </c>
      <c r="C39" s="23"/>
      <c r="D39" s="17" t="str">
        <f t="shared" si="6"/>
        <v>Pendent resposta</v>
      </c>
    </row>
    <row r="42" spans="2:4" ht="13">
      <c r="B42" s="18" t="s">
        <v>4</v>
      </c>
    </row>
    <row r="43" spans="2:4" ht="37.5" customHeight="1">
      <c r="B43" s="8"/>
    </row>
    <row r="44" spans="2:4" ht="78">
      <c r="B44" s="24" t="s">
        <v>5</v>
      </c>
      <c r="C44" s="25"/>
      <c r="D44" s="25"/>
    </row>
    <row r="45" spans="2:4" ht="12.5"/>
  </sheetData>
  <sheetProtection algorithmName="SHA-512" hashValue="J/xI0AGBdRRlLlcwuQyAzMZ0hQ9tqzfOTKW4vK6BDl4UEDGdsI+RU7wxKN3xbVRHNtn8xnQauJiZS4dz3mV9fw==" saltValue="2Hq2us4OPH9o19toELv/og==" spinCount="100000" sheet="1" objects="1" scenarios="1"/>
  <mergeCells count="8">
    <mergeCell ref="B36:D36"/>
    <mergeCell ref="B32:D32"/>
    <mergeCell ref="B28:D28"/>
    <mergeCell ref="B3:J3"/>
    <mergeCell ref="B4:J4"/>
    <mergeCell ref="B15:H15"/>
    <mergeCell ref="C19:E19"/>
    <mergeCell ref="F19:I19"/>
  </mergeCells>
  <conditionalFormatting sqref="D37:D39">
    <cfRule type="cellIs" dxfId="5" priority="1" operator="equal">
      <formula>"Correcte"</formula>
    </cfRule>
    <cfRule type="cellIs" dxfId="4" priority="2" operator="equal">
      <formula>"Pendent incloure informació"</formula>
    </cfRule>
  </conditionalFormatting>
  <conditionalFormatting sqref="D7:F11 F28:F36 D29:D31 D33:D35">
    <cfRule type="cellIs" dxfId="3" priority="3" operator="equal">
      <formula>"Correcte"</formula>
    </cfRule>
    <cfRule type="cellIs" dxfId="2" priority="4" operator="equal">
      <formula>"Pendent incloure informació"</formula>
    </cfRule>
  </conditionalFormatting>
  <conditionalFormatting sqref="J21:J23">
    <cfRule type="cellIs" dxfId="1" priority="5" operator="equal">
      <formula>"Correcte"</formula>
    </cfRule>
    <cfRule type="notContainsBlanks" dxfId="0" priority="6">
      <formula>LEN(TRIM(J21))&gt;0</formula>
    </cfRule>
  </conditionalFormatting>
  <dataValidations count="4">
    <dataValidation type="list" allowBlank="1" showErrorMessage="1" sqref="C21:C23">
      <formula1>"Preu (€),Percentatge (%) de recàrrec,Percentatge (%) de descompte,Preu ($)"</formula1>
    </dataValidation>
    <dataValidation type="list" allowBlank="1" showErrorMessage="1" sqref="C29:C31 C33:C35 C37:C39">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23 H21:I23">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2026-02-18T17:23:01Z</dcterms:modified>
</cp:coreProperties>
</file>