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oc-cacao.interna.uoc.edu\R_Global\Oficina de Compras\02-CONTRACTACIÓ\02 - CONTRACTACIONS\CONTRACTACIONS 2026\2. LICITACIONS\HSE00005_2026 Accessibilitat\02. Plecs\"/>
    </mc:Choice>
  </mc:AlternateContent>
  <bookViews>
    <workbookView xWindow="0" yWindow="0" windowWidth="25755" windowHeight="17730"/>
  </bookViews>
  <sheets>
    <sheet name="Model CAT" sheetId="2" r:id="rId1"/>
  </sheets>
  <calcPr calcId="152511" concurrentCalc="0"/>
</workbook>
</file>

<file path=xl/calcChain.xml><?xml version="1.0" encoding="utf-8"?>
<calcChain xmlns="http://schemas.openxmlformats.org/spreadsheetml/2006/main">
  <c r="D35" i="2" l="1"/>
  <c r="D38" i="2"/>
  <c r="D39" i="2"/>
  <c r="D40" i="2"/>
  <c r="D41" i="2"/>
  <c r="D42" i="2"/>
  <c r="D44" i="2"/>
  <c r="D45" i="2"/>
  <c r="D46" i="2"/>
  <c r="D47" i="2"/>
  <c r="D36" i="2"/>
  <c r="D34" i="2"/>
  <c r="D33" i="2"/>
  <c r="D31" i="2"/>
  <c r="D30" i="2"/>
  <c r="J24" i="2"/>
  <c r="G24" i="2"/>
  <c r="J23" i="2"/>
  <c r="G23" i="2"/>
  <c r="J22" i="2"/>
  <c r="G22" i="2"/>
  <c r="J21" i="2"/>
  <c r="G21" i="2"/>
  <c r="D11" i="2"/>
  <c r="D10" i="2"/>
  <c r="D9" i="2"/>
  <c r="D8" i="2"/>
  <c r="D7" i="2"/>
</calcChain>
</file>

<file path=xl/sharedStrings.xml><?xml version="1.0" encoding="utf-8"?>
<sst xmlns="http://schemas.openxmlformats.org/spreadsheetml/2006/main" count="62" uniqueCount="54">
  <si>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</si>
  <si>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</si>
  <si>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</si>
  <si>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</si>
  <si>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</si>
  <si>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</si>
  <si>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</si>
  <si>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</si>
  <si>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</si>
  <si>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</si>
  <si>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</si>
  <si>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</si>
  <si>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</si>
  <si>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</si>
  <si>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</si>
  <si>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</si>
  <si>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</si>
  <si>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</si>
  <si>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</si>
  <si>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</si>
  <si>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</si>
  <si>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</si>
  <si>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</si>
  <si>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</si>
  <si>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</si>
  <si>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</si>
  <si>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</si>
  <si>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HSE00005/2026</t>
  </si>
  <si>
    <t>Servei d’adaptació a la normativa aplicable d’accessibilitat dels recursos d’aprenentatge de la Universitat Oberta de Catalunya</t>
  </si>
  <si>
    <t>Preu unitari Pàgina per fer accessibles</t>
  </si>
  <si>
    <t>Preu/hora Tècnic d’accessibilitat per adaptar recursos textuals i audiovisuals</t>
  </si>
  <si>
    <t>Preu/hora Tècnic especialista en disseny, programació i maquetació webs accessibles</t>
  </si>
  <si>
    <t>Preu/hora Consultor d’accessibilitat</t>
  </si>
  <si>
    <t>1. Acreditacions (escollir una de les opcions)</t>
  </si>
  <si>
    <t>1.1 Es compta amb l’acreditació EN 301549</t>
  </si>
  <si>
    <t>1.2 No es compta amb l’acreditació EN 301549</t>
  </si>
  <si>
    <t>2. Millora de l’experiència dels perfils professionals sobre el mínim de la solvència tècnica (escollir una de les opcions)</t>
  </si>
  <si>
    <t>2.1  Perfil especialista expert en l’adaptació accessible de continguts textuals i audiovisuals, experiència mínima de 3 anys.</t>
  </si>
  <si>
    <t>2.2 Perfil  especialista en disseny, programació i maquetació de webs accessibles, experiència mínima de 3 anys.</t>
  </si>
  <si>
    <t>2.3 Perfil consultoria d’accessibilitat, experiència mínima de 5 anys</t>
  </si>
  <si>
    <t>2.4 Cap millora de les anteriors</t>
  </si>
  <si>
    <t>3.1 Bossa d'un mínim de 10 hores anuals de formació en temes d’accessibilitat pactats</t>
  </si>
  <si>
    <t>3. Hores de formació. Bossa d’hores de formació presencial o telemàtica inclosa en l’oferta sobre temes d’interès d’accessibilitat pactats amb l’equip (escollir una de les opcions)</t>
  </si>
  <si>
    <t>3.2 Bossa d'un mínim de 8 hores anuals de formació en temes d’accessibilitat pactats</t>
  </si>
  <si>
    <t>3.3 Bossa d'un mínim de 6 hores anuals de formació en temes d’accessibilitat pactats</t>
  </si>
  <si>
    <t>3.4 Bossa d'un mínim de 4 hores anuals de formació en temes d’accessibilitat pactats</t>
  </si>
  <si>
    <t>3.5 No s’ofereix formació o menys de 2 hores</t>
  </si>
  <si>
    <t>4. Auditories i informes amb un contrast fet per persones amb discapacitat: visual, auditiva i cognitiva per validar la seva usabilitat (escollir una de les opcions)</t>
  </si>
  <si>
    <t>4.2- 2 perfils de discapacitat diferents i la revisió d’expert</t>
  </si>
  <si>
    <t>4.1- 3 perfils de discapacitat diferents i la revisió d’expert.</t>
  </si>
  <si>
    <t>4.3- 1 perfil de discapacitat diferent i la revisió d’expert.</t>
  </si>
  <si>
    <t>4.4- No s'inclouen tests amb usuaris (només revisió d'expert).</t>
  </si>
  <si>
    <t>Preu (€)</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</si>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</sst>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1">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b/>
      <i/>
      <sz val="11"/>
      <color rgb="FFFF0000"/>
      <name val="&quot;Google Sans&quot;"/>
    </font>
    <font>
      <sz val="10"/>
      <name val="Arial"/>
    </font>
    <font>
      <b/>
      <sz val="10"/>
      <color theme="1"/>
      <name val="Arial"/>
      <family val="2"/>
      <scheme val="minor"/>
    </font>
    <font>
      <sz val="10"/>
      <color theme="1"/>
      <name val="Arial"/>
      <family val="2"/>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8">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0" fontId="2" fillId="0" borderId="1" xfId="0" applyFont="1" applyBorder="1" applyAlignment="1">
      <alignment vertic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applyAlignment="1"/>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applyAlignment="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4" borderId="1" xfId="0" applyFont="1" applyFill="1" applyBorder="1" applyAlignment="1">
      <alignment horizontal="center" vertical="center" wrapText="1"/>
    </xf>
    <xf numFmtId="0" fontId="2" fillId="0" borderId="1" xfId="0" applyFont="1" applyBorder="1" applyAlignment="1">
      <alignment horizontal="left" vertical="center"/>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0" fillId="0" borderId="0" xfId="0" applyFont="1" applyAlignment="1"/>
    <xf numFmtId="0" fontId="10" fillId="0" borderId="1" xfId="0" applyFont="1" applyBorder="1" applyAlignment="1">
      <alignment vertical="center"/>
    </xf>
    <xf numFmtId="0" fontId="10" fillId="0" borderId="1" xfId="0" applyFont="1" applyBorder="1" applyAlignment="1">
      <alignment vertical="center" wrapText="1"/>
    </xf>
    <xf numFmtId="0" fontId="9" fillId="0" borderId="1" xfId="0" applyFont="1" applyBorder="1" applyAlignment="1">
      <alignment vertical="center" wrapText="1"/>
    </xf>
    <xf numFmtId="164" fontId="10" fillId="0" borderId="1" xfId="0" applyNumberFormat="1" applyFont="1" applyBorder="1" applyAlignment="1">
      <alignment horizontal="center" vertical="center"/>
    </xf>
    <xf numFmtId="0" fontId="1" fillId="0" borderId="2" xfId="0" applyFont="1" applyBorder="1" applyAlignment="1">
      <alignment vertical="center"/>
    </xf>
    <xf numFmtId="0" fontId="8" fillId="0" borderId="4" xfId="0" applyFont="1" applyBorder="1"/>
    <xf numFmtId="0" fontId="1" fillId="0" borderId="2" xfId="0" applyFont="1" applyBorder="1" applyAlignment="1">
      <alignment vertical="center" wrapText="1"/>
    </xf>
    <xf numFmtId="0" fontId="8" fillId="0" borderId="4" xfId="0" applyFont="1" applyBorder="1" applyAlignment="1">
      <alignment wrapText="1"/>
    </xf>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1" fillId="5" borderId="2" xfId="0" applyFont="1" applyFill="1" applyBorder="1" applyAlignment="1">
      <alignment horizontal="center"/>
    </xf>
  </cellXfs>
  <cellStyles count="1">
    <cellStyle name="Normal" xfId="0" builtinId="0"/>
  </cellStyles>
  <dxfs count="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56"/>
  <sheetViews>
    <sheetView tabSelected="1" workbookViewId="0">
      <selection activeCell="D23" sqref="D23"/>
    </sheetView>
  </sheetViews>
  <sheetFormatPr baseColWidth="10" defaultColWidth="12.5703125" defaultRowHeight="15.75" customHeight="1"/>
  <cols>
    <col min="1" max="1" width="2.28515625" customWidth="1"/>
    <col min="2" max="2" width="57.5703125" customWidth="1"/>
    <col min="3" max="4" width="29.85546875" customWidth="1"/>
    <col min="5" max="5" width="14.42578125" customWidth="1"/>
    <col min="6" max="6" width="24.85546875" customWidth="1"/>
    <col min="7" max="7" width="14.42578125" customWidth="1"/>
    <col min="8" max="8" width="9.7109375" bestFit="1" customWidth="1"/>
    <col min="9" max="9" width="20.5703125" bestFit="1" customWidth="1"/>
    <col min="10" max="10" width="35.28515625" customWidth="1"/>
  </cols>
  <sheetData>
    <row r="3" spans="2:10" ht="12.75">
      <c r="B3" s="42" t="s">
        <v>0</v>
      </c>
      <c r="C3" s="43"/>
      <c r="D3" s="43"/>
      <c r="E3" s="43"/>
      <c r="F3" s="43"/>
      <c r="G3" s="43"/>
      <c r="H3" s="43"/>
      <c r="I3" s="43"/>
      <c r="J3" s="43"/>
    </row>
    <row r="4" spans="2:10" ht="12.75">
      <c r="B4" s="42" t="s">
        <v>1</v>
      </c>
      <c r="C4" s="43"/>
      <c r="D4" s="43"/>
      <c r="E4" s="43"/>
      <c r="F4" s="43"/>
      <c r="G4" s="43"/>
      <c r="H4" s="43"/>
      <c r="I4" s="43"/>
      <c r="J4" s="43"/>
    </row>
    <row r="5" spans="2:10" ht="15.75" customHeight="1">
      <c r="B5" s="1"/>
    </row>
    <row r="6" spans="2:10" ht="12.75">
      <c r="B6" s="4" t="s">
        <v>6</v>
      </c>
      <c r="C6" s="5" t="s">
        <v>7</v>
      </c>
      <c r="D6" s="5" t="s">
        <v>8</v>
      </c>
    </row>
    <row r="7" spans="2:10" ht="12.75">
      <c r="B7" s="13" t="s">
        <v>9</v>
      </c>
      <c r="C7" s="27"/>
      <c r="D7" s="14" t="str">
        <f t="shared" ref="D7:D9" si="0">IF(C7="","Pendent incloure informació","")</f>
        <v>Pendent incloure informació</v>
      </c>
    </row>
    <row r="8" spans="2:10" ht="12.75">
      <c r="B8" s="13" t="s">
        <v>10</v>
      </c>
      <c r="C8" s="27"/>
      <c r="D8" s="14" t="str">
        <f t="shared" si="0"/>
        <v>Pendent incloure informació</v>
      </c>
    </row>
    <row r="9" spans="2:10" ht="12.75">
      <c r="B9" s="15" t="s">
        <v>11</v>
      </c>
      <c r="C9" s="28"/>
      <c r="D9" s="14" t="str">
        <f t="shared" si="0"/>
        <v>Pendent incloure informació</v>
      </c>
      <c r="I9" s="1"/>
    </row>
    <row r="10" spans="2:10" ht="12.75">
      <c r="B10" s="15" t="s">
        <v>12</v>
      </c>
      <c r="C10" s="28"/>
      <c r="D10" s="14" t="str">
        <f t="shared" ref="D10:D11" si="1">IF(AND(C10="",$C$9="representació de l' empresa"),"Pendent incloure informació","")</f>
        <v/>
      </c>
      <c r="I10" s="1"/>
    </row>
    <row r="11" spans="2:10" ht="12.75">
      <c r="B11" s="15" t="s">
        <v>13</v>
      </c>
      <c r="C11" s="28"/>
      <c r="D11" s="14" t="str">
        <f t="shared" si="1"/>
        <v/>
      </c>
      <c r="I11" s="1"/>
    </row>
    <row r="12" spans="2:10" ht="51">
      <c r="B12" s="15" t="s">
        <v>14</v>
      </c>
      <c r="C12" s="29" t="s">
        <v>28</v>
      </c>
      <c r="D12" s="16"/>
      <c r="E12" s="2"/>
      <c r="F12" s="2"/>
      <c r="G12" s="2"/>
      <c r="H12" s="2"/>
      <c r="I12" s="1"/>
    </row>
    <row r="13" spans="2:10" ht="12.75">
      <c r="B13" s="15" t="s">
        <v>15</v>
      </c>
      <c r="C13" s="29" t="s">
        <v>27</v>
      </c>
      <c r="D13" s="16"/>
      <c r="E13" s="2"/>
      <c r="F13" s="2"/>
      <c r="G13" s="2"/>
      <c r="H13" s="2"/>
      <c r="I13" s="1"/>
    </row>
    <row r="14" spans="2:10" ht="15.75" customHeight="1">
      <c r="B14" s="2"/>
      <c r="C14" s="2"/>
      <c r="D14" s="2"/>
      <c r="E14" s="2"/>
      <c r="F14" s="2"/>
      <c r="G14" s="2"/>
      <c r="H14" s="2"/>
      <c r="I14" s="1"/>
    </row>
    <row r="15" spans="2:10" ht="53.1" customHeight="1">
      <c r="B15" s="44" t="s">
        <v>26</v>
      </c>
      <c r="C15" s="44"/>
      <c r="D15" s="44"/>
      <c r="E15" s="44"/>
      <c r="F15" s="44"/>
      <c r="G15" s="44"/>
      <c r="H15" s="44"/>
    </row>
    <row r="16" spans="2:10" ht="12.75">
      <c r="B16" s="3"/>
    </row>
    <row r="17" spans="2:10" ht="14.25">
      <c r="B17" s="17"/>
    </row>
    <row r="18" spans="2:10" ht="12.75">
      <c r="B18" s="3"/>
    </row>
    <row r="19" spans="2:10" ht="12.75">
      <c r="B19" s="3"/>
      <c r="C19" s="45" t="s">
        <v>16</v>
      </c>
      <c r="D19" s="46"/>
      <c r="E19" s="37"/>
      <c r="F19" s="47" t="s">
        <v>17</v>
      </c>
      <c r="G19" s="46"/>
      <c r="H19" s="46"/>
      <c r="I19" s="37"/>
    </row>
    <row r="20" spans="2:10" ht="15.75" customHeight="1">
      <c r="B20" s="18" t="s">
        <v>2</v>
      </c>
      <c r="C20" s="19" t="s">
        <v>18</v>
      </c>
      <c r="D20" s="19" t="s">
        <v>19</v>
      </c>
      <c r="E20" s="19" t="s">
        <v>20</v>
      </c>
      <c r="F20" s="19" t="s">
        <v>21</v>
      </c>
      <c r="G20" s="19" t="s">
        <v>20</v>
      </c>
      <c r="H20" s="19" t="s">
        <v>22</v>
      </c>
      <c r="I20" s="19" t="s">
        <v>23</v>
      </c>
      <c r="J20" s="19" t="s">
        <v>3</v>
      </c>
    </row>
    <row r="21" spans="2:10" ht="45.95" customHeight="1">
      <c r="B21" s="6" t="s">
        <v>29</v>
      </c>
      <c r="C21" s="7" t="s">
        <v>52</v>
      </c>
      <c r="D21" s="20">
        <v>10</v>
      </c>
      <c r="E21" s="21" t="s">
        <v>53</v>
      </c>
      <c r="F21" s="26"/>
      <c r="G21" s="21" t="str">
        <f t="shared" ref="G21:G24" si="2">E21</f>
        <v>€</v>
      </c>
      <c r="H21" s="26"/>
      <c r="I21" s="26"/>
      <c r="J21" s="8" t="str">
        <f t="shared" ref="J21:J24"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2:10" ht="38.25">
      <c r="B22" s="8" t="s">
        <v>30</v>
      </c>
      <c r="C22" s="7" t="s">
        <v>52</v>
      </c>
      <c r="D22" s="20">
        <v>25</v>
      </c>
      <c r="E22" s="21" t="s">
        <v>53</v>
      </c>
      <c r="F22" s="26"/>
      <c r="G22" s="21" t="str">
        <f t="shared" si="2"/>
        <v>€</v>
      </c>
      <c r="H22" s="26"/>
      <c r="I22" s="26"/>
      <c r="J22" s="8" t="str">
        <f t="shared" si="3"/>
        <v>Pendent incloure import ofertat.S'han d'informar tots els conceptes que componen l'oferta</v>
      </c>
    </row>
    <row r="23" spans="2:10" ht="38.25">
      <c r="B23" s="8" t="s">
        <v>31</v>
      </c>
      <c r="C23" s="7" t="s">
        <v>52</v>
      </c>
      <c r="D23" s="20">
        <v>35</v>
      </c>
      <c r="E23" s="22" t="s">
        <v>53</v>
      </c>
      <c r="F23" s="26"/>
      <c r="G23" s="21" t="str">
        <f t="shared" si="2"/>
        <v>€</v>
      </c>
      <c r="H23" s="26"/>
      <c r="I23" s="26"/>
      <c r="J23" s="8" t="str">
        <f t="shared" si="3"/>
        <v>Pendent incloure import ofertat.S'han d'informar tots els conceptes que componen l'oferta</v>
      </c>
    </row>
    <row r="24" spans="2:10" ht="38.25">
      <c r="B24" s="6" t="s">
        <v>32</v>
      </c>
      <c r="C24" s="35" t="s">
        <v>52</v>
      </c>
      <c r="D24" s="20">
        <v>60</v>
      </c>
      <c r="E24" s="21" t="s">
        <v>53</v>
      </c>
      <c r="F24" s="26"/>
      <c r="G24" s="21" t="str">
        <f t="shared" si="2"/>
        <v>€</v>
      </c>
      <c r="H24" s="26"/>
      <c r="I24" s="26"/>
      <c r="J24" s="8" t="str">
        <f t="shared" si="3"/>
        <v>Pendent incloure import ofertat.S'han d'informar tots els conceptes que componen l'oferta</v>
      </c>
    </row>
    <row r="27" spans="2:10" ht="14.25">
      <c r="B27" s="17"/>
    </row>
    <row r="28" spans="2:10" ht="12.75">
      <c r="B28" s="4" t="s">
        <v>24</v>
      </c>
      <c r="C28" s="5" t="s">
        <v>25</v>
      </c>
      <c r="D28" s="5" t="s">
        <v>8</v>
      </c>
    </row>
    <row r="29" spans="2:10" ht="15.75" customHeight="1">
      <c r="B29" s="36" t="s">
        <v>33</v>
      </c>
      <c r="C29" s="37"/>
      <c r="D29" s="23"/>
    </row>
    <row r="30" spans="2:10" ht="15.75" customHeight="1">
      <c r="B30" s="24" t="s">
        <v>34</v>
      </c>
      <c r="C30" s="30"/>
      <c r="D30" s="23" t="str">
        <f t="shared" ref="D30:D31" si="4">IF(C30="","Pendent resposta","")</f>
        <v>Pendent resposta</v>
      </c>
    </row>
    <row r="31" spans="2:10" ht="15.75" customHeight="1">
      <c r="B31" s="24" t="s">
        <v>35</v>
      </c>
      <c r="C31" s="30"/>
      <c r="D31" s="23" t="str">
        <f t="shared" si="4"/>
        <v>Pendent resposta</v>
      </c>
    </row>
    <row r="32" spans="2:10" ht="28.5" customHeight="1">
      <c r="B32" s="38" t="s">
        <v>36</v>
      </c>
      <c r="C32" s="39"/>
      <c r="D32" s="23"/>
    </row>
    <row r="33" spans="2:4" ht="27.75" customHeight="1">
      <c r="B33" s="8" t="s">
        <v>37</v>
      </c>
      <c r="C33" s="30"/>
      <c r="D33" s="23" t="str">
        <f t="shared" ref="D33:D47" si="5">IF(C33="","Pendent resposta","")</f>
        <v>Pendent resposta</v>
      </c>
    </row>
    <row r="34" spans="2:4" ht="28.5" customHeight="1">
      <c r="B34" s="8" t="s">
        <v>38</v>
      </c>
      <c r="C34" s="30"/>
      <c r="D34" s="23" t="str">
        <f t="shared" si="5"/>
        <v>Pendent resposta</v>
      </c>
    </row>
    <row r="35" spans="2:4" s="31" customFormat="1" ht="22.5" customHeight="1">
      <c r="B35" s="8" t="s">
        <v>39</v>
      </c>
      <c r="C35" s="30"/>
      <c r="D35" s="23" t="str">
        <f t="shared" si="5"/>
        <v>Pendent resposta</v>
      </c>
    </row>
    <row r="36" spans="2:4" ht="15.75" customHeight="1">
      <c r="B36" s="6" t="s">
        <v>40</v>
      </c>
      <c r="C36" s="30"/>
      <c r="D36" s="23" t="str">
        <f t="shared" si="5"/>
        <v>Pendent resposta</v>
      </c>
    </row>
    <row r="37" spans="2:4" s="31" customFormat="1" ht="54" customHeight="1">
      <c r="B37" s="34" t="s">
        <v>42</v>
      </c>
      <c r="C37" s="30"/>
      <c r="D37" s="23"/>
    </row>
    <row r="38" spans="2:4" s="31" customFormat="1" ht="26.25" customHeight="1">
      <c r="B38" s="33" t="s">
        <v>41</v>
      </c>
      <c r="C38" s="30"/>
      <c r="D38" s="23" t="str">
        <f t="shared" si="5"/>
        <v>Pendent resposta</v>
      </c>
    </row>
    <row r="39" spans="2:4" s="31" customFormat="1" ht="27.75" customHeight="1">
      <c r="B39" s="33" t="s">
        <v>43</v>
      </c>
      <c r="C39" s="30"/>
      <c r="D39" s="23" t="str">
        <f t="shared" si="5"/>
        <v>Pendent resposta</v>
      </c>
    </row>
    <row r="40" spans="2:4" s="31" customFormat="1" ht="28.5" customHeight="1">
      <c r="B40" s="33" t="s">
        <v>44</v>
      </c>
      <c r="C40" s="30"/>
      <c r="D40" s="23" t="str">
        <f t="shared" si="5"/>
        <v>Pendent resposta</v>
      </c>
    </row>
    <row r="41" spans="2:4" s="31" customFormat="1" ht="27.75" customHeight="1">
      <c r="B41" s="33" t="s">
        <v>45</v>
      </c>
      <c r="C41" s="30"/>
      <c r="D41" s="23" t="str">
        <f t="shared" si="5"/>
        <v>Pendent resposta</v>
      </c>
    </row>
    <row r="42" spans="2:4" s="31" customFormat="1" ht="15.75" customHeight="1">
      <c r="B42" s="32" t="s">
        <v>46</v>
      </c>
      <c r="C42" s="30"/>
      <c r="D42" s="23" t="str">
        <f t="shared" si="5"/>
        <v>Pendent resposta</v>
      </c>
    </row>
    <row r="43" spans="2:4" s="31" customFormat="1" ht="42.75" customHeight="1">
      <c r="B43" s="34" t="s">
        <v>47</v>
      </c>
      <c r="C43" s="30"/>
      <c r="D43" s="23"/>
    </row>
    <row r="44" spans="2:4" s="31" customFormat="1" ht="15.75" customHeight="1">
      <c r="B44" s="32" t="s">
        <v>49</v>
      </c>
      <c r="C44" s="30"/>
      <c r="D44" s="23" t="str">
        <f t="shared" si="5"/>
        <v>Pendent resposta</v>
      </c>
    </row>
    <row r="45" spans="2:4" s="31" customFormat="1" ht="15.75" customHeight="1">
      <c r="B45" s="32" t="s">
        <v>48</v>
      </c>
      <c r="C45" s="30"/>
      <c r="D45" s="23" t="str">
        <f t="shared" si="5"/>
        <v>Pendent resposta</v>
      </c>
    </row>
    <row r="46" spans="2:4" s="31" customFormat="1" ht="15.75" customHeight="1">
      <c r="B46" s="32" t="s">
        <v>50</v>
      </c>
      <c r="C46" s="30"/>
      <c r="D46" s="23" t="str">
        <f t="shared" si="5"/>
        <v>Pendent resposta</v>
      </c>
    </row>
    <row r="47" spans="2:4" ht="15.75" customHeight="1">
      <c r="B47" s="32" t="s">
        <v>51</v>
      </c>
      <c r="C47" s="30"/>
      <c r="D47" s="23" t="str">
        <f t="shared" si="5"/>
        <v>Pendent resposta</v>
      </c>
    </row>
    <row r="48" spans="2:4" ht="12.75">
      <c r="B48" s="9"/>
    </row>
    <row r="49" spans="2:8" ht="37.5" customHeight="1">
      <c r="B49" s="25" t="s">
        <v>4</v>
      </c>
    </row>
    <row r="50" spans="2:8" ht="12.75">
      <c r="B50" s="10"/>
    </row>
    <row r="51" spans="2:8" ht="50.1" customHeight="1">
      <c r="B51" s="40" t="s">
        <v>5</v>
      </c>
      <c r="C51" s="41"/>
      <c r="D51" s="41"/>
      <c r="E51" s="41"/>
      <c r="F51" s="41"/>
      <c r="G51" s="41"/>
      <c r="H51" s="41"/>
    </row>
    <row r="54" spans="2:8" ht="12.75">
      <c r="B54" s="11"/>
    </row>
    <row r="55" spans="2:8" ht="15">
      <c r="B55" s="12"/>
    </row>
    <row r="56" spans="2:8" ht="12.75">
      <c r="B56" s="11"/>
    </row>
  </sheetData>
  <sheetProtection algorithmName="SHA-512" hashValue="9p+AMeNRMoeME9US7DxgXPO7A1zJm3heZ5dPpkHO70bUyN4Rv0G0hudM/cThW9JRe6jyAuH4kl8Egdyz3dq76g==" saltValue="7FfBdaTEdcHlpQTdVffyJw==" spinCount="100000" sheet="1" objects="1" scenarios="1"/>
  <mergeCells count="8">
    <mergeCell ref="B29:C29"/>
    <mergeCell ref="B32:C32"/>
    <mergeCell ref="B51:H51"/>
    <mergeCell ref="B3:J3"/>
    <mergeCell ref="B4:J4"/>
    <mergeCell ref="B15:H15"/>
    <mergeCell ref="C19:E19"/>
    <mergeCell ref="F19:I19"/>
  </mergeCells>
  <conditionalFormatting sqref="D7:F11 F29:F47 D29:D47">
    <cfRule type="cellIs" dxfId="3" priority="1" operator="equal">
      <formula>"Correcte"</formula>
    </cfRule>
  </conditionalFormatting>
  <conditionalFormatting sqref="D7:F11 F29:F47 D29:D47">
    <cfRule type="cellIs" dxfId="2" priority="2" operator="equal">
      <formula>"Pendent incloure informació"</formula>
    </cfRule>
  </conditionalFormatting>
  <conditionalFormatting sqref="J21:J24">
    <cfRule type="cellIs" dxfId="1" priority="3" operator="equal">
      <formula>"Correcte"</formula>
    </cfRule>
  </conditionalFormatting>
  <conditionalFormatting sqref="J21:J24">
    <cfRule type="notContainsBlanks" dxfId="0" priority="4">
      <formula>LEN(TRIM(J21))&gt;0</formula>
    </cfRule>
  </conditionalFormatting>
  <dataValidations count="4">
    <dataValidation type="list" allowBlank="1" showErrorMessage="1" sqref="C21:C24">
      <formula1>"Preu (€),Percentatge (%) de recàrrec,Percentatge (%) de descompte,Preu ($)"</formula1>
    </dataValidation>
    <dataValidation type="list" allowBlank="1" showErrorMessage="1" sqref="C30:C31 C33:C47">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F24 H21:I24">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Raquel Cueva Mena</cp:lastModifiedBy>
  <dcterms:created xsi:type="dcterms:W3CDTF">2024-06-26T14:18:40Z</dcterms:created>
  <dcterms:modified xsi:type="dcterms:W3CDTF">2026-02-18T12:03:27Z</dcterms:modified>
</cp:coreProperties>
</file>