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DLO\Sdltransversal\Contractació\OGI\2025-7078 Obert pneumàtics 2+1 continua 2021-19293\Aprovació\"/>
    </mc:Choice>
  </mc:AlternateContent>
  <xr:revisionPtr revIDLastSave="0" documentId="13_ncr:1_{D8AA637C-5481-453C-AD3C-92D56C18F3C1}" xr6:coauthVersionLast="47" xr6:coauthVersionMax="47" xr10:uidLastSave="{00000000-0000-0000-0000-000000000000}"/>
  <bookViews>
    <workbookView xWindow="22932" yWindow="-108" windowWidth="23256" windowHeight="12456" xr2:uid="{0B9E3D17-BF43-4AE9-9B60-1C09D6505708}"/>
  </bookViews>
  <sheets>
    <sheet name="25_7078_PCAP_Annex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I91" i="1" s="1"/>
  <c r="H89" i="1"/>
  <c r="I89" i="1" s="1"/>
  <c r="I85" i="1"/>
  <c r="J85" i="1" s="1"/>
  <c r="I84" i="1"/>
  <c r="J84" i="1" s="1"/>
  <c r="I83" i="1"/>
  <c r="J83" i="1" s="1"/>
  <c r="I82" i="1"/>
  <c r="J82" i="1" s="1"/>
  <c r="I78" i="1"/>
  <c r="J78" i="1" s="1"/>
  <c r="I77" i="1"/>
  <c r="J77" i="1" s="1"/>
  <c r="I76" i="1"/>
  <c r="J76" i="1" s="1"/>
  <c r="I75" i="1"/>
  <c r="J75" i="1" s="1"/>
  <c r="I71" i="1"/>
  <c r="J71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</calcChain>
</file>

<file path=xl/sharedStrings.xml><?xml version="1.0" encoding="utf-8"?>
<sst xmlns="http://schemas.openxmlformats.org/spreadsheetml/2006/main" count="151" uniqueCount="84">
  <si>
    <t>ANNEX 1</t>
  </si>
  <si>
    <t>Al plec de clàusules administratives particulars aplicable al contracte relatiu al Subministrament de pnaumàtics i complements, així com altres serveis, per al manteniment dels vehicles lleugers de la Diputació de Barcelona i d'altres entitats integrades en el seu sector públic, atesos al taller del Parc Mòbil.</t>
  </si>
  <si>
    <t>Expedient núm.: 2025/0007078</t>
  </si>
  <si>
    <t>Model de proposició relativa als criteris avaluables de forma automàtica</t>
  </si>
  <si>
    <t xml:space="preserve">El Sr./La Sra.: </t>
  </si>
  <si>
    <t>amb NIF núm.:</t>
  </si>
  <si>
    <t xml:space="preserve">en nom propi / en representació de l’empresa: </t>
  </si>
  <si>
    <t>amb CIF núm.:</t>
  </si>
  <si>
    <r>
      <t xml:space="preserve">domiciliada a </t>
    </r>
    <r>
      <rPr>
        <sz val="10"/>
        <color theme="1"/>
        <rFont val="Arial"/>
        <family val="2"/>
      </rPr>
      <t>(CP, carrer, núm.):</t>
    </r>
  </si>
  <si>
    <t>amb l'adreça electrònica:</t>
  </si>
  <si>
    <t>assabentat/da de les condicions exigides per a optar a la contractació relativa a la prestació dels serveis postals (notificacions administratives excloses), ambientalment responsable a la Diputació de Barcelona i als ens adherits es compromet a portar-la a terme amb subjecció als plecs de prescripcions tècniques particulars i de clàusules administratives particulars, que accepta íntegrament i declara responsablement que:</t>
  </si>
  <si>
    <t>•  Criteri 1. Preu</t>
  </si>
  <si>
    <t>a) Subministrament de pneumàtics:</t>
  </si>
  <si>
    <t>OFERTA DEL LICITADOR</t>
  </si>
  <si>
    <t>TIPUS DE VEHICLE</t>
  </si>
  <si>
    <t>MARCA</t>
  </si>
  <si>
    <t>BFGOODRICH</t>
  </si>
  <si>
    <t>BRIDGESTONE</t>
  </si>
  <si>
    <t>TURISMES</t>
  </si>
  <si>
    <t>CONTINENTAL</t>
  </si>
  <si>
    <t>FURGONETES</t>
  </si>
  <si>
    <t>DUNLOP</t>
  </si>
  <si>
    <t>TOT TERRENYS</t>
  </si>
  <si>
    <t>FIRESTONE</t>
  </si>
  <si>
    <t>CAMIONS &lt;3.500Kg</t>
  </si>
  <si>
    <t>GOODYEAR</t>
  </si>
  <si>
    <t>MICHELIN</t>
  </si>
  <si>
    <t>PIRELLI</t>
  </si>
  <si>
    <t>FALKEN</t>
  </si>
  <si>
    <t>YOKOHAMA</t>
  </si>
  <si>
    <t>MOTOCICLETES</t>
  </si>
  <si>
    <t>CICLOMOTORS</t>
  </si>
  <si>
    <t>b) Subministrament de complements i serveis a realitzar a les instal·lacions del contractista o tercers:</t>
  </si>
  <si>
    <t>CONTRAPESOS</t>
  </si>
  <si>
    <t>OFERTA EMPRESA LICITADORA</t>
  </si>
  <si>
    <t>Ref.</t>
  </si>
  <si>
    <t>Tipus d'article</t>
  </si>
  <si>
    <t>Gr.</t>
  </si>
  <si>
    <t>Quantitat</t>
  </si>
  <si>
    <t>Preu màxim caixa (IVA exclòs)</t>
  </si>
  <si>
    <t>Preu caixa ofert (IVA exclòs)</t>
  </si>
  <si>
    <t>IVA</t>
  </si>
  <si>
    <t>TOTAL preu caixa ofert (IVA inclòs)</t>
  </si>
  <si>
    <t>100 unit.</t>
  </si>
  <si>
    <t>PER A LLANDA D'ALIATGE</t>
  </si>
  <si>
    <t>PER A LLANDA D'ACER</t>
  </si>
  <si>
    <t>CONTRAPESOS ADHESIUS</t>
  </si>
  <si>
    <t>CONTRAPÈS</t>
  </si>
  <si>
    <t>60gr 5/10</t>
  </si>
  <si>
    <t>VÀLVULES</t>
  </si>
  <si>
    <t>CURTES</t>
  </si>
  <si>
    <t xml:space="preserve"> -</t>
  </si>
  <si>
    <t>LLARGUES</t>
  </si>
  <si>
    <t>MOTO RECTA</t>
  </si>
  <si>
    <t>1 peça</t>
  </si>
  <si>
    <t>MOTO 90º</t>
  </si>
  <si>
    <t>ALTRES MATERIALS</t>
  </si>
  <si>
    <t>METXES CAUTXÚ LLARGUES</t>
  </si>
  <si>
    <t>50 unit.</t>
  </si>
  <si>
    <t>CIMENT/COLA NEGRE AMB PINZELL PER A PEGATS 400ML</t>
  </si>
  <si>
    <t>1 unit.</t>
  </si>
  <si>
    <t>CIMENT/COLA BLAU AMB PINZELL PER A PEGATS 230ML</t>
  </si>
  <si>
    <t>TIPUS DE SERVEI</t>
  </si>
  <si>
    <t>Preu unitari màxim (IVA exclòs)</t>
  </si>
  <si>
    <t>Preu unitari ofert (IVA exclòs)</t>
  </si>
  <si>
    <t>TOTAL preu unitari ofert     (IVA inclòs)</t>
  </si>
  <si>
    <t>Desmuntatge, muntatge, fixació amb dinamomètrica, allargament de colze i vàlvula, i equilibrat si és necessari</t>
  </si>
  <si>
    <t>per pneumàtic</t>
  </si>
  <si>
    <t>Alineació de direcció de vehicles</t>
  </si>
  <si>
    <t>per vehicle</t>
  </si>
  <si>
    <t>•  Criteri 2. Reducció del termini de lliurament de les comandes</t>
  </si>
  <si>
    <r>
      <t xml:space="preserve">a) Reducció del termini de </t>
    </r>
    <r>
      <rPr>
        <b/>
        <u/>
        <sz val="10"/>
        <color theme="1"/>
        <rFont val="Arial"/>
        <family val="2"/>
      </rPr>
      <t xml:space="preserve">lliurament normal </t>
    </r>
    <r>
      <rPr>
        <b/>
        <sz val="10"/>
        <color theme="1"/>
        <rFont val="Arial"/>
        <family val="2"/>
      </rPr>
      <t>de les comandes previst en la clàusula 4 del PPT (2 dies hàbils)</t>
    </r>
  </si>
  <si>
    <t>OFERTA DEL LICITADOR (Marqueu amb una X l'opció que oferiu)</t>
  </si>
  <si>
    <t>Reducció d'1 dia hàbil (termini màxim de lliurament 1 dia hàbil)</t>
  </si>
  <si>
    <t>* Si el licitador no marca aquesta casella, es considerarà que no ofereix aquesta millora i obtindrà 0 punts.</t>
  </si>
  <si>
    <r>
      <t xml:space="preserve">a) Reducció del termini de </t>
    </r>
    <r>
      <rPr>
        <b/>
        <u/>
        <sz val="10"/>
        <color theme="1"/>
        <rFont val="Arial"/>
        <family val="2"/>
      </rPr>
      <t xml:space="preserve">lliurament ajornat </t>
    </r>
    <r>
      <rPr>
        <b/>
        <sz val="10"/>
        <color theme="1"/>
        <rFont val="Arial"/>
        <family val="2"/>
      </rPr>
      <t>de les comandes previst en la clàusula 4 del PPT (5 dies hàbils)</t>
    </r>
  </si>
  <si>
    <t>4 dies hàbils</t>
  </si>
  <si>
    <t>3 dies hàbils</t>
  </si>
  <si>
    <t>2 dies hàbils o menys</t>
  </si>
  <si>
    <t>% DESCOMPTE</t>
  </si>
  <si>
    <t>* Si el licitador no marca cap de les caselles o marca més d'una casella, es considerarà que no ofereix aquesta millora i obtindrà 0 punts.</t>
  </si>
  <si>
    <t>METZELER</t>
  </si>
  <si>
    <t>ADVERTÈNCIES. Les propostes hauran d’incloure la totalitat dels percentatges de descompte i dels preus unitaris que comprèn la present contractació. En absència d'algun descompte es considerarà que l'oferta es correspon amb el 0% de descompte. En absència d’algun preu unitari es considerarà que l’oferta es correspon amb el preu unitari màxim de licitació. Els descomptes i preus s'han d'oferir amb el nombre de decimals que consti en el model d'oferta. En el cas que s'ofereixin uns descomptes o preus amb més decimals, aquests no es tindran en compte per puntuar l'oferta. S’exclourà el licitador l’oferta del qual ultrapassi qualsevol dels preus unitaris màxims de licitació.</t>
  </si>
  <si>
    <t>GREIX DE MUNTATGE DE PNEUMÀTICS 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</si>
</sst>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4"/>
      <color rgb="FF0000FF"/>
      <name val="Arial"/>
      <family val="2"/>
    </font>
    <font>
      <sz val="9"/>
      <name val="Arial"/>
      <family val="2"/>
    </font>
    <font>
      <sz val="12"/>
      <color rgb="FF0000FF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15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/>
    <xf numFmtId="0" fontId="9" fillId="2" borderId="0" xfId="1" applyFont="1" applyFill="1" applyAlignment="1">
      <alignment horizontal="center" vertical="center"/>
    </xf>
    <xf numFmtId="164" fontId="9" fillId="2" borderId="0" xfId="1" applyNumberFormat="1" applyFont="1" applyFill="1" applyAlignment="1">
      <alignment horizontal="right" vertical="center" wrapText="1" inden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11" fillId="4" borderId="19" xfId="3" quotePrefix="1" applyFont="1" applyFill="1" applyBorder="1" applyAlignment="1">
      <alignment horizontal="center" vertical="center" textRotation="90" wrapText="1"/>
    </xf>
    <xf numFmtId="0" fontId="9" fillId="2" borderId="20" xfId="1" quotePrefix="1" applyFont="1" applyFill="1" applyBorder="1" applyAlignment="1">
      <alignment horizontal="center" vertical="center" wrapText="1"/>
    </xf>
    <xf numFmtId="0" fontId="9" fillId="2" borderId="21" xfId="1" quotePrefix="1" applyFont="1" applyFill="1" applyBorder="1" applyAlignment="1">
      <alignment horizontal="center" vertical="center"/>
    </xf>
    <xf numFmtId="164" fontId="5" fillId="2" borderId="22" xfId="1" applyNumberFormat="1" applyFont="1" applyFill="1" applyBorder="1" applyAlignment="1">
      <alignment horizontal="right" vertical="center" wrapText="1" indent="1"/>
    </xf>
    <xf numFmtId="164" fontId="6" fillId="3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2" borderId="22" xfId="1" applyNumberFormat="1" applyFont="1" applyFill="1" applyBorder="1" applyAlignment="1" applyProtection="1">
      <alignment horizontal="right" vertical="center" wrapText="1" indent="1"/>
      <protection hidden="1"/>
    </xf>
    <xf numFmtId="0" fontId="11" fillId="4" borderId="0" xfId="3" quotePrefix="1" applyFont="1" applyFill="1" applyAlignment="1">
      <alignment horizontal="center" vertical="center" textRotation="90" wrapText="1"/>
    </xf>
    <xf numFmtId="0" fontId="9" fillId="2" borderId="4" xfId="1" quotePrefix="1" applyFont="1" applyFill="1" applyBorder="1" applyAlignment="1">
      <alignment horizontal="center" vertical="center" wrapText="1"/>
    </xf>
    <xf numFmtId="0" fontId="9" fillId="2" borderId="23" xfId="1" quotePrefix="1" applyFont="1" applyFill="1" applyBorder="1" applyAlignment="1">
      <alignment horizontal="center" vertical="center"/>
    </xf>
    <xf numFmtId="164" fontId="5" fillId="2" borderId="24" xfId="1" applyNumberFormat="1" applyFont="1" applyFill="1" applyBorder="1" applyAlignment="1">
      <alignment horizontal="right" vertical="center" wrapText="1" indent="1"/>
    </xf>
    <xf numFmtId="164" fontId="6" fillId="3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2" borderId="24" xfId="1" applyNumberFormat="1" applyFont="1" applyFill="1" applyBorder="1" applyAlignment="1" applyProtection="1">
      <alignment horizontal="right" vertical="center" wrapText="1" indent="1"/>
      <protection hidden="1"/>
    </xf>
    <xf numFmtId="0" fontId="9" fillId="2" borderId="7" xfId="1" quotePrefix="1" applyFont="1" applyFill="1" applyBorder="1" applyAlignment="1">
      <alignment horizontal="center" vertical="center" wrapText="1"/>
    </xf>
    <xf numFmtId="164" fontId="5" fillId="2" borderId="25" xfId="1" applyNumberFormat="1" applyFont="1" applyFill="1" applyBorder="1" applyAlignment="1">
      <alignment horizontal="right" vertical="center" wrapText="1" indent="1"/>
    </xf>
    <xf numFmtId="164" fontId="6" fillId="3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2" borderId="25" xfId="1" applyNumberFormat="1" applyFont="1" applyFill="1" applyBorder="1" applyAlignment="1" applyProtection="1">
      <alignment horizontal="right" vertical="center" wrapText="1" indent="1"/>
      <protection hidden="1"/>
    </xf>
    <xf numFmtId="0" fontId="0" fillId="2" borderId="26" xfId="0" applyFill="1" applyBorder="1" applyAlignment="1">
      <alignment horizontal="center" vertical="center"/>
    </xf>
    <xf numFmtId="0" fontId="11" fillId="4" borderId="27" xfId="3" quotePrefix="1" applyFont="1" applyFill="1" applyBorder="1" applyAlignment="1">
      <alignment horizontal="center" vertical="center" textRotation="90" wrapText="1"/>
    </xf>
    <xf numFmtId="0" fontId="9" fillId="2" borderId="28" xfId="1" quotePrefix="1" applyFont="1" applyFill="1" applyBorder="1" applyAlignment="1">
      <alignment horizontal="center" vertical="center" wrapText="1"/>
    </xf>
    <xf numFmtId="0" fontId="9" fillId="2" borderId="29" xfId="1" quotePrefix="1" applyFont="1" applyFill="1" applyBorder="1" applyAlignment="1">
      <alignment horizontal="center" vertical="center"/>
    </xf>
    <xf numFmtId="164" fontId="5" fillId="2" borderId="30" xfId="1" applyNumberFormat="1" applyFont="1" applyFill="1" applyBorder="1" applyAlignment="1">
      <alignment horizontal="right" vertical="center" wrapText="1" indent="1"/>
    </xf>
    <xf numFmtId="164" fontId="6" fillId="3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2" borderId="30" xfId="1" applyNumberFormat="1" applyFont="1" applyFill="1" applyBorder="1" applyAlignment="1" applyProtection="1">
      <alignment horizontal="right" vertical="center" wrapText="1" indent="1"/>
      <protection hidden="1"/>
    </xf>
    <xf numFmtId="0" fontId="0" fillId="2" borderId="32" xfId="0" applyFill="1" applyBorder="1" applyAlignment="1">
      <alignment horizontal="center" vertical="center"/>
    </xf>
    <xf numFmtId="0" fontId="9" fillId="2" borderId="33" xfId="1" quotePrefix="1" applyFont="1" applyFill="1" applyBorder="1" applyAlignment="1">
      <alignment horizontal="center" vertical="center" wrapText="1"/>
    </xf>
    <xf numFmtId="0" fontId="9" fillId="2" borderId="34" xfId="1" quotePrefix="1" applyFont="1" applyFill="1" applyBorder="1" applyAlignment="1">
      <alignment horizontal="center" vertical="center"/>
    </xf>
    <xf numFmtId="164" fontId="6" fillId="3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3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0" fillId="2" borderId="36" xfId="0" applyFill="1" applyBorder="1" applyAlignment="1">
      <alignment horizontal="center" vertical="center"/>
    </xf>
    <xf numFmtId="0" fontId="11" fillId="4" borderId="37" xfId="3" quotePrefix="1" applyFont="1" applyFill="1" applyBorder="1" applyAlignment="1">
      <alignment horizontal="center" vertical="center" textRotation="90" wrapText="1"/>
    </xf>
    <xf numFmtId="0" fontId="9" fillId="2" borderId="38" xfId="1" quotePrefix="1" applyFont="1" applyFill="1" applyBorder="1" applyAlignment="1">
      <alignment horizontal="center" vertical="center" wrapText="1"/>
    </xf>
    <xf numFmtId="0" fontId="9" fillId="2" borderId="39" xfId="1" quotePrefix="1" applyFont="1" applyFill="1" applyBorder="1" applyAlignment="1">
      <alignment horizontal="center" vertical="center"/>
    </xf>
    <xf numFmtId="164" fontId="5" fillId="2" borderId="31" xfId="1" applyNumberFormat="1" applyFont="1" applyFill="1" applyBorder="1" applyAlignment="1">
      <alignment horizontal="right" vertical="center" wrapText="1" indent="1"/>
    </xf>
    <xf numFmtId="164" fontId="6" fillId="3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2" borderId="31" xfId="1" applyNumberFormat="1" applyFont="1" applyFill="1" applyBorder="1" applyAlignment="1" applyProtection="1">
      <alignment horizontal="right" vertical="center" wrapText="1" indent="1"/>
      <protection hidden="1"/>
    </xf>
    <xf numFmtId="0" fontId="0" fillId="0" borderId="0" xfId="0" applyProtection="1">
      <protection locked="0"/>
    </xf>
    <xf numFmtId="0" fontId="9" fillId="2" borderId="37" xfId="1" applyFont="1" applyFill="1" applyBorder="1" applyAlignment="1">
      <alignment horizontal="center" vertical="center"/>
    </xf>
    <xf numFmtId="164" fontId="9" fillId="2" borderId="37" xfId="1" applyNumberFormat="1" applyFont="1" applyFill="1" applyBorder="1" applyAlignment="1">
      <alignment horizontal="right" vertical="center" wrapText="1" indent="1"/>
    </xf>
    <xf numFmtId="0" fontId="0" fillId="2" borderId="0" xfId="0" applyFill="1" applyAlignment="1">
      <alignment horizontal="center"/>
    </xf>
    <xf numFmtId="0" fontId="9" fillId="2" borderId="0" xfId="1" quotePrefix="1" applyFont="1" applyFill="1" applyAlignment="1">
      <alignment horizontal="center" vertical="center" wrapText="1"/>
    </xf>
    <xf numFmtId="0" fontId="9" fillId="2" borderId="0" xfId="1" quotePrefix="1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right" vertical="center" wrapText="1" indent="1"/>
    </xf>
    <xf numFmtId="164" fontId="6" fillId="2" borderId="0" xfId="1" applyNumberFormat="1" applyFont="1" applyFill="1" applyAlignment="1" applyProtection="1">
      <alignment horizontal="right" vertical="center" wrapText="1" indent="1"/>
      <protection locked="0"/>
    </xf>
    <xf numFmtId="164" fontId="6" fillId="2" borderId="0" xfId="1" applyNumberFormat="1" applyFont="1" applyFill="1" applyAlignment="1" applyProtection="1">
      <alignment horizontal="right" vertical="center" wrapText="1" indent="1"/>
      <protection hidden="1"/>
    </xf>
    <xf numFmtId="0" fontId="8" fillId="2" borderId="42" xfId="2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11" fillId="2" borderId="19" xfId="3" quotePrefix="1" applyFont="1" applyFill="1" applyBorder="1" applyAlignment="1">
      <alignment horizontal="center" vertical="center" textRotation="90" wrapText="1"/>
    </xf>
    <xf numFmtId="0" fontId="9" fillId="2" borderId="19" xfId="1" quotePrefix="1" applyFont="1" applyFill="1" applyBorder="1" applyAlignment="1">
      <alignment horizontal="center" vertical="center" wrapText="1"/>
    </xf>
    <xf numFmtId="0" fontId="9" fillId="2" borderId="19" xfId="1" quotePrefix="1" applyFont="1" applyFill="1" applyBorder="1" applyAlignment="1">
      <alignment horizontal="center" vertical="center"/>
    </xf>
    <xf numFmtId="164" fontId="5" fillId="2" borderId="19" xfId="1" applyNumberFormat="1" applyFont="1" applyFill="1" applyBorder="1" applyAlignment="1">
      <alignment horizontal="right" vertical="center" wrapText="1" indent="1"/>
    </xf>
    <xf numFmtId="164" fontId="6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2" borderId="19" xfId="1" applyNumberFormat="1" applyFont="1" applyFill="1" applyBorder="1" applyAlignment="1" applyProtection="1">
      <alignment horizontal="right" vertical="center" wrapText="1" indent="1"/>
      <protection hidden="1"/>
    </xf>
    <xf numFmtId="0" fontId="0" fillId="3" borderId="0" xfId="0" applyFill="1"/>
    <xf numFmtId="164" fontId="6" fillId="3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0" xfId="3" quotePrefix="1" applyFont="1" applyFill="1" applyAlignment="1">
      <alignment horizontal="center" vertical="center" textRotation="90" wrapText="1"/>
    </xf>
    <xf numFmtId="164" fontId="5" fillId="2" borderId="48" xfId="1" applyNumberFormat="1" applyFont="1" applyFill="1" applyBorder="1" applyAlignment="1">
      <alignment horizontal="right" vertical="center" wrapText="1"/>
    </xf>
    <xf numFmtId="0" fontId="3" fillId="2" borderId="49" xfId="0" applyFont="1" applyFill="1" applyBorder="1"/>
    <xf numFmtId="164" fontId="5" fillId="2" borderId="52" xfId="1" applyNumberFormat="1" applyFont="1" applyFill="1" applyBorder="1" applyAlignment="1">
      <alignment horizontal="right" vertical="center" wrapText="1"/>
    </xf>
    <xf numFmtId="164" fontId="5" fillId="2" borderId="55" xfId="1" applyNumberFormat="1" applyFont="1" applyFill="1" applyBorder="1" applyAlignment="1">
      <alignment horizontal="right" vertical="center" wrapText="1"/>
    </xf>
    <xf numFmtId="164" fontId="5" fillId="2" borderId="37" xfId="1" applyNumberFormat="1" applyFont="1" applyFill="1" applyBorder="1" applyAlignment="1">
      <alignment horizontal="right" vertical="center" wrapText="1"/>
    </xf>
    <xf numFmtId="0" fontId="17" fillId="2" borderId="0" xfId="3" quotePrefix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justify" vertical="top"/>
    </xf>
    <xf numFmtId="0" fontId="3" fillId="0" borderId="0" xfId="0" applyFont="1"/>
    <xf numFmtId="0" fontId="3" fillId="2" borderId="14" xfId="1" quotePrefix="1" applyFont="1" applyFill="1" applyBorder="1" applyAlignment="1">
      <alignment horizontal="left" vertical="center" wrapText="1"/>
    </xf>
    <xf numFmtId="164" fontId="16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2" borderId="14" xfId="1" quotePrefix="1" applyFont="1" applyFill="1" applyBorder="1" applyAlignment="1">
      <alignment horizontal="center" vertical="center" wrapText="1"/>
    </xf>
    <xf numFmtId="0" fontId="2" fillId="2" borderId="14" xfId="1" quotePrefix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7" xfId="1" quotePrefix="1" applyFont="1" applyFill="1" applyBorder="1" applyAlignment="1">
      <alignment horizontal="left" vertical="center" wrapText="1"/>
    </xf>
    <xf numFmtId="0" fontId="3" fillId="2" borderId="19" xfId="1" quotePrefix="1" applyFont="1" applyFill="1" applyBorder="1" applyAlignment="1">
      <alignment horizontal="left" vertical="center" wrapText="1"/>
    </xf>
    <xf numFmtId="0" fontId="3" fillId="2" borderId="48" xfId="1" quotePrefix="1" applyFont="1" applyFill="1" applyBorder="1" applyAlignment="1">
      <alignment horizontal="left" vertical="center" wrapText="1"/>
    </xf>
    <xf numFmtId="49" fontId="18" fillId="3" borderId="58" xfId="1" applyNumberFormat="1" applyFont="1" applyFill="1" applyBorder="1" applyAlignment="1" applyProtection="1">
      <alignment horizontal="center" vertical="center" wrapText="1"/>
      <protection locked="0"/>
    </xf>
    <xf numFmtId="49" fontId="18" fillId="3" borderId="59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60" xfId="1" quotePrefix="1" applyFont="1" applyFill="1" applyBorder="1" applyAlignment="1">
      <alignment horizontal="left" vertical="center" wrapText="1"/>
    </xf>
    <xf numFmtId="0" fontId="3" fillId="2" borderId="61" xfId="1" quotePrefix="1" applyFont="1" applyFill="1" applyBorder="1" applyAlignment="1">
      <alignment horizontal="left" vertical="center" wrapText="1"/>
    </xf>
    <xf numFmtId="0" fontId="3" fillId="2" borderId="62" xfId="1" quotePrefix="1" applyFont="1" applyFill="1" applyBorder="1" applyAlignment="1">
      <alignment horizontal="left" vertical="center" wrapText="1"/>
    </xf>
    <xf numFmtId="49" fontId="18" fillId="3" borderId="60" xfId="1" applyNumberFormat="1" applyFont="1" applyFill="1" applyBorder="1" applyAlignment="1" applyProtection="1">
      <alignment horizontal="center" vertical="center" wrapText="1"/>
      <protection locked="0"/>
    </xf>
    <xf numFmtId="49" fontId="18" fillId="3" borderId="6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1" quotePrefix="1" applyFont="1" applyFill="1" applyBorder="1" applyAlignment="1">
      <alignment horizontal="left" vertical="center" wrapText="1"/>
    </xf>
    <xf numFmtId="0" fontId="3" fillId="2" borderId="37" xfId="1" quotePrefix="1" applyFont="1" applyFill="1" applyBorder="1" applyAlignment="1">
      <alignment horizontal="left" vertical="center" wrapText="1"/>
    </xf>
    <xf numFmtId="0" fontId="3" fillId="2" borderId="63" xfId="1" quotePrefix="1" applyFont="1" applyFill="1" applyBorder="1" applyAlignment="1">
      <alignment horizontal="left" vertical="center" wrapText="1"/>
    </xf>
    <xf numFmtId="49" fontId="18" fillId="3" borderId="64" xfId="1" applyNumberFormat="1" applyFont="1" applyFill="1" applyBorder="1" applyAlignment="1" applyProtection="1">
      <alignment horizontal="center" vertical="center" wrapText="1"/>
      <protection locked="0"/>
    </xf>
    <xf numFmtId="49" fontId="18" fillId="3" borderId="65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53" xfId="1" quotePrefix="1" applyFont="1" applyFill="1" applyBorder="1" applyAlignment="1">
      <alignment horizontal="center" vertical="center"/>
    </xf>
    <xf numFmtId="0" fontId="5" fillId="2" borderId="54" xfId="1" quotePrefix="1" applyFont="1" applyFill="1" applyBorder="1" applyAlignment="1">
      <alignment horizontal="center" vertical="center"/>
    </xf>
    <xf numFmtId="0" fontId="5" fillId="2" borderId="17" xfId="1" quotePrefix="1" applyFont="1" applyFill="1" applyBorder="1" applyAlignment="1">
      <alignment horizontal="center" vertical="center"/>
    </xf>
    <xf numFmtId="0" fontId="5" fillId="2" borderId="57" xfId="1" quotePrefix="1" applyFont="1" applyFill="1" applyBorder="1" applyAlignment="1">
      <alignment horizontal="center" vertical="center"/>
    </xf>
    <xf numFmtId="164" fontId="6" fillId="3" borderId="5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56" xfId="1" applyNumberFormat="1" applyFont="1" applyFill="1" applyBorder="1" applyAlignment="1" applyProtection="1">
      <alignment horizontal="right" vertical="center" wrapText="1" indent="1"/>
      <protection hidden="1"/>
    </xf>
    <xf numFmtId="164" fontId="6" fillId="2" borderId="15" xfId="1" applyNumberFormat="1" applyFont="1" applyFill="1" applyBorder="1" applyAlignment="1" applyProtection="1">
      <alignment horizontal="right" vertical="center" wrapText="1" indent="1"/>
      <protection hidden="1"/>
    </xf>
    <xf numFmtId="164" fontId="10" fillId="2" borderId="8" xfId="1" applyNumberFormat="1" applyFont="1" applyFill="1" applyBorder="1" applyAlignment="1">
      <alignment horizontal="center" vertical="center" wrapText="1"/>
    </xf>
    <xf numFmtId="164" fontId="10" fillId="2" borderId="9" xfId="1" applyNumberFormat="1" applyFont="1" applyFill="1" applyBorder="1" applyAlignment="1">
      <alignment horizontal="center" vertical="center" wrapText="1"/>
    </xf>
    <xf numFmtId="164" fontId="10" fillId="2" borderId="10" xfId="1" applyNumberFormat="1" applyFont="1" applyFill="1" applyBorder="1" applyAlignment="1">
      <alignment horizontal="center" vertical="center" wrapText="1"/>
    </xf>
    <xf numFmtId="0" fontId="5" fillId="2" borderId="47" xfId="1" quotePrefix="1" applyFont="1" applyFill="1" applyBorder="1" applyAlignment="1">
      <alignment horizontal="center" vertical="center" wrapText="1"/>
    </xf>
    <xf numFmtId="0" fontId="5" fillId="2" borderId="44" xfId="1" quotePrefix="1" applyFont="1" applyFill="1" applyBorder="1" applyAlignment="1">
      <alignment horizontal="center" vertical="center" wrapText="1"/>
    </xf>
    <xf numFmtId="0" fontId="5" fillId="2" borderId="50" xfId="1" quotePrefix="1" applyFont="1" applyFill="1" applyBorder="1" applyAlignment="1">
      <alignment horizontal="center" vertical="center" wrapText="1"/>
    </xf>
    <xf numFmtId="0" fontId="5" fillId="2" borderId="51" xfId="1" quotePrefix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5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22" xfId="1" applyNumberFormat="1" applyFont="1" applyFill="1" applyBorder="1" applyAlignment="1" applyProtection="1">
      <alignment horizontal="right" vertical="center" wrapText="1" indent="1"/>
      <protection hidden="1"/>
    </xf>
    <xf numFmtId="164" fontId="6" fillId="2" borderId="35" xfId="1" applyNumberFormat="1" applyFont="1" applyFill="1" applyBorder="1" applyAlignment="1" applyProtection="1">
      <alignment horizontal="right" vertical="center" wrapText="1" indent="1"/>
      <protection hidden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12" fillId="4" borderId="4" xfId="3" quotePrefix="1" applyFont="1" applyFill="1" applyBorder="1" applyAlignment="1">
      <alignment horizontal="center" vertical="center" wrapText="1"/>
    </xf>
    <xf numFmtId="0" fontId="12" fillId="4" borderId="21" xfId="3" quotePrefix="1" applyFont="1" applyFill="1" applyBorder="1" applyAlignment="1">
      <alignment horizontal="center" vertical="center" wrapText="1"/>
    </xf>
    <xf numFmtId="0" fontId="12" fillId="4" borderId="45" xfId="3" quotePrefix="1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12" fillId="4" borderId="43" xfId="3" quotePrefix="1" applyFont="1" applyFill="1" applyBorder="1" applyAlignment="1">
      <alignment horizontal="center" vertical="center" wrapText="1"/>
    </xf>
    <xf numFmtId="0" fontId="12" fillId="4" borderId="44" xfId="3" quotePrefix="1" applyFont="1" applyFill="1" applyBorder="1" applyAlignment="1">
      <alignment horizontal="center" vertical="center" wrapText="1"/>
    </xf>
    <xf numFmtId="0" fontId="12" fillId="4" borderId="39" xfId="3" quotePrefix="1" applyFont="1" applyFill="1" applyBorder="1" applyAlignment="1">
      <alignment horizontal="center" vertical="center" wrapText="1"/>
    </xf>
    <xf numFmtId="0" fontId="12" fillId="4" borderId="46" xfId="3" quotePrefix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justify" vertical="top"/>
    </xf>
    <xf numFmtId="0" fontId="2" fillId="2" borderId="4" xfId="0" applyFont="1" applyFill="1" applyBorder="1" applyAlignment="1">
      <alignment horizontal="center" vertical="center"/>
    </xf>
    <xf numFmtId="0" fontId="12" fillId="4" borderId="0" xfId="3" quotePrefix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justify" vertical="top" wrapText="1"/>
    </xf>
    <xf numFmtId="0" fontId="4" fillId="3" borderId="2" xfId="0" applyFont="1" applyFill="1" applyBorder="1" applyAlignment="1" applyProtection="1">
      <alignment horizontal="left" vertical="center"/>
      <protection locked="0"/>
    </xf>
    <xf numFmtId="164" fontId="6" fillId="2" borderId="66" xfId="1" applyNumberFormat="1" applyFont="1" applyFill="1" applyBorder="1" applyAlignment="1" applyProtection="1">
      <alignment horizontal="right" vertical="center" wrapText="1" indent="1"/>
      <protection hidden="1"/>
    </xf>
    <xf numFmtId="10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" quotePrefix="1" applyFont="1" applyFill="1" applyBorder="1" applyAlignment="1">
      <alignment horizontal="left" vertical="center" wrapText="1"/>
    </xf>
  </cellXfs>
  <cellStyles count="4">
    <cellStyle name="Normal" xfId="0" builtinId="0"/>
    <cellStyle name="Normal 2 2" xfId="2" xr:uid="{793CEA28-0239-45F6-8F30-0C0CD533EC36}"/>
    <cellStyle name="Normal 2 3" xfId="3" xr:uid="{EC590384-E87E-4986-BED8-EED1635D02A5}"/>
    <cellStyle name="Normal 2 9 2" xfId="1" xr:uid="{BA4CC7BE-CA4E-4370-8DBC-6215D7B53355}"/>
  </cellStyles>
  <dxfs count="30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5D6D9-1A79-413F-BE78-97F6D8E2D495}">
  <dimension ref="A1:R114"/>
  <sheetViews>
    <sheetView tabSelected="1" topLeftCell="A75" workbookViewId="0">
      <selection activeCell="H85" sqref="H85"/>
    </sheetView>
  </sheetViews>
  <sheetFormatPr defaultColWidth="0" defaultRowHeight="14.4" zeroHeight="1" x14ac:dyDescent="0.3"/>
  <cols>
    <col min="1" max="1" width="5.109375" customWidth="1"/>
    <col min="2" max="2" width="8.6640625" customWidth="1"/>
    <col min="3" max="3" width="7.77734375" customWidth="1"/>
    <col min="4" max="4" width="8.44140625" customWidth="1"/>
    <col min="5" max="5" width="20.5546875" customWidth="1"/>
    <col min="6" max="6" width="15.6640625" customWidth="1"/>
    <col min="7" max="7" width="16.109375" customWidth="1"/>
    <col min="8" max="8" width="15.6640625" customWidth="1"/>
    <col min="9" max="9" width="13.6640625" customWidth="1"/>
    <col min="10" max="10" width="15.6640625" customWidth="1"/>
    <col min="11" max="11" width="10.88671875" customWidth="1"/>
    <col min="12" max="17" width="0" hidden="1" customWidth="1"/>
    <col min="19" max="16384" width="8.88671875" hidden="1"/>
  </cols>
  <sheetData>
    <row r="1" spans="1:11" hidden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idden="1" x14ac:dyDescent="0.3">
      <c r="A2" s="1"/>
      <c r="B2" s="152" t="s">
        <v>0</v>
      </c>
      <c r="C2" s="152"/>
      <c r="D2" s="152"/>
      <c r="E2" s="152"/>
      <c r="F2" s="152"/>
      <c r="G2" s="152"/>
      <c r="H2" s="152"/>
      <c r="I2" s="152"/>
      <c r="J2" s="152"/>
      <c r="K2" s="1"/>
    </row>
    <row r="3" spans="1:11" hidden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1"/>
    </row>
    <row r="4" spans="1:11" ht="47.55" customHeight="1" x14ac:dyDescent="0.3">
      <c r="A4" s="1"/>
      <c r="B4" s="153" t="s">
        <v>1</v>
      </c>
      <c r="C4" s="153"/>
      <c r="D4" s="153"/>
      <c r="E4" s="149"/>
      <c r="F4" s="149"/>
      <c r="G4" s="149"/>
      <c r="H4" s="149"/>
      <c r="I4" s="149"/>
      <c r="J4" s="149"/>
      <c r="K4" s="1"/>
    </row>
    <row r="5" spans="1:11" hidden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1" hidden="1" x14ac:dyDescent="0.3">
      <c r="A6" s="1"/>
      <c r="B6" s="3"/>
      <c r="C6" s="3"/>
      <c r="D6" s="3"/>
      <c r="E6" s="3"/>
      <c r="F6" s="3"/>
      <c r="G6" s="3"/>
      <c r="H6" s="3"/>
      <c r="I6" s="3"/>
      <c r="J6" s="4" t="s">
        <v>2</v>
      </c>
      <c r="K6" s="1"/>
    </row>
    <row r="7" spans="1:11" hidden="1" x14ac:dyDescent="0.3">
      <c r="A7" s="1"/>
      <c r="B7" s="1"/>
      <c r="C7" s="1"/>
      <c r="D7" s="1"/>
      <c r="E7" s="2"/>
      <c r="F7" s="2"/>
      <c r="G7" s="2"/>
      <c r="H7" s="2"/>
      <c r="I7" s="2"/>
      <c r="J7" s="2"/>
      <c r="K7" s="1"/>
    </row>
    <row r="8" spans="1:11" hidden="1" x14ac:dyDescent="0.3">
      <c r="A8" s="1"/>
      <c r="B8" s="152" t="s">
        <v>3</v>
      </c>
      <c r="C8" s="152"/>
      <c r="D8" s="152"/>
      <c r="E8" s="152"/>
      <c r="F8" s="152"/>
      <c r="G8" s="152"/>
      <c r="H8" s="152"/>
      <c r="I8" s="152"/>
      <c r="J8" s="152"/>
      <c r="K8" s="1"/>
    </row>
    <row r="9" spans="1:11" hidden="1" x14ac:dyDescent="0.3">
      <c r="A9" s="1"/>
      <c r="B9" s="2"/>
      <c r="C9" s="2"/>
      <c r="D9" s="2"/>
      <c r="E9" s="2"/>
      <c r="F9" s="2"/>
      <c r="G9" s="2"/>
      <c r="H9" s="2"/>
      <c r="I9" s="2"/>
      <c r="J9" s="2"/>
      <c r="K9" s="1"/>
    </row>
    <row r="10" spans="1:11" ht="15" customHeight="1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1"/>
    </row>
    <row r="11" spans="1:11" s="7" customFormat="1" ht="16.05" customHeight="1" x14ac:dyDescent="0.3">
      <c r="A11" s="5"/>
      <c r="B11" s="6" t="s">
        <v>4</v>
      </c>
      <c r="C11" s="6"/>
      <c r="D11" s="6"/>
      <c r="E11" s="6"/>
      <c r="F11" s="6"/>
      <c r="G11" s="154"/>
      <c r="H11" s="154"/>
      <c r="I11" s="154"/>
      <c r="J11" s="154"/>
      <c r="K11" s="5"/>
    </row>
    <row r="12" spans="1:11" s="7" customFormat="1" ht="16.05" customHeight="1" x14ac:dyDescent="0.3">
      <c r="A12" s="5"/>
      <c r="B12" s="6" t="s">
        <v>5</v>
      </c>
      <c r="C12" s="6"/>
      <c r="D12" s="6"/>
      <c r="E12" s="6"/>
      <c r="F12" s="6"/>
      <c r="G12" s="148"/>
      <c r="H12" s="148"/>
      <c r="I12" s="148"/>
      <c r="J12" s="148"/>
      <c r="K12" s="5"/>
    </row>
    <row r="13" spans="1:11" s="7" customFormat="1" ht="16.05" customHeight="1" x14ac:dyDescent="0.3">
      <c r="A13" s="5"/>
      <c r="B13" s="6" t="s">
        <v>6</v>
      </c>
      <c r="C13" s="6"/>
      <c r="D13" s="6"/>
      <c r="E13" s="6"/>
      <c r="F13" s="6"/>
      <c r="G13" s="148"/>
      <c r="H13" s="148"/>
      <c r="I13" s="148"/>
      <c r="J13" s="148"/>
      <c r="K13" s="5"/>
    </row>
    <row r="14" spans="1:11" s="7" customFormat="1" ht="16.05" customHeight="1" x14ac:dyDescent="0.3">
      <c r="A14" s="5"/>
      <c r="B14" s="6" t="s">
        <v>7</v>
      </c>
      <c r="C14" s="6"/>
      <c r="D14" s="6"/>
      <c r="E14" s="6"/>
      <c r="F14" s="6"/>
      <c r="G14" s="148"/>
      <c r="H14" s="148"/>
      <c r="I14" s="148"/>
      <c r="J14" s="148"/>
      <c r="K14" s="5"/>
    </row>
    <row r="15" spans="1:11" s="7" customFormat="1" ht="16.05" customHeight="1" x14ac:dyDescent="0.3">
      <c r="A15" s="5"/>
      <c r="B15" s="6" t="s">
        <v>8</v>
      </c>
      <c r="C15" s="6"/>
      <c r="D15" s="6"/>
      <c r="E15" s="6"/>
      <c r="F15" s="6"/>
      <c r="G15" s="148"/>
      <c r="H15" s="148"/>
      <c r="I15" s="148"/>
      <c r="J15" s="148"/>
      <c r="K15" s="5"/>
    </row>
    <row r="16" spans="1:11" s="7" customFormat="1" ht="16.05" customHeight="1" x14ac:dyDescent="0.3">
      <c r="A16" s="5"/>
      <c r="B16" s="6"/>
      <c r="C16" s="6"/>
      <c r="D16" s="6"/>
      <c r="E16" s="6"/>
      <c r="F16" s="6"/>
      <c r="G16" s="148"/>
      <c r="H16" s="148"/>
      <c r="I16" s="148"/>
      <c r="J16" s="148"/>
      <c r="K16" s="5"/>
    </row>
    <row r="17" spans="1:11" s="7" customFormat="1" ht="16.05" customHeight="1" x14ac:dyDescent="0.3">
      <c r="A17" s="5"/>
      <c r="B17" s="6" t="s">
        <v>9</v>
      </c>
      <c r="C17" s="6"/>
      <c r="D17" s="6"/>
      <c r="E17" s="6"/>
      <c r="F17" s="6"/>
      <c r="G17" s="148"/>
      <c r="H17" s="148"/>
      <c r="I17" s="148"/>
      <c r="J17" s="148"/>
      <c r="K17" s="5"/>
    </row>
    <row r="18" spans="1:11" ht="61.2" customHeight="1" x14ac:dyDescent="0.3">
      <c r="A18" s="1"/>
      <c r="B18" s="149" t="s">
        <v>10</v>
      </c>
      <c r="C18" s="149"/>
      <c r="D18" s="149"/>
      <c r="E18" s="149"/>
      <c r="F18" s="149"/>
      <c r="G18" s="149"/>
      <c r="H18" s="149"/>
      <c r="I18" s="149"/>
      <c r="J18" s="149"/>
      <c r="K18" s="1"/>
    </row>
    <row r="19" spans="1:11" hidden="1" x14ac:dyDescent="0.3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</row>
    <row r="20" spans="1:11" s="7" customFormat="1" ht="16.05" customHeight="1" x14ac:dyDescent="0.3">
      <c r="A20" s="5"/>
      <c r="B20" s="8" t="s">
        <v>11</v>
      </c>
      <c r="C20" s="8"/>
      <c r="D20" s="8"/>
      <c r="E20" s="6"/>
      <c r="F20" s="6"/>
      <c r="G20" s="6"/>
      <c r="H20" s="6"/>
      <c r="I20" s="6"/>
      <c r="J20" s="6"/>
      <c r="K20" s="5"/>
    </row>
    <row r="21" spans="1:11" s="7" customFormat="1" ht="16.05" customHeight="1" x14ac:dyDescent="0.3">
      <c r="A21" s="5"/>
      <c r="B21" s="8"/>
      <c r="C21" s="8"/>
      <c r="D21" s="8"/>
      <c r="E21" s="6"/>
      <c r="F21" s="6"/>
      <c r="G21" s="6"/>
      <c r="H21" s="6"/>
      <c r="I21" s="6"/>
      <c r="J21" s="6"/>
      <c r="K21" s="5"/>
    </row>
    <row r="22" spans="1:11" s="7" customFormat="1" ht="16.05" customHeight="1" x14ac:dyDescent="0.3">
      <c r="A22" s="5"/>
      <c r="B22" s="8" t="s">
        <v>12</v>
      </c>
      <c r="C22" s="8"/>
      <c r="D22" s="8"/>
      <c r="E22" s="6"/>
      <c r="F22" s="6"/>
      <c r="G22" s="6"/>
      <c r="H22" s="6"/>
      <c r="I22" s="6"/>
      <c r="J22" s="6"/>
      <c r="K22" s="5"/>
    </row>
    <row r="23" spans="1:11" s="7" customFormat="1" ht="16.05" customHeight="1" x14ac:dyDescent="0.3">
      <c r="A23" s="5"/>
      <c r="B23" s="8"/>
      <c r="C23" s="8"/>
      <c r="D23" s="8"/>
      <c r="E23" s="6"/>
      <c r="F23" s="6"/>
      <c r="G23" s="6"/>
      <c r="H23" s="6"/>
      <c r="I23" s="6"/>
      <c r="J23" s="6"/>
      <c r="K23" s="5"/>
    </row>
    <row r="24" spans="1:11" s="7" customFormat="1" ht="16.05" customHeight="1" x14ac:dyDescent="0.3">
      <c r="A24" s="5"/>
      <c r="B24" s="8"/>
      <c r="C24" s="8"/>
      <c r="D24" s="8"/>
      <c r="E24" s="6"/>
      <c r="F24" s="150" t="s">
        <v>13</v>
      </c>
      <c r="G24" s="150"/>
      <c r="H24" s="6"/>
      <c r="I24" s="6"/>
      <c r="J24" s="6"/>
      <c r="K24" s="5"/>
    </row>
    <row r="25" spans="1:11" s="7" customFormat="1" ht="18" customHeight="1" x14ac:dyDescent="0.3">
      <c r="A25" s="5"/>
      <c r="B25" s="8"/>
      <c r="C25" s="8"/>
      <c r="D25" s="8"/>
      <c r="E25" s="10" t="s">
        <v>14</v>
      </c>
      <c r="F25" s="9" t="s">
        <v>15</v>
      </c>
      <c r="G25" s="9" t="s">
        <v>79</v>
      </c>
      <c r="H25" s="6"/>
      <c r="I25" s="6"/>
      <c r="J25" s="6"/>
      <c r="K25" s="5"/>
    </row>
    <row r="26" spans="1:11" s="7" customFormat="1" ht="18" customHeight="1" x14ac:dyDescent="0.3">
      <c r="A26" s="5"/>
      <c r="B26" s="8"/>
      <c r="C26" s="8"/>
      <c r="D26" s="8"/>
      <c r="E26" s="11"/>
      <c r="F26" s="12" t="s">
        <v>16</v>
      </c>
      <c r="G26" s="156"/>
      <c r="H26" s="6"/>
      <c r="I26" s="6"/>
      <c r="J26" s="6"/>
      <c r="K26" s="5"/>
    </row>
    <row r="27" spans="1:11" s="7" customFormat="1" ht="18" customHeight="1" x14ac:dyDescent="0.3">
      <c r="A27" s="5"/>
      <c r="B27" s="8"/>
      <c r="C27" s="8"/>
      <c r="D27" s="8"/>
      <c r="E27" s="13"/>
      <c r="F27" s="12" t="s">
        <v>17</v>
      </c>
      <c r="G27" s="156"/>
      <c r="H27" s="6"/>
      <c r="I27" s="6"/>
      <c r="J27" s="6"/>
      <c r="K27" s="5"/>
    </row>
    <row r="28" spans="1:11" s="7" customFormat="1" ht="18" customHeight="1" x14ac:dyDescent="0.3">
      <c r="A28" s="5"/>
      <c r="B28" s="8"/>
      <c r="C28" s="8"/>
      <c r="D28" s="8"/>
      <c r="E28" s="14" t="s">
        <v>18</v>
      </c>
      <c r="F28" s="12" t="s">
        <v>19</v>
      </c>
      <c r="G28" s="156"/>
      <c r="H28" s="6"/>
      <c r="I28" s="6"/>
      <c r="J28" s="6"/>
      <c r="K28" s="5"/>
    </row>
    <row r="29" spans="1:11" s="7" customFormat="1" ht="18" customHeight="1" x14ac:dyDescent="0.3">
      <c r="A29" s="5"/>
      <c r="B29" s="8"/>
      <c r="C29" s="8"/>
      <c r="D29" s="8"/>
      <c r="E29" s="14" t="s">
        <v>20</v>
      </c>
      <c r="F29" s="12" t="s">
        <v>21</v>
      </c>
      <c r="G29" s="156"/>
      <c r="H29" s="6"/>
      <c r="I29" s="6"/>
      <c r="J29" s="6"/>
      <c r="K29" s="5"/>
    </row>
    <row r="30" spans="1:11" s="7" customFormat="1" ht="18" customHeight="1" x14ac:dyDescent="0.3">
      <c r="A30" s="5"/>
      <c r="B30" s="8"/>
      <c r="C30" s="8"/>
      <c r="D30" s="8"/>
      <c r="E30" s="14" t="s">
        <v>22</v>
      </c>
      <c r="F30" s="12" t="s">
        <v>23</v>
      </c>
      <c r="G30" s="156"/>
      <c r="H30" s="6"/>
      <c r="I30" s="6"/>
      <c r="J30" s="6"/>
      <c r="K30" s="5"/>
    </row>
    <row r="31" spans="1:11" s="7" customFormat="1" ht="18" customHeight="1" x14ac:dyDescent="0.3">
      <c r="A31" s="5"/>
      <c r="B31" s="8"/>
      <c r="C31" s="8"/>
      <c r="D31" s="8"/>
      <c r="E31" s="14" t="s">
        <v>24</v>
      </c>
      <c r="F31" s="12" t="s">
        <v>25</v>
      </c>
      <c r="G31" s="156"/>
      <c r="H31" s="6"/>
      <c r="I31" s="6"/>
      <c r="J31" s="6"/>
      <c r="K31" s="5"/>
    </row>
    <row r="32" spans="1:11" s="7" customFormat="1" ht="18" customHeight="1" x14ac:dyDescent="0.3">
      <c r="A32" s="5"/>
      <c r="B32" s="8"/>
      <c r="C32" s="8"/>
      <c r="D32" s="8"/>
      <c r="E32" s="13"/>
      <c r="F32" s="12" t="s">
        <v>26</v>
      </c>
      <c r="G32" s="156"/>
      <c r="H32" s="6"/>
      <c r="I32" s="6"/>
      <c r="J32" s="6"/>
      <c r="K32" s="5"/>
    </row>
    <row r="33" spans="1:11" s="7" customFormat="1" ht="18" customHeight="1" x14ac:dyDescent="0.3">
      <c r="A33" s="5"/>
      <c r="B33" s="8"/>
      <c r="C33" s="8"/>
      <c r="D33" s="8"/>
      <c r="E33" s="13"/>
      <c r="F33" s="12" t="s">
        <v>27</v>
      </c>
      <c r="G33" s="156"/>
      <c r="H33" s="6"/>
      <c r="I33" s="6"/>
      <c r="J33" s="6"/>
      <c r="K33" s="5"/>
    </row>
    <row r="34" spans="1:11" s="7" customFormat="1" ht="18" customHeight="1" x14ac:dyDescent="0.3">
      <c r="A34" s="5"/>
      <c r="B34" s="8"/>
      <c r="C34" s="8"/>
      <c r="D34" s="8"/>
      <c r="E34" s="13"/>
      <c r="F34" s="12" t="s">
        <v>28</v>
      </c>
      <c r="G34" s="156"/>
      <c r="H34" s="6"/>
      <c r="I34" s="6"/>
      <c r="J34" s="6"/>
      <c r="K34" s="5"/>
    </row>
    <row r="35" spans="1:11" s="7" customFormat="1" ht="18" customHeight="1" x14ac:dyDescent="0.3">
      <c r="A35" s="5"/>
      <c r="B35" s="8"/>
      <c r="C35" s="8"/>
      <c r="D35" s="8"/>
      <c r="E35" s="15"/>
      <c r="F35" s="12" t="s">
        <v>29</v>
      </c>
      <c r="G35" s="156"/>
      <c r="H35" s="6"/>
      <c r="I35" s="6"/>
      <c r="J35" s="6"/>
      <c r="K35" s="5"/>
    </row>
    <row r="36" spans="1:11" s="7" customFormat="1" ht="18" customHeight="1" x14ac:dyDescent="0.3">
      <c r="A36" s="5"/>
      <c r="B36" s="8"/>
      <c r="C36" s="8"/>
      <c r="D36" s="8"/>
      <c r="E36" s="16"/>
      <c r="F36" s="12" t="s">
        <v>17</v>
      </c>
      <c r="G36" s="156"/>
      <c r="H36" s="6"/>
      <c r="I36" s="6"/>
      <c r="J36" s="6"/>
      <c r="K36" s="5"/>
    </row>
    <row r="37" spans="1:11" s="7" customFormat="1" ht="18" customHeight="1" x14ac:dyDescent="0.3">
      <c r="A37" s="5"/>
      <c r="B37" s="8"/>
      <c r="C37" s="8"/>
      <c r="D37" s="8"/>
      <c r="E37" s="14"/>
      <c r="F37" s="12" t="s">
        <v>19</v>
      </c>
      <c r="G37" s="156"/>
      <c r="H37" s="6"/>
      <c r="I37" s="6"/>
      <c r="J37" s="6"/>
      <c r="K37" s="5"/>
    </row>
    <row r="38" spans="1:11" s="7" customFormat="1" ht="18" customHeight="1" x14ac:dyDescent="0.3">
      <c r="A38" s="5"/>
      <c r="B38" s="8"/>
      <c r="C38" s="8"/>
      <c r="D38" s="8"/>
      <c r="E38" s="14" t="s">
        <v>30</v>
      </c>
      <c r="F38" s="12" t="s">
        <v>21</v>
      </c>
      <c r="G38" s="156"/>
      <c r="H38" s="6"/>
      <c r="I38" s="6"/>
      <c r="J38" s="6"/>
      <c r="K38" s="5"/>
    </row>
    <row r="39" spans="1:11" s="7" customFormat="1" ht="18" customHeight="1" x14ac:dyDescent="0.3">
      <c r="A39" s="5"/>
      <c r="B39" s="8"/>
      <c r="C39" s="8"/>
      <c r="D39" s="8"/>
      <c r="E39" s="14" t="s">
        <v>31</v>
      </c>
      <c r="F39" s="12" t="s">
        <v>81</v>
      </c>
      <c r="G39" s="156"/>
      <c r="H39" s="6"/>
      <c r="I39" s="6"/>
      <c r="J39" s="6"/>
      <c r="K39" s="5"/>
    </row>
    <row r="40" spans="1:11" s="7" customFormat="1" ht="18" customHeight="1" x14ac:dyDescent="0.3">
      <c r="A40" s="5"/>
      <c r="B40" s="8"/>
      <c r="C40" s="8"/>
      <c r="D40" s="8"/>
      <c r="E40" s="14"/>
      <c r="F40" s="12" t="s">
        <v>26</v>
      </c>
      <c r="G40" s="156"/>
      <c r="H40" s="6"/>
      <c r="I40" s="6"/>
      <c r="J40" s="6"/>
      <c r="K40" s="5"/>
    </row>
    <row r="41" spans="1:11" s="7" customFormat="1" ht="18" customHeight="1" x14ac:dyDescent="0.3">
      <c r="A41" s="5"/>
      <c r="B41" s="8"/>
      <c r="C41" s="8"/>
      <c r="D41" s="8"/>
      <c r="E41" s="17"/>
      <c r="F41" s="12" t="s">
        <v>27</v>
      </c>
      <c r="G41" s="156"/>
      <c r="H41" s="6"/>
      <c r="I41" s="6"/>
      <c r="J41" s="6"/>
      <c r="K41" s="5"/>
    </row>
    <row r="42" spans="1:11" s="7" customFormat="1" ht="16.05" customHeight="1" x14ac:dyDescent="0.3">
      <c r="A42" s="5"/>
      <c r="B42" s="8"/>
      <c r="C42" s="8"/>
      <c r="D42" s="8"/>
      <c r="E42" s="6"/>
      <c r="F42" s="6"/>
      <c r="G42" s="6"/>
      <c r="H42" s="6"/>
      <c r="I42" s="6"/>
      <c r="J42" s="6"/>
      <c r="K42" s="5"/>
    </row>
    <row r="43" spans="1:11" s="7" customFormat="1" ht="16.05" customHeight="1" x14ac:dyDescent="0.3">
      <c r="A43" s="5"/>
      <c r="B43" s="8"/>
      <c r="C43" s="8"/>
      <c r="D43" s="8"/>
      <c r="E43" s="6"/>
      <c r="F43" s="6"/>
      <c r="G43" s="6"/>
      <c r="H43" s="6"/>
      <c r="I43" s="6"/>
      <c r="J43" s="6"/>
      <c r="K43" s="5"/>
    </row>
    <row r="44" spans="1:11" s="7" customFormat="1" ht="16.05" customHeight="1" thickBot="1" x14ac:dyDescent="0.35">
      <c r="A44" s="5"/>
      <c r="B44" s="8" t="s">
        <v>32</v>
      </c>
      <c r="C44" s="8"/>
      <c r="D44" s="8"/>
      <c r="E44" s="6"/>
      <c r="F44" s="6"/>
      <c r="G44" s="6"/>
      <c r="H44" s="6"/>
      <c r="I44" s="6"/>
      <c r="J44" s="6"/>
      <c r="K44" s="5"/>
    </row>
    <row r="45" spans="1:11" ht="15" hidden="1" thickBot="1" x14ac:dyDescent="0.35">
      <c r="A45" s="1"/>
      <c r="B45" s="18"/>
      <c r="C45" s="18"/>
      <c r="D45" s="18"/>
      <c r="E45" s="2"/>
      <c r="F45" s="2"/>
      <c r="G45" s="2"/>
      <c r="H45" s="2"/>
      <c r="I45" s="2"/>
      <c r="J45" s="2"/>
      <c r="K45" s="1"/>
    </row>
    <row r="46" spans="1:11" ht="19.8" customHeight="1" thickBot="1" x14ac:dyDescent="0.35">
      <c r="A46" s="1"/>
      <c r="B46" s="131" t="s">
        <v>33</v>
      </c>
      <c r="C46" s="136"/>
      <c r="D46" s="136"/>
      <c r="E46" s="132"/>
      <c r="F46" s="19"/>
      <c r="G46" s="20"/>
      <c r="H46" s="141" t="s">
        <v>34</v>
      </c>
      <c r="I46" s="142"/>
      <c r="J46" s="143"/>
      <c r="K46" s="2"/>
    </row>
    <row r="47" spans="1:11" ht="28.8" customHeight="1" thickBot="1" x14ac:dyDescent="0.35">
      <c r="A47" s="1"/>
      <c r="B47" s="21" t="s">
        <v>35</v>
      </c>
      <c r="C47" s="144" t="s">
        <v>36</v>
      </c>
      <c r="D47" s="145"/>
      <c r="E47" s="22" t="s">
        <v>37</v>
      </c>
      <c r="F47" s="22" t="s">
        <v>38</v>
      </c>
      <c r="G47" s="23" t="s">
        <v>39</v>
      </c>
      <c r="H47" s="24" t="s">
        <v>40</v>
      </c>
      <c r="I47" s="25" t="s">
        <v>41</v>
      </c>
      <c r="J47" s="23" t="s">
        <v>42</v>
      </c>
      <c r="K47" s="26"/>
    </row>
    <row r="48" spans="1:11" ht="18" customHeight="1" x14ac:dyDescent="0.3">
      <c r="A48" s="1"/>
      <c r="B48" s="27">
        <v>1</v>
      </c>
      <c r="C48" s="28"/>
      <c r="D48" s="28"/>
      <c r="E48" s="29">
        <v>5</v>
      </c>
      <c r="F48" s="30" t="s">
        <v>43</v>
      </c>
      <c r="G48" s="31">
        <v>26.4</v>
      </c>
      <c r="H48" s="32"/>
      <c r="I48" s="33">
        <f t="shared" ref="I48:I67" si="0">IF(H48&gt;G48,"Revisar",ROUND((H48*0.21),2))</f>
        <v>0</v>
      </c>
      <c r="J48" s="33">
        <f t="shared" ref="J48:J67" si="1">IF(H48&gt;G48,"Revisar",H48+I48)</f>
        <v>0</v>
      </c>
      <c r="K48" s="2"/>
    </row>
    <row r="49" spans="1:11" ht="18" customHeight="1" x14ac:dyDescent="0.3">
      <c r="A49" s="1"/>
      <c r="B49" s="27">
        <v>2</v>
      </c>
      <c r="C49" s="34"/>
      <c r="D49" s="34"/>
      <c r="E49" s="35">
        <v>10</v>
      </c>
      <c r="F49" s="36" t="s">
        <v>43</v>
      </c>
      <c r="G49" s="37">
        <v>30</v>
      </c>
      <c r="H49" s="38"/>
      <c r="I49" s="39">
        <f t="shared" si="0"/>
        <v>0</v>
      </c>
      <c r="J49" s="39">
        <f t="shared" si="1"/>
        <v>0</v>
      </c>
      <c r="K49" s="2"/>
    </row>
    <row r="50" spans="1:11" ht="18" customHeight="1" x14ac:dyDescent="0.3">
      <c r="A50" s="1"/>
      <c r="B50" s="27">
        <v>3</v>
      </c>
      <c r="C50" s="34"/>
      <c r="D50" s="34"/>
      <c r="E50" s="40">
        <v>15</v>
      </c>
      <c r="F50" s="30" t="s">
        <v>43</v>
      </c>
      <c r="G50" s="41">
        <v>39.6</v>
      </c>
      <c r="H50" s="42"/>
      <c r="I50" s="43">
        <f t="shared" si="0"/>
        <v>0</v>
      </c>
      <c r="J50" s="43">
        <f t="shared" si="1"/>
        <v>0</v>
      </c>
      <c r="K50" s="2"/>
    </row>
    <row r="51" spans="1:11" ht="18" customHeight="1" x14ac:dyDescent="0.3">
      <c r="A51" s="1"/>
      <c r="B51" s="27">
        <v>4</v>
      </c>
      <c r="C51" s="34"/>
      <c r="D51" s="34"/>
      <c r="E51" s="35">
        <v>20</v>
      </c>
      <c r="F51" s="36" t="s">
        <v>43</v>
      </c>
      <c r="G51" s="37">
        <v>49.2</v>
      </c>
      <c r="H51" s="38"/>
      <c r="I51" s="39">
        <f t="shared" si="0"/>
        <v>0</v>
      </c>
      <c r="J51" s="39">
        <f t="shared" si="1"/>
        <v>0</v>
      </c>
      <c r="K51" s="2"/>
    </row>
    <row r="52" spans="1:11" ht="18" customHeight="1" x14ac:dyDescent="0.3">
      <c r="A52" s="1"/>
      <c r="B52" s="27">
        <v>5</v>
      </c>
      <c r="C52" s="134" t="s">
        <v>44</v>
      </c>
      <c r="D52" s="151"/>
      <c r="E52" s="35">
        <v>25</v>
      </c>
      <c r="F52" s="36" t="s">
        <v>43</v>
      </c>
      <c r="G52" s="37">
        <v>57.6</v>
      </c>
      <c r="H52" s="38"/>
      <c r="I52" s="39">
        <f t="shared" si="0"/>
        <v>0</v>
      </c>
      <c r="J52" s="39">
        <f t="shared" si="1"/>
        <v>0</v>
      </c>
      <c r="K52" s="2"/>
    </row>
    <row r="53" spans="1:11" ht="18" customHeight="1" x14ac:dyDescent="0.3">
      <c r="A53" s="1"/>
      <c r="B53" s="27">
        <v>6</v>
      </c>
      <c r="C53" s="134"/>
      <c r="D53" s="151"/>
      <c r="E53" s="35">
        <v>30</v>
      </c>
      <c r="F53" s="36" t="s">
        <v>43</v>
      </c>
      <c r="G53" s="37">
        <v>67.2</v>
      </c>
      <c r="H53" s="38"/>
      <c r="I53" s="39">
        <f t="shared" si="0"/>
        <v>0</v>
      </c>
      <c r="J53" s="39">
        <f t="shared" si="1"/>
        <v>0</v>
      </c>
      <c r="K53" s="2"/>
    </row>
    <row r="54" spans="1:11" ht="18" customHeight="1" x14ac:dyDescent="0.3">
      <c r="A54" s="1"/>
      <c r="B54" s="27">
        <v>7</v>
      </c>
      <c r="C54" s="34"/>
      <c r="D54" s="34"/>
      <c r="E54" s="35">
        <v>35</v>
      </c>
      <c r="F54" s="36" t="s">
        <v>43</v>
      </c>
      <c r="G54" s="37">
        <v>75.599999999999994</v>
      </c>
      <c r="H54" s="38"/>
      <c r="I54" s="39">
        <f t="shared" si="0"/>
        <v>0</v>
      </c>
      <c r="J54" s="39">
        <f t="shared" si="1"/>
        <v>0</v>
      </c>
      <c r="K54" s="2"/>
    </row>
    <row r="55" spans="1:11" ht="18" customHeight="1" x14ac:dyDescent="0.3">
      <c r="A55" s="1"/>
      <c r="B55" s="27">
        <v>8</v>
      </c>
      <c r="C55" s="34"/>
      <c r="D55" s="34"/>
      <c r="E55" s="35">
        <v>40</v>
      </c>
      <c r="F55" s="36" t="s">
        <v>43</v>
      </c>
      <c r="G55" s="37">
        <v>84</v>
      </c>
      <c r="H55" s="38"/>
      <c r="I55" s="39">
        <f t="shared" si="0"/>
        <v>0</v>
      </c>
      <c r="J55" s="39">
        <f t="shared" si="1"/>
        <v>0</v>
      </c>
      <c r="K55" s="2"/>
    </row>
    <row r="56" spans="1:11" ht="18" customHeight="1" x14ac:dyDescent="0.3">
      <c r="A56" s="1"/>
      <c r="B56" s="27">
        <v>9</v>
      </c>
      <c r="C56" s="34"/>
      <c r="D56" s="34"/>
      <c r="E56" s="35">
        <v>45</v>
      </c>
      <c r="F56" s="36" t="s">
        <v>43</v>
      </c>
      <c r="G56" s="37">
        <v>96</v>
      </c>
      <c r="H56" s="38"/>
      <c r="I56" s="39">
        <f t="shared" si="0"/>
        <v>0</v>
      </c>
      <c r="J56" s="39">
        <f t="shared" si="1"/>
        <v>0</v>
      </c>
      <c r="K56" s="2"/>
    </row>
    <row r="57" spans="1:11" ht="18" customHeight="1" thickBot="1" x14ac:dyDescent="0.35">
      <c r="A57" s="1"/>
      <c r="B57" s="44">
        <v>10</v>
      </c>
      <c r="C57" s="45"/>
      <c r="D57" s="45"/>
      <c r="E57" s="46">
        <v>50</v>
      </c>
      <c r="F57" s="47" t="s">
        <v>43</v>
      </c>
      <c r="G57" s="48">
        <v>106.8</v>
      </c>
      <c r="H57" s="49"/>
      <c r="I57" s="50">
        <f t="shared" si="0"/>
        <v>0</v>
      </c>
      <c r="J57" s="50">
        <f t="shared" si="1"/>
        <v>0</v>
      </c>
      <c r="K57" s="2"/>
    </row>
    <row r="58" spans="1:11" ht="18" customHeight="1" thickTop="1" x14ac:dyDescent="0.3">
      <c r="A58" s="1"/>
      <c r="B58" s="51">
        <v>11</v>
      </c>
      <c r="C58" s="34"/>
      <c r="D58" s="34"/>
      <c r="E58" s="52">
        <v>5</v>
      </c>
      <c r="F58" s="53" t="s">
        <v>43</v>
      </c>
      <c r="G58" s="41">
        <v>20.399999999999999</v>
      </c>
      <c r="H58" s="54"/>
      <c r="I58" s="43">
        <f t="shared" si="0"/>
        <v>0</v>
      </c>
      <c r="J58" s="155">
        <f t="shared" si="1"/>
        <v>0</v>
      </c>
      <c r="K58" s="2"/>
    </row>
    <row r="59" spans="1:11" ht="18" customHeight="1" x14ac:dyDescent="0.3">
      <c r="A59" s="1"/>
      <c r="B59" s="27">
        <v>12</v>
      </c>
      <c r="C59" s="34"/>
      <c r="D59" s="34"/>
      <c r="E59" s="35">
        <v>10</v>
      </c>
      <c r="F59" s="36" t="s">
        <v>43</v>
      </c>
      <c r="G59" s="37">
        <v>26.4</v>
      </c>
      <c r="H59" s="55"/>
      <c r="I59" s="39">
        <f t="shared" si="0"/>
        <v>0</v>
      </c>
      <c r="J59" s="39">
        <f t="shared" si="1"/>
        <v>0</v>
      </c>
      <c r="K59" s="2"/>
    </row>
    <row r="60" spans="1:11" ht="18" customHeight="1" x14ac:dyDescent="0.3">
      <c r="A60" s="1"/>
      <c r="B60" s="27">
        <v>13</v>
      </c>
      <c r="C60" s="34"/>
      <c r="D60" s="34"/>
      <c r="E60" s="35">
        <v>15</v>
      </c>
      <c r="F60" s="36" t="s">
        <v>43</v>
      </c>
      <c r="G60" s="37">
        <v>37.200000000000003</v>
      </c>
      <c r="H60" s="55"/>
      <c r="I60" s="39">
        <f t="shared" si="0"/>
        <v>0</v>
      </c>
      <c r="J60" s="39">
        <f t="shared" si="1"/>
        <v>0</v>
      </c>
      <c r="K60" s="2"/>
    </row>
    <row r="61" spans="1:11" ht="18" customHeight="1" x14ac:dyDescent="0.3">
      <c r="A61" s="1"/>
      <c r="B61" s="27">
        <v>14</v>
      </c>
      <c r="C61" s="34"/>
      <c r="D61" s="34"/>
      <c r="E61" s="35">
        <v>20</v>
      </c>
      <c r="F61" s="36" t="s">
        <v>43</v>
      </c>
      <c r="G61" s="37">
        <v>43.2</v>
      </c>
      <c r="H61" s="55"/>
      <c r="I61" s="39">
        <f t="shared" si="0"/>
        <v>0</v>
      </c>
      <c r="J61" s="39">
        <f t="shared" si="1"/>
        <v>0</v>
      </c>
      <c r="K61" s="2"/>
    </row>
    <row r="62" spans="1:11" ht="18" customHeight="1" x14ac:dyDescent="0.3">
      <c r="A62" s="1"/>
      <c r="B62" s="27">
        <v>15</v>
      </c>
      <c r="C62" s="134" t="s">
        <v>45</v>
      </c>
      <c r="D62" s="151"/>
      <c r="E62" s="35">
        <v>25</v>
      </c>
      <c r="F62" s="36" t="s">
        <v>43</v>
      </c>
      <c r="G62" s="37">
        <v>31.2</v>
      </c>
      <c r="H62" s="55"/>
      <c r="I62" s="39">
        <f t="shared" si="0"/>
        <v>0</v>
      </c>
      <c r="J62" s="39">
        <f t="shared" si="1"/>
        <v>0</v>
      </c>
      <c r="K62" s="2"/>
    </row>
    <row r="63" spans="1:11" ht="18" customHeight="1" x14ac:dyDescent="0.3">
      <c r="A63" s="1"/>
      <c r="B63" s="27">
        <v>16</v>
      </c>
      <c r="C63" s="134"/>
      <c r="D63" s="151"/>
      <c r="E63" s="35">
        <v>30</v>
      </c>
      <c r="F63" s="36" t="s">
        <v>43</v>
      </c>
      <c r="G63" s="37">
        <v>61.2</v>
      </c>
      <c r="H63" s="55"/>
      <c r="I63" s="39">
        <f t="shared" si="0"/>
        <v>0</v>
      </c>
      <c r="J63" s="39">
        <f t="shared" si="1"/>
        <v>0</v>
      </c>
      <c r="K63" s="2"/>
    </row>
    <row r="64" spans="1:11" ht="18" customHeight="1" x14ac:dyDescent="0.3">
      <c r="A64" s="1"/>
      <c r="B64" s="27">
        <v>17</v>
      </c>
      <c r="C64" s="34"/>
      <c r="D64" s="34"/>
      <c r="E64" s="35">
        <v>35</v>
      </c>
      <c r="F64" s="36" t="s">
        <v>43</v>
      </c>
      <c r="G64" s="37">
        <v>60</v>
      </c>
      <c r="H64" s="55"/>
      <c r="I64" s="39">
        <f t="shared" si="0"/>
        <v>0</v>
      </c>
      <c r="J64" s="39">
        <f t="shared" si="1"/>
        <v>0</v>
      </c>
      <c r="K64" s="2"/>
    </row>
    <row r="65" spans="1:17" ht="18" customHeight="1" x14ac:dyDescent="0.3">
      <c r="A65" s="1"/>
      <c r="B65" s="27">
        <v>18</v>
      </c>
      <c r="C65" s="34"/>
      <c r="D65" s="34"/>
      <c r="E65" s="35">
        <v>40</v>
      </c>
      <c r="F65" s="36" t="s">
        <v>43</v>
      </c>
      <c r="G65" s="37">
        <v>68.400000000000006</v>
      </c>
      <c r="H65" s="55"/>
      <c r="I65" s="39">
        <f t="shared" si="0"/>
        <v>0</v>
      </c>
      <c r="J65" s="39">
        <f t="shared" si="1"/>
        <v>0</v>
      </c>
      <c r="K65" s="2"/>
    </row>
    <row r="66" spans="1:17" ht="18" customHeight="1" x14ac:dyDescent="0.3">
      <c r="A66" s="1"/>
      <c r="B66" s="27">
        <v>19</v>
      </c>
      <c r="C66" s="34"/>
      <c r="D66" s="34"/>
      <c r="E66" s="35">
        <v>45</v>
      </c>
      <c r="F66" s="36" t="s">
        <v>43</v>
      </c>
      <c r="G66" s="37">
        <v>78</v>
      </c>
      <c r="H66" s="55"/>
      <c r="I66" s="39">
        <f t="shared" si="0"/>
        <v>0</v>
      </c>
      <c r="J66" s="39">
        <f t="shared" si="1"/>
        <v>0</v>
      </c>
      <c r="K66" s="2"/>
    </row>
    <row r="67" spans="1:17" ht="18" customHeight="1" thickBot="1" x14ac:dyDescent="0.35">
      <c r="A67" s="1"/>
      <c r="B67" s="56">
        <v>20</v>
      </c>
      <c r="C67" s="57"/>
      <c r="D67" s="57"/>
      <c r="E67" s="58">
        <v>50</v>
      </c>
      <c r="F67" s="59" t="s">
        <v>43</v>
      </c>
      <c r="G67" s="60">
        <v>86.4</v>
      </c>
      <c r="H67" s="61"/>
      <c r="I67" s="62">
        <f t="shared" si="0"/>
        <v>0</v>
      </c>
      <c r="J67" s="62">
        <f t="shared" si="1"/>
        <v>0</v>
      </c>
      <c r="K67" s="2"/>
    </row>
    <row r="68" spans="1:17" s="63" customFormat="1" ht="19.2" customHeight="1" thickBo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7" ht="19.8" customHeight="1" thickBot="1" x14ac:dyDescent="0.35">
      <c r="A69" s="1"/>
      <c r="B69" s="131" t="s">
        <v>46</v>
      </c>
      <c r="C69" s="136"/>
      <c r="D69" s="136"/>
      <c r="E69" s="132"/>
      <c r="F69" s="64"/>
      <c r="G69" s="65"/>
      <c r="H69" s="141" t="s">
        <v>34</v>
      </c>
      <c r="I69" s="142"/>
      <c r="J69" s="143"/>
      <c r="K69" s="2"/>
    </row>
    <row r="70" spans="1:17" ht="28.8" customHeight="1" thickBot="1" x14ac:dyDescent="0.35">
      <c r="A70" s="1"/>
      <c r="B70" s="21" t="s">
        <v>35</v>
      </c>
      <c r="C70" s="144" t="s">
        <v>36</v>
      </c>
      <c r="D70" s="145"/>
      <c r="E70" s="22" t="s">
        <v>37</v>
      </c>
      <c r="F70" s="22" t="s">
        <v>38</v>
      </c>
      <c r="G70" s="23" t="s">
        <v>39</v>
      </c>
      <c r="H70" s="24" t="s">
        <v>40</v>
      </c>
      <c r="I70" s="25" t="s">
        <v>41</v>
      </c>
      <c r="J70" s="23" t="s">
        <v>42</v>
      </c>
      <c r="K70" s="2"/>
    </row>
    <row r="71" spans="1:17" ht="24" customHeight="1" thickBot="1" x14ac:dyDescent="0.35">
      <c r="A71" s="1"/>
      <c r="B71" s="44">
        <v>21</v>
      </c>
      <c r="C71" s="146" t="s">
        <v>47</v>
      </c>
      <c r="D71" s="147"/>
      <c r="E71" s="46" t="s">
        <v>48</v>
      </c>
      <c r="F71" s="47" t="s">
        <v>43</v>
      </c>
      <c r="G71" s="48">
        <v>63.6</v>
      </c>
      <c r="H71" s="49"/>
      <c r="I71" s="50">
        <f>IF(H71&gt;G71,"Revisar",ROUND((H71*0.21),2))</f>
        <v>0</v>
      </c>
      <c r="J71" s="50">
        <f>IF(H71&gt;G71,"Revisar",H71+I71)</f>
        <v>0</v>
      </c>
      <c r="K71" s="2"/>
    </row>
    <row r="72" spans="1:17" ht="19.2" customHeight="1" thickTop="1" thickBot="1" x14ac:dyDescent="0.35">
      <c r="A72" s="1"/>
      <c r="B72" s="66"/>
      <c r="C72" s="66"/>
      <c r="D72" s="66"/>
      <c r="E72" s="67"/>
      <c r="F72" s="68"/>
      <c r="G72" s="69"/>
      <c r="H72" s="70"/>
      <c r="I72" s="71"/>
      <c r="J72" s="71"/>
      <c r="K72" s="2"/>
    </row>
    <row r="73" spans="1:17" ht="19.8" customHeight="1" thickBot="1" x14ac:dyDescent="0.35">
      <c r="A73" s="1"/>
      <c r="B73" s="131" t="s">
        <v>49</v>
      </c>
      <c r="C73" s="136"/>
      <c r="D73" s="136"/>
      <c r="E73" s="132"/>
      <c r="F73" s="19"/>
      <c r="G73" s="20"/>
      <c r="H73" s="141" t="s">
        <v>34</v>
      </c>
      <c r="I73" s="142"/>
      <c r="J73" s="143"/>
      <c r="K73" s="2"/>
    </row>
    <row r="74" spans="1:17" ht="28.8" customHeight="1" thickBot="1" x14ac:dyDescent="0.35">
      <c r="A74" s="1"/>
      <c r="B74" s="72" t="s">
        <v>35</v>
      </c>
      <c r="C74" s="144" t="s">
        <v>36</v>
      </c>
      <c r="D74" s="145"/>
      <c r="E74" s="22" t="s">
        <v>37</v>
      </c>
      <c r="F74" s="22" t="s">
        <v>38</v>
      </c>
      <c r="G74" s="23" t="s">
        <v>39</v>
      </c>
      <c r="H74" s="24" t="s">
        <v>40</v>
      </c>
      <c r="I74" s="25" t="s">
        <v>41</v>
      </c>
      <c r="J74" s="23" t="s">
        <v>42</v>
      </c>
      <c r="K74" s="2"/>
    </row>
    <row r="75" spans="1:17" ht="24" customHeight="1" x14ac:dyDescent="0.3">
      <c r="A75" s="1"/>
      <c r="B75" s="27">
        <v>22</v>
      </c>
      <c r="C75" s="137" t="s">
        <v>50</v>
      </c>
      <c r="D75" s="138"/>
      <c r="E75" s="29" t="s">
        <v>51</v>
      </c>
      <c r="F75" s="30" t="s">
        <v>43</v>
      </c>
      <c r="G75" s="31">
        <v>15.6</v>
      </c>
      <c r="H75" s="32"/>
      <c r="I75" s="33">
        <f>IF(H75&gt;G75,"Revisar",ROUND((H75*0.21),2))</f>
        <v>0</v>
      </c>
      <c r="J75" s="33">
        <f>IF(H75&gt;G75,"Revisar",H75+I75)</f>
        <v>0</v>
      </c>
      <c r="K75" s="2"/>
    </row>
    <row r="76" spans="1:17" ht="24" customHeight="1" x14ac:dyDescent="0.3">
      <c r="A76" s="1"/>
      <c r="B76" s="27">
        <v>23</v>
      </c>
      <c r="C76" s="133" t="s">
        <v>52</v>
      </c>
      <c r="D76" s="133"/>
      <c r="E76" s="35" t="s">
        <v>51</v>
      </c>
      <c r="F76" s="36" t="s">
        <v>43</v>
      </c>
      <c r="G76" s="37">
        <v>16.8</v>
      </c>
      <c r="H76" s="38"/>
      <c r="I76" s="39">
        <f>IF(H76&gt;G76,"Revisar",ROUND((H76*0.21),2))</f>
        <v>0</v>
      </c>
      <c r="J76" s="39">
        <f>IF(H76&gt;G76,"Revisar",H76+I76)</f>
        <v>0</v>
      </c>
      <c r="K76" s="2"/>
    </row>
    <row r="77" spans="1:17" ht="24" customHeight="1" x14ac:dyDescent="0.3">
      <c r="A77" s="1"/>
      <c r="B77" s="27">
        <v>24</v>
      </c>
      <c r="C77" s="133" t="s">
        <v>53</v>
      </c>
      <c r="D77" s="133"/>
      <c r="E77" s="40" t="s">
        <v>51</v>
      </c>
      <c r="F77" s="30" t="s">
        <v>54</v>
      </c>
      <c r="G77" s="41">
        <v>2.4</v>
      </c>
      <c r="H77" s="42"/>
      <c r="I77" s="43">
        <f>IF(H77&gt;G77,"Revisar",ROUND((H77*0.21),2))</f>
        <v>0</v>
      </c>
      <c r="J77" s="43">
        <f>IF(H77&gt;G77,"Revisar",H77+I77)</f>
        <v>0</v>
      </c>
      <c r="K77" s="2"/>
    </row>
    <row r="78" spans="1:17" ht="24" customHeight="1" thickBot="1" x14ac:dyDescent="0.35">
      <c r="A78" s="1"/>
      <c r="B78" s="56">
        <v>25</v>
      </c>
      <c r="C78" s="134" t="s">
        <v>55</v>
      </c>
      <c r="D78" s="135"/>
      <c r="E78" s="35" t="s">
        <v>51</v>
      </c>
      <c r="F78" s="36" t="s">
        <v>54</v>
      </c>
      <c r="G78" s="37">
        <v>2.4</v>
      </c>
      <c r="H78" s="38"/>
      <c r="I78" s="39">
        <f>IF(H78&gt;G78,"Revisar",ROUND((H78*0.21),2))</f>
        <v>0</v>
      </c>
      <c r="J78" s="39">
        <f>IF(H78&gt;G78,"Revisar",H78+I78)</f>
        <v>0</v>
      </c>
      <c r="K78" s="2"/>
    </row>
    <row r="79" spans="1:17" s="1" customFormat="1" ht="19.2" customHeight="1" thickBot="1" x14ac:dyDescent="0.35">
      <c r="B79" s="73"/>
      <c r="C79" s="74"/>
      <c r="D79" s="74"/>
      <c r="E79" s="75"/>
      <c r="F79" s="76"/>
      <c r="G79" s="77"/>
      <c r="H79" s="78"/>
      <c r="I79" s="79"/>
      <c r="J79" s="79"/>
      <c r="K79" s="2"/>
      <c r="L79" s="80"/>
      <c r="M79" s="80"/>
      <c r="N79" s="80"/>
      <c r="O79" s="80"/>
      <c r="P79" s="80"/>
      <c r="Q79" s="80"/>
    </row>
    <row r="80" spans="1:17" s="1" customFormat="1" ht="19.8" customHeight="1" thickBot="1" x14ac:dyDescent="0.35">
      <c r="B80" s="131" t="s">
        <v>56</v>
      </c>
      <c r="C80" s="136"/>
      <c r="D80" s="136"/>
      <c r="E80" s="132"/>
      <c r="F80" s="19"/>
      <c r="G80" s="20"/>
      <c r="H80" s="141" t="s">
        <v>34</v>
      </c>
      <c r="I80" s="142"/>
      <c r="J80" s="143"/>
      <c r="K80" s="2"/>
      <c r="L80" s="80"/>
      <c r="M80" s="80"/>
      <c r="N80" s="80"/>
      <c r="O80" s="80"/>
      <c r="P80" s="80"/>
      <c r="Q80" s="80"/>
    </row>
    <row r="81" spans="2:17" s="1" customFormat="1" ht="28.8" customHeight="1" thickBot="1" x14ac:dyDescent="0.35">
      <c r="B81" s="21" t="s">
        <v>35</v>
      </c>
      <c r="C81" s="144" t="s">
        <v>36</v>
      </c>
      <c r="D81" s="145"/>
      <c r="E81" s="22" t="s">
        <v>37</v>
      </c>
      <c r="F81" s="22" t="s">
        <v>38</v>
      </c>
      <c r="G81" s="23" t="s">
        <v>39</v>
      </c>
      <c r="H81" s="24" t="s">
        <v>40</v>
      </c>
      <c r="I81" s="25" t="s">
        <v>41</v>
      </c>
      <c r="J81" s="23" t="s">
        <v>42</v>
      </c>
      <c r="K81" s="2"/>
      <c r="L81" s="80"/>
      <c r="M81" s="80"/>
      <c r="N81" s="80"/>
      <c r="O81" s="80"/>
      <c r="P81" s="80"/>
      <c r="Q81" s="80"/>
    </row>
    <row r="82" spans="2:17" s="1" customFormat="1" ht="34.950000000000003" customHeight="1" x14ac:dyDescent="0.3">
      <c r="B82" s="27">
        <v>26</v>
      </c>
      <c r="C82" s="137" t="s">
        <v>57</v>
      </c>
      <c r="D82" s="138"/>
      <c r="E82" s="29" t="s">
        <v>51</v>
      </c>
      <c r="F82" s="30" t="s">
        <v>58</v>
      </c>
      <c r="G82" s="31">
        <v>30</v>
      </c>
      <c r="H82" s="32"/>
      <c r="I82" s="33">
        <f>IF(H82&gt;G82,"Revisar",ROUND((H82*0.21),2))</f>
        <v>0</v>
      </c>
      <c r="J82" s="33">
        <f>IF(H82&gt;G82,"Revisar",H82+I82)</f>
        <v>0</v>
      </c>
      <c r="K82" s="2"/>
      <c r="L82" s="80"/>
      <c r="M82" s="80"/>
      <c r="N82" s="80"/>
      <c r="O82" s="80"/>
      <c r="P82" s="80"/>
      <c r="Q82" s="80"/>
    </row>
    <row r="83" spans="2:17" s="1" customFormat="1" ht="34.950000000000003" customHeight="1" x14ac:dyDescent="0.3">
      <c r="B83" s="27">
        <v>27</v>
      </c>
      <c r="C83" s="133" t="s">
        <v>59</v>
      </c>
      <c r="D83" s="133"/>
      <c r="E83" s="35" t="s">
        <v>51</v>
      </c>
      <c r="F83" s="36" t="s">
        <v>60</v>
      </c>
      <c r="G83" s="37">
        <v>30</v>
      </c>
      <c r="H83" s="38"/>
      <c r="I83" s="39">
        <f>IF(H83&gt;G83,"Revisar",ROUND((H83*0.21),2))</f>
        <v>0</v>
      </c>
      <c r="J83" s="39">
        <f>IF(H83&gt;G83,"Revisar",H83+I83)</f>
        <v>0</v>
      </c>
      <c r="K83" s="2"/>
      <c r="L83" s="80"/>
      <c r="M83" s="80"/>
      <c r="N83" s="80"/>
      <c r="O83" s="80"/>
      <c r="P83" s="80"/>
      <c r="Q83" s="80"/>
    </row>
    <row r="84" spans="2:17" s="1" customFormat="1" ht="34.950000000000003" customHeight="1" x14ac:dyDescent="0.3">
      <c r="B84" s="27">
        <v>28</v>
      </c>
      <c r="C84" s="133" t="s">
        <v>61</v>
      </c>
      <c r="D84" s="133"/>
      <c r="E84" s="40" t="s">
        <v>51</v>
      </c>
      <c r="F84" s="30" t="s">
        <v>60</v>
      </c>
      <c r="G84" s="41">
        <v>26.4</v>
      </c>
      <c r="H84" s="42"/>
      <c r="I84" s="43">
        <f>IF(H84&gt;G84,"Revisar",ROUND((H84*0.21),2))</f>
        <v>0</v>
      </c>
      <c r="J84" s="43">
        <f>IF(H84&gt;G84,"Revisar",H84+I84)</f>
        <v>0</v>
      </c>
      <c r="K84" s="2"/>
      <c r="L84" s="80"/>
      <c r="M84" s="80"/>
      <c r="N84" s="80"/>
      <c r="O84" s="80"/>
      <c r="P84" s="80"/>
      <c r="Q84" s="80"/>
    </row>
    <row r="85" spans="2:17" s="1" customFormat="1" ht="34.950000000000003" customHeight="1" thickBot="1" x14ac:dyDescent="0.35">
      <c r="B85" s="56">
        <v>29</v>
      </c>
      <c r="C85" s="139" t="s">
        <v>83</v>
      </c>
      <c r="D85" s="140"/>
      <c r="E85" s="58" t="s">
        <v>51</v>
      </c>
      <c r="F85" s="59" t="s">
        <v>60</v>
      </c>
      <c r="G85" s="60">
        <v>66</v>
      </c>
      <c r="H85" s="81"/>
      <c r="I85" s="62">
        <f>IF(H85&gt;G85,"Revisar",ROUND((H85*0.21),2))</f>
        <v>0</v>
      </c>
      <c r="J85" s="62">
        <f>IF(H85&gt;G85,"Revisar",H85+I85)</f>
        <v>0</v>
      </c>
      <c r="K85" s="2"/>
      <c r="L85" s="80"/>
      <c r="M85" s="80"/>
      <c r="N85" s="80"/>
      <c r="O85" s="80"/>
      <c r="P85" s="80"/>
      <c r="Q85" s="80"/>
    </row>
    <row r="86" spans="2:17" s="1" customFormat="1" ht="19.2" customHeight="1" thickBot="1" x14ac:dyDescent="0.35">
      <c r="B86" s="66"/>
      <c r="C86" s="82"/>
      <c r="D86" s="82"/>
      <c r="E86" s="67"/>
      <c r="F86" s="68"/>
      <c r="G86" s="69"/>
      <c r="H86" s="70"/>
      <c r="I86" s="71"/>
      <c r="J86" s="71"/>
      <c r="K86" s="2"/>
      <c r="L86" s="80"/>
      <c r="M86" s="80"/>
      <c r="N86" s="80"/>
      <c r="O86" s="80"/>
      <c r="P86" s="80"/>
      <c r="Q86" s="80"/>
    </row>
    <row r="87" spans="2:17" s="1" customFormat="1" ht="19.8" customHeight="1" thickBot="1" x14ac:dyDescent="0.35">
      <c r="B87" s="66"/>
      <c r="C87" s="82"/>
      <c r="D87" s="82"/>
      <c r="E87" s="19"/>
      <c r="F87" s="20"/>
      <c r="G87" s="120" t="s">
        <v>34</v>
      </c>
      <c r="H87" s="121"/>
      <c r="I87" s="122"/>
      <c r="J87" s="20"/>
      <c r="K87" s="2"/>
      <c r="L87" s="80"/>
      <c r="M87" s="80"/>
      <c r="N87" s="80"/>
      <c r="O87" s="80"/>
      <c r="P87" s="80"/>
      <c r="Q87" s="80"/>
    </row>
    <row r="88" spans="2:17" s="1" customFormat="1" ht="46.2" customHeight="1" thickBot="1" x14ac:dyDescent="0.35">
      <c r="B88" s="66"/>
      <c r="C88" s="82"/>
      <c r="D88" s="131" t="s">
        <v>62</v>
      </c>
      <c r="E88" s="132"/>
      <c r="F88" s="23" t="s">
        <v>63</v>
      </c>
      <c r="G88" s="24" t="s">
        <v>64</v>
      </c>
      <c r="H88" s="25" t="s">
        <v>41</v>
      </c>
      <c r="I88" s="23" t="s">
        <v>65</v>
      </c>
      <c r="J88" s="26"/>
      <c r="K88" s="2"/>
      <c r="L88" s="80"/>
      <c r="M88" s="80"/>
      <c r="N88" s="80"/>
      <c r="O88" s="80"/>
      <c r="P88" s="80"/>
      <c r="Q88" s="80"/>
    </row>
    <row r="89" spans="2:17" s="1" customFormat="1" ht="55.2" customHeight="1" x14ac:dyDescent="0.3">
      <c r="B89" s="66"/>
      <c r="C89" s="82"/>
      <c r="D89" s="123" t="s">
        <v>66</v>
      </c>
      <c r="E89" s="124"/>
      <c r="F89" s="83">
        <v>84</v>
      </c>
      <c r="G89" s="127"/>
      <c r="H89" s="129">
        <f>IF(G89&gt;F89,"Revisar",ROUND((G89*0.21),2))</f>
        <v>0</v>
      </c>
      <c r="I89" s="129">
        <f>IF(G89&gt;F89,"Revisar",G89+H89)</f>
        <v>0</v>
      </c>
      <c r="J89" s="84"/>
      <c r="K89" s="2"/>
      <c r="L89" s="80"/>
      <c r="M89" s="80"/>
      <c r="N89" s="80"/>
      <c r="O89" s="80"/>
      <c r="P89" s="80"/>
      <c r="Q89" s="80"/>
    </row>
    <row r="90" spans="2:17" s="1" customFormat="1" ht="19.8" customHeight="1" x14ac:dyDescent="0.3">
      <c r="B90" s="66"/>
      <c r="C90" s="82"/>
      <c r="D90" s="125"/>
      <c r="E90" s="126"/>
      <c r="F90" s="85" t="s">
        <v>67</v>
      </c>
      <c r="G90" s="128"/>
      <c r="H90" s="130"/>
      <c r="I90" s="130"/>
      <c r="J90" s="84"/>
      <c r="K90" s="2"/>
      <c r="L90" s="80"/>
      <c r="M90" s="80"/>
      <c r="N90" s="80"/>
      <c r="O90" s="80"/>
      <c r="P90" s="80"/>
      <c r="Q90" s="80"/>
    </row>
    <row r="91" spans="2:17" s="1" customFormat="1" ht="35.4" customHeight="1" x14ac:dyDescent="0.3">
      <c r="B91" s="66"/>
      <c r="C91" s="82"/>
      <c r="D91" s="112" t="s">
        <v>68</v>
      </c>
      <c r="E91" s="113"/>
      <c r="F91" s="86">
        <v>108</v>
      </c>
      <c r="G91" s="116"/>
      <c r="H91" s="118">
        <f>IF(G91&gt;F91,"Revisar",ROUND((G91*0.21),2))</f>
        <v>0</v>
      </c>
      <c r="I91" s="118">
        <f>IF(G91&gt;F91,"Revisar",G91+H91)</f>
        <v>0</v>
      </c>
      <c r="J91" s="84"/>
      <c r="K91" s="2"/>
      <c r="L91" s="80"/>
      <c r="M91" s="80"/>
      <c r="N91" s="80"/>
      <c r="O91" s="80"/>
      <c r="P91" s="80"/>
      <c r="Q91" s="80"/>
    </row>
    <row r="92" spans="2:17" s="1" customFormat="1" ht="17.399999999999999" customHeight="1" thickBot="1" x14ac:dyDescent="0.35">
      <c r="B92" s="66"/>
      <c r="C92" s="82"/>
      <c r="D92" s="114"/>
      <c r="E92" s="115"/>
      <c r="F92" s="87" t="s">
        <v>69</v>
      </c>
      <c r="G92" s="117"/>
      <c r="H92" s="119"/>
      <c r="I92" s="119"/>
      <c r="J92" s="2"/>
      <c r="K92" s="2"/>
      <c r="L92" s="80"/>
      <c r="M92" s="80"/>
      <c r="N92" s="80"/>
      <c r="O92" s="80"/>
      <c r="P92" s="80"/>
      <c r="Q92" s="80"/>
    </row>
    <row r="93" spans="2:17" s="1" customFormat="1" ht="18.600000000000001" customHeight="1" x14ac:dyDescent="0.3">
      <c r="B93" s="66"/>
      <c r="C93" s="82"/>
      <c r="D93" s="82"/>
      <c r="E93" s="67"/>
      <c r="F93" s="68"/>
      <c r="G93" s="69"/>
      <c r="H93" s="70"/>
      <c r="I93" s="71"/>
      <c r="J93" s="71"/>
      <c r="K93" s="2"/>
      <c r="L93" s="80"/>
      <c r="M93" s="80"/>
      <c r="N93" s="80"/>
      <c r="O93" s="80"/>
      <c r="P93" s="80"/>
      <c r="Q93" s="80"/>
    </row>
    <row r="94" spans="2:17" s="1" customFormat="1" ht="18.600000000000001" customHeight="1" x14ac:dyDescent="0.3">
      <c r="B94" s="8" t="s">
        <v>70</v>
      </c>
      <c r="C94" s="8"/>
      <c r="D94" s="82"/>
      <c r="E94" s="67"/>
      <c r="F94" s="68"/>
      <c r="G94" s="69"/>
      <c r="H94" s="70"/>
      <c r="I94" s="71"/>
      <c r="J94" s="71"/>
      <c r="K94" s="2"/>
      <c r="L94" s="80"/>
      <c r="M94" s="80"/>
      <c r="N94" s="80"/>
      <c r="O94" s="80"/>
      <c r="P94" s="80"/>
      <c r="Q94" s="80"/>
    </row>
    <row r="95" spans="2:17" s="1" customFormat="1" ht="18.600000000000001" customHeight="1" thickBot="1" x14ac:dyDescent="0.35">
      <c r="B95" s="66"/>
      <c r="C95" s="82"/>
      <c r="D95" s="82"/>
      <c r="E95" s="67"/>
      <c r="F95" s="68"/>
      <c r="G95" s="69"/>
      <c r="H95" s="70"/>
      <c r="I95" s="71"/>
      <c r="J95" s="71"/>
      <c r="K95" s="2"/>
      <c r="L95" s="80"/>
      <c r="M95" s="80"/>
      <c r="N95" s="80"/>
      <c r="O95" s="80"/>
      <c r="P95" s="80"/>
      <c r="Q95" s="80"/>
    </row>
    <row r="96" spans="2:17" s="1" customFormat="1" ht="18.600000000000001" customHeight="1" thickBot="1" x14ac:dyDescent="0.35">
      <c r="B96" s="66"/>
      <c r="C96" s="82"/>
      <c r="D96" s="94" t="s">
        <v>71</v>
      </c>
      <c r="E96" s="94"/>
      <c r="F96" s="94"/>
      <c r="G96" s="95" t="s">
        <v>72</v>
      </c>
      <c r="H96" s="95"/>
      <c r="I96" s="71"/>
      <c r="J96" s="71"/>
      <c r="K96" s="2"/>
      <c r="L96" s="80"/>
      <c r="M96" s="80"/>
      <c r="N96" s="80"/>
      <c r="O96" s="80"/>
      <c r="P96" s="80"/>
      <c r="Q96" s="80"/>
    </row>
    <row r="97" spans="1:17" s="1" customFormat="1" ht="28.8" customHeight="1" thickBot="1" x14ac:dyDescent="0.35">
      <c r="B97" s="66"/>
      <c r="C97" s="82"/>
      <c r="D97" s="94"/>
      <c r="E97" s="94"/>
      <c r="F97" s="94"/>
      <c r="G97" s="95"/>
      <c r="H97" s="95"/>
      <c r="I97" s="71"/>
      <c r="J97" s="71"/>
      <c r="K97" s="2"/>
      <c r="L97" s="80"/>
      <c r="M97" s="80"/>
      <c r="N97" s="80"/>
      <c r="O97" s="80"/>
      <c r="P97" s="80"/>
      <c r="Q97" s="80"/>
    </row>
    <row r="98" spans="1:17" s="1" customFormat="1" ht="18.600000000000001" customHeight="1" thickBot="1" x14ac:dyDescent="0.35">
      <c r="B98" s="66"/>
      <c r="C98" s="82"/>
      <c r="D98" s="92" t="s">
        <v>73</v>
      </c>
      <c r="E98" s="92"/>
      <c r="F98" s="92"/>
      <c r="G98" s="93"/>
      <c r="H98" s="93"/>
      <c r="I98" s="71"/>
      <c r="J98" s="71"/>
      <c r="K98" s="2"/>
      <c r="L98" s="80"/>
      <c r="M98" s="80"/>
      <c r="N98" s="80"/>
      <c r="O98" s="80"/>
      <c r="P98" s="80"/>
      <c r="Q98" s="80"/>
    </row>
    <row r="99" spans="1:17" s="1" customFormat="1" ht="25.8" customHeight="1" thickBot="1" x14ac:dyDescent="0.35">
      <c r="B99" s="66"/>
      <c r="C99" s="82"/>
      <c r="D99" s="92"/>
      <c r="E99" s="92"/>
      <c r="F99" s="92"/>
      <c r="G99" s="93"/>
      <c r="H99" s="93"/>
      <c r="I99" s="71"/>
      <c r="J99" s="71"/>
      <c r="K99" s="2"/>
      <c r="L99" s="80"/>
      <c r="M99" s="80"/>
      <c r="N99" s="80"/>
      <c r="O99" s="80"/>
      <c r="P99" s="80"/>
      <c r="Q99" s="80"/>
    </row>
    <row r="100" spans="1:17" s="1" customFormat="1" ht="18.600000000000001" customHeight="1" x14ac:dyDescent="0.3">
      <c r="B100" s="66"/>
      <c r="C100" s="82"/>
      <c r="D100" s="88" t="s">
        <v>74</v>
      </c>
      <c r="E100" s="67"/>
      <c r="F100" s="68"/>
      <c r="G100" s="69"/>
      <c r="H100" s="70"/>
      <c r="I100" s="71"/>
      <c r="J100" s="71"/>
      <c r="K100" s="2"/>
      <c r="L100" s="80"/>
      <c r="M100" s="80"/>
      <c r="N100" s="80"/>
      <c r="O100" s="80"/>
      <c r="P100" s="80"/>
      <c r="Q100" s="80"/>
    </row>
    <row r="101" spans="1:17" s="1" customFormat="1" ht="18.600000000000001" customHeight="1" x14ac:dyDescent="0.3">
      <c r="B101" s="66"/>
      <c r="C101" s="82"/>
      <c r="D101" s="82"/>
      <c r="E101" s="67"/>
      <c r="F101" s="68"/>
      <c r="G101" s="69"/>
      <c r="H101" s="70"/>
      <c r="I101" s="71"/>
      <c r="J101" s="71"/>
      <c r="K101" s="2"/>
      <c r="L101" s="80"/>
      <c r="M101" s="80"/>
      <c r="N101" s="80"/>
      <c r="O101" s="80"/>
      <c r="P101" s="80"/>
      <c r="Q101" s="80"/>
    </row>
    <row r="102" spans="1:17" s="1" customFormat="1" ht="18.600000000000001" customHeight="1" thickBot="1" x14ac:dyDescent="0.35">
      <c r="B102" s="66"/>
      <c r="C102" s="82"/>
      <c r="D102" s="82"/>
      <c r="E102" s="67"/>
      <c r="F102" s="68"/>
      <c r="G102" s="69"/>
      <c r="H102" s="70"/>
      <c r="I102" s="71"/>
      <c r="J102" s="71"/>
      <c r="K102" s="2"/>
      <c r="L102" s="80"/>
      <c r="M102" s="80"/>
      <c r="N102" s="80"/>
      <c r="O102" s="80"/>
      <c r="P102" s="80"/>
      <c r="Q102" s="80"/>
    </row>
    <row r="103" spans="1:17" s="1" customFormat="1" ht="18.600000000000001" customHeight="1" thickBot="1" x14ac:dyDescent="0.35">
      <c r="B103" s="66"/>
      <c r="C103" s="82"/>
      <c r="D103" s="94" t="s">
        <v>75</v>
      </c>
      <c r="E103" s="94"/>
      <c r="F103" s="94"/>
      <c r="G103" s="95" t="s">
        <v>72</v>
      </c>
      <c r="H103" s="95"/>
      <c r="I103" s="71"/>
      <c r="J103" s="71"/>
      <c r="K103" s="2"/>
      <c r="L103" s="80"/>
      <c r="M103" s="80"/>
      <c r="N103" s="80"/>
      <c r="O103" s="80"/>
      <c r="P103" s="80"/>
      <c r="Q103" s="80"/>
    </row>
    <row r="104" spans="1:17" s="1" customFormat="1" ht="28.8" customHeight="1" thickBot="1" x14ac:dyDescent="0.35">
      <c r="B104" s="66"/>
      <c r="C104" s="82"/>
      <c r="D104" s="94"/>
      <c r="E104" s="94"/>
      <c r="F104" s="94"/>
      <c r="G104" s="95"/>
      <c r="H104" s="95"/>
      <c r="I104" s="71"/>
      <c r="J104" s="71"/>
      <c r="K104" s="2"/>
      <c r="L104" s="80"/>
      <c r="M104" s="80"/>
      <c r="N104" s="80"/>
      <c r="O104" s="80"/>
      <c r="P104" s="80"/>
      <c r="Q104" s="80"/>
    </row>
    <row r="105" spans="1:17" s="1" customFormat="1" ht="18.600000000000001" customHeight="1" x14ac:dyDescent="0.3">
      <c r="B105" s="66"/>
      <c r="C105" s="82"/>
      <c r="D105" s="97" t="s">
        <v>76</v>
      </c>
      <c r="E105" s="98"/>
      <c r="F105" s="99"/>
      <c r="G105" s="100"/>
      <c r="H105" s="101"/>
      <c r="I105" s="71"/>
      <c r="J105" s="71"/>
      <c r="K105" s="2"/>
      <c r="L105" s="80"/>
      <c r="M105" s="80"/>
      <c r="N105" s="80"/>
      <c r="O105" s="80"/>
      <c r="P105" s="80"/>
      <c r="Q105" s="80"/>
    </row>
    <row r="106" spans="1:17" s="1" customFormat="1" ht="18.600000000000001" customHeight="1" x14ac:dyDescent="0.3">
      <c r="B106" s="66"/>
      <c r="C106" s="82"/>
      <c r="D106" s="102" t="s">
        <v>77</v>
      </c>
      <c r="E106" s="103"/>
      <c r="F106" s="104"/>
      <c r="G106" s="105"/>
      <c r="H106" s="106"/>
      <c r="I106" s="71"/>
      <c r="J106" s="71"/>
      <c r="K106" s="2"/>
      <c r="L106" s="80"/>
      <c r="M106" s="80"/>
      <c r="N106" s="80"/>
      <c r="O106" s="80"/>
      <c r="P106" s="80"/>
      <c r="Q106" s="80"/>
    </row>
    <row r="107" spans="1:17" s="1" customFormat="1" ht="18.600000000000001" customHeight="1" thickBot="1" x14ac:dyDescent="0.35">
      <c r="B107" s="66"/>
      <c r="C107" s="82"/>
      <c r="D107" s="107" t="s">
        <v>78</v>
      </c>
      <c r="E107" s="108"/>
      <c r="F107" s="109"/>
      <c r="G107" s="110"/>
      <c r="H107" s="111"/>
      <c r="I107" s="71"/>
      <c r="J107" s="71"/>
      <c r="K107" s="2"/>
      <c r="L107" s="80"/>
      <c r="M107" s="80"/>
      <c r="N107" s="80"/>
      <c r="O107" s="80"/>
      <c r="P107" s="80"/>
      <c r="Q107" s="80"/>
    </row>
    <row r="108" spans="1:17" s="1" customFormat="1" ht="18.600000000000001" customHeight="1" x14ac:dyDescent="0.3">
      <c r="B108" s="66"/>
      <c r="C108" s="82"/>
      <c r="D108" s="88" t="s">
        <v>80</v>
      </c>
      <c r="E108" s="157"/>
      <c r="F108" s="157"/>
      <c r="G108" s="71"/>
      <c r="H108" s="71"/>
      <c r="I108" s="71"/>
      <c r="J108" s="71"/>
      <c r="K108" s="2"/>
      <c r="L108" s="80"/>
      <c r="M108" s="80"/>
      <c r="N108" s="80"/>
      <c r="O108" s="80"/>
      <c r="P108" s="80"/>
      <c r="Q108" s="80"/>
    </row>
    <row r="109" spans="1:17" s="1" customFormat="1" ht="18.600000000000001" customHeight="1" x14ac:dyDescent="0.3">
      <c r="B109" s="66"/>
      <c r="C109" s="82"/>
      <c r="E109" s="67"/>
      <c r="F109" s="68"/>
      <c r="G109" s="69"/>
      <c r="H109" s="70"/>
      <c r="I109" s="71"/>
      <c r="J109" s="71"/>
      <c r="K109" s="2"/>
      <c r="L109" s="80"/>
      <c r="M109" s="80"/>
      <c r="N109" s="80"/>
      <c r="O109" s="80"/>
      <c r="P109" s="80"/>
      <c r="Q109" s="80"/>
    </row>
    <row r="110" spans="1:17" ht="30.15" customHeight="1" x14ac:dyDescent="0.3">
      <c r="A110" s="1"/>
      <c r="B110" s="96" t="s">
        <v>82</v>
      </c>
      <c r="C110" s="96"/>
      <c r="D110" s="96"/>
      <c r="E110" s="96"/>
      <c r="F110" s="96"/>
      <c r="G110" s="96"/>
      <c r="H110" s="96"/>
      <c r="I110" s="96"/>
      <c r="J110" s="96"/>
      <c r="K110" s="1"/>
    </row>
    <row r="111" spans="1:17" ht="30.15" customHeight="1" x14ac:dyDescent="0.3">
      <c r="A111" s="1"/>
      <c r="B111" s="96"/>
      <c r="C111" s="96"/>
      <c r="D111" s="96"/>
      <c r="E111" s="96"/>
      <c r="F111" s="96"/>
      <c r="G111" s="96"/>
      <c r="H111" s="96"/>
      <c r="I111" s="96"/>
      <c r="J111" s="96"/>
      <c r="K111" s="1"/>
    </row>
    <row r="112" spans="1:17" ht="30.15" customHeight="1" x14ac:dyDescent="0.3">
      <c r="A112" s="1"/>
      <c r="B112" s="96"/>
      <c r="C112" s="96"/>
      <c r="D112" s="96"/>
      <c r="E112" s="96"/>
      <c r="F112" s="96"/>
      <c r="G112" s="96"/>
      <c r="H112" s="96"/>
      <c r="I112" s="96"/>
      <c r="J112" s="96"/>
      <c r="K112" s="1"/>
    </row>
    <row r="113" spans="1:11" ht="21.75" customHeight="1" x14ac:dyDescent="0.3">
      <c r="A113" s="1"/>
      <c r="B113" s="90"/>
      <c r="C113" s="90"/>
      <c r="D113" s="89"/>
      <c r="E113" s="89"/>
      <c r="F113" s="89"/>
      <c r="G113" s="89"/>
      <c r="H113" s="89"/>
      <c r="I113" s="90"/>
      <c r="J113" s="90"/>
      <c r="K113" s="1"/>
    </row>
    <row r="114" spans="1:11" hidden="1" x14ac:dyDescent="0.3">
      <c r="D114" s="91"/>
      <c r="E114" s="91"/>
      <c r="F114" s="91"/>
      <c r="G114" s="91"/>
      <c r="H114" s="91"/>
    </row>
  </sheetData>
  <sheetProtection sheet="1" selectLockedCells="1"/>
  <mergeCells count="58">
    <mergeCell ref="G13:J13"/>
    <mergeCell ref="B2:J2"/>
    <mergeCell ref="B4:J4"/>
    <mergeCell ref="B8:J8"/>
    <mergeCell ref="G11:J11"/>
    <mergeCell ref="G12:J12"/>
    <mergeCell ref="C75:D75"/>
    <mergeCell ref="B69:E69"/>
    <mergeCell ref="H69:J69"/>
    <mergeCell ref="G14:J14"/>
    <mergeCell ref="G15:J15"/>
    <mergeCell ref="G16:J16"/>
    <mergeCell ref="G17:J17"/>
    <mergeCell ref="B18:J18"/>
    <mergeCell ref="F24:G24"/>
    <mergeCell ref="B46:E46"/>
    <mergeCell ref="H46:J46"/>
    <mergeCell ref="C47:D47"/>
    <mergeCell ref="C52:D53"/>
    <mergeCell ref="C62:D63"/>
    <mergeCell ref="C70:D70"/>
    <mergeCell ref="C71:D71"/>
    <mergeCell ref="B73:E73"/>
    <mergeCell ref="H73:J73"/>
    <mergeCell ref="C74:D74"/>
    <mergeCell ref="C83:D83"/>
    <mergeCell ref="C84:D84"/>
    <mergeCell ref="C85:D85"/>
    <mergeCell ref="H80:J80"/>
    <mergeCell ref="C81:D81"/>
    <mergeCell ref="C76:D76"/>
    <mergeCell ref="C77:D77"/>
    <mergeCell ref="C78:D78"/>
    <mergeCell ref="B80:E80"/>
    <mergeCell ref="C82:D82"/>
    <mergeCell ref="G87:I87"/>
    <mergeCell ref="D89:E90"/>
    <mergeCell ref="G89:G90"/>
    <mergeCell ref="H89:H90"/>
    <mergeCell ref="I89:I90"/>
    <mergeCell ref="D88:E88"/>
    <mergeCell ref="D91:E92"/>
    <mergeCell ref="G91:G92"/>
    <mergeCell ref="H91:H92"/>
    <mergeCell ref="I91:I92"/>
    <mergeCell ref="D96:F97"/>
    <mergeCell ref="G96:H97"/>
    <mergeCell ref="D98:F99"/>
    <mergeCell ref="G98:H99"/>
    <mergeCell ref="D103:F104"/>
    <mergeCell ref="G103:H104"/>
    <mergeCell ref="B110:J112"/>
    <mergeCell ref="D105:F105"/>
    <mergeCell ref="G105:H105"/>
    <mergeCell ref="D106:F106"/>
    <mergeCell ref="G106:H106"/>
    <mergeCell ref="D107:F107"/>
    <mergeCell ref="G107:H107"/>
  </mergeCells>
  <conditionalFormatting sqref="G26:G41">
    <cfRule type="cellIs" dxfId="29" priority="10" operator="greaterThan">
      <formula>$G$58</formula>
    </cfRule>
  </conditionalFormatting>
  <conditionalFormatting sqref="H48">
    <cfRule type="cellIs" dxfId="28" priority="29" operator="greaterThan">
      <formula>$G$48</formula>
    </cfRule>
  </conditionalFormatting>
  <conditionalFormatting sqref="H49">
    <cfRule type="cellIs" dxfId="27" priority="25" operator="greaterThan">
      <formula>$G$49</formula>
    </cfRule>
  </conditionalFormatting>
  <conditionalFormatting sqref="H50">
    <cfRule type="cellIs" dxfId="26" priority="26" operator="greaterThan">
      <formula>$G$50</formula>
    </cfRule>
  </conditionalFormatting>
  <conditionalFormatting sqref="H51">
    <cfRule type="cellIs" dxfId="25" priority="27" operator="greaterThan">
      <formula>$G$51</formula>
    </cfRule>
  </conditionalFormatting>
  <conditionalFormatting sqref="H52 H79 H86 H93:H95 H100:H102 H109">
    <cfRule type="cellIs" dxfId="24" priority="24" operator="greaterThan">
      <formula>$G$52</formula>
    </cfRule>
  </conditionalFormatting>
  <conditionalFormatting sqref="H53">
    <cfRule type="cellIs" dxfId="23" priority="21" operator="greaterThan">
      <formula>$G$53</formula>
    </cfRule>
  </conditionalFormatting>
  <conditionalFormatting sqref="H54">
    <cfRule type="cellIs" dxfId="22" priority="22" operator="greaterThan">
      <formula>$G$54</formula>
    </cfRule>
  </conditionalFormatting>
  <conditionalFormatting sqref="H55">
    <cfRule type="cellIs" dxfId="21" priority="23" operator="greaterThan">
      <formula>$G$55</formula>
    </cfRule>
  </conditionalFormatting>
  <conditionalFormatting sqref="H56">
    <cfRule type="cellIs" dxfId="20" priority="17" operator="greaterThan">
      <formula>$G$56</formula>
    </cfRule>
  </conditionalFormatting>
  <conditionalFormatting sqref="H57 H71:H72">
    <cfRule type="cellIs" dxfId="19" priority="18" operator="greaterThan">
      <formula>$G$57</formula>
    </cfRule>
  </conditionalFormatting>
  <conditionalFormatting sqref="H58">
    <cfRule type="cellIs" dxfId="18" priority="19" operator="greaterThan">
      <formula>$G$58</formula>
    </cfRule>
  </conditionalFormatting>
  <conditionalFormatting sqref="H59">
    <cfRule type="cellIs" dxfId="17" priority="20" operator="greaterThan">
      <formula>$G$59</formula>
    </cfRule>
  </conditionalFormatting>
  <conditionalFormatting sqref="H60">
    <cfRule type="cellIs" dxfId="16" priority="16" operator="greaterThan">
      <formula>$G$60</formula>
    </cfRule>
  </conditionalFormatting>
  <conditionalFormatting sqref="H61">
    <cfRule type="cellIs" dxfId="15" priority="28" operator="greaterThan">
      <formula>$G$61</formula>
    </cfRule>
  </conditionalFormatting>
  <conditionalFormatting sqref="H62">
    <cfRule type="cellIs" dxfId="14" priority="15" operator="greaterThan">
      <formula>$G$62</formula>
    </cfRule>
  </conditionalFormatting>
  <conditionalFormatting sqref="H63">
    <cfRule type="cellIs" dxfId="13" priority="14" operator="greaterThan">
      <formula>$G$63</formula>
    </cfRule>
  </conditionalFormatting>
  <conditionalFormatting sqref="H64:H65">
    <cfRule type="cellIs" dxfId="12" priority="13" operator="greaterThan">
      <formula>$G$64</formula>
    </cfRule>
  </conditionalFormatting>
  <conditionalFormatting sqref="H66">
    <cfRule type="cellIs" dxfId="11" priority="12" operator="greaterThan">
      <formula>$G$52</formula>
    </cfRule>
  </conditionalFormatting>
  <conditionalFormatting sqref="H67">
    <cfRule type="cellIs" dxfId="10" priority="11" operator="greaterThan">
      <formula>$G$53</formula>
    </cfRule>
  </conditionalFormatting>
  <conditionalFormatting sqref="H75">
    <cfRule type="cellIs" dxfId="9" priority="9" operator="greaterThan">
      <formula>$G$48</formula>
    </cfRule>
  </conditionalFormatting>
  <conditionalFormatting sqref="H76">
    <cfRule type="cellIs" dxfId="8" priority="6" operator="greaterThan">
      <formula>$G$49</formula>
    </cfRule>
  </conditionalFormatting>
  <conditionalFormatting sqref="H77">
    <cfRule type="cellIs" dxfId="7" priority="7" operator="greaterThan">
      <formula>$G$50</formula>
    </cfRule>
  </conditionalFormatting>
  <conditionalFormatting sqref="H78">
    <cfRule type="cellIs" dxfId="6" priority="8" operator="greaterThan">
      <formula>$G$51</formula>
    </cfRule>
  </conditionalFormatting>
  <conditionalFormatting sqref="H82">
    <cfRule type="cellIs" dxfId="5" priority="5" operator="greaterThan">
      <formula>$G$48</formula>
    </cfRule>
  </conditionalFormatting>
  <conditionalFormatting sqref="H83">
    <cfRule type="cellIs" dxfId="4" priority="2" operator="greaterThan">
      <formula>$G$49</formula>
    </cfRule>
  </conditionalFormatting>
  <conditionalFormatting sqref="H84">
    <cfRule type="cellIs" dxfId="3" priority="3" operator="greaterThan">
      <formula>$G$50</formula>
    </cfRule>
  </conditionalFormatting>
  <conditionalFormatting sqref="H85">
    <cfRule type="cellIs" dxfId="2" priority="4" operator="greaterThan">
      <formula>$G$51</formula>
    </cfRule>
  </conditionalFormatting>
  <conditionalFormatting sqref="I48:J67 I71:J72 I75:J79 I82:J86 H89:I89 H91:I91 I93:J109">
    <cfRule type="cellIs" dxfId="1" priority="30" operator="equal">
      <formula>"Revisar"</formula>
    </cfRule>
  </conditionalFormatting>
  <conditionalFormatting sqref="G108:H108">
    <cfRule type="cellIs" dxfId="0" priority="1" operator="equal">
      <formula>"Revisar"</formula>
    </cfRule>
  </conditionalFormatting>
  <dataValidations count="1">
    <dataValidation type="decimal" operator="lessThanOrEqual" allowBlank="1" showInputMessage="1" showErrorMessage="1" errorTitle="Cal tenir en consideració" error="D'acord amb la clàusula 1.3 del PCAP: &quot;S’exclourà el licitador l’oferta del qual ultrapassi qualsevol dels preus unitaris màxims de licitació.&quot;" sqref="H71:H72 H75:H79 H48:H68 H82:H86 H93:H95 G89 G91 H100:H102 H109" xr:uid="{486CC354-65D8-4559-A14F-62BE07514EAD}">
      <formula1>F48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25_7078_PCAP_Annex1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BUSCALLA, MIQUEL</dc:creator>
  <cp:lastModifiedBy>JORDAN BUSCALLA, MIQUEL</cp:lastModifiedBy>
  <dcterms:created xsi:type="dcterms:W3CDTF">2026-01-07T07:57:54Z</dcterms:created>
  <dcterms:modified xsi:type="dcterms:W3CDTF">2026-01-30T08:22:30Z</dcterms:modified>
</cp:coreProperties>
</file>