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6.5.189\documentacio\PRIVAT\LICITACIONS\03. EXPEDIENTS de contractació\2026\2026-004 Bosses d'escombraries\1 - Anunci\4-Annexos\"/>
    </mc:Choice>
  </mc:AlternateContent>
  <xr:revisionPtr revIDLastSave="0" documentId="13_ncr:1_{91A039E7-4B0F-4FF5-956D-385BA239DD9A}" xr6:coauthVersionLast="47" xr6:coauthVersionMax="47" xr10:uidLastSave="{00000000-0000-0000-0000-000000000000}"/>
  <bookViews>
    <workbookView xWindow="-120" yWindow="-120" windowWidth="29040" windowHeight="15840" xr2:uid="{27477164-C3F7-4B60-BE39-DCEEA57430ED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30" i="1" s="1"/>
  <c r="H20" i="1"/>
  <c r="H21" i="1"/>
  <c r="H22" i="1"/>
  <c r="H23" i="1"/>
  <c r="H24" i="1"/>
  <c r="H25" i="1"/>
  <c r="H26" i="1"/>
  <c r="H27" i="1"/>
  <c r="H28" i="1"/>
</calcChain>
</file>

<file path=xl/sharedStrings.xml><?xml version="1.0" encoding="utf-8"?>
<sst xmlns="http://schemas.openxmlformats.org/spreadsheetml/2006/main" count="48" uniqueCount="40">
  <si>
    <t>* Només permet editar els apartats on es requereix introduir informació i que estan sombrejats en verd</t>
  </si>
  <si>
    <t>ANNEX 1 - OFERTA CRITERIS DE VALORACIÓ AUTOMÀTICA</t>
  </si>
  <si>
    <t>(*) En/Na ......................................................., amb NIF….................... en nom propi, o en representació de</t>
  </si>
  <si>
    <t xml:space="preserve">l'empresa …..................................... amb CIF núm. ..........................., domiciliada a ................................... </t>
  </si>
  <si>
    <t>carrer ….........................................................., núm. …..................</t>
  </si>
  <si>
    <t>1. PREU:</t>
  </si>
  <si>
    <r>
      <rPr>
        <b/>
        <u/>
        <sz val="10"/>
        <color theme="1"/>
        <rFont val="Aptos Narrow"/>
        <family val="2"/>
        <scheme val="minor"/>
      </rPr>
      <t xml:space="preserve"> …...........euros</t>
    </r>
    <r>
      <rPr>
        <sz val="10"/>
        <color theme="1"/>
        <rFont val="Aptos Narrow"/>
        <family val="2"/>
        <scheme val="minor"/>
      </rPr>
      <t>, més</t>
    </r>
    <r>
      <rPr>
        <b/>
        <u/>
        <sz val="10"/>
        <color theme="1"/>
        <rFont val="Aptos Narrow"/>
        <family val="2"/>
        <scheme val="minor"/>
      </rPr>
      <t xml:space="preserve"> …................. euros</t>
    </r>
    <r>
      <rPr>
        <sz val="10"/>
        <color theme="1"/>
        <rFont val="Aptos Narrow"/>
        <family val="2"/>
        <scheme val="minor"/>
      </rPr>
      <t xml:space="preserve"> corresponents a l'IVA associat, essent el preu total de </t>
    </r>
    <r>
      <rPr>
        <b/>
        <u/>
        <sz val="10"/>
        <color theme="1"/>
        <rFont val="Aptos Narrow"/>
        <family val="2"/>
        <scheme val="minor"/>
      </rPr>
      <t>…..............euros.</t>
    </r>
  </si>
  <si>
    <t>El desglossat de preus unitaris per a determinar el preu ofert s'ha de desglossar en la següent graella, tenint en</t>
  </si>
  <si>
    <t>compte els preus de referència del PCAP.</t>
  </si>
  <si>
    <r>
      <rPr>
        <b/>
        <u/>
        <sz val="11"/>
        <color theme="1"/>
        <rFont val="Aptos Narrow"/>
        <family val="2"/>
        <scheme val="minor"/>
      </rPr>
      <t>2. Millores en el termini de lliurament</t>
    </r>
    <r>
      <rPr>
        <b/>
        <sz val="11"/>
        <color theme="1"/>
        <rFont val="Aptos Narrow"/>
        <family val="2"/>
        <scheme val="minor"/>
      </rPr>
      <t xml:space="preserve">:    </t>
    </r>
  </si>
  <si>
    <t>El sotasignant es compromet a oferir els preus i millores assenyalades en aques document, que milloren els</t>
  </si>
  <si>
    <t>mínims establerts en els plecs, adscrivint els mitjans tècnics necessaris.</t>
  </si>
  <si>
    <t>Signatura:</t>
  </si>
  <si>
    <t>SUBMINISTRAMENT RECURRENT DE BOSSES D'ESCOMBRARIES PER A L'EMPRESA
PER A LA RECOLLIDA PORTA A PORTA I 7 CONTENIDORS DE 1.100 LITRES DE FRACCIÓ
VIDRE PER EL SERVEI DE RECOLLIDA DEL MUNICIPI DE BREDA (Lot 1, Exp. 2025/07)</t>
  </si>
  <si>
    <t>SERVEIS MEDIAMBIENTALS DE LA SELVA, NORA, S.A. (Exp. Núm.: 2026-004)</t>
  </si>
  <si>
    <t>Dimensions de la bossa</t>
  </si>
  <si>
    <t>Galga mínima</t>
  </si>
  <si>
    <t>Color</t>
  </si>
  <si>
    <t>Unitats anuals estimades</t>
  </si>
  <si>
    <t>52x60 (cm)</t>
  </si>
  <si>
    <t>Negre</t>
  </si>
  <si>
    <t>56x90 (cm)</t>
  </si>
  <si>
    <t>65x115 (cm)</t>
  </si>
  <si>
    <t>85x105 (cm)</t>
  </si>
  <si>
    <t>Groc</t>
  </si>
  <si>
    <t>90x100 (cm)</t>
  </si>
  <si>
    <t>90x110 (cm)</t>
  </si>
  <si>
    <t>90x120 (cm)</t>
  </si>
  <si>
    <t>Transparent</t>
  </si>
  <si>
    <t>115x100 (cm)</t>
  </si>
  <si>
    <t>115x150 (cm)</t>
  </si>
  <si>
    <t>Preu  màxim anual de referència
(IVA exclòs)</t>
  </si>
  <si>
    <t>Preu unitari (màxim) de referència (IVA exclòs)</t>
  </si>
  <si>
    <t>Preu unitari ofertat
(IVA exclòs)</t>
  </si>
  <si>
    <t>Preu   anual ofertat
(IVA exclòs)</t>
  </si>
  <si>
    <r>
      <t xml:space="preserve">assabentat/ada de les condicions per a optar a la contractació relativa a la concurrència pública d'ofertes per al </t>
    </r>
    <r>
      <rPr>
        <b/>
        <sz val="10"/>
        <color theme="1"/>
        <rFont val="Aptos Narrow"/>
        <family val="2"/>
        <scheme val="minor"/>
      </rPr>
      <t xml:space="preserve">subministrament recurrent de bosses d'escombraries per a l'empresa Serveis  Mediambientals de la Selva, NORA, S.A. (Exp. núm. 2026-007), </t>
    </r>
    <r>
      <rPr>
        <sz val="10"/>
        <color theme="1"/>
        <rFont val="Aptos Narrow"/>
        <family val="2"/>
        <scheme val="minor"/>
      </rPr>
      <t>es comproment a portar a terme l'objecte del contracte amb subjecció als plecs, els quals accepta íntegrament i ofereix la següent oferta:</t>
    </r>
  </si>
  <si>
    <r>
      <t>- Es compromet a realitzar els subministraments en un termini igual o inferior a 10 dies hàbils, des de 
l'enviament de la comanda per part de NORA:</t>
    </r>
    <r>
      <rPr>
        <b/>
        <i/>
        <sz val="11"/>
        <color theme="1"/>
        <rFont val="Aptos Narrow"/>
        <family val="2"/>
        <scheme val="minor"/>
      </rPr>
      <t xml:space="preserve"> _____(SÍ/No)</t>
    </r>
  </si>
  <si>
    <t>Total preu anual ofertat:</t>
  </si>
  <si>
    <r>
      <t xml:space="preserve">(*) Essent el preu del </t>
    </r>
    <r>
      <rPr>
        <b/>
        <sz val="10"/>
        <color theme="1"/>
        <rFont val="Aptos Narrow"/>
        <family val="2"/>
        <scheme val="minor"/>
      </rPr>
      <t xml:space="preserve">subministrament recurrent de bosses d'escombraries per a l'empresa Serveis Mediambientals de la Selva, NORA, S.A. </t>
    </r>
    <r>
      <rPr>
        <sz val="10"/>
        <color theme="1"/>
        <rFont val="Aptos Narrow"/>
        <family val="2"/>
        <scheme val="minor"/>
      </rPr>
      <t>per import de:</t>
    </r>
  </si>
  <si>
    <t>I perquè així consti, signo el present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</si>
</sst>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0\ &quot;€&quot;;[Red]\-#,##0.0000\ &quot;€&quot;"/>
  </numFmts>
  <fonts count="1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FF0000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9" tint="-0.249977111117893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u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10"/>
      <color rgb="FF000000"/>
      <name val="Aptos Narrow"/>
      <family val="2"/>
    </font>
    <font>
      <b/>
      <sz val="10"/>
      <color rgb="FF000000"/>
      <name val="Aptos Narrow"/>
      <family val="2"/>
    </font>
    <font>
      <sz val="10"/>
      <color theme="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5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ill="1" applyProtection="1">
      <protection locked="0"/>
    </xf>
    <xf numFmtId="164" fontId="0" fillId="0" borderId="0" xfId="0" applyNumberFormat="1" applyFill="1" applyProtection="1">
      <protection locked="0"/>
    </xf>
    <xf numFmtId="8" fontId="14" fillId="2" borderId="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Protection="1"/>
    <xf numFmtId="0" fontId="8" fillId="0" borderId="0" xfId="0" applyFont="1" applyFill="1" applyProtection="1"/>
    <xf numFmtId="0" fontId="9" fillId="0" borderId="0" xfId="0" applyFont="1" applyFill="1" applyProtection="1"/>
    <xf numFmtId="0" fontId="0" fillId="0" borderId="0" xfId="0" applyProtection="1"/>
    <xf numFmtId="0" fontId="8" fillId="0" borderId="0" xfId="0" applyFont="1" applyAlignment="1" applyProtection="1">
      <alignment horizontal="left"/>
    </xf>
    <xf numFmtId="0" fontId="6" fillId="0" borderId="0" xfId="0" applyFont="1" applyFill="1" applyAlignment="1" applyProtection="1">
      <alignment horizontal="left"/>
    </xf>
    <xf numFmtId="0" fontId="6" fillId="0" borderId="0" xfId="0" applyFont="1" applyFill="1" applyProtection="1"/>
    <xf numFmtId="0" fontId="11" fillId="0" borderId="0" xfId="1" applyFont="1" applyFill="1" applyProtection="1"/>
    <xf numFmtId="0" fontId="10" fillId="0" borderId="0" xfId="1" applyFill="1" applyProtection="1"/>
    <xf numFmtId="0" fontId="14" fillId="0" borderId="4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/>
    </xf>
    <xf numFmtId="3" fontId="14" fillId="0" borderId="1" xfId="0" applyNumberFormat="1" applyFont="1" applyBorder="1" applyAlignment="1" applyProtection="1">
      <alignment horizontal="center" vertical="center"/>
    </xf>
    <xf numFmtId="8" fontId="14" fillId="0" borderId="5" xfId="0" applyNumberFormat="1" applyFont="1" applyBorder="1" applyAlignment="1" applyProtection="1">
      <alignment horizontal="center" vertical="center"/>
    </xf>
    <xf numFmtId="0" fontId="16" fillId="0" borderId="4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/>
    </xf>
    <xf numFmtId="3" fontId="14" fillId="0" borderId="4" xfId="0" applyNumberFormat="1" applyFont="1" applyBorder="1" applyAlignment="1" applyProtection="1">
      <alignment horizontal="center" vertical="center"/>
    </xf>
    <xf numFmtId="8" fontId="14" fillId="0" borderId="6" xfId="0" applyNumberFormat="1" applyFont="1" applyBorder="1" applyAlignment="1" applyProtection="1">
      <alignment horizontal="center" vertical="center"/>
    </xf>
    <xf numFmtId="8" fontId="14" fillId="5" borderId="5" xfId="0" applyNumberFormat="1" applyFont="1" applyFill="1" applyBorder="1" applyAlignment="1" applyProtection="1">
      <alignment horizontal="center" vertical="center"/>
    </xf>
    <xf numFmtId="8" fontId="15" fillId="4" borderId="0" xfId="0" applyNumberFormat="1" applyFont="1" applyFill="1" applyAlignment="1" applyProtection="1">
      <alignment horizontal="center" vertical="center"/>
    </xf>
    <xf numFmtId="8" fontId="14" fillId="5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right"/>
    </xf>
    <xf numFmtId="0" fontId="8" fillId="0" borderId="0" xfId="0" applyFont="1" applyFill="1" applyAlignment="1" applyProtection="1">
      <alignment horizontal="left"/>
    </xf>
    <xf numFmtId="0" fontId="0" fillId="0" borderId="0" xfId="0" applyFill="1" applyAlignment="1" applyProtection="1"/>
    <xf numFmtId="0" fontId="6" fillId="2" borderId="0" xfId="0" applyFont="1" applyFill="1" applyAlignment="1" applyProtection="1">
      <alignment horizontal="left"/>
      <protection locked="0"/>
    </xf>
    <xf numFmtId="165" fontId="14" fillId="0" borderId="7" xfId="0" applyNumberFormat="1" applyFont="1" applyBorder="1" applyAlignment="1" applyProtection="1">
      <alignment horizontal="center" vertical="center"/>
    </xf>
    <xf numFmtId="0" fontId="14" fillId="3" borderId="2" xfId="0" applyFont="1" applyFill="1" applyBorder="1" applyAlignment="1" applyProtection="1">
      <alignment horizontal="center" vertical="center" wrapText="1"/>
    </xf>
    <xf numFmtId="0" fontId="14" fillId="3" borderId="3" xfId="0" applyFont="1" applyFill="1" applyBorder="1" applyAlignment="1" applyProtection="1">
      <alignment horizontal="center" vertical="center" wrapText="1"/>
    </xf>
    <xf numFmtId="0" fontId="14" fillId="3" borderId="4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3" xfId="0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0" fillId="2" borderId="0" xfId="0" quotePrefix="1" applyFill="1" applyAlignment="1" applyProtection="1">
      <alignment horizontal="left" vertical="center" wrapText="1"/>
      <protection locked="0"/>
    </xf>
    <xf numFmtId="0" fontId="0" fillId="2" borderId="0" xfId="0" quotePrefix="1" applyFill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wrapText="1"/>
    </xf>
    <xf numFmtId="0" fontId="6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left" wrapText="1"/>
    </xf>
    <xf numFmtId="0" fontId="14" fillId="5" borderId="2" xfId="0" applyFont="1" applyFill="1" applyBorder="1" applyAlignment="1" applyProtection="1">
      <alignment horizontal="center" vertical="center" wrapText="1"/>
    </xf>
    <xf numFmtId="0" fontId="14" fillId="5" borderId="3" xfId="0" applyFont="1" applyFill="1" applyBorder="1" applyAlignment="1" applyProtection="1">
      <alignment horizontal="center" vertical="center" wrapText="1"/>
    </xf>
    <xf numFmtId="0" fontId="14" fillId="5" borderId="4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left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14" fillId="4" borderId="0" xfId="0" applyFont="1" applyFill="1" applyAlignment="1" applyProtection="1">
      <alignment horizontal="center" vertical="center"/>
      <protection locked="0"/>
    </xf>
    <xf numFmtId="0" fontId="15" fillId="4" borderId="0" xfId="0" applyFont="1" applyFill="1" applyAlignment="1" applyProtection="1">
      <alignment horizontal="center" vertical="center"/>
      <protection locked="0"/>
    </xf>
    <xf numFmtId="8" fontId="15" fillId="4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Protection="1"/>
    <xf numFmtId="0" fontId="3" fillId="2" borderId="0" xfId="0" applyFont="1" applyFill="1" applyProtection="1"/>
  </cellXfs>
  <cellStyles count="2">
    <cellStyle name="Normal" xfId="0" builtinId="0"/>
    <cellStyle name="Normal 2" xfId="1" xr:uid="{2FD519F6-97DF-46D2-8C1B-92F672E9FE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BD179-8BAD-4413-844E-1E49207DD8BB}">
  <dimension ref="A1:M38"/>
  <sheetViews>
    <sheetView tabSelected="1" zoomScale="110" zoomScaleNormal="110" workbookViewId="0">
      <selection activeCell="M18" sqref="M18"/>
    </sheetView>
  </sheetViews>
  <sheetFormatPr defaultRowHeight="15" x14ac:dyDescent="0.25"/>
  <cols>
    <col min="1" max="1" width="13.140625" style="1" customWidth="1"/>
    <col min="2" max="2" width="8.140625" style="1" customWidth="1"/>
    <col min="3" max="3" width="11.28515625" style="1" customWidth="1"/>
    <col min="4" max="4" width="9.28515625" style="1" customWidth="1"/>
    <col min="5" max="5" width="9.140625" style="1"/>
    <col min="6" max="6" width="11.140625" style="1" customWidth="1"/>
    <col min="7" max="7" width="10.42578125" style="1" customWidth="1"/>
    <col min="8" max="8" width="12.5703125" style="1" customWidth="1"/>
    <col min="9" max="12" width="9.140625" style="1"/>
    <col min="13" max="13" width="10.5703125" style="1" bestFit="1" customWidth="1"/>
    <col min="14" max="16384" width="9.140625" style="1"/>
  </cols>
  <sheetData>
    <row r="1" spans="1:8" x14ac:dyDescent="0.25">
      <c r="A1" s="54" t="s">
        <v>0</v>
      </c>
      <c r="B1" s="54"/>
      <c r="C1" s="54"/>
      <c r="D1" s="54"/>
      <c r="E1" s="54"/>
      <c r="F1" s="55"/>
      <c r="G1" s="55"/>
      <c r="H1" s="9"/>
    </row>
    <row r="2" spans="1:8" ht="15.75" x14ac:dyDescent="0.25">
      <c r="A2" s="42" t="s">
        <v>1</v>
      </c>
      <c r="B2" s="42"/>
      <c r="C2" s="42"/>
      <c r="D2" s="42"/>
      <c r="E2" s="42"/>
      <c r="F2" s="42"/>
      <c r="G2" s="42"/>
      <c r="H2" s="42"/>
    </row>
    <row r="3" spans="1:8" ht="15.75" customHeight="1" x14ac:dyDescent="0.25">
      <c r="A3" s="43" t="s">
        <v>13</v>
      </c>
      <c r="B3" s="43"/>
      <c r="C3" s="43"/>
      <c r="D3" s="43"/>
      <c r="E3" s="43"/>
      <c r="F3" s="43"/>
      <c r="G3" s="43"/>
      <c r="H3" s="43"/>
    </row>
    <row r="4" spans="1:8" ht="15.75" customHeight="1" x14ac:dyDescent="0.25">
      <c r="A4" s="43" t="s">
        <v>14</v>
      </c>
      <c r="B4" s="43"/>
      <c r="C4" s="43"/>
      <c r="D4" s="43"/>
      <c r="E4" s="43"/>
      <c r="F4" s="43"/>
      <c r="G4" s="43"/>
      <c r="H4" s="43"/>
    </row>
    <row r="5" spans="1:8" x14ac:dyDescent="0.25">
      <c r="A5" s="49" t="s">
        <v>2</v>
      </c>
      <c r="B5" s="49"/>
      <c r="C5" s="49"/>
      <c r="D5" s="49"/>
      <c r="E5" s="49"/>
      <c r="F5" s="49"/>
      <c r="G5" s="49"/>
      <c r="H5" s="49"/>
    </row>
    <row r="6" spans="1:8" x14ac:dyDescent="0.25">
      <c r="A6" s="49" t="s">
        <v>3</v>
      </c>
      <c r="B6" s="49"/>
      <c r="C6" s="49"/>
      <c r="D6" s="49"/>
      <c r="E6" s="49"/>
      <c r="F6" s="49"/>
      <c r="G6" s="49"/>
      <c r="H6" s="49"/>
    </row>
    <row r="7" spans="1:8" x14ac:dyDescent="0.25">
      <c r="A7" s="30" t="s">
        <v>4</v>
      </c>
      <c r="B7" s="30"/>
      <c r="C7" s="30"/>
      <c r="D7" s="30"/>
      <c r="E7" s="30"/>
      <c r="F7" s="30"/>
      <c r="G7" s="30"/>
      <c r="H7" s="30"/>
    </row>
    <row r="8" spans="1:8" ht="66" customHeight="1" x14ac:dyDescent="0.25">
      <c r="A8" s="44" t="s">
        <v>35</v>
      </c>
      <c r="B8" s="44"/>
      <c r="C8" s="44"/>
      <c r="D8" s="44"/>
      <c r="E8" s="44"/>
      <c r="F8" s="44"/>
      <c r="G8" s="44"/>
      <c r="H8" s="44"/>
    </row>
    <row r="9" spans="1:8" x14ac:dyDescent="0.25">
      <c r="A9" s="7" t="s">
        <v>5</v>
      </c>
      <c r="B9" s="8"/>
      <c r="C9" s="8"/>
      <c r="D9" s="8"/>
      <c r="E9" s="8"/>
      <c r="F9" s="8"/>
      <c r="G9" s="8"/>
      <c r="H9" s="9"/>
    </row>
    <row r="10" spans="1:8" ht="29.25" customHeight="1" x14ac:dyDescent="0.25">
      <c r="A10" s="45" t="s">
        <v>38</v>
      </c>
      <c r="B10" s="45"/>
      <c r="C10" s="45"/>
      <c r="D10" s="45"/>
      <c r="E10" s="45"/>
      <c r="F10" s="45"/>
      <c r="G10" s="45"/>
      <c r="H10" s="45"/>
    </row>
    <row r="11" spans="1:8" x14ac:dyDescent="0.25">
      <c r="A11" s="50" t="s">
        <v>6</v>
      </c>
      <c r="B11" s="50"/>
      <c r="C11" s="50"/>
      <c r="D11" s="50"/>
      <c r="E11" s="50"/>
      <c r="F11" s="50"/>
      <c r="G11" s="50"/>
      <c r="H11" s="50"/>
    </row>
    <row r="12" spans="1:8" x14ac:dyDescent="0.25">
      <c r="A12" s="10"/>
      <c r="B12" s="10"/>
      <c r="C12" s="10"/>
      <c r="D12" s="10"/>
      <c r="E12" s="10"/>
      <c r="F12" s="10"/>
      <c r="G12" s="10"/>
      <c r="H12" s="9"/>
    </row>
    <row r="13" spans="1:8" x14ac:dyDescent="0.25">
      <c r="A13" s="11" t="s">
        <v>7</v>
      </c>
      <c r="B13" s="11"/>
      <c r="C13" s="11"/>
      <c r="D13" s="11"/>
      <c r="E13" s="11"/>
      <c r="F13" s="11"/>
      <c r="G13" s="11"/>
      <c r="H13" s="11"/>
    </row>
    <row r="14" spans="1:8" x14ac:dyDescent="0.25">
      <c r="A14" s="12" t="s">
        <v>8</v>
      </c>
      <c r="B14" s="8"/>
      <c r="C14" s="8"/>
      <c r="D14" s="8"/>
      <c r="E14" s="8"/>
      <c r="F14" s="8"/>
      <c r="G14" s="8"/>
      <c r="H14" s="9"/>
    </row>
    <row r="15" spans="1:8" s="3" customFormat="1" ht="15.75" thickBot="1" x14ac:dyDescent="0.3">
      <c r="A15" s="13"/>
      <c r="B15" s="14"/>
      <c r="C15" s="14"/>
      <c r="D15" s="14"/>
      <c r="E15" s="14"/>
      <c r="F15" s="6"/>
      <c r="G15" s="6"/>
      <c r="H15" s="6"/>
    </row>
    <row r="16" spans="1:8" s="3" customFormat="1" x14ac:dyDescent="0.25">
      <c r="A16" s="32" t="s">
        <v>15</v>
      </c>
      <c r="B16" s="32" t="s">
        <v>16</v>
      </c>
      <c r="C16" s="32" t="s">
        <v>17</v>
      </c>
      <c r="D16" s="32" t="s">
        <v>32</v>
      </c>
      <c r="E16" s="32" t="s">
        <v>18</v>
      </c>
      <c r="F16" s="32" t="s">
        <v>31</v>
      </c>
      <c r="G16" s="35" t="s">
        <v>33</v>
      </c>
      <c r="H16" s="46" t="s">
        <v>34</v>
      </c>
    </row>
    <row r="17" spans="1:13" s="3" customFormat="1" x14ac:dyDescent="0.25">
      <c r="A17" s="33"/>
      <c r="B17" s="33"/>
      <c r="C17" s="33"/>
      <c r="D17" s="33"/>
      <c r="E17" s="33"/>
      <c r="F17" s="33"/>
      <c r="G17" s="36"/>
      <c r="H17" s="47"/>
    </row>
    <row r="18" spans="1:13" s="3" customFormat="1" ht="52.5" customHeight="1" thickBot="1" x14ac:dyDescent="0.3">
      <c r="A18" s="34"/>
      <c r="B18" s="34"/>
      <c r="C18" s="34"/>
      <c r="D18" s="34"/>
      <c r="E18" s="34"/>
      <c r="F18" s="34"/>
      <c r="G18" s="37"/>
      <c r="H18" s="48"/>
    </row>
    <row r="19" spans="1:13" s="3" customFormat="1" ht="15.75" thickBot="1" x14ac:dyDescent="0.3">
      <c r="A19" s="15" t="s">
        <v>19</v>
      </c>
      <c r="B19" s="16">
        <v>90</v>
      </c>
      <c r="C19" s="17" t="s">
        <v>20</v>
      </c>
      <c r="D19" s="31">
        <v>7.8700000000000006E-2</v>
      </c>
      <c r="E19" s="18">
        <v>5000</v>
      </c>
      <c r="F19" s="19">
        <v>393.5</v>
      </c>
      <c r="G19" s="5"/>
      <c r="H19" s="24">
        <f>G19*E19</f>
        <v>0</v>
      </c>
    </row>
    <row r="20" spans="1:13" s="3" customFormat="1" ht="15.75" thickBot="1" x14ac:dyDescent="0.3">
      <c r="A20" s="20" t="s">
        <v>21</v>
      </c>
      <c r="B20" s="21">
        <v>200</v>
      </c>
      <c r="C20" s="16" t="s">
        <v>20</v>
      </c>
      <c r="D20" s="31">
        <v>8.5099999999999995E-2</v>
      </c>
      <c r="E20" s="22">
        <v>145000</v>
      </c>
      <c r="F20" s="23">
        <v>12339.5</v>
      </c>
      <c r="G20" s="5"/>
      <c r="H20" s="24">
        <f t="shared" ref="H19:H28" si="0">G20*E20</f>
        <v>0</v>
      </c>
    </row>
    <row r="21" spans="1:13" s="3" customFormat="1" ht="15.75" thickBot="1" x14ac:dyDescent="0.3">
      <c r="A21" s="20" t="s">
        <v>22</v>
      </c>
      <c r="B21" s="21">
        <v>200</v>
      </c>
      <c r="C21" s="16" t="s">
        <v>20</v>
      </c>
      <c r="D21" s="31">
        <v>0.16339999999999999</v>
      </c>
      <c r="E21" s="22">
        <v>35000</v>
      </c>
      <c r="F21" s="23">
        <v>5719</v>
      </c>
      <c r="G21" s="5"/>
      <c r="H21" s="24">
        <f t="shared" si="0"/>
        <v>0</v>
      </c>
    </row>
    <row r="22" spans="1:13" s="3" customFormat="1" ht="15.75" thickBot="1" x14ac:dyDescent="0.3">
      <c r="A22" s="15" t="s">
        <v>23</v>
      </c>
      <c r="B22" s="16">
        <v>140</v>
      </c>
      <c r="C22" s="17" t="s">
        <v>24</v>
      </c>
      <c r="D22" s="31">
        <v>0.1578</v>
      </c>
      <c r="E22" s="22">
        <v>18000</v>
      </c>
      <c r="F22" s="23">
        <v>2840.4</v>
      </c>
      <c r="G22" s="5"/>
      <c r="H22" s="24">
        <f t="shared" si="0"/>
        <v>0</v>
      </c>
    </row>
    <row r="23" spans="1:13" s="3" customFormat="1" ht="15.75" thickBot="1" x14ac:dyDescent="0.3">
      <c r="A23" s="15" t="s">
        <v>25</v>
      </c>
      <c r="B23" s="16">
        <v>180</v>
      </c>
      <c r="C23" s="17" t="s">
        <v>20</v>
      </c>
      <c r="D23" s="31">
        <v>0.1535</v>
      </c>
      <c r="E23" s="22">
        <v>9500</v>
      </c>
      <c r="F23" s="23">
        <v>1458.25</v>
      </c>
      <c r="G23" s="5"/>
      <c r="H23" s="24">
        <f t="shared" si="0"/>
        <v>0</v>
      </c>
    </row>
    <row r="24" spans="1:13" s="3" customFormat="1" ht="15.75" thickBot="1" x14ac:dyDescent="0.3">
      <c r="A24" s="15" t="s">
        <v>26</v>
      </c>
      <c r="B24" s="16">
        <v>180</v>
      </c>
      <c r="C24" s="17" t="s">
        <v>20</v>
      </c>
      <c r="D24" s="31">
        <v>0.1681</v>
      </c>
      <c r="E24" s="22">
        <v>6500</v>
      </c>
      <c r="F24" s="23">
        <v>1092.6500000000001</v>
      </c>
      <c r="G24" s="5"/>
      <c r="H24" s="24">
        <f t="shared" si="0"/>
        <v>0</v>
      </c>
    </row>
    <row r="25" spans="1:13" s="3" customFormat="1" ht="15.75" thickBot="1" x14ac:dyDescent="0.3">
      <c r="A25" s="15" t="s">
        <v>27</v>
      </c>
      <c r="B25" s="16">
        <v>170</v>
      </c>
      <c r="C25" s="17" t="s">
        <v>28</v>
      </c>
      <c r="D25" s="31">
        <v>0.1525</v>
      </c>
      <c r="E25" s="22">
        <v>72000</v>
      </c>
      <c r="F25" s="23">
        <v>10980</v>
      </c>
      <c r="G25" s="5"/>
      <c r="H25" s="24">
        <f t="shared" si="0"/>
        <v>0</v>
      </c>
    </row>
    <row r="26" spans="1:13" s="3" customFormat="1" ht="15.75" thickBot="1" x14ac:dyDescent="0.3">
      <c r="A26" s="15" t="s">
        <v>27</v>
      </c>
      <c r="B26" s="21">
        <v>200</v>
      </c>
      <c r="C26" s="16" t="s">
        <v>20</v>
      </c>
      <c r="D26" s="31">
        <v>0.17879999999999999</v>
      </c>
      <c r="E26" s="22">
        <v>30000</v>
      </c>
      <c r="F26" s="23">
        <v>5364</v>
      </c>
      <c r="G26" s="5"/>
      <c r="H26" s="24">
        <f t="shared" si="0"/>
        <v>0</v>
      </c>
    </row>
    <row r="27" spans="1:13" s="3" customFormat="1" ht="15.75" thickBot="1" x14ac:dyDescent="0.3">
      <c r="A27" s="15" t="s">
        <v>29</v>
      </c>
      <c r="B27" s="16">
        <v>200</v>
      </c>
      <c r="C27" s="17" t="s">
        <v>20</v>
      </c>
      <c r="D27" s="31">
        <v>0.23050000000000001</v>
      </c>
      <c r="E27" s="22">
        <v>3000</v>
      </c>
      <c r="F27" s="23">
        <v>691.5</v>
      </c>
      <c r="G27" s="5"/>
      <c r="H27" s="24">
        <f t="shared" si="0"/>
        <v>0</v>
      </c>
      <c r="M27" s="4"/>
    </row>
    <row r="28" spans="1:13" ht="15.75" thickBot="1" x14ac:dyDescent="0.3">
      <c r="A28" s="20" t="s">
        <v>30</v>
      </c>
      <c r="B28" s="21">
        <v>200</v>
      </c>
      <c r="C28" s="16" t="s">
        <v>20</v>
      </c>
      <c r="D28" s="31">
        <v>0.2475</v>
      </c>
      <c r="E28" s="22">
        <v>15000</v>
      </c>
      <c r="F28" s="23">
        <v>3712.5</v>
      </c>
      <c r="G28" s="5"/>
      <c r="H28" s="24">
        <f t="shared" si="0"/>
        <v>0</v>
      </c>
    </row>
    <row r="29" spans="1:13" ht="7.5" customHeight="1" thickBot="1" x14ac:dyDescent="0.3">
      <c r="A29" s="51"/>
      <c r="B29" s="51"/>
      <c r="C29" s="52"/>
      <c r="D29" s="51"/>
      <c r="E29" s="52"/>
      <c r="F29" s="53"/>
      <c r="G29" s="53"/>
      <c r="H29" s="25"/>
    </row>
    <row r="30" spans="1:13" ht="15.75" thickBot="1" x14ac:dyDescent="0.3">
      <c r="A30" s="10"/>
      <c r="B30" s="10"/>
      <c r="C30" s="10"/>
      <c r="D30" s="10"/>
      <c r="E30" s="10"/>
      <c r="F30" s="10"/>
      <c r="G30" s="27" t="s">
        <v>37</v>
      </c>
      <c r="H30" s="26">
        <f>SUM(H19:H28)</f>
        <v>0</v>
      </c>
    </row>
    <row r="31" spans="1:13" s="3" customFormat="1" ht="24" customHeight="1" x14ac:dyDescent="0.25">
      <c r="A31" s="38" t="s">
        <v>9</v>
      </c>
      <c r="B31" s="39"/>
      <c r="C31" s="39"/>
      <c r="D31" s="39"/>
      <c r="E31" s="39"/>
      <c r="F31" s="39"/>
      <c r="G31" s="39"/>
      <c r="H31" s="6"/>
    </row>
    <row r="32" spans="1:13" s="2" customFormat="1" ht="27.75" customHeight="1" x14ac:dyDescent="0.25">
      <c r="A32" s="40" t="s">
        <v>36</v>
      </c>
      <c r="B32" s="41"/>
      <c r="C32" s="41"/>
      <c r="D32" s="41"/>
      <c r="E32" s="41"/>
      <c r="F32" s="41"/>
      <c r="G32" s="41"/>
      <c r="H32" s="41"/>
    </row>
    <row r="33" spans="1:9" s="3" customFormat="1" ht="21" customHeight="1" x14ac:dyDescent="0.25">
      <c r="A33" s="39" t="s">
        <v>10</v>
      </c>
      <c r="B33" s="39"/>
      <c r="C33" s="39"/>
      <c r="D33" s="39"/>
      <c r="E33" s="39"/>
      <c r="F33" s="39"/>
      <c r="G33" s="39"/>
      <c r="H33" s="39"/>
      <c r="I33" s="39"/>
    </row>
    <row r="34" spans="1:9" s="3" customFormat="1" x14ac:dyDescent="0.25">
      <c r="A34" s="39" t="s">
        <v>11</v>
      </c>
      <c r="B34" s="39"/>
      <c r="C34" s="39"/>
      <c r="D34" s="39"/>
      <c r="E34" s="39"/>
      <c r="F34" s="39"/>
      <c r="G34" s="39"/>
      <c r="H34" s="39"/>
      <c r="I34" s="6"/>
    </row>
    <row r="35" spans="1:9" s="3" customFormat="1" ht="8.25" customHeight="1" x14ac:dyDescent="0.25">
      <c r="A35" s="28"/>
      <c r="B35" s="28"/>
      <c r="C35" s="28"/>
      <c r="D35" s="28"/>
      <c r="E35" s="28"/>
      <c r="F35" s="28"/>
      <c r="G35" s="28"/>
      <c r="H35" s="6"/>
      <c r="I35" s="6"/>
    </row>
    <row r="36" spans="1:9" s="3" customFormat="1" x14ac:dyDescent="0.25">
      <c r="A36" s="29" t="s">
        <v>39</v>
      </c>
      <c r="B36" s="29"/>
      <c r="C36" s="29"/>
      <c r="D36" s="29"/>
      <c r="E36" s="29"/>
      <c r="F36" s="29"/>
      <c r="G36" s="29"/>
      <c r="H36" s="29"/>
      <c r="I36" s="6"/>
    </row>
    <row r="37" spans="1:9" s="3" customFormat="1" ht="8.25" customHeight="1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s="3" customFormat="1" x14ac:dyDescent="0.25">
      <c r="A38" s="6" t="s">
        <v>12</v>
      </c>
      <c r="B38" s="6"/>
      <c r="C38" s="6"/>
      <c r="D38" s="6"/>
      <c r="E38" s="6"/>
      <c r="F38" s="6"/>
      <c r="G38" s="6"/>
      <c r="H38" s="6"/>
      <c r="I38" s="6"/>
    </row>
  </sheetData>
  <sheetProtection algorithmName="SHA-512" hashValue="qSuhd/Wc3F/W4VhYmc7XOmgvYPWEuIiXNWc/IpdewkQM2IJMn3L/hKvmGSYuMIxcAsaFNwiby/1kkqjR2xaU6w==" saltValue="PEK13VyHpxHsdwW/6ltmfw==" spinCount="100000" sheet="1" objects="1" scenarios="1"/>
  <mergeCells count="20">
    <mergeCell ref="A11:H11"/>
    <mergeCell ref="A16:A18"/>
    <mergeCell ref="B16:B18"/>
    <mergeCell ref="C16:C18"/>
    <mergeCell ref="D16:D18"/>
    <mergeCell ref="A2:H2"/>
    <mergeCell ref="A3:H3"/>
    <mergeCell ref="A4:H4"/>
    <mergeCell ref="A8:H8"/>
    <mergeCell ref="A10:H10"/>
    <mergeCell ref="A5:H5"/>
    <mergeCell ref="A6:H6"/>
    <mergeCell ref="E16:E18"/>
    <mergeCell ref="F16:F18"/>
    <mergeCell ref="G16:G18"/>
    <mergeCell ref="A31:G31"/>
    <mergeCell ref="A34:H34"/>
    <mergeCell ref="A33:I33"/>
    <mergeCell ref="A32:H32"/>
    <mergeCell ref="H16:H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Vilà | NORA</dc:creator>
  <cp:lastModifiedBy>Margarita Vilà | NORA</cp:lastModifiedBy>
  <cp:lastPrinted>2026-02-13T11:22:23Z</cp:lastPrinted>
  <dcterms:created xsi:type="dcterms:W3CDTF">2026-02-13T08:50:07Z</dcterms:created>
  <dcterms:modified xsi:type="dcterms:W3CDTF">2026-02-17T09:39:04Z</dcterms:modified>
</cp:coreProperties>
</file>