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59398 - PS - Subministrament de catèters pel Servei d´Hemodinàmica pediàtrica de l´HUVH\PCAP i Annexos\"/>
    </mc:Choice>
  </mc:AlternateContent>
  <bookViews>
    <workbookView xWindow="0" yWindow="0" windowWidth="24000" windowHeight="9000"/>
  </bookViews>
  <sheets>
    <sheet name="Ofertes" sheetId="1" r:id="rId1"/>
    <sheet name="Codi Agrupador" sheetId="2" r:id="rId2"/>
    <sheet name="Inicio" sheetId="3" state="very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/>
  <c r="U12" i="1"/>
  <c r="L13" i="1"/>
  <c r="M13" i="1"/>
  <c r="U13" i="1"/>
  <c r="L14" i="1"/>
  <c r="M14" i="1" s="1"/>
  <c r="U14" i="1"/>
  <c r="L15" i="1"/>
  <c r="M15" i="1"/>
  <c r="U15" i="1"/>
  <c r="L16" i="1"/>
  <c r="M16" i="1"/>
  <c r="U16" i="1"/>
  <c r="L17" i="1"/>
  <c r="M17" i="1"/>
  <c r="U17" i="1"/>
  <c r="L18" i="1"/>
  <c r="M18" i="1" s="1"/>
  <c r="U18" i="1"/>
  <c r="L19" i="1"/>
  <c r="M19" i="1"/>
  <c r="U19" i="1"/>
  <c r="L20" i="1"/>
  <c r="M20" i="1"/>
  <c r="U20" i="1"/>
  <c r="L22" i="1"/>
  <c r="M22" i="1"/>
  <c r="U22" i="1"/>
  <c r="L23" i="1"/>
  <c r="M23" i="1" s="1"/>
  <c r="U23" i="1"/>
  <c r="L24" i="1"/>
  <c r="M24" i="1"/>
  <c r="U24" i="1"/>
</calcChain>
</file>

<file path=xl/sharedStrings.xml><?xml version="1.0" encoding="utf-8"?>
<sst xmlns="http://schemas.openxmlformats.org/spreadsheetml/2006/main" count="131" uniqueCount="66">
  <si>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</si>
  <si>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</si>
  <si>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</si>
  <si>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</si>
  <si>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</si>
  <si>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</si>
  <si>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</si>
  <si>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</si>
  <si>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</si>
  <si>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</si>
  <si>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</si>
  <si>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</si>
  <si>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</si>
  <si>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</si>
  <si>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</si>
  <si>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</si>
  <si>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</si>
  <si>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</si>
  <si>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</si>
  <si>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</si>
  <si>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</si>
  <si>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</si>
  <si>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</si>
  <si>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</si>
  <si>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</si>
  <si>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</si>
  <si>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</si>
  <si>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</si>
  <si>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</si>
  <si>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</si>
  <si>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</si>
  <si>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</si>
  <si>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</si>
  <si>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</si>
  <si>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</si>
  <si>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</si>
  <si>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</si>
  <si>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</si>
  <si>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</si>
  <si>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</si>
  <si>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</si>
  <si>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</si>
  <si>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</si>
  <si>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</si>
  <si>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</si>
  <si>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/>
  </si>
  <si>
    <t>01 - Excel petició d'ofertes</t>
  </si>
  <si>
    <t>CS/AH01/1101459398/26/PS</t>
  </si>
  <si>
    <t>CONTRACTACIÓ DEL SUBMINISTRAMENT DE CATÈTERS PER A VALVULOPLÀSTIA AÒRTICA</t>
  </si>
  <si>
    <t>B</t>
  </si>
  <si>
    <t>Catèter baló valvuloplàstia pulmonar transluminal percutània (VPTP)neon/ped,plàstic grau mèdic/termoplàstic,Ø12x30mm,baix perfil,marc radiop;cat 5Fx90cm,doble llum;introd 5F;comp a/guia 0,025'';(PN)3atm,(PR)3,5atm,estèril, Tyshak II, ref: PDC507</t>
  </si>
  <si>
    <t>UNI</t>
  </si>
  <si>
    <t>21%- IVA normal</t>
  </si>
  <si>
    <t>N</t>
  </si>
  <si>
    <t>Catèter baló valvuloplàstia pulmonar transluminal percutània (VPTP)neon/ped,plàstic grau mèdic/termoplàstic,Ø14x30mm,baix perfil,marc radiop;cat 7Fx100cm,doble llum;introd 7F;comp a/guia 0,035'';(PN)2atm,(PR)3atm,estèril,Tyshak II, ref: PDC511</t>
  </si>
  <si>
    <t>Catèter baló valvuloplàstia pulmonar transluminal percutània (VPTP)neon/ped,plàstic grau mèdic/termoplàstic,Ø9x30mm,baix perfil,marc radiop;cat 5Fx90cm,doble llum;introd 5F;comp a/guia 0,025'';(PN)3atm,(PR)3,5atm,estèril,Tyshak II, ref: PDC505</t>
  </si>
  <si>
    <t>Catèter baló valvuloplàstia pulmonar transluminal percutània (VPTP)neon/ped,plàstic grau mèdic/termoplàstic,Ø10x30mm,baix perfil,marc radiop;cat 5Fx90cm,doble llum;introd 5F;comp a/guia 0,025'';(PN)3atm,(PR)3,5atm,estèril,Tyshak II, ref: PDC506</t>
  </si>
  <si>
    <t>Catèter baló valvuloplàstia pulmonar transluminal percutània (VPTP)neon/ped,plàstic grau mèdic/termoplàstic,Ø15x30mm,baix perfil,marc radiop;cat 7Fx100cm,doble llum;introd 7F;comp a/guia 0,035'';(PN)2atm,(PR)3atm,estèril,Tyshak II, ref: PDC515</t>
  </si>
  <si>
    <t>Catèter baló valvuloplastia pulmonar transluminal percutanea (VPTP)neon/ped,plàstic grau medic/termoplàstic,Ø8x30mm,baix perfil,marc radiop;cat 4Fx70cm,doble llum;introd 4F;comp a/guia 0,021'';(PN)3,5atm,(PR)4atm,estèril, Tyshak II, ref: PDC510</t>
  </si>
  <si>
    <t>Catèter baló valvuloplàstia pulmonar transluminal percutània (VPTP)ped,coaxial,plàstic de grau medic/termoplàstic,Ø11x30mm,baix perfil,marc radiop,cat 5F,long 90cm,doble llum,comp a/guia 0,025'',introd 5F,(PN)3atm,(PR)3,5atm,estèril,Tyshak II, ref: SO017</t>
  </si>
  <si>
    <t>Catèter baló valvuloplàstia pulmonar transluminal percutània (VPTP)neon/ped,plàstic grau medic/termoplàstic,Ø17x40mm,baix perfil,marc radiop;cat 7Fx100cm,doble llum;introd 7F;comp a/guia 0,035'';(PN)2atm,(PR)2,5atm,estèril,Tyshak II, ref: PDC524</t>
  </si>
  <si>
    <t>Catèter baló valvuloplastia pulmonar transluminal percutanea (VPTP)neon/ped,plàstic grau medic/termoplàstic,Ø7x30mm,baix perfil,marc radiop;cat 4Fx70cm,doble llum;introd 4F;comp a/guia 0,021'';(PN)3,5atm,(PR)4atm,estèril, Tyshak</t>
  </si>
  <si>
    <t>Catèter baló valvuloplastia pulmonar transluminal percutanea (VPTP),polímer+termoplástic,Ø9x30mm,baix perfil,alta pressió,marc radiop;cat 6Fx100cm,extrem distal obert;introd 7F;comp a/guia 0,035'';(PN)6atm,(PR)14atm,estèril,Z-MED II-X,ref:PDZ706</t>
  </si>
  <si>
    <t>Catèter baló valvuloplastia pulmonar transluminal percutanea (VPTP),polímer+termoplástic,Ø8x30mm,baix perfil,alta pressió,marc radiop;cat 6Fx100cm,extrem distal obert;introd 7F;comp a/guia 0,035'';(PN)6atm,(PR)15atm,estèril,Z-MED II-X,ref:PDZ701</t>
  </si>
  <si>
    <t>Catèter baló valvuloplàstia pulmonar transluminal percutània (VPTP),polímer+termoplástic,Ø10x40mm,baix perfil,alta pressió,marc radiop,NoCompliant,PN6Atm/PR13Atm;cat6Fx100cm,extrem distal obert;introd 7F;comp a/guia0,035'';estèril,Z-MED II-X,ref:PDZ712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</si>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</sst>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4" fillId="3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Protection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49" fontId="9" fillId="0" borderId="1" xfId="0" applyNumberFormat="1" applyFont="1" applyBorder="1" applyProtection="1"/>
    <xf numFmtId="49" fontId="9" fillId="0" borderId="1" xfId="0" applyNumberFormat="1" applyFont="1" applyBorder="1" applyAlignment="1" applyProtection="1">
      <alignment wrapText="1"/>
    </xf>
    <xf numFmtId="3" fontId="9" fillId="0" borderId="1" xfId="0" applyNumberFormat="1" applyFont="1" applyBorder="1" applyProtection="1"/>
    <xf numFmtId="164" fontId="9" fillId="0" borderId="1" xfId="0" applyNumberFormat="1" applyFont="1" applyBorder="1" applyProtection="1"/>
    <xf numFmtId="49" fontId="9" fillId="4" borderId="1" xfId="0" applyNumberFormat="1" applyFont="1" applyFill="1" applyBorder="1" applyProtection="1">
      <protection locked="0"/>
    </xf>
    <xf numFmtId="0" fontId="9" fillId="0" borderId="1" xfId="0" applyNumberFormat="1" applyFont="1" applyBorder="1" applyProtection="1"/>
    <xf numFmtId="164" fontId="9" fillId="4" borderId="1" xfId="0" applyNumberFormat="1" applyFont="1" applyFill="1" applyBorder="1" applyProtection="1">
      <protection locked="0"/>
    </xf>
    <xf numFmtId="49" fontId="9" fillId="4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Protection="1"/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25"/>
  <sheetViews>
    <sheetView tabSelected="1" workbookViewId="0">
      <pane xSplit="5" ySplit="11" topLeftCell="R24" activePane="bottomRight" state="frozen"/>
      <selection pane="topRight" activeCell="F1" sqref="F1"/>
      <selection pane="bottomLeft" activeCell="A12" sqref="A12"/>
      <selection pane="bottomRight" activeCell="U24" sqref="U24"/>
    </sheetView>
  </sheetViews>
  <sheetFormatPr defaultColWidth="10.85546875" defaultRowHeight="15" x14ac:dyDescent="0.25"/>
  <cols>
    <col min="1" max="1" width="3" style="1" bestFit="1" customWidth="1"/>
    <col min="2" max="2" width="5.7109375" style="1" bestFit="1" customWidth="1"/>
    <col min="3" max="3" width="9.5703125" style="1" bestFit="1" customWidth="1"/>
    <col min="4" max="4" width="5.85546875" style="1" customWidth="1"/>
    <col min="5" max="5" width="8.85546875" style="1" bestFit="1" customWidth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customWidth="1"/>
    <col min="17" max="17" width="18" style="1" bestFit="1" customWidth="1"/>
    <col min="18" max="18" width="11.7109375" style="1" customWidth="1"/>
    <col min="19" max="19" width="7.140625" style="1" bestFit="1" customWidth="1"/>
    <col min="20" max="20" width="15.7109375" style="1" customWidth="1"/>
    <col min="21" max="21" width="18.7109375" style="1" customWidth="1"/>
    <col min="22" max="22" width="13.7109375" style="1" customWidth="1"/>
    <col min="23" max="23" width="9.85546875" style="1" bestFit="1" customWidth="1"/>
    <col min="24" max="35" width="15.7109375" style="1" customWidth="1"/>
    <col min="36" max="16384" width="10.85546875" style="1"/>
  </cols>
  <sheetData>
    <row r="1" spans="1:50" x14ac:dyDescent="0.25">
      <c r="A1" s="27" t="s">
        <v>0</v>
      </c>
      <c r="B1" s="27"/>
      <c r="C1" s="27"/>
      <c r="D1" s="27"/>
      <c r="E1" s="27"/>
      <c r="F1" s="13" t="s">
        <v>46</v>
      </c>
      <c r="AX1" s="1" t="s">
        <v>65</v>
      </c>
    </row>
    <row r="2" spans="1:50" x14ac:dyDescent="0.25">
      <c r="A2" s="27" t="s">
        <v>1</v>
      </c>
      <c r="B2" s="27"/>
      <c r="C2" s="27"/>
      <c r="D2" s="27"/>
      <c r="E2" s="27"/>
      <c r="F2" s="2" t="s">
        <v>47</v>
      </c>
      <c r="AX2" s="1" t="s">
        <v>53</v>
      </c>
    </row>
    <row r="3" spans="1:50" x14ac:dyDescent="0.25">
      <c r="A3" s="27" t="s">
        <v>2</v>
      </c>
      <c r="B3" s="27"/>
      <c r="C3" s="27"/>
      <c r="D3" s="27"/>
      <c r="E3" s="27"/>
      <c r="F3" s="2" t="s">
        <v>48</v>
      </c>
    </row>
    <row r="4" spans="1:50" x14ac:dyDescent="0.25">
      <c r="A4" s="27" t="s">
        <v>3</v>
      </c>
      <c r="B4" s="27"/>
      <c r="C4" s="27"/>
      <c r="D4" s="27"/>
      <c r="E4" s="27"/>
      <c r="F4" s="16"/>
    </row>
    <row r="5" spans="1:50" x14ac:dyDescent="0.25">
      <c r="A5" s="27" t="s">
        <v>4</v>
      </c>
      <c r="B5" s="27"/>
      <c r="C5" s="27"/>
      <c r="D5" s="27"/>
      <c r="E5" s="27"/>
      <c r="F5" s="17" t="s">
        <v>45</v>
      </c>
    </row>
    <row r="6" spans="1:50" x14ac:dyDescent="0.25">
      <c r="A6" s="27" t="s">
        <v>5</v>
      </c>
      <c r="B6" s="27"/>
      <c r="C6" s="27"/>
      <c r="D6" s="27"/>
      <c r="E6" s="27"/>
      <c r="F6" s="18"/>
    </row>
    <row r="7" spans="1:50" x14ac:dyDescent="0.25">
      <c r="A7" s="27" t="s">
        <v>6</v>
      </c>
      <c r="B7" s="27"/>
      <c r="C7" s="27"/>
      <c r="D7" s="27"/>
      <c r="E7" s="27"/>
      <c r="F7" s="18"/>
    </row>
    <row r="8" spans="1:50" x14ac:dyDescent="0.25">
      <c r="A8" s="27" t="s">
        <v>7</v>
      </c>
      <c r="B8" s="27"/>
      <c r="C8" s="27"/>
      <c r="D8" s="27"/>
      <c r="E8" s="27"/>
      <c r="F8" s="16"/>
      <c r="G8" s="8"/>
      <c r="H8" s="8"/>
      <c r="J8" s="8"/>
    </row>
    <row r="9" spans="1:50" x14ac:dyDescent="0.25">
      <c r="A9" s="27" t="s">
        <v>8</v>
      </c>
      <c r="B9" s="27"/>
      <c r="C9" s="27"/>
      <c r="D9" s="27"/>
      <c r="E9" s="27"/>
      <c r="F9" s="16" t="s">
        <v>49</v>
      </c>
    </row>
    <row r="10" spans="1:50" x14ac:dyDescent="0.25">
      <c r="A10" s="27" t="s">
        <v>9</v>
      </c>
      <c r="B10" s="27"/>
      <c r="C10" s="27"/>
      <c r="D10" s="27"/>
      <c r="E10" s="27"/>
      <c r="F10" s="16"/>
      <c r="X10" s="28" t="s">
        <v>36</v>
      </c>
      <c r="Y10" s="28"/>
      <c r="Z10" s="28"/>
      <c r="AA10" s="29" t="s">
        <v>37</v>
      </c>
      <c r="AB10" s="29"/>
      <c r="AC10" s="29"/>
      <c r="AD10" s="28" t="s">
        <v>38</v>
      </c>
      <c r="AE10" s="28"/>
      <c r="AF10" s="28"/>
      <c r="AG10" s="29" t="s">
        <v>39</v>
      </c>
      <c r="AH10" s="29"/>
      <c r="AI10" s="29"/>
    </row>
    <row r="11" spans="1:50" s="12" customFormat="1" ht="33.75" x14ac:dyDescent="0.25">
      <c r="A11" s="10" t="s">
        <v>10</v>
      </c>
      <c r="B11" s="10" t="s">
        <v>11</v>
      </c>
      <c r="C11" s="10" t="s">
        <v>12</v>
      </c>
      <c r="D11" s="10" t="s">
        <v>13</v>
      </c>
      <c r="E11" s="10" t="s">
        <v>14</v>
      </c>
      <c r="F11" s="10" t="s">
        <v>15</v>
      </c>
      <c r="G11" s="10" t="s">
        <v>16</v>
      </c>
      <c r="H11" s="10" t="s">
        <v>17</v>
      </c>
      <c r="I11" s="10" t="s">
        <v>18</v>
      </c>
      <c r="J11" s="10" t="s">
        <v>19</v>
      </c>
      <c r="K11" s="10" t="s">
        <v>20</v>
      </c>
      <c r="L11" s="10" t="s">
        <v>21</v>
      </c>
      <c r="M11" s="10" t="s">
        <v>22</v>
      </c>
      <c r="N11" s="10" t="s">
        <v>23</v>
      </c>
      <c r="O11" s="10" t="s">
        <v>24</v>
      </c>
      <c r="P11" s="10" t="s">
        <v>25</v>
      </c>
      <c r="Q11" s="10" t="s">
        <v>26</v>
      </c>
      <c r="R11" s="10" t="s">
        <v>27</v>
      </c>
      <c r="S11" s="10" t="s">
        <v>28</v>
      </c>
      <c r="T11" s="10" t="s">
        <v>29</v>
      </c>
      <c r="U11" s="10" t="s">
        <v>30</v>
      </c>
      <c r="V11" s="10" t="s">
        <v>31</v>
      </c>
      <c r="W11" s="10" t="s">
        <v>32</v>
      </c>
      <c r="X11" s="10" t="s">
        <v>33</v>
      </c>
      <c r="Y11" s="10" t="s">
        <v>34</v>
      </c>
      <c r="Z11" s="10" t="s">
        <v>35</v>
      </c>
      <c r="AA11" s="11" t="s">
        <v>33</v>
      </c>
      <c r="AB11" s="11" t="s">
        <v>34</v>
      </c>
      <c r="AC11" s="11" t="s">
        <v>35</v>
      </c>
      <c r="AD11" s="10" t="s">
        <v>33</v>
      </c>
      <c r="AE11" s="10" t="s">
        <v>34</v>
      </c>
      <c r="AF11" s="10" t="s">
        <v>35</v>
      </c>
      <c r="AG11" s="11" t="s">
        <v>33</v>
      </c>
      <c r="AH11" s="11" t="s">
        <v>34</v>
      </c>
      <c r="AI11" s="11" t="s">
        <v>35</v>
      </c>
    </row>
    <row r="12" spans="1:50" ht="68.25" x14ac:dyDescent="0.25">
      <c r="A12" s="19">
        <v>1</v>
      </c>
      <c r="B12" s="19">
        <v>0</v>
      </c>
      <c r="C12" s="19"/>
      <c r="D12" s="19">
        <v>10</v>
      </c>
      <c r="E12" s="19">
        <v>30016366</v>
      </c>
      <c r="F12" s="20" t="s">
        <v>50</v>
      </c>
      <c r="G12" s="21">
        <v>3</v>
      </c>
      <c r="H12" s="19" t="s">
        <v>51</v>
      </c>
      <c r="I12" s="22">
        <v>1275</v>
      </c>
      <c r="J12" s="21">
        <v>1</v>
      </c>
      <c r="K12" s="23"/>
      <c r="L12" s="24">
        <f t="shared" ref="L12:L20" si="0">V12 *1.21</f>
        <v>0</v>
      </c>
      <c r="M12" s="24">
        <f t="shared" ref="M12:M20" si="1">L12 *G12 /J12</f>
        <v>0</v>
      </c>
      <c r="N12" s="23"/>
      <c r="O12" s="23"/>
      <c r="P12" s="23"/>
      <c r="Q12" s="23"/>
      <c r="R12" s="23"/>
      <c r="S12" s="23"/>
      <c r="T12" s="19" t="s">
        <v>52</v>
      </c>
      <c r="U12" s="24">
        <f t="shared" ref="U12:U20" si="2">V12 *G12 /J12</f>
        <v>0</v>
      </c>
      <c r="V12" s="25"/>
      <c r="W12" s="23" t="s">
        <v>53</v>
      </c>
      <c r="X12" s="23"/>
      <c r="Y12" s="26">
        <v>0</v>
      </c>
      <c r="Z12" s="26"/>
      <c r="AA12" s="23"/>
      <c r="AB12" s="26">
        <v>0</v>
      </c>
      <c r="AC12" s="26"/>
      <c r="AD12" s="23"/>
      <c r="AE12" s="23">
        <v>0</v>
      </c>
      <c r="AF12" s="26"/>
      <c r="AG12" s="23"/>
      <c r="AH12" s="26">
        <v>0</v>
      </c>
      <c r="AI12" s="26"/>
    </row>
    <row r="13" spans="1:50" ht="57" x14ac:dyDescent="0.25">
      <c r="A13" s="19">
        <v>1</v>
      </c>
      <c r="B13" s="19">
        <v>0</v>
      </c>
      <c r="C13" s="19"/>
      <c r="D13" s="19">
        <v>20</v>
      </c>
      <c r="E13" s="19">
        <v>30016367</v>
      </c>
      <c r="F13" s="20" t="s">
        <v>54</v>
      </c>
      <c r="G13" s="21">
        <v>1</v>
      </c>
      <c r="H13" s="19" t="s">
        <v>51</v>
      </c>
      <c r="I13" s="22">
        <v>1275</v>
      </c>
      <c r="J13" s="21">
        <v>1</v>
      </c>
      <c r="K13" s="23"/>
      <c r="L13" s="24">
        <f t="shared" si="0"/>
        <v>0</v>
      </c>
      <c r="M13" s="24">
        <f t="shared" si="1"/>
        <v>0</v>
      </c>
      <c r="N13" s="23"/>
      <c r="O13" s="23"/>
      <c r="P13" s="23"/>
      <c r="Q13" s="23"/>
      <c r="R13" s="23"/>
      <c r="S13" s="23"/>
      <c r="T13" s="19" t="s">
        <v>52</v>
      </c>
      <c r="U13" s="24">
        <f t="shared" si="2"/>
        <v>0</v>
      </c>
      <c r="V13" s="25"/>
      <c r="W13" s="23" t="s">
        <v>53</v>
      </c>
      <c r="X13" s="23"/>
      <c r="Y13" s="26">
        <v>0</v>
      </c>
      <c r="Z13" s="26"/>
      <c r="AA13" s="23"/>
      <c r="AB13" s="26">
        <v>0</v>
      </c>
      <c r="AC13" s="26"/>
      <c r="AD13" s="23"/>
      <c r="AE13" s="23">
        <v>0</v>
      </c>
      <c r="AF13" s="26"/>
      <c r="AG13" s="23"/>
      <c r="AH13" s="26">
        <v>0</v>
      </c>
      <c r="AI13" s="26"/>
    </row>
    <row r="14" spans="1:50" ht="57" x14ac:dyDescent="0.25">
      <c r="A14" s="19">
        <v>1</v>
      </c>
      <c r="B14" s="19">
        <v>0</v>
      </c>
      <c r="C14" s="19"/>
      <c r="D14" s="19">
        <v>30</v>
      </c>
      <c r="E14" s="19">
        <v>30016370</v>
      </c>
      <c r="F14" s="20" t="s">
        <v>55</v>
      </c>
      <c r="G14" s="21">
        <v>1</v>
      </c>
      <c r="H14" s="19" t="s">
        <v>51</v>
      </c>
      <c r="I14" s="22">
        <v>1275</v>
      </c>
      <c r="J14" s="21">
        <v>1</v>
      </c>
      <c r="K14" s="23"/>
      <c r="L14" s="24">
        <f t="shared" si="0"/>
        <v>0</v>
      </c>
      <c r="M14" s="24">
        <f t="shared" si="1"/>
        <v>0</v>
      </c>
      <c r="N14" s="23"/>
      <c r="O14" s="23"/>
      <c r="P14" s="23"/>
      <c r="Q14" s="23"/>
      <c r="R14" s="23"/>
      <c r="S14" s="23"/>
      <c r="T14" s="19" t="s">
        <v>52</v>
      </c>
      <c r="U14" s="24">
        <f t="shared" si="2"/>
        <v>0</v>
      </c>
      <c r="V14" s="25"/>
      <c r="W14" s="23" t="s">
        <v>53</v>
      </c>
      <c r="X14" s="23"/>
      <c r="Y14" s="26">
        <v>0</v>
      </c>
      <c r="Z14" s="26"/>
      <c r="AA14" s="23"/>
      <c r="AB14" s="26">
        <v>0</v>
      </c>
      <c r="AC14" s="26"/>
      <c r="AD14" s="23"/>
      <c r="AE14" s="23">
        <v>0</v>
      </c>
      <c r="AF14" s="26"/>
      <c r="AG14" s="23"/>
      <c r="AH14" s="26">
        <v>0</v>
      </c>
      <c r="AI14" s="26"/>
    </row>
    <row r="15" spans="1:50" ht="57" x14ac:dyDescent="0.25">
      <c r="A15" s="19">
        <v>1</v>
      </c>
      <c r="B15" s="19">
        <v>0</v>
      </c>
      <c r="C15" s="19"/>
      <c r="D15" s="19">
        <v>40</v>
      </c>
      <c r="E15" s="19">
        <v>30016373</v>
      </c>
      <c r="F15" s="20" t="s">
        <v>56</v>
      </c>
      <c r="G15" s="21">
        <v>1</v>
      </c>
      <c r="H15" s="19" t="s">
        <v>51</v>
      </c>
      <c r="I15" s="22">
        <v>1275</v>
      </c>
      <c r="J15" s="21">
        <v>1</v>
      </c>
      <c r="K15" s="23"/>
      <c r="L15" s="24">
        <f t="shared" si="0"/>
        <v>0</v>
      </c>
      <c r="M15" s="24">
        <f t="shared" si="1"/>
        <v>0</v>
      </c>
      <c r="N15" s="23"/>
      <c r="O15" s="23"/>
      <c r="P15" s="23"/>
      <c r="Q15" s="23"/>
      <c r="R15" s="23"/>
      <c r="S15" s="23"/>
      <c r="T15" s="19" t="s">
        <v>52</v>
      </c>
      <c r="U15" s="24">
        <f t="shared" si="2"/>
        <v>0</v>
      </c>
      <c r="V15" s="25"/>
      <c r="W15" s="23" t="s">
        <v>53</v>
      </c>
      <c r="X15" s="23"/>
      <c r="Y15" s="26">
        <v>0</v>
      </c>
      <c r="Z15" s="26"/>
      <c r="AA15" s="23"/>
      <c r="AB15" s="26">
        <v>0</v>
      </c>
      <c r="AC15" s="26"/>
      <c r="AD15" s="23"/>
      <c r="AE15" s="23">
        <v>0</v>
      </c>
      <c r="AF15" s="26"/>
      <c r="AG15" s="23"/>
      <c r="AH15" s="26">
        <v>0</v>
      </c>
      <c r="AI15" s="26"/>
    </row>
    <row r="16" spans="1:50" ht="57" x14ac:dyDescent="0.25">
      <c r="A16" s="19">
        <v>1</v>
      </c>
      <c r="B16" s="19">
        <v>0</v>
      </c>
      <c r="C16" s="19"/>
      <c r="D16" s="19">
        <v>50</v>
      </c>
      <c r="E16" s="19">
        <v>30016375</v>
      </c>
      <c r="F16" s="20" t="s">
        <v>57</v>
      </c>
      <c r="G16" s="21">
        <v>2</v>
      </c>
      <c r="H16" s="19" t="s">
        <v>51</v>
      </c>
      <c r="I16" s="22">
        <v>1275</v>
      </c>
      <c r="J16" s="21">
        <v>1</v>
      </c>
      <c r="K16" s="23"/>
      <c r="L16" s="24">
        <f t="shared" si="0"/>
        <v>0</v>
      </c>
      <c r="M16" s="24">
        <f t="shared" si="1"/>
        <v>0</v>
      </c>
      <c r="N16" s="23"/>
      <c r="O16" s="23"/>
      <c r="P16" s="23"/>
      <c r="Q16" s="23"/>
      <c r="R16" s="23"/>
      <c r="S16" s="23"/>
      <c r="T16" s="19" t="s">
        <v>52</v>
      </c>
      <c r="U16" s="24">
        <f t="shared" si="2"/>
        <v>0</v>
      </c>
      <c r="V16" s="25"/>
      <c r="W16" s="23" t="s">
        <v>53</v>
      </c>
      <c r="X16" s="23"/>
      <c r="Y16" s="26">
        <v>0</v>
      </c>
      <c r="Z16" s="26"/>
      <c r="AA16" s="23"/>
      <c r="AB16" s="26">
        <v>0</v>
      </c>
      <c r="AC16" s="26"/>
      <c r="AD16" s="23"/>
      <c r="AE16" s="23">
        <v>0</v>
      </c>
      <c r="AF16" s="26"/>
      <c r="AG16" s="23"/>
      <c r="AH16" s="26">
        <v>0</v>
      </c>
      <c r="AI16" s="26"/>
    </row>
    <row r="17" spans="1:35" ht="68.25" x14ac:dyDescent="0.25">
      <c r="A17" s="19">
        <v>1</v>
      </c>
      <c r="B17" s="19">
        <v>0</v>
      </c>
      <c r="C17" s="19"/>
      <c r="D17" s="19">
        <v>60</v>
      </c>
      <c r="E17" s="19">
        <v>30017542</v>
      </c>
      <c r="F17" s="20" t="s">
        <v>58</v>
      </c>
      <c r="G17" s="21">
        <v>2</v>
      </c>
      <c r="H17" s="19" t="s">
        <v>51</v>
      </c>
      <c r="I17" s="22">
        <v>1275</v>
      </c>
      <c r="J17" s="21">
        <v>1</v>
      </c>
      <c r="K17" s="23"/>
      <c r="L17" s="24">
        <f t="shared" si="0"/>
        <v>0</v>
      </c>
      <c r="M17" s="24">
        <f t="shared" si="1"/>
        <v>0</v>
      </c>
      <c r="N17" s="23"/>
      <c r="O17" s="23"/>
      <c r="P17" s="23"/>
      <c r="Q17" s="23"/>
      <c r="R17" s="23"/>
      <c r="S17" s="23"/>
      <c r="T17" s="19" t="s">
        <v>52</v>
      </c>
      <c r="U17" s="24">
        <f t="shared" si="2"/>
        <v>0</v>
      </c>
      <c r="V17" s="25"/>
      <c r="W17" s="23" t="s">
        <v>53</v>
      </c>
      <c r="X17" s="23"/>
      <c r="Y17" s="26">
        <v>0</v>
      </c>
      <c r="Z17" s="26"/>
      <c r="AA17" s="23"/>
      <c r="AB17" s="26">
        <v>0</v>
      </c>
      <c r="AC17" s="26"/>
      <c r="AD17" s="23"/>
      <c r="AE17" s="23">
        <v>0</v>
      </c>
      <c r="AF17" s="26"/>
      <c r="AG17" s="23"/>
      <c r="AH17" s="26">
        <v>0</v>
      </c>
      <c r="AI17" s="26"/>
    </row>
    <row r="18" spans="1:35" ht="68.25" x14ac:dyDescent="0.25">
      <c r="A18" s="19">
        <v>1</v>
      </c>
      <c r="B18" s="19">
        <v>0</v>
      </c>
      <c r="C18" s="19"/>
      <c r="D18" s="19">
        <v>90</v>
      </c>
      <c r="E18" s="19">
        <v>30030652</v>
      </c>
      <c r="F18" s="20" t="s">
        <v>59</v>
      </c>
      <c r="G18" s="21">
        <v>1</v>
      </c>
      <c r="H18" s="19" t="s">
        <v>51</v>
      </c>
      <c r="I18" s="22">
        <v>1275</v>
      </c>
      <c r="J18" s="21">
        <v>1</v>
      </c>
      <c r="K18" s="23"/>
      <c r="L18" s="24">
        <f t="shared" si="0"/>
        <v>0</v>
      </c>
      <c r="M18" s="24">
        <f t="shared" si="1"/>
        <v>0</v>
      </c>
      <c r="N18" s="23"/>
      <c r="O18" s="23"/>
      <c r="P18" s="23"/>
      <c r="Q18" s="23"/>
      <c r="R18" s="23"/>
      <c r="S18" s="23"/>
      <c r="T18" s="19" t="s">
        <v>52</v>
      </c>
      <c r="U18" s="24">
        <f t="shared" si="2"/>
        <v>0</v>
      </c>
      <c r="V18" s="25"/>
      <c r="W18" s="23" t="s">
        <v>53</v>
      </c>
      <c r="X18" s="23"/>
      <c r="Y18" s="26">
        <v>0</v>
      </c>
      <c r="Z18" s="26"/>
      <c r="AA18" s="23"/>
      <c r="AB18" s="26">
        <v>0</v>
      </c>
      <c r="AC18" s="26"/>
      <c r="AD18" s="23"/>
      <c r="AE18" s="23">
        <v>0</v>
      </c>
      <c r="AF18" s="26"/>
      <c r="AG18" s="23"/>
      <c r="AH18" s="26">
        <v>0</v>
      </c>
      <c r="AI18" s="26"/>
    </row>
    <row r="19" spans="1:35" ht="57" x14ac:dyDescent="0.25">
      <c r="A19" s="19">
        <v>1</v>
      </c>
      <c r="B19" s="19">
        <v>0</v>
      </c>
      <c r="C19" s="19"/>
      <c r="D19" s="19">
        <v>100</v>
      </c>
      <c r="E19" s="19">
        <v>30030654</v>
      </c>
      <c r="F19" s="20" t="s">
        <v>60</v>
      </c>
      <c r="G19" s="21">
        <v>2</v>
      </c>
      <c r="H19" s="19" t="s">
        <v>51</v>
      </c>
      <c r="I19" s="22">
        <v>1275</v>
      </c>
      <c r="J19" s="21">
        <v>1</v>
      </c>
      <c r="K19" s="23"/>
      <c r="L19" s="24">
        <f t="shared" si="0"/>
        <v>0</v>
      </c>
      <c r="M19" s="24">
        <f t="shared" si="1"/>
        <v>0</v>
      </c>
      <c r="N19" s="23"/>
      <c r="O19" s="23"/>
      <c r="P19" s="23"/>
      <c r="Q19" s="23"/>
      <c r="R19" s="23"/>
      <c r="S19" s="23"/>
      <c r="T19" s="19" t="s">
        <v>52</v>
      </c>
      <c r="U19" s="24">
        <f t="shared" si="2"/>
        <v>0</v>
      </c>
      <c r="V19" s="25"/>
      <c r="W19" s="23" t="s">
        <v>53</v>
      </c>
      <c r="X19" s="23"/>
      <c r="Y19" s="26">
        <v>0</v>
      </c>
      <c r="Z19" s="26"/>
      <c r="AA19" s="23"/>
      <c r="AB19" s="26">
        <v>0</v>
      </c>
      <c r="AC19" s="26"/>
      <c r="AD19" s="23"/>
      <c r="AE19" s="23">
        <v>0</v>
      </c>
      <c r="AF19" s="26"/>
      <c r="AG19" s="23"/>
      <c r="AH19" s="26">
        <v>0</v>
      </c>
      <c r="AI19" s="26"/>
    </row>
    <row r="20" spans="1:35" ht="57" x14ac:dyDescent="0.25">
      <c r="A20" s="19">
        <v>1</v>
      </c>
      <c r="B20" s="19">
        <v>0</v>
      </c>
      <c r="C20" s="19"/>
      <c r="D20" s="19">
        <v>110</v>
      </c>
      <c r="E20" s="19">
        <v>30030655</v>
      </c>
      <c r="F20" s="20" t="s">
        <v>61</v>
      </c>
      <c r="G20" s="21">
        <v>1</v>
      </c>
      <c r="H20" s="19" t="s">
        <v>51</v>
      </c>
      <c r="I20" s="22">
        <v>1275</v>
      </c>
      <c r="J20" s="21">
        <v>1</v>
      </c>
      <c r="K20" s="23"/>
      <c r="L20" s="24">
        <f t="shared" si="0"/>
        <v>0</v>
      </c>
      <c r="M20" s="24">
        <f t="shared" si="1"/>
        <v>0</v>
      </c>
      <c r="N20" s="23"/>
      <c r="O20" s="23"/>
      <c r="P20" s="23"/>
      <c r="Q20" s="23"/>
      <c r="R20" s="23"/>
      <c r="S20" s="23"/>
      <c r="T20" s="19" t="s">
        <v>52</v>
      </c>
      <c r="U20" s="24">
        <f t="shared" si="2"/>
        <v>0</v>
      </c>
      <c r="V20" s="25"/>
      <c r="W20" s="23" t="s">
        <v>53</v>
      </c>
      <c r="X20" s="23"/>
      <c r="Y20" s="26">
        <v>0</v>
      </c>
      <c r="Z20" s="26"/>
      <c r="AA20" s="23"/>
      <c r="AB20" s="26">
        <v>0</v>
      </c>
      <c r="AC20" s="26"/>
      <c r="AD20" s="23"/>
      <c r="AE20" s="23">
        <v>0</v>
      </c>
      <c r="AF20" s="26"/>
      <c r="AG20" s="23"/>
      <c r="AH20" s="26">
        <v>0</v>
      </c>
      <c r="AI20" s="26"/>
    </row>
    <row r="21" spans="1:35" x14ac:dyDescent="0.25">
      <c r="A21" s="14"/>
      <c r="B21" s="14"/>
      <c r="C21" s="14"/>
      <c r="D21" s="14"/>
      <c r="E21" s="14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5"/>
      <c r="Z21" s="15"/>
      <c r="AA21" s="14"/>
      <c r="AB21" s="15"/>
      <c r="AC21" s="15"/>
      <c r="AD21" s="14"/>
      <c r="AE21" s="14"/>
      <c r="AF21" s="15"/>
      <c r="AG21" s="14"/>
      <c r="AH21" s="15"/>
      <c r="AI21" s="15"/>
    </row>
    <row r="22" spans="1:35" ht="57" x14ac:dyDescent="0.25">
      <c r="A22" s="19">
        <v>2</v>
      </c>
      <c r="B22" s="19">
        <v>0</v>
      </c>
      <c r="C22" s="19"/>
      <c r="D22" s="19">
        <v>70</v>
      </c>
      <c r="E22" s="19">
        <v>30030264</v>
      </c>
      <c r="F22" s="20" t="s">
        <v>62</v>
      </c>
      <c r="G22" s="21">
        <v>2</v>
      </c>
      <c r="H22" s="19" t="s">
        <v>51</v>
      </c>
      <c r="I22" s="22">
        <v>979</v>
      </c>
      <c r="J22" s="21">
        <v>1</v>
      </c>
      <c r="K22" s="23"/>
      <c r="L22" s="24">
        <f>V22 *1.21</f>
        <v>0</v>
      </c>
      <c r="M22" s="24">
        <f>L22 *G22 /J22</f>
        <v>0</v>
      </c>
      <c r="N22" s="23"/>
      <c r="O22" s="23"/>
      <c r="P22" s="23"/>
      <c r="Q22" s="23"/>
      <c r="R22" s="23"/>
      <c r="S22" s="23"/>
      <c r="T22" s="19" t="s">
        <v>52</v>
      </c>
      <c r="U22" s="24">
        <f>V22 *G22 /J22</f>
        <v>0</v>
      </c>
      <c r="V22" s="25"/>
      <c r="W22" s="23" t="s">
        <v>53</v>
      </c>
      <c r="X22" s="23"/>
      <c r="Y22" s="26">
        <v>0</v>
      </c>
      <c r="Z22" s="26"/>
      <c r="AA22" s="23"/>
      <c r="AB22" s="26">
        <v>0</v>
      </c>
      <c r="AC22" s="26"/>
      <c r="AD22" s="23"/>
      <c r="AE22" s="23">
        <v>0</v>
      </c>
      <c r="AF22" s="26"/>
      <c r="AG22" s="23"/>
      <c r="AH22" s="26">
        <v>0</v>
      </c>
      <c r="AI22" s="26"/>
    </row>
    <row r="23" spans="1:35" ht="57" x14ac:dyDescent="0.25">
      <c r="A23" s="19">
        <v>2</v>
      </c>
      <c r="B23" s="19">
        <v>0</v>
      </c>
      <c r="C23" s="19"/>
      <c r="D23" s="19">
        <v>80</v>
      </c>
      <c r="E23" s="19">
        <v>30030611</v>
      </c>
      <c r="F23" s="20" t="s">
        <v>63</v>
      </c>
      <c r="G23" s="21">
        <v>1</v>
      </c>
      <c r="H23" s="19" t="s">
        <v>51</v>
      </c>
      <c r="I23" s="22">
        <v>979</v>
      </c>
      <c r="J23" s="21">
        <v>1</v>
      </c>
      <c r="K23" s="23"/>
      <c r="L23" s="24">
        <f>V23 *1.21</f>
        <v>0</v>
      </c>
      <c r="M23" s="24">
        <f>L23 *G23 /J23</f>
        <v>0</v>
      </c>
      <c r="N23" s="23"/>
      <c r="O23" s="23"/>
      <c r="P23" s="23"/>
      <c r="Q23" s="23"/>
      <c r="R23" s="23"/>
      <c r="S23" s="23"/>
      <c r="T23" s="19" t="s">
        <v>52</v>
      </c>
      <c r="U23" s="24">
        <f>V23 *G23 /J23</f>
        <v>0</v>
      </c>
      <c r="V23" s="25"/>
      <c r="W23" s="23" t="s">
        <v>53</v>
      </c>
      <c r="X23" s="23"/>
      <c r="Y23" s="26">
        <v>0</v>
      </c>
      <c r="Z23" s="26"/>
      <c r="AA23" s="23"/>
      <c r="AB23" s="26">
        <v>0</v>
      </c>
      <c r="AC23" s="26"/>
      <c r="AD23" s="23"/>
      <c r="AE23" s="23">
        <v>0</v>
      </c>
      <c r="AF23" s="26"/>
      <c r="AG23" s="23"/>
      <c r="AH23" s="26">
        <v>0</v>
      </c>
      <c r="AI23" s="26"/>
    </row>
    <row r="24" spans="1:35" ht="68.25" x14ac:dyDescent="0.25">
      <c r="A24" s="19">
        <v>2</v>
      </c>
      <c r="B24" s="19">
        <v>0</v>
      </c>
      <c r="C24" s="19"/>
      <c r="D24" s="19">
        <v>120</v>
      </c>
      <c r="E24" s="19">
        <v>30052261</v>
      </c>
      <c r="F24" s="20" t="s">
        <v>64</v>
      </c>
      <c r="G24" s="21">
        <v>1</v>
      </c>
      <c r="H24" s="19" t="s">
        <v>51</v>
      </c>
      <c r="I24" s="22">
        <v>979</v>
      </c>
      <c r="J24" s="21">
        <v>1</v>
      </c>
      <c r="K24" s="23"/>
      <c r="L24" s="24">
        <f>V24 *1.21</f>
        <v>0</v>
      </c>
      <c r="M24" s="24">
        <f>L24 *G24 /J24</f>
        <v>0</v>
      </c>
      <c r="N24" s="23"/>
      <c r="O24" s="23"/>
      <c r="P24" s="23"/>
      <c r="Q24" s="23"/>
      <c r="R24" s="23"/>
      <c r="S24" s="23"/>
      <c r="T24" s="19" t="s">
        <v>52</v>
      </c>
      <c r="U24" s="24">
        <f>V24 *G24 /J24</f>
        <v>0</v>
      </c>
      <c r="V24" s="25"/>
      <c r="W24" s="23" t="s">
        <v>53</v>
      </c>
      <c r="X24" s="23"/>
      <c r="Y24" s="26">
        <v>0</v>
      </c>
      <c r="Z24" s="26"/>
      <c r="AA24" s="23"/>
      <c r="AB24" s="26">
        <v>0</v>
      </c>
      <c r="AC24" s="26"/>
      <c r="AD24" s="23"/>
      <c r="AE24" s="23">
        <v>0</v>
      </c>
      <c r="AF24" s="26"/>
      <c r="AG24" s="23"/>
      <c r="AH24" s="26">
        <v>0</v>
      </c>
      <c r="AI24" s="26"/>
    </row>
    <row r="25" spans="1:35" x14ac:dyDescent="0.25">
      <c r="A25" s="14"/>
      <c r="B25" s="14"/>
      <c r="C25" s="14"/>
      <c r="D25" s="14"/>
      <c r="E25" s="14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5"/>
      <c r="Z25" s="15"/>
      <c r="AA25" s="14"/>
      <c r="AB25" s="15"/>
      <c r="AC25" s="15"/>
      <c r="AD25" s="14"/>
      <c r="AE25" s="14"/>
      <c r="AF25" s="15"/>
      <c r="AG25" s="14"/>
      <c r="AH25" s="15"/>
      <c r="AI25" s="15"/>
    </row>
  </sheetData>
  <sheetProtection algorithmName="SHA-512" hashValue="W7NNkW6qMpHrjInI80yV1jCYGIrTqR3TcStHQ01hGlW1wx5zfNdfp7gWGSV+7S2K90hLr1D1sbUQKbWJ42/1Ag==" saltValue="chlEHXKz8oy3MS/dZTDqvw==" spinCount="100000" sheet="1" scenarios="1"/>
  <mergeCells count="14">
    <mergeCell ref="AD10:AF10"/>
    <mergeCell ref="AG10:AI10"/>
    <mergeCell ref="A7:E7"/>
    <mergeCell ref="A8:E8"/>
    <mergeCell ref="A9:E9"/>
    <mergeCell ref="A10:E10"/>
    <mergeCell ref="X10:Z10"/>
    <mergeCell ref="AA10:AC10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10.85546875" defaultRowHeight="15" x14ac:dyDescent="0.25"/>
  <cols>
    <col min="1" max="1" width="3" style="1" bestFit="1" customWidth="1"/>
    <col min="2" max="2" width="3.5703125" style="1" bestFit="1" customWidth="1"/>
    <col min="3" max="3" width="9.85546875" style="1" bestFit="1" customWidth="1"/>
    <col min="4" max="4" width="40.5703125" style="1" customWidth="1"/>
    <col min="5" max="5" width="20.5703125" style="1" customWidth="1"/>
    <col min="6" max="6" width="11.5703125" style="1" customWidth="1"/>
    <col min="7" max="7" width="20.5703125" style="1" customWidth="1"/>
    <col min="8" max="8" width="5.7109375" style="1" bestFit="1" customWidth="1"/>
    <col min="9" max="9" width="9.5703125" style="1" bestFit="1" customWidth="1"/>
    <col min="10" max="21" width="15.5703125" style="1" customWidth="1"/>
    <col min="22" max="16384" width="10.85546875" style="1"/>
  </cols>
  <sheetData>
    <row r="1" spans="1:21" x14ac:dyDescent="0.25">
      <c r="J1" s="28" t="s">
        <v>36</v>
      </c>
      <c r="K1" s="28"/>
      <c r="L1" s="28"/>
      <c r="M1" s="29" t="s">
        <v>37</v>
      </c>
      <c r="N1" s="29"/>
      <c r="O1" s="29"/>
      <c r="P1" s="28" t="s">
        <v>38</v>
      </c>
      <c r="Q1" s="28"/>
      <c r="R1" s="28"/>
      <c r="S1" s="29" t="s">
        <v>39</v>
      </c>
      <c r="T1" s="29"/>
      <c r="U1" s="29"/>
    </row>
    <row r="2" spans="1:21" ht="34.5" x14ac:dyDescent="0.25">
      <c r="A2" s="3" t="s">
        <v>10</v>
      </c>
      <c r="B2" s="3" t="s">
        <v>13</v>
      </c>
      <c r="C2" s="3" t="s">
        <v>14</v>
      </c>
      <c r="D2" s="3" t="s">
        <v>15</v>
      </c>
      <c r="E2" s="3" t="s">
        <v>40</v>
      </c>
      <c r="F2" s="3" t="s">
        <v>44</v>
      </c>
      <c r="G2" s="3" t="s">
        <v>41</v>
      </c>
      <c r="H2" s="3" t="s">
        <v>11</v>
      </c>
      <c r="I2" s="3" t="s">
        <v>12</v>
      </c>
      <c r="J2" s="4" t="s">
        <v>33</v>
      </c>
      <c r="K2" s="4" t="s">
        <v>34</v>
      </c>
      <c r="L2" s="4" t="s">
        <v>35</v>
      </c>
      <c r="M2" s="5" t="s">
        <v>33</v>
      </c>
      <c r="N2" s="5" t="s">
        <v>34</v>
      </c>
      <c r="O2" s="5" t="s">
        <v>35</v>
      </c>
      <c r="P2" s="4" t="s">
        <v>33</v>
      </c>
      <c r="Q2" s="4" t="s">
        <v>34</v>
      </c>
      <c r="R2" s="4" t="s">
        <v>35</v>
      </c>
      <c r="S2" s="5" t="s">
        <v>33</v>
      </c>
      <c r="T2" s="9" t="s">
        <v>34</v>
      </c>
      <c r="U2" s="5" t="s">
        <v>35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7"/>
  </cols>
  <sheetData>
    <row r="9" spans="2:2" ht="22.5" x14ac:dyDescent="0.25">
      <c r="B9" s="6" t="s">
        <v>42</v>
      </c>
    </row>
    <row r="12" spans="2:2" ht="22.5" x14ac:dyDescent="0.25">
      <c r="B12" s="6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Gomez Rodriguez, David</cp:lastModifiedBy>
  <cp:lastPrinted>2026-02-09T09:25:20Z</cp:lastPrinted>
  <dcterms:created xsi:type="dcterms:W3CDTF">2022-10-27T07:46:46Z</dcterms:created>
  <dcterms:modified xsi:type="dcterms:W3CDTF">2026-02-09T09:25:35Z</dcterms:modified>
</cp:coreProperties>
</file>