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3 PRODUCCIÓ\040-2025-1408 Banderoles Fires de Maig - PS RESOL 11-02 - En esborrany al PSCP\Publicacions\Docs.Licitació\"/>
    </mc:Choice>
  </mc:AlternateContent>
  <xr:revisionPtr revIDLastSave="0" documentId="8_{F505CB6A-8BC0-43EC-B25F-DDAAB7835FC6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Pressupo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9" i="1"/>
  <c r="G24" i="1" l="1"/>
  <c r="E10" i="1"/>
  <c r="E11" i="1"/>
  <c r="E12" i="1"/>
  <c r="E13" i="1"/>
  <c r="E24" i="1" s="1"/>
  <c r="E14" i="1"/>
  <c r="E15" i="1"/>
  <c r="E16" i="1"/>
  <c r="E17" i="1"/>
  <c r="E18" i="1"/>
  <c r="E19" i="1"/>
  <c r="E20" i="1"/>
  <c r="E21" i="1"/>
  <c r="E22" i="1"/>
  <c r="E23" i="1"/>
  <c r="E9" i="1"/>
  <c r="G25" i="1" l="1"/>
  <c r="G26" i="1" s="1"/>
</calcChain>
</file>

<file path=xl/sharedStrings.xml><?xml version="1.0" encoding="utf-8"?>
<sst xmlns="http://schemas.openxmlformats.org/spreadsheetml/2006/main" count="28" uniqueCount="28">
  <si>
    <t>QUANTITAT</t>
  </si>
  <si>
    <t>LONES ROLL UPS 850 mm x 2200 mm</t>
  </si>
  <si>
    <t>ESTRUCTURES ROLL UPS 850 mm x 2200mm</t>
  </si>
  <si>
    <t>BANDEROLES 900 mm x 1200 mm</t>
  </si>
  <si>
    <t>LONA 3150 mm x 4500 mm</t>
  </si>
  <si>
    <t>LONA 5000 mm x 2000 mm</t>
  </si>
  <si>
    <t xml:space="preserve">LONES 2500mm x 500 mm </t>
  </si>
  <si>
    <t xml:space="preserve">VINIL REMOVIBLE trenet 2000 mm x 500 mm </t>
  </si>
  <si>
    <t>VINIL REMOVIBLE trenet 500 mm x 500 mm</t>
  </si>
  <si>
    <t>VINIL REMOVIBLE trenet 400 mm x 400 mm</t>
  </si>
  <si>
    <t>VINIL REMOVIBLE trenet 1200 mm x 500 mm</t>
  </si>
  <si>
    <t xml:space="preserve">VINIL REMOVIBLE senyalització parades bus i trenet </t>
  </si>
  <si>
    <t xml:space="preserve">Vinil entrada Pavelló Firal 1902 mm x 1743 mm </t>
  </si>
  <si>
    <t xml:space="preserve">Vinil entrada pavelló Firal 1163mm x 1707mm </t>
  </si>
  <si>
    <t xml:space="preserve">Vinil entrada pavelló Firal 1722 mm x 2243mm </t>
  </si>
  <si>
    <t xml:space="preserve">Vinil entrada pavelló Firal 1857mm x 2114mm </t>
  </si>
  <si>
    <t>Servei de producció, subministrament, instal·lació i retirada d'elements de comunicació</t>
  </si>
  <si>
    <t>de les Fires de Maig 2026 (lones, banderoles i vinils)</t>
  </si>
  <si>
    <t>Expedient 40/2025/1408</t>
  </si>
  <si>
    <r>
      <t xml:space="preserve">CONCEPTE   </t>
    </r>
    <r>
      <rPr>
        <sz val="11"/>
        <color rgb="FF000000"/>
        <rFont val="Calibri"/>
        <family val="2"/>
      </rPr>
      <t xml:space="preserve">                                                                    </t>
    </r>
  </si>
  <si>
    <t>Preu unitari Licitació</t>
  </si>
  <si>
    <t>Preu total Licitació</t>
  </si>
  <si>
    <t>Preu unitari oferta</t>
  </si>
  <si>
    <t>Preu total Oferta</t>
  </si>
  <si>
    <t>TOTAL sense iva</t>
  </si>
  <si>
    <t>Iva 21%</t>
  </si>
  <si>
    <t>Total (amb iva)</t>
  </si>
  <si>
    <t>Per omplir les caselles de color blau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</si>
</sst>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3" xfId="0" applyNumberFormat="1" applyFont="1" applyBorder="1" applyAlignment="1" applyProtection="1">
      <alignment horizontal="right" vertical="center"/>
    </xf>
    <xf numFmtId="0" fontId="3" fillId="0" borderId="4" xfId="0" applyNumberFormat="1" applyFont="1" applyBorder="1" applyAlignment="1" applyProtection="1">
      <alignment vertical="center"/>
    </xf>
    <xf numFmtId="0" fontId="0" fillId="0" borderId="0" xfId="0" applyNumberFormat="1" applyProtection="1"/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Protection="1"/>
    <xf numFmtId="0" fontId="5" fillId="0" borderId="0" xfId="0" applyNumberFormat="1" applyFont="1" applyProtection="1"/>
    <xf numFmtId="0" fontId="4" fillId="0" borderId="3" xfId="0" applyNumberFormat="1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right" vertical="center"/>
    </xf>
    <xf numFmtId="0" fontId="4" fillId="0" borderId="3" xfId="0" applyNumberFormat="1" applyFont="1" applyBorder="1" applyAlignment="1" applyProtection="1">
      <alignment vertical="center" wrapText="1"/>
    </xf>
    <xf numFmtId="0" fontId="1" fillId="0" borderId="0" xfId="0" applyNumberFormat="1" applyFont="1" applyAlignment="1" applyProtection="1">
      <alignment vertical="center"/>
    </xf>
    <xf numFmtId="0" fontId="1" fillId="0" borderId="0" xfId="0" applyNumberFormat="1" applyFont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vertical="center" wrapText="1"/>
    </xf>
    <xf numFmtId="0" fontId="3" fillId="0" borderId="5" xfId="0" applyNumberFormat="1" applyFont="1" applyBorder="1" applyAlignment="1" applyProtection="1">
      <alignment vertical="center" wrapText="1"/>
    </xf>
    <xf numFmtId="0" fontId="3" fillId="0" borderId="1" xfId="0" applyNumberFormat="1" applyFont="1" applyBorder="1" applyAlignment="1" applyProtection="1">
      <alignment horizontal="center" wrapText="1"/>
    </xf>
    <xf numFmtId="0" fontId="3" fillId="0" borderId="2" xfId="0" applyNumberFormat="1" applyFont="1" applyBorder="1" applyAlignment="1" applyProtection="1">
      <alignment horizontal="center" wrapText="1"/>
    </xf>
    <xf numFmtId="4" fontId="4" fillId="0" borderId="4" xfId="0" applyNumberFormat="1" applyFont="1" applyBorder="1" applyAlignment="1" applyProtection="1">
      <alignment horizontal="right" vertical="center"/>
    </xf>
    <xf numFmtId="4" fontId="4" fillId="0" borderId="4" xfId="0" applyNumberFormat="1" applyFont="1" applyBorder="1" applyAlignment="1" applyProtection="1">
      <alignment vertical="center"/>
    </xf>
    <xf numFmtId="4" fontId="4" fillId="2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vertical="center"/>
    </xf>
    <xf numFmtId="4" fontId="0" fillId="0" borderId="5" xfId="0" applyNumberFormat="1" applyBorder="1" applyProtection="1"/>
    <xf numFmtId="4" fontId="3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Border="1" applyProtection="1"/>
  </cellXfs>
  <cellStyles count="3">
    <cellStyle name="Normal" xfId="0" builtinId="0"/>
    <cellStyle name="Normal 2" xfId="1" xr:uid="{9CB355C7-9588-408F-B29F-779A07132D42}"/>
    <cellStyle name="Porcentual 2" xfId="2" xr:uid="{73DA698C-C4FB-4C2F-90AD-83E9D61E3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8"/>
  <sheetViews>
    <sheetView tabSelected="1" workbookViewId="0">
      <selection activeCell="F23" sqref="F23"/>
    </sheetView>
  </sheetViews>
  <sheetFormatPr defaultColWidth="9.109375" defaultRowHeight="14.4" x14ac:dyDescent="0.3"/>
  <cols>
    <col min="1" max="1" width="9.109375" style="3"/>
    <col min="2" max="2" width="50" style="3" customWidth="1"/>
    <col min="3" max="3" width="11.44140625" style="3" bestFit="1" customWidth="1"/>
    <col min="4" max="4" width="13.6640625" style="3" bestFit="1" customWidth="1"/>
    <col min="5" max="5" width="11.33203125" style="3" bestFit="1" customWidth="1"/>
    <col min="6" max="6" width="13.33203125" style="3" customWidth="1"/>
    <col min="7" max="7" width="15" style="3" bestFit="1" customWidth="1"/>
    <col min="8" max="8" width="16.44140625" style="3" bestFit="1" customWidth="1"/>
    <col min="9" max="16384" width="9.109375" style="3"/>
  </cols>
  <sheetData>
    <row r="3" spans="2:8" x14ac:dyDescent="0.3">
      <c r="B3" s="6" t="s">
        <v>16</v>
      </c>
      <c r="E3" s="10"/>
      <c r="F3" s="11"/>
      <c r="G3" s="11"/>
      <c r="H3" s="11"/>
    </row>
    <row r="4" spans="2:8" x14ac:dyDescent="0.3">
      <c r="B4" s="6" t="s">
        <v>17</v>
      </c>
      <c r="E4" s="10"/>
      <c r="F4" s="11"/>
      <c r="G4" s="11"/>
      <c r="H4" s="11"/>
    </row>
    <row r="5" spans="2:8" x14ac:dyDescent="0.3">
      <c r="B5" s="6" t="s">
        <v>18</v>
      </c>
      <c r="E5" s="10"/>
      <c r="F5" s="11"/>
      <c r="G5" s="11"/>
      <c r="H5" s="11"/>
    </row>
    <row r="7" spans="2:8" ht="15" thickBot="1" x14ac:dyDescent="0.35"/>
    <row r="8" spans="2:8" ht="34.5" customHeight="1" thickBot="1" x14ac:dyDescent="0.35">
      <c r="B8" s="12" t="s">
        <v>19</v>
      </c>
      <c r="C8" s="13" t="s">
        <v>0</v>
      </c>
      <c r="D8" s="14" t="s">
        <v>20</v>
      </c>
      <c r="E8" s="15" t="s">
        <v>21</v>
      </c>
      <c r="F8" s="14" t="s">
        <v>22</v>
      </c>
      <c r="G8" s="15" t="s">
        <v>23</v>
      </c>
    </row>
    <row r="9" spans="2:8" ht="15" thickBot="1" x14ac:dyDescent="0.35">
      <c r="B9" s="7" t="s">
        <v>1</v>
      </c>
      <c r="C9" s="8">
        <v>2</v>
      </c>
      <c r="D9" s="16">
        <v>50.4</v>
      </c>
      <c r="E9" s="17">
        <f>C9*D9</f>
        <v>100.8</v>
      </c>
      <c r="F9" s="18"/>
      <c r="G9" s="17">
        <f>+C9*F9</f>
        <v>0</v>
      </c>
    </row>
    <row r="10" spans="2:8" ht="15" thickBot="1" x14ac:dyDescent="0.35">
      <c r="B10" s="7" t="s">
        <v>2</v>
      </c>
      <c r="C10" s="8">
        <v>2</v>
      </c>
      <c r="D10" s="16">
        <v>37.799999999999997</v>
      </c>
      <c r="E10" s="17">
        <f t="shared" ref="E10:E23" si="0">C10*D10</f>
        <v>75.599999999999994</v>
      </c>
      <c r="F10" s="18"/>
      <c r="G10" s="17">
        <f t="shared" ref="G10:G23" si="1">+C10*F10</f>
        <v>0</v>
      </c>
    </row>
    <row r="11" spans="2:8" ht="15" thickBot="1" x14ac:dyDescent="0.35">
      <c r="B11" s="7" t="s">
        <v>3</v>
      </c>
      <c r="C11" s="8">
        <v>148</v>
      </c>
      <c r="D11" s="16">
        <v>15.31</v>
      </c>
      <c r="E11" s="17">
        <f t="shared" si="0"/>
        <v>2265.88</v>
      </c>
      <c r="F11" s="18"/>
      <c r="G11" s="17">
        <f t="shared" si="1"/>
        <v>0</v>
      </c>
    </row>
    <row r="12" spans="2:8" ht="15" thickBot="1" x14ac:dyDescent="0.35">
      <c r="B12" s="7" t="s">
        <v>4</v>
      </c>
      <c r="C12" s="8">
        <v>1</v>
      </c>
      <c r="D12" s="16">
        <v>750.96</v>
      </c>
      <c r="E12" s="17">
        <f t="shared" si="0"/>
        <v>750.96</v>
      </c>
      <c r="F12" s="18"/>
      <c r="G12" s="17">
        <f t="shared" si="1"/>
        <v>0</v>
      </c>
    </row>
    <row r="13" spans="2:8" ht="15" thickBot="1" x14ac:dyDescent="0.35">
      <c r="B13" s="7" t="s">
        <v>5</v>
      </c>
      <c r="C13" s="8">
        <v>1</v>
      </c>
      <c r="D13" s="16">
        <v>315</v>
      </c>
      <c r="E13" s="17">
        <f t="shared" si="0"/>
        <v>315</v>
      </c>
      <c r="F13" s="18"/>
      <c r="G13" s="17">
        <f t="shared" si="1"/>
        <v>0</v>
      </c>
    </row>
    <row r="14" spans="2:8" ht="15" thickBot="1" x14ac:dyDescent="0.35">
      <c r="B14" s="7" t="s">
        <v>6</v>
      </c>
      <c r="C14" s="8">
        <v>2</v>
      </c>
      <c r="D14" s="16">
        <v>94.5</v>
      </c>
      <c r="E14" s="17">
        <f t="shared" si="0"/>
        <v>189</v>
      </c>
      <c r="F14" s="18"/>
      <c r="G14" s="17">
        <f t="shared" si="1"/>
        <v>0</v>
      </c>
    </row>
    <row r="15" spans="2:8" ht="15" thickBot="1" x14ac:dyDescent="0.35">
      <c r="B15" s="7" t="s">
        <v>7</v>
      </c>
      <c r="C15" s="8">
        <v>4</v>
      </c>
      <c r="D15" s="16">
        <v>61.57</v>
      </c>
      <c r="E15" s="17">
        <f t="shared" si="0"/>
        <v>246.28</v>
      </c>
      <c r="F15" s="18"/>
      <c r="G15" s="17">
        <f t="shared" si="1"/>
        <v>0</v>
      </c>
    </row>
    <row r="16" spans="2:8" ht="15" thickBot="1" x14ac:dyDescent="0.35">
      <c r="B16" s="7" t="s">
        <v>8</v>
      </c>
      <c r="C16" s="8">
        <v>2</v>
      </c>
      <c r="D16" s="16">
        <v>15.39</v>
      </c>
      <c r="E16" s="17">
        <f t="shared" si="0"/>
        <v>30.78</v>
      </c>
      <c r="F16" s="18"/>
      <c r="G16" s="17">
        <f t="shared" si="1"/>
        <v>0</v>
      </c>
    </row>
    <row r="17" spans="2:7" ht="15" thickBot="1" x14ac:dyDescent="0.35">
      <c r="B17" s="7" t="s">
        <v>9</v>
      </c>
      <c r="C17" s="8">
        <v>4</v>
      </c>
      <c r="D17" s="16">
        <v>9.85</v>
      </c>
      <c r="E17" s="17">
        <f t="shared" si="0"/>
        <v>39.4</v>
      </c>
      <c r="F17" s="18"/>
      <c r="G17" s="17">
        <f t="shared" si="1"/>
        <v>0</v>
      </c>
    </row>
    <row r="18" spans="2:7" ht="15" thickBot="1" x14ac:dyDescent="0.35">
      <c r="B18" s="7" t="s">
        <v>10</v>
      </c>
      <c r="C18" s="8">
        <v>1</v>
      </c>
      <c r="D18" s="16">
        <v>36.94</v>
      </c>
      <c r="E18" s="17">
        <f t="shared" si="0"/>
        <v>36.94</v>
      </c>
      <c r="F18" s="18"/>
      <c r="G18" s="17">
        <f t="shared" si="1"/>
        <v>0</v>
      </c>
    </row>
    <row r="19" spans="2:7" ht="17.25" customHeight="1" thickBot="1" x14ac:dyDescent="0.35">
      <c r="B19" s="9" t="s">
        <v>11</v>
      </c>
      <c r="C19" s="8">
        <v>8</v>
      </c>
      <c r="D19" s="16">
        <v>36.299999999999997</v>
      </c>
      <c r="E19" s="17">
        <f t="shared" si="0"/>
        <v>290.39999999999998</v>
      </c>
      <c r="F19" s="18"/>
      <c r="G19" s="17">
        <f t="shared" si="1"/>
        <v>0</v>
      </c>
    </row>
    <row r="20" spans="2:7" ht="15" thickBot="1" x14ac:dyDescent="0.35">
      <c r="B20" s="9" t="s">
        <v>12</v>
      </c>
      <c r="C20" s="8">
        <v>1</v>
      </c>
      <c r="D20" s="16">
        <v>111.58</v>
      </c>
      <c r="E20" s="17">
        <f t="shared" si="0"/>
        <v>111.58</v>
      </c>
      <c r="F20" s="18"/>
      <c r="G20" s="17">
        <f t="shared" si="1"/>
        <v>0</v>
      </c>
    </row>
    <row r="21" spans="2:7" ht="15" thickBot="1" x14ac:dyDescent="0.35">
      <c r="B21" s="9" t="s">
        <v>13</v>
      </c>
      <c r="C21" s="8">
        <v>1</v>
      </c>
      <c r="D21" s="16">
        <v>66.819999999999993</v>
      </c>
      <c r="E21" s="17">
        <f t="shared" si="0"/>
        <v>66.819999999999993</v>
      </c>
      <c r="F21" s="18"/>
      <c r="G21" s="17">
        <f t="shared" si="1"/>
        <v>0</v>
      </c>
    </row>
    <row r="22" spans="2:7" ht="15" thickBot="1" x14ac:dyDescent="0.35">
      <c r="B22" s="9" t="s">
        <v>14</v>
      </c>
      <c r="C22" s="8">
        <v>1</v>
      </c>
      <c r="D22" s="16">
        <v>129.99</v>
      </c>
      <c r="E22" s="17">
        <f t="shared" si="0"/>
        <v>129.99</v>
      </c>
      <c r="F22" s="18"/>
      <c r="G22" s="17">
        <f t="shared" si="1"/>
        <v>0</v>
      </c>
    </row>
    <row r="23" spans="2:7" ht="15" thickBot="1" x14ac:dyDescent="0.35">
      <c r="B23" s="9" t="s">
        <v>15</v>
      </c>
      <c r="C23" s="8">
        <v>1</v>
      </c>
      <c r="D23" s="16">
        <v>132.15</v>
      </c>
      <c r="E23" s="17">
        <f t="shared" si="0"/>
        <v>132.15</v>
      </c>
      <c r="F23" s="18"/>
      <c r="G23" s="17">
        <f t="shared" si="1"/>
        <v>0</v>
      </c>
    </row>
    <row r="24" spans="2:7" ht="15" thickBot="1" x14ac:dyDescent="0.35">
      <c r="B24" s="1" t="s">
        <v>24</v>
      </c>
      <c r="C24" s="2"/>
      <c r="D24" s="19"/>
      <c r="E24" s="19">
        <f>SUM(E9:E23)</f>
        <v>4781.58</v>
      </c>
      <c r="F24" s="19"/>
      <c r="G24" s="19">
        <f>SUM(G9:G23)</f>
        <v>0</v>
      </c>
    </row>
    <row r="25" spans="2:7" ht="15" thickBot="1" x14ac:dyDescent="0.35">
      <c r="B25" s="4" t="s">
        <v>25</v>
      </c>
      <c r="C25" s="5"/>
      <c r="D25" s="20"/>
      <c r="E25" s="20"/>
      <c r="F25" s="20"/>
      <c r="G25" s="21">
        <f>+G24*21/100</f>
        <v>0</v>
      </c>
    </row>
    <row r="26" spans="2:7" ht="15" thickBot="1" x14ac:dyDescent="0.35">
      <c r="B26" s="4" t="s">
        <v>26</v>
      </c>
      <c r="C26" s="5"/>
      <c r="D26" s="20"/>
      <c r="E26" s="20"/>
      <c r="F26" s="20"/>
      <c r="G26" s="22">
        <f>+G24+G25</f>
        <v>0</v>
      </c>
    </row>
    <row r="28" spans="2:7" x14ac:dyDescent="0.3">
      <c r="B28" s="6" t="s">
        <v>27</v>
      </c>
    </row>
  </sheetData>
  <sheetProtection algorithmName="SHA-512" hashValue="QnsPFa96dP5Rv4Ds05LA1xf3raDCY2rRhqMM1sehrFQRG+pUqes8eckbLPLJBpfjAScv1K/AHK89NIZH7+ON3A==" saltValue="kR3JFwtuqKBTwJ6IQwGyP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GONZALEZ VILLENA, Olimpia</cp:lastModifiedBy>
  <dcterms:created xsi:type="dcterms:W3CDTF">2015-06-05T18:17:20Z</dcterms:created>
  <dcterms:modified xsi:type="dcterms:W3CDTF">2026-02-12T11:13:06Z</dcterms:modified>
</cp:coreProperties>
</file>