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mramoncortes\Downloads\"/>
    </mc:Choice>
  </mc:AlternateContent>
  <xr:revisionPtr revIDLastSave="0" documentId="13_ncr:1_{A72D519A-354A-4CCC-85F9-96773D4F32B3}" xr6:coauthVersionLast="47" xr6:coauthVersionMax="47" xr10:uidLastSave="{00000000-0000-0000-0000-000000000000}"/>
  <bookViews>
    <workbookView xWindow="-120" yWindow="-120" windowWidth="51840" windowHeight="21120" xr2:uid="{23B3B575-57A1-4890-B988-8689E2D3621B}"/>
  </bookViews>
  <sheets>
    <sheet name="Annex 2 PCAP-Oferta econ" sheetId="1" r:id="rId1"/>
  </sheet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6" i="1" l="1"/>
  <c r="G127" i="1"/>
  <c r="G128" i="1"/>
  <c r="G125" i="1"/>
  <c r="G112" i="1"/>
  <c r="G113" i="1"/>
  <c r="G114" i="1"/>
  <c r="G115" i="1"/>
  <c r="G116" i="1"/>
  <c r="G117" i="1"/>
  <c r="G118" i="1"/>
  <c r="G119" i="1"/>
  <c r="G120" i="1"/>
  <c r="G121" i="1"/>
  <c r="G122" i="1"/>
  <c r="G123" i="1"/>
  <c r="G111" i="1"/>
  <c r="G98" i="1"/>
  <c r="G99" i="1"/>
  <c r="G100" i="1"/>
  <c r="G101" i="1"/>
  <c r="G102" i="1"/>
  <c r="G103" i="1"/>
  <c r="G104" i="1"/>
  <c r="G105" i="1"/>
  <c r="G106" i="1"/>
  <c r="G107" i="1"/>
  <c r="G97" i="1"/>
  <c r="G84" i="1"/>
  <c r="G85" i="1"/>
  <c r="G86" i="1"/>
  <c r="G87" i="1"/>
  <c r="G88" i="1"/>
  <c r="G89" i="1"/>
  <c r="G90" i="1"/>
  <c r="G91" i="1"/>
  <c r="G92" i="1"/>
  <c r="G93" i="1"/>
  <c r="G83" i="1"/>
  <c r="G78" i="1"/>
  <c r="G79" i="1"/>
  <c r="G80" i="1"/>
  <c r="G77" i="1"/>
  <c r="G57" i="1"/>
  <c r="G58" i="1"/>
  <c r="G59" i="1"/>
  <c r="G60" i="1"/>
  <c r="G61" i="1"/>
  <c r="G62" i="1"/>
  <c r="G63" i="1"/>
  <c r="G64" i="1"/>
  <c r="G65" i="1"/>
  <c r="G66" i="1"/>
  <c r="G67" i="1"/>
  <c r="G68" i="1"/>
  <c r="G69" i="1"/>
  <c r="G70" i="1"/>
  <c r="G71" i="1"/>
  <c r="G72" i="1"/>
  <c r="G73" i="1"/>
  <c r="G74" i="1"/>
  <c r="G56" i="1"/>
  <c r="G33" i="1"/>
  <c r="G34" i="1"/>
  <c r="G35" i="1"/>
  <c r="G36" i="1"/>
  <c r="G37" i="1"/>
  <c r="G38" i="1"/>
  <c r="G39" i="1"/>
  <c r="G40" i="1"/>
  <c r="G41" i="1"/>
  <c r="G42" i="1"/>
  <c r="G43" i="1"/>
  <c r="G44" i="1"/>
  <c r="G45" i="1"/>
  <c r="G46" i="1"/>
  <c r="G47" i="1"/>
  <c r="G48" i="1"/>
  <c r="G49" i="1"/>
  <c r="G50" i="1"/>
  <c r="G51" i="1"/>
  <c r="G52" i="1"/>
  <c r="G53" i="1"/>
  <c r="G32" i="1"/>
  <c r="G20" i="1"/>
  <c r="G21" i="1"/>
  <c r="G22" i="1"/>
  <c r="G23" i="1"/>
  <c r="G24" i="1"/>
  <c r="G25" i="1"/>
  <c r="G26" i="1"/>
  <c r="G27" i="1"/>
  <c r="G28" i="1"/>
  <c r="G29" i="1"/>
  <c r="G19" i="1"/>
</calcChain>
</file>

<file path=xl/sharedStrings.xml><?xml version="1.0" encoding="utf-8"?>
<sst xmlns="http://schemas.openxmlformats.org/spreadsheetml/2006/main" count="391" uniqueCount="207">
  <si>
    <t>EMPRESA LICITADORA:</t>
  </si>
  <si>
    <t>UNITAT</t>
  </si>
  <si>
    <t>DESCRIPCIÓ</t>
  </si>
  <si>
    <t>CONCEPTE</t>
  </si>
  <si>
    <t>Descompte %</t>
  </si>
  <si>
    <t>IMPORT € abans IVA</t>
  </si>
  <si>
    <t>€ Aplicant el % descompte únic</t>
  </si>
  <si>
    <t xml:space="preserve"> DESCOMPTE OFERT (%)</t>
  </si>
  <si>
    <r>
      <t>% de descompte únic</t>
    </r>
    <r>
      <rPr>
        <sz val="11"/>
        <color rgb="FF000000"/>
        <rFont val="Arial"/>
        <family val="2"/>
      </rPr>
      <t xml:space="preserve"> a aplicar al llistat de preus de l'Annex 2 del PPT</t>
    </r>
    <r>
      <rPr>
        <b/>
        <sz val="11"/>
        <color rgb="FF000000"/>
        <rFont val="Arial"/>
        <family val="2"/>
      </rPr>
      <t xml:space="preserve"> (oferta en 2 decimals)</t>
    </r>
  </si>
  <si>
    <t>01.01</t>
  </si>
  <si>
    <t>P22D0-52YN</t>
  </si>
  <si>
    <t>m2</t>
  </si>
  <si>
    <t>Esbrossada del terreny de més de 2 m, amb mitjans mecànics/manuals i càrrega mecànica sobre camió  contenidor, transport a abocador i aplec o lloc d'ús i manteniment fins la seva utilització, inclòs cànon d'abocament i manteniment de l'abocador. Incos la realització dels treballs en període de tall amb intercepció de via i/o en intervals, segons necessitats de FGC.
Criteri d'amidament: m2 amidat segons les especificacions de la DT.</t>
  </si>
  <si>
    <t>P214N-52TZ</t>
  </si>
  <si>
    <t>m3</t>
  </si>
  <si>
    <t>Enderroc i desmuntatge d'estructures tipus mur de travesses i carrils, amb mitjans mecànics/manuals i càrrega manual i mecànica de runa sobre camió o contenidor, transport a abocador i aplec o lloc d'ús i manteniment fins la seva utilització, inclòs cànon d'abocament i manteniment de l'abocador. Inclos el tall de carril, la realització dels treballs en període de tall amb intercepció de via i/o en intervals, segons necessitats de FGC.
Criteri d'amidament: m3 de volum a enderrocar amidat segons les especificacions de la DT.</t>
  </si>
  <si>
    <t>P214N-52TT</t>
  </si>
  <si>
    <t>Enderroc d'estructures de formigó armat, amb mitjans mecànics/manuals i càrrega manual i mecànica de runa sobre camió o contenidor, transport a abocador i aplec o lloc d'ús i manteniment fins la seva utilització, inclòs cànon d'abocament i manteniment de l'abocador. Incos la realització dels treballs en període de tall amb intercepció de via i/o en intervals, segons necessitats de FGC.
Criteri d'amidament: m3 de volum a enderrocar amidat segons les especificacions de la DT.</t>
  </si>
  <si>
    <t>P214N-52TS</t>
  </si>
  <si>
    <t>Enderroc d'estructures de formigó en massa, amb mitjans mecànics/manuals i càrrega manual i mecànica de runa sobre camió o contenidor,transport a abocador i aplec o lloc d'ús i manteniment fins la seva utilització, inclòs cànon d'abocament i manteniment de l'abocador. Incos la realització dels treballs en període de tall amb intercepció de via i/o en intervals, segons necessitats de FGC.
Criteri d'amidament: m3 de volum a enderrocar amidat segons les especificacions de la DT.</t>
  </si>
  <si>
    <t>P214N-52TV</t>
  </si>
  <si>
    <t>Enderroc d'estructures de pedra, amb mitjans mecànics/manuals i càrrega manual i mecànica de runa sobre camió o contenidor,transport a abocador i aplec o lloc d'ús i manteniment fins la seva utilització, inclòs cànon d'abocament i manteniment de l'abocador. Incos la realització dels treballs en període de tall amb intercepció de via i/o en intervals, segons necessitats de FGC.
Criteri d'amidament: m3 de volum a enderrocar amidat segons les especificacions de la DT.</t>
  </si>
  <si>
    <t>P214N-52TU</t>
  </si>
  <si>
    <t>Enderroc d'estructures de maó, amb mitjans mecànics i càrrega manual i mecànica de runa sobre camió o contenidor,transport a abocador i aplec o lloc d'ús i manteniment fins la seva utilització, inclòs cànon d'abocament i manteniment de l'abocador. Incos la realització dels treballs en període de tall amb intercepció de via i/o en intervals, segons necessitats de FGC.
Criteri d'amidament: m3 de volum a enderrocar amidat segons les especificacions de la DT.</t>
  </si>
  <si>
    <t>G221U010</t>
  </si>
  <si>
    <t>Excavació de terra vegetal, inclosa càrrega, transport a l'abocador, aplec o lloc d'ús i manteniment fins la seva utilització, inclòs cànon d'abocament i manteniment de l'abocador. Inclòs la realització dels treballs en període de tall amb intercepció de via i/o en intervals, segons necessitats de FGC.
Criteri d'amidament: m3 amidat segons les especificacions de la DT.</t>
  </si>
  <si>
    <t>G221U020</t>
  </si>
  <si>
    <t>Reperfilat i excavació de terreny no classificat en zones de desmunt/terraplè, amb mitjans mecànics, amb càrrega i transport a l'abocador o lloc d'ús, inclòs cànon d'abocament i manteniment de l'abocador.Inclòs la realització dels treballs en període de tall amb intercepció de via i/o en intervals, segons necessitats de FGC.
Criteri d'amidament: m3 amidat segons les especificacions de la DT.</t>
  </si>
  <si>
    <t>G222U005</t>
  </si>
  <si>
    <t>Excavació de terreny no classificat en rases a peu de talús de plataforma de via per la formació de cuneta longitudinal, amb mitjans mecànics encarrilats a via incloses part proporcional de zones dures o roca, contenció de balast que es desprengui inclos la càrrega i transport a l'abocador, aplec o lloc d'ús, inclòs cànon d'abocament i manteniment de l'abocador. Inclou l'estintolament de la rasa en cas de ser necessari
La partida inclou tots els mitjans auxiliars així com la maquinaria de via necessària per a la realització dels treballs i la retirada de runa, excavadora, dumper i vallacar en cas de ser necessari, per transport de runa i material, formigonat de cuneta, etc. Els treballs es realitzaran en període de tall amb intercepció de via. La partida inclou el repalnteig topografic i els treballs d'anivellació necesaria per aconseguir la nivellació i el pendent definits al projecte en tot el tram de cuneta.
Criteri d'amidament: m3 teòric amidat segons les especificacions de la DT.</t>
  </si>
  <si>
    <t>P221H-EL6D</t>
  </si>
  <si>
    <t>Excavació en zona de desmunt, de terreny no classificat, amb mitjanç mecànics i càrrega sobre camió.
La partida inclou tots els mitjans auxiliars per a la realització dels treballs i la retirada de terra, excavadora, dumper, per transport del material, etc. Els treballs es realitzaran sense interceptació de via. La partida inclou el repalnteig topografic, responsable de brigada i protector de via. 
Criteri d'amidament: m3 teòric amidat segons les especificacions de la DT.</t>
  </si>
  <si>
    <t>G228U060</t>
  </si>
  <si>
    <t>Rebliment de rases, al darrera d'estructures de formigó i obres de drenatge , amb material granular de reciclt de formigó i ceràmic, procedent de préstec, estesa i compactació segons condicions del Plec de Prescripcions Tècniques, mesurat sobre perfil teòric. 
La partida inclou tots els mitjans auxiliars així com la maquinaria de via necessària per a la realització dels treballs i la retirada de runa, excavadora, dumper i vallacar encarrilada, per transport de runa i material, etc, en periode de tall en règim d'intervals o  interceptació de via.
Criteri d'amidament: m3 teòric amidat segons les especificacions de la DT.</t>
  </si>
  <si>
    <t>01.02</t>
  </si>
  <si>
    <t>K45R21T4</t>
  </si>
  <si>
    <t>Regeneració de seccions de formigó, amb repicat del formigó, sanejament d'armadura, pont d'unió amb morter polimèric de resines epoxi, restitució de la part afectada amb morter polimèric de reparació i càrrega manual de runa sobre contenidor. Inclòs mitjans auxiliars, treballs en alçada, transport a abocador de material sobrant, nocturnitat i festius, totalment acabat.  Incloses les actuacions en banda de manteniment, en intercepctació i/o en intervals, inclos tall de catenaria segons sigui necessari.
m2 de superfície en elements lineals o superficials, amidat segons les especificacions de la DT i amb aquelles modificacions i singularitats acceptades prèviament i expressament per la DF.</t>
  </si>
  <si>
    <t>K45R21A4</t>
  </si>
  <si>
    <t>Reparació de fissura en estructura de formigó, amb repicat del formigó, sanejament amb mitjans manuals, pont d'unió amb morter polimèric de resines epoxi, restitució de la part afectada amb morter polimèric de reparació i càrrega manual de runa sobre contenidor.  Incloses les actuacions en banda de manteniment, en intercepctació i/o en intervals, inclos tall de catenaria segons sigui necessari.
Inclós injecció de resina de poliuretà  tipus sikadur 52 injecció i el revestiment amb morter tixotròpic a base de ciment i resines sintêtiques, inclos neteja, preparació e la superficie, imprimació i qualsevol actuació necessària per a la seva correcta colocació. inclou treballs en alçada, nocturnitat i festius.  Incloses les actuacions en banda de manteniment, en intercepctació i/o en intervals, inclos tall de catenaria segons sigui necessari.
Criteri d'amidament: m de llargària amidat segons les especificacions de la DT i amb aquelles modificacions i singularitats acceptades prèviament i expressament per la DF.</t>
  </si>
  <si>
    <t>F45R21AF</t>
  </si>
  <si>
    <t>ml</t>
  </si>
  <si>
    <t>Reparació d'esquerda en mur de formigó  mitjançant el cosit estàtic de la mateixa amb grapes d'acer UNE-EN 10080 B 500 S de 8 mm de diàmetre i 30 cm de longitud, col·locades cada 20 cm en rozes prèviament executades, creuant transversalment l'esquerda , rebudess amb morter reparador, reforçat amb fibres, de molt alta resistència mecànica i retracció compensada, amb una resistència a la compressió a 28 dies major o igual a 40 N/mm² i un mòdul d'elasticitat major o igual a 17000 N/mm², classe R3, tipus CC, segons UNE-EN 1504-3, Euroclase A1 de reacción al foc, segons UNE-EN 13501-1; preparació prèvia de la grieta.i càrrega manual de runa sobre contenidor.
Inclos neteja, preparació e la superficie, imprimació i qualsevol actuació necessària per a la seva correcta colocació. inclou treballs en alçada, nocturnitat i festius.  Incloses les actuacions en banda de manteniment, en intercepctació i/o en intervals, inclos tall de catenaria segons sigui necessari.
Criteri d'amidament: m de llargària amidat segons les especificacions de la DT i amb aquelles modificacions i singularitats acceptades prèviament i expressament per la DF..</t>
  </si>
  <si>
    <t>P87C-HKUD</t>
  </si>
  <si>
    <t>Rejuntat de junts de parament vertical de paredat, amb morter de calç 1:4 amb,1009, NHL 3,5 amb colorant, prèvi buidat i neteja del material dels junts.
Incloses les actuacions en banda de manteniment, en intercepctació i/o en intervals, inclos tall de catenaria segons sigui necessari.
Criteri d'amidament: m2 amidat segons les especificacions de la DT.</t>
  </si>
  <si>
    <t>F4DB-4318</t>
  </si>
  <si>
    <t>Muntatge i desmuntatge d'encofrat amb tauler fusta de pi.  Inclòs responsable de brigada i protectror de via. Treballs  diürn en règim d'intervals.</t>
  </si>
  <si>
    <t>P4DA-43SU</t>
  </si>
  <si>
    <t>Muntatge i desmuntatge d'una cara d'encofrat, amb plafons i puntals metàl·lics, per a mur d'estrep, encofrat a dues cares, d'alçària &lt;= 5 m, per a deixar el formigó vist,</t>
  </si>
  <si>
    <t>K45RD21T4</t>
  </si>
  <si>
    <t>Regeneració de seccions de formigó, amb repicat del formigó, sanejament d'armadura, pont d'unió amb morter polimèric de resines epoxi, restitució de la part afectada amb morter polimèric de reparació i càrrega manual de runa sobre contenidor. Inclòs mitjans auxiliars, treballs en alçada, transport a abocador de material sobrant, totalment acabat.
m2 de superfície en elements lineals o superficials, amidat segons les especificacions de la DT i amb aquelles modificacions i singularitats acceptades prèviament i expressament per la DF.</t>
  </si>
  <si>
    <t>K45RD21A4</t>
  </si>
  <si>
    <t>Reparació de fissura en estructura de formigó, amb repicat del formigó, sanejament amb mitjans manuals, pont d'unió amb morter polimèric de resines epoxi, restitució de la part afectada amb morter polimèric de reparació i càrrega manual de runa sobre contenidor.  
Inclós injecció de resina de poliuretà  tipus sikadur 52 injecció i el revestiment amb morter tixotròpic a base de ciment i resines sintêtiques, inclos neteja, preparació e la superficie, imprimació i qualsevol actuació necessària per a la seva correcta colocació. inclou treballs en alçadas.  
Criteri d'amidament: m de llargària amidat segons les especificacions de la DT i amb aquelles modificacions i singularitats acceptades prèviament i expressament per la DF.</t>
  </si>
  <si>
    <t>K45R21AF</t>
  </si>
  <si>
    <t>Reparació d'esquerda en mur de formigó  mitjançant el cosit estàtic de la mateixa amb grapes d'acer UNE-EN 10080 B 500 S de 8 mm de diàmetre i 30 cm de longitud, col·locades cada 20 cm en rozes prèviament executades, creuant transversalment l'esquerda , rebudess amb morter reparador, reforçat amb fibres, de molt alta resistència mecànica i retracció compensada, amb una resistència a la compressió a 28 dies major o igual a 40 N/mm² i un mòdul d'elasticitat major o igual a 17000 N/mm², classe R3, tipus CC, segons UNE-EN 1504-3, Euroclase A1 de reacción al foc, segons UNE-EN 13501-1; preparació prèvia de la grieta.i càrrega manual de runa sobre contenidor.
Inclos neteja, preparació e la superficie, imprimació i qualsevol actuació necessària per a la seva correcta colocació. inclou treballs en alçada.  
Criteri d'amidament: m de llargària amidat segons les especificacions de la DT i amb aquelles modificacions i singularitats acceptades prèviament i expressament per la DF.</t>
  </si>
  <si>
    <t>P87C-DHKUD</t>
  </si>
  <si>
    <t>F4DB-D4318</t>
  </si>
  <si>
    <t xml:space="preserve">Muntatge i desmuntatge d'encofrat amb tauler fusta de pi.  </t>
  </si>
  <si>
    <t>P4DA-D43SU</t>
  </si>
  <si>
    <t>P4B3-FJX7</t>
  </si>
  <si>
    <t>kg</t>
  </si>
  <si>
    <t>Armadura per a murs AP500 S en barres de diàmetre superior a 16 mm, d'acer en barres corrugades B500S de límit elàstic &gt;= 500 N/mm2. Col·locada a obra.  Incloses les actuacions en banda de manteniment, en intercepctació i/o en intervals, inclos tall de catenaria segons sigui necessari.</t>
  </si>
  <si>
    <t>P45F0-I7CL</t>
  </si>
  <si>
    <t>Formigó per a mur d'estrep, amb formigó per armar HA - 30 / B / 10 / XC1 amb una quantitat de ciment de 300 kg/m3 i relació aigua ciment =&lt; 0.6, abocat amb bomba. Col·locat a obra.   Incloses les actuacions en banda de manteniment, en intercepctació i/o en intervals, inclos tall de catenaria segons sigui necessari.</t>
  </si>
  <si>
    <t>F447-DMDI</t>
  </si>
  <si>
    <t>Acer S275JR segons UNE-EN100025-2. en perfils laminats en calent sèrie L, LD, T, rodons quadrat, rectangular i planxa, treballat a taller i amb una capa d'imprimació antioxidant, col·locat en obra amb soldatuda.   Incloses les actuacions en banda de manteniment, en intercepctació i/o en intervals, inclos tall de catenaria segons sigui necessari.</t>
  </si>
  <si>
    <t>FMAT01001</t>
  </si>
  <si>
    <t>Subministrament de morter polimèric.</t>
  </si>
  <si>
    <t>01.03</t>
  </si>
  <si>
    <t>GD5ATGT1</t>
  </si>
  <si>
    <t>m</t>
  </si>
  <si>
    <t>Desaigüe o metxinal, disposaten mur, format per tuberia ranurada de diàmetre 65 mm amb feltre geotextil, executat mitjançant sonda a rotació de 83 mm, amb profunditat de fins a 2 m , agargolat, inclos tuberia de pvc ranurat, geotextil, segellat, tap, perforat, totalment acabat, així com tots els mitjans auxiliars necessaris per a la seva total execució, incloent treballs en alçada i en banda de manteniment, en interceptació de via o en intervals i amb tall de catenària, en cas de ser necessari.
Criteri d'amidament: m amidat segons les especificacions de la DT.</t>
  </si>
  <si>
    <t>GD5ATGT2</t>
  </si>
  <si>
    <t>Desaigüe o metxinal, disposaten mur, format per tuberia ranurada de diàmetre 90 mm amb feltre geotextil, executat mitjançant sonda a rotació de 110 mm, amb profunditat de fins a 3 m , agargolat, inclos tuberia de pvc ranurat, geotextil, segellat, tap, perforat, totalment acabat, així com tots els mitjans auxiliars necessaris per a la seva total execució, incloent treballs en alçada i en banda de manteniment, en interceptació de via o en intervals i amb tall de catenària, en cas de ser necessari.
Criteri d'amidament: m amidat segons les especificacions de la DT.</t>
  </si>
  <si>
    <t>GD5ATGT3</t>
  </si>
  <si>
    <t>Desaigüe o metxinal, disposaten mur, format per tuberia ranurada de diàmetre 110 mm amb feltre geotextil, executat mitjançant sonda a rotació de 127 mm, amb profunditat de fins a 3 m , agargolat, inclos tuberia de pvc ranurat, geotextil, segellat, tap, perforat, totalment acabat, així com tots els mitjans auxiliars necessaris per a la seva total execució, incloent treballs en alçada i en banda de manteniment, en interceptació de via o en intervals i amb tall de catenària, en cas de ser necessari.
Criteri d'amidament: m amidat segons les especificacions de la DT.</t>
  </si>
  <si>
    <t>ut</t>
  </si>
  <si>
    <t>Neteja de metxinal per mitjà d'un trepant amb broca de 1,5 metres de llarg i 24mm de diàmetre, i aigua a pressió de 60 fins a 200 bars. Inclòs lloguer, muntatge i desmuntatge de bastides o treballs verticals, en banda de manteniment, en interceptació de via o en intervals i amb tall de catenària, en cas de ser necessari.</t>
  </si>
  <si>
    <t>Consolidació d'element de mur de formigó, amb aplicació de consolidant de silicat d'etil, aplicat polvoritzat en tres capes. Inclòs lloguer, muntatge i desmuntatge de bastides o treballs verticals, en banda de manteniment, en interceptació de via o en intervals i amb tall de catenària, en cas de ser necessari.</t>
  </si>
  <si>
    <t>Tractament de protecció superficial de superficie vertical exterior de formigó amb pintura al silicat, aplicat en dues capes per projecció amb pistola "air-less". Inclòs lloguer, muntatge i desmuntatge de bastides o treballs verticals, en banda de manteniment, en interceptació de via o en intervals i amb tall de catenària, en cas de ser necessari.</t>
  </si>
  <si>
    <t>G229U020</t>
  </si>
  <si>
    <t>Rebliment amb material granular filtrant al darrera d'alçats de murs i estreps d'estructures, obres de drenatge transversal amb tubs metàl·lics corrugats i testeres i voltes prefabricats de formigó, inclòs estesa i compactació segons condicions del Plec de Prescripcions Tècniques o en el seu defecte segons PG3. Inclòs la realització dels treballs en període de tall amb intercepció de via i/o en intervals, segons necessitats de FGC.
Criteri d'amidament. m3 mesurats sobre perfil teòric segons les especificacions de la DT.</t>
  </si>
  <si>
    <t>G7B1U030</t>
  </si>
  <si>
    <t>Feltre geotextil no teixit de polipropilé, amb un pes mínim de 200 g/m2, 100% foradat per ambdues cares, amb resistència a la perforació igual o superior a 2350 N, inclòs pèrdues per retalls i encavalcaments, regularització i anivellament de superfície d'assentament, totalment col·locat.  Inclòs la realització dels treballs en període de tall amb intercepció de via i/o en intervals, segons necessitats de FGC.
Criteri d'amidament: m2 amidat segons les especificacions de la DT.</t>
  </si>
  <si>
    <t>GD57U615</t>
  </si>
  <si>
    <t>Cuneta prefabricada o ´´in situ´´ trapezoïdal de 0.3/0.6 d'amplada i 0.30 m d'alçada, de formigo armat HA-25 de 25 N/mm2 de resistència característica a compressió, geometria segons plànols, armat amb malla d'acer corrugat B500S d.6mm 150x150mm, inclòs càrrega i transport a l'abocador dels materials resultants.
Les peces prefabricades vindran de taller amb el junt encadellat i es col.locaran sobre solera de formigó aconseguint la nivellació i el pendent definit al projecte en tot el tram de cuneta. El junts es rejuntaran i quedaran segellats amb morter sense retracció tipus R4 de SIKA o formigó amb micro àrid. 
La partida inclou tots els mitjans auxiliars així com la maquinaria de via necessària per a la realització dels treballs i la retirada de runa, excavadora, dumper i vallacar encarrilada, per transport de runa i material, formigonat de cuneta, etc. Els treballs es realitzaran en període de tall amb intercepció de via. Inclús responsable de brigada, protector de via i pilot de catenària.
La partida inclou el replanteig topografic que asseguri el pendent mínim definit al projecte.
Criteri d'amidament: ml amidat segons les especificacions de la DT.</t>
  </si>
  <si>
    <t>GD5AR116</t>
  </si>
  <si>
    <t>Drenatge amb tub de PVC de doble paret, de diàmetre 300 mm, ranurat parcial en un arc de 220º a 360º i SN 4 kN/m2, inclòs solera de formigó de 10 cm de gruix de formigó de 15 N/mm2 de resistència característica a la compressió col·locat al fons de rasa.
La partida inclou tots els mitjans auxiliars així com la maquinaria de via necessària per a la realització dels treballs i la retirada de runa, excavadora, dumper i vallacar encarrilada, per transport de runa i material, etc. Inclús treballs en període de tall amb intervals, intercepció de via i tall de catenària, en cas de ser necessari.
Criteri d'amidament: m amidat segons les especificacions de la DT.</t>
  </si>
  <si>
    <t>GDK2A4F3</t>
  </si>
  <si>
    <t>u</t>
  </si>
  <si>
    <t>Pericó de 57x57x125 cm, amb parets de 10 cm de gruix de formigó HM-20/P/20/I i solera de maó calat de 290x140x100 mm, sobre llit de sorra. Inclòs la realització dels treballs en període de tall amb intercepció de via i/o en intervals, segons necessitats de FGC.
Criteri d'amidament: Unitat mesurada segons les especificacions de la DT.</t>
  </si>
  <si>
    <t>GDKZ3154</t>
  </si>
  <si>
    <t>Bastiment i tapa per a reixa de pou de drenatge de 600x600 mm, col·locat. Inclòs la realització dels treballs en període de tall amb intercepció de via i/o en intervals, segons necessitats de FGC.
Criteri d'amidament: u amidat segons les especificacions de la DT.</t>
  </si>
  <si>
    <t>GD7ZTZ06</t>
  </si>
  <si>
    <t>Embrocament per a tub de fins a diàmetre 300 mm, inclòs excavació, encofrat, formigó HM-20 de nivellació emmacat de pedra i reblert, totalment col·locat i acabat. Inclòs la realització dels treballs en període de tall amb intercepció de via i/o en intervals, segons necessitats de FGC.
Criteri d'amidament: u totalment acabada, amidat segons les especificacions de la DT.</t>
  </si>
  <si>
    <t>GD5ADTGT1</t>
  </si>
  <si>
    <t>Desaigüe o metxinal, disposaten mur, format per tuberia ranurada de diàmetre 65 mm amb feltre geotextil, executat mitjançant sonda a rotació de 83 mm, amb profunditat de fins a 2 m , agargolat, inclos tuberia de pvc ranurat, geotextil, segellat, tap, perforat, totalment acabat, així com tots els mitjans auxiliars necessaris per a la seva total execució,incloent treballs en alçada .
Criteri d'amidament: m amidat segons les especificacions de la DT.</t>
  </si>
  <si>
    <t>GD5ADTGT2</t>
  </si>
  <si>
    <t>Desaigüe o metxinal, disposaten mur, format per tuberia ranurada de diàmetre 90 mm amb feltre geotextil, executat mitjançant sonda a rotació de 110 mm, amb profunditat de fins a 3 m , agargolat, inclos tuberia de pvc ranurat, geotextil, segellat, tap, perforat, totalment acabat, així com tots els mitjans auxiliars necessaris per a la seva total execució, incloent treballs en alçada.
Criteri d'amidament: m amidat segons les especificacions de la DT.</t>
  </si>
  <si>
    <t>GD5ADTGT3</t>
  </si>
  <si>
    <t>Desaigüe o metxinal, disposaten mur, format per tuberia ranurada de diàmetre 110 mm amb feltre geotextil, executat mitjançant sonda a rotació de 127 mm, amb profunditat de fins a 3 m , agargolat, inclos tuberia de pvc ranurat, geotextil, segellat, tap, perforat, totalment acabat, així com tots els mitjans auxiliars necessaris per a la seva total execució, incloent treballs en alçada.
Criteri d'amidament: m amidat segons les especificacions de la DT.</t>
  </si>
  <si>
    <t>GD57DU615</t>
  </si>
  <si>
    <t>Cuneta prefabricada o ´´in situ´´ trapezoïdal de 0.3/0.6 d'amplada i 0.30 m d'alçada, de formigo armat HA-25 de 25 N/mm2 de resistència característica a compressió, geometria segons plànols, armat amb malla d'acer corrugat B500S d.6mm 150x150mm, inclòs càrrega i transport a l'abocador dels materials resultants.
Les peces prefabricades vindran de taller amb el junt encadellat i es col.locaran sobre solera de formigó aconseguint la nivellació i el pendent definit al projecte en tot el tram de cuneta. El junts es rejuntaran i quedaran segellats amb morter sense retracció tipus R4 de SIKA o formigó amb micro àrid. 
La partida inclou tots els mitjans auxiliars i la retirada de runa, excavadora, dumper, per transport de runa i material, formigonat de cuneta, etc. 
La partida inclou el replanteig topografic que asseguri el pendent mínim definit al projecte.
Criteri d'amidament: ml amidat segons les especificacions de la DT.</t>
  </si>
  <si>
    <t>GDK2DA4F3</t>
  </si>
  <si>
    <t>Pericó de 57x57x125 cm, amb parets de 10 cm de gruix de formigó HM-20/P/20/I i solera de maó calat de 290x140x100 mm, sobre llit de sorra. Segons necessitats de FGC.
Criteri d'amidament: Unitat mesurada segons les especificacions de la DT.</t>
  </si>
  <si>
    <t>GD7ZDTZ06</t>
  </si>
  <si>
    <t>Embrocament per a tub de fins a diàmetre 300 mm, inclòs excavació, encofrat, formigó HM-20 de nivellació emmacat de pedra i reblert, totalment col·locat i acabat. 
Criteri d'amidament: u totalment acabada, amidat segons les especificacions de la DT.</t>
  </si>
  <si>
    <t>01.04</t>
  </si>
  <si>
    <t>F3LB-HK8A</t>
  </si>
  <si>
    <t>Pern d'ancoratge amb barra corrugada roscable d'acer B500SD, de 25 mm de diàmetre, amb placa galvanitzada 200x200x10 mm i femella, de longitud &lt; 3 m, inclòs perforació i injecció de beurada de ciment amb relació a/c=1/2, executat amb mitjans de perforació en alçada, treballant amb mitjans d'elevació des de base o despenjats des de coronació, emprant personal especialitzat en treballs verticals. Inclòs responsable de brigada i protectror de via. Treballs  diürn en règim d'intervals.</t>
  </si>
  <si>
    <t>F3LB-HK8B</t>
  </si>
  <si>
    <t>Pern d'ancoratge amb barra corrugada roscable d'acer B500SD, de 25 mm de diàmetre, amb placa galvanitzada 200x200x10 mm i femella, de longitud &gt; 3 m, inclòs perforació i injecció de beurada de ciment amb relació a/c=1/2, executat amb mitjans de perforació en alçada, treballant amb mitjans d'elevació des de base o despenjats des de coronació, emprant personal especialitzat en treballs verticals. Inclòs responsable de brigada i protectror de via. Treballs  diürn en règim d'intervals.</t>
  </si>
  <si>
    <t>P3LB-HK8N</t>
  </si>
  <si>
    <t>Pern d'ancoratge amb barra corrugada roscable d'acer B500SD, de 25 mm de diàmetre, amb placa galvanitzada de 200x200x10 mm i famella, de llargària &gt; 3 m, inclòs perforació i injecció amb beurada de ciment amb relació a/c=1/2, executat amb mitjans de perforació en alçada, treballant amb mitjans d'elevació des del peu del talús o amb mitjans per despenjar-se des de la coronació, utilitzant personal especialitzat en treballs verticals. Inclòs responsable de brigada, protectror de via i pilot de catenària. Treballs  nocturns en règim d'interceptació en banda de manteniment. Part proporcional de càrrega, transport i abocament (inclou cànon) de residus a instal·lació autoritzada.</t>
  </si>
  <si>
    <t>P3LB-HK8A</t>
  </si>
  <si>
    <t>Pern d'ancoratge amb barra corrugada roscable d'acer B500SD, de 25 mm de diàmetre, amb placa galvanitzada 200x200x10 mm i femella, de longitud &lt; 3 m, inclòs perforació i injecció de beurada de ciment amb relació a/c=1/2, executat amb mitjans de perforació en alçada, treballant amb mitjans d'elevació des de base o despenjats des de coronació, emprant personal especialitzat en treballs verticals. Inclòs responsable de brigada, protectror de via i pilot de catenària. Treballs  nocturns en règim d'interceptació en banda de manteniment. Part proporcional de càrrega, transport i abocament (inclou cànon) de residus a instal·lació autoritzada.</t>
  </si>
  <si>
    <t>01.05</t>
  </si>
  <si>
    <t>Y7JD-5QCT</t>
  </si>
  <si>
    <t>Segellat de junt de 20 mm d'amplària i 4 cm de fondària, amb massilla de poliuretà monocomponent</t>
  </si>
  <si>
    <t>F811-3FEB</t>
  </si>
  <si>
    <t>Arrebossat a bona vista sobre parament vertical exterio amb morter de ciment per a ús corrent (GP), de designació CSIV-W0, segons UNE-EN 998-1, remolinat.  Inclòs responsable de brigada i protectror de via. Treballs  diürn en règim d'intervals.Part proporcional de càrrega, transport i abocament (inclou cànon) de residus a instal·lació autoritzada.</t>
  </si>
  <si>
    <t>P811-3FEB</t>
  </si>
  <si>
    <t>Arrebossat a bona vista sobre parament vertical exterior, a més de 3,00 m d'alçària, amb morter de ciment per a ús corrent (GP), de designació CSIV-W0, segons UNE-EN 998-1, remolinat.  Treballs  nocturns en règim d'interceptació en banda de manteniment. Part proporcional de càrrega, transport i abocament (inclou cànon) de residus a instal·lació autoritzada.</t>
  </si>
  <si>
    <t>F8B0-5Z7Z</t>
  </si>
  <si>
    <t>Pintat de superfície de parament de formigó amb pintura anticarbonatació, tixotròpica i elàstica de resines acríliques, monocomponent, per a protecció contra la penetració i resistent a l'humitat, aplicada en tres capes. Inclòs responsable de brigada i protectror de via. Treballs  diürn en règim d'intervals. Part proporcional de càrrega, transport i abocament (inclou cànon) de residus a instal·lació autoritzada.</t>
  </si>
  <si>
    <t>Y8B0-5Z7Z</t>
  </si>
  <si>
    <t>Pintat de superfície de parament de formigó amb pintura anticarbonatació, tixotròpica i elàstica de resines acríliques, monocomponent, per a protecció contra la penetració i resistent a l'humitat, aplicada en tres capes. Inclòs responsable de brigada, protectror de via i pilot de catenària. Treballs  diürn en règim d'interceptació en banda de manteniment. Part proporcional de càrrega, transport i abocament (inclou cànon) de residus a instal·lació autoritzada.</t>
  </si>
  <si>
    <t>F89C-393V</t>
  </si>
  <si>
    <t>Pintat d'estructura d'acer a l'esmalt sintètic, amb dues capes d'imprimació antioxidant i dues d'acabat. Inclòs responsable de brigada i protectror de via. Treballs  diürn en règim d'intervals.</t>
  </si>
  <si>
    <t>P89C-393V</t>
  </si>
  <si>
    <t>Pintat d'estructura d'acer a l'esmalt sintètic, amb dues capes d'imprimació antioxidant i dues d'acabat.  Treballs  nocturns en règim d'interceptació en banda de manteniment. Part proporcional de càrrega, transport i abocament (inclou cànon) de residus a instal·lació autoritzada.</t>
  </si>
  <si>
    <t>GR7212K1</t>
  </si>
  <si>
    <t>Projecció hidrosembra de barreja de llavors per a gespa tipus rústica de baix manteniment de lleguminoses amb gramínies segons NTJ 07N, amb una dosificació de 30 g/m2, aigua, mulch de fibra vegetal a base de palla picada i fibra curta de cel·lulosa (200g/m2), adob organo-mineral d'alliberament lent, bioactivador microbià i estabilitzador sintètic de base acrílica, en una superfície &lt; 1000 m2</t>
  </si>
  <si>
    <t>GR3PU030</t>
  </si>
  <si>
    <t>Terra vegetal procedent de préstec, incloent tractament i estesa sobre talussos de terraplens i desmunts de qualsevol pendent i alçada, inclòs refinat manual dels talussos. Inclos la realització dels treballs en període de tall amb intercepció de via i/o en intervals, segons necessitats de FGC.
Criteri d'amidament: m3 teòric amidat segons les especificacions de la DT.</t>
  </si>
  <si>
    <t>01.06.01</t>
  </si>
  <si>
    <t>YP01001</t>
  </si>
  <si>
    <t>jr</t>
  </si>
  <si>
    <t xml:space="preserve">Jornada de responsable de brigada homologat per FGC en horari nocturn en franja de manteniment. Inclòs transport i mitjans necessaris per executar els treballs. </t>
  </si>
  <si>
    <t>YP01002</t>
  </si>
  <si>
    <t xml:space="preserve">Jornada de protector de via homologat per FGC en horari nocturn en franja de manteniment. Inclòs transport i mitjans necessaris per executar els treballs. </t>
  </si>
  <si>
    <t>YP01004</t>
  </si>
  <si>
    <t xml:space="preserve">Jornada d'operari en horari nocturn. Inclòs transport, eines i petit material necessari per executar els treballs. </t>
  </si>
  <si>
    <t>YP01005</t>
  </si>
  <si>
    <t xml:space="preserve">Jornada de soldador en horari nocturn. Inclòs p.p. transport, equip de soldadura, eines i petit material necessari per executar els treballs. </t>
  </si>
  <si>
    <t>FP01001</t>
  </si>
  <si>
    <t xml:space="preserve">Jornada de responsable de brigada homologat per FGC en horari diürn. Inclòs transport i mitjans necessaris per executar els treballs. </t>
  </si>
  <si>
    <t>FP01002</t>
  </si>
  <si>
    <t xml:space="preserve">Jornada de protector de via homologat per FGC en horari diurn. Inclòs transport i mitjans necessaris per executar els treballs. </t>
  </si>
  <si>
    <t>FP01003</t>
  </si>
  <si>
    <t xml:space="preserve">Jornada de pilot de catenària homologat per FGC en horari diürn. Inclòs transport i mitjans necessaris per executar el tall de tensió. </t>
  </si>
  <si>
    <t>YP01003</t>
  </si>
  <si>
    <t xml:space="preserve">Jornada de pilot de catenària homologat per FGC en horari nocturn en franja de mantenment. Inclòs transport i mitjans necessaris per executar el tall de tensió. </t>
  </si>
  <si>
    <t>FP01004</t>
  </si>
  <si>
    <t xml:space="preserve">Jornada d'operari en horari diürn. Inclòs transport, eines i petit material necessari per executar els treballs. </t>
  </si>
  <si>
    <t>FP01005</t>
  </si>
  <si>
    <t xml:space="preserve">Jornada de soldador en horari diürn. Inclòs p.p. transport, equip de soldadura, eines i petit material necessari per executar els treballs. </t>
  </si>
  <si>
    <t>YP01006</t>
  </si>
  <si>
    <t xml:space="preserve">Homologació de pilot de catenària per FGC. Inclou el cost del personal, eïnes i taxes de formació. </t>
  </si>
  <si>
    <t>01.06.02</t>
  </si>
  <si>
    <t>FM01001</t>
  </si>
  <si>
    <t>Torre d'il·luminació mòbil, amb 6 focus de quars-iode de 1500 W cadascuna, amb màstil articulat i telescòpic, d'alçària màxima de 9,3 m. Inclòs transport a obra. En qualsevol horari.</t>
  </si>
  <si>
    <t>FM01002</t>
  </si>
  <si>
    <t>h</t>
  </si>
  <si>
    <t>FM01003</t>
  </si>
  <si>
    <t>Hora camió grua de 5 t</t>
  </si>
  <si>
    <t>FM01004</t>
  </si>
  <si>
    <t xml:space="preserve">Jornada de lloguer de plataforma autopropulsada amb cistella sobre braç articulat per a una alçària de treball de 16 m, sense operari. Inclòs part proporcional del transport. </t>
  </si>
  <si>
    <t>YM01009</t>
  </si>
  <si>
    <t>FM01020</t>
  </si>
  <si>
    <t>Jornada de grup electrògen de fins a 60 kW. Inclús transport.</t>
  </si>
  <si>
    <t>FMA01021</t>
  </si>
  <si>
    <t xml:space="preserve">Jornada de martell rompedor </t>
  </si>
  <si>
    <t>01.12</t>
  </si>
  <si>
    <t>P2R6-4I5Q</t>
  </si>
  <si>
    <t>Càrrega amb mitjans manuals i transport de residus inerts o no especials a instal·lació autoritzada de gestió de residus, amb contenidor de 9 m3 de capacitat</t>
  </si>
  <si>
    <t>P2RA-IQFL</t>
  </si>
  <si>
    <t>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t>
  </si>
  <si>
    <t>P2RA-IQFO</t>
  </si>
  <si>
    <t>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t>
  </si>
  <si>
    <t>P2RA-IQFV</t>
  </si>
  <si>
    <t>Disposició controlada en dipòsit autoritzat inclòs el cànon sobre la deposició controlada dels residus de la construcció, segons la LLEI 8/2008, de residus ceràmics inerts amb una densitat 0,8 t/m3, procedents de construcció o demolició, amb codi 17 01 03 segons la Llista Europea de Residus</t>
  </si>
  <si>
    <r>
      <t xml:space="preserve">Gunitat manual amb morter R4 pastat in situ
</t>
    </r>
    <r>
      <rPr>
        <sz val="10"/>
        <rFont val="Arial"/>
        <family val="2"/>
      </rPr>
      <t>m² de gunitat manual amb morter estructural de reparació classe R4 segons UNE-EN 1504-3, pastat in situ, projectat per via seca o humida sobre suport prèviament sanejat, net i humitejat, amb execució en capes successives fins assolir el gruix definitiu, fins a 15 cm, incloent preparació del suport, subministrament de materials, pastat, projecció, compactació, regularització superficial, curat, tots els mitjans auxiliars necessaris (compressor, equips de projecció, bastides, plataformes, proteccions, etc.), així com càrrega, transport i gestió dels residus generats, totalment acabat. Mesurat sobre superfície realment executada.</t>
    </r>
  </si>
  <si>
    <r>
      <rPr>
        <b/>
        <sz val="10"/>
        <rFont val="Arial"/>
        <family val="2"/>
      </rPr>
      <t>Gunitat amb formigó projectat</t>
    </r>
    <r>
      <rPr>
        <sz val="10"/>
        <rFont val="Arial"/>
        <family val="2"/>
      </rPr>
      <t xml:space="preserve">
m² de revestiment mitjançant projecció de formigó projectat (gunita), per via seca o humida, sobre suport prèviament sanejat, net i humitejat, amb execució en capes successives fins assolir el gruix definit en projecte (fins a 15 cm), incloent:
preparació del suport, subministrament de materials, dosificació i pastat, projecció amb equip especialitzat, compactació per impacte, regularització superficial, curat, tots els mitjans auxiliars necessaris (compressor, equips de projecció, bastides, plataformes, proteccions, etc.), així com càrrega, transport i gestió dels residus generats, totalment acabat. Mesurat sobre superfície realment executada.</t>
    </r>
  </si>
  <si>
    <r>
      <rPr>
        <b/>
        <sz val="10"/>
        <rFont val="Arial"/>
        <family val="2"/>
      </rPr>
      <t>Malla electrosoldada 150x150x6 mm (Ø6-Ø6)</t>
    </r>
    <r>
      <rPr>
        <sz val="10"/>
        <rFont val="Arial"/>
        <family val="2"/>
      </rPr>
      <t xml:space="preserve">
m² d’armadura amb malla electrosoldada d’acer corrugat B500T, quadre 150x150 mm, fil Ø6-Ø6, en panell estàndard (p. ex. 6,0x2,2 m), col·locada i fixada en la posició indicada (separadors, lligats i solapaments segons projecte), incloent talls, retalls i minves, mitjans auxiliars i mà d’obra, totalment acabada.</t>
    </r>
  </si>
  <si>
    <r>
      <rPr>
        <b/>
        <sz val="10"/>
        <rFont val="Arial"/>
        <family val="2"/>
      </rPr>
      <t>Malla electrosoldada 200x200x6 mm (Ø6-Ø6)</t>
    </r>
    <r>
      <rPr>
        <sz val="10"/>
        <rFont val="Arial"/>
        <family val="2"/>
      </rPr>
      <t xml:space="preserve">
m² d’armadura amb malla electrosoldada d’acer corrugat B500T, quadre 200x200 mm, fil Ø6-Ø6, en panell estàndard (p. ex. 6,0x2,2 m), col·locada i fixada en la posició indicada (separadors, lligats i solapaments segons projecte), incloent talls, retalls i minves, mitjans auxiliars i mà d’obra, totalment acabada.</t>
    </r>
  </si>
  <si>
    <r>
      <t xml:space="preserve">Mur de bloc de formigó amb ompliment de formigó armat, armadures i coronació
</t>
    </r>
    <r>
      <rPr>
        <sz val="10"/>
        <rFont val="Arial"/>
        <family val="2"/>
      </rPr>
      <t>m² de mur de fàbrica de bloc de formigó (bloc 40x20x15 o mides equivalents) per d’obra nova o reparació de mur existent, amb buits interiors, omplerts de formigó armat i armadures verticals/horizontals segons projecte, incloent fonament de formigó armat, posada en obra de blocs i armadures, subministrament i posada in situ del formigó d’ompliment, coronació amb peça específica de morter/maó ceràmic o placa de coronament segons projecte, preparació i regularització del suport, mitjans auxiliars necessaris, càrrega, transport i gestió de residus generats, acabat i neteja. Mesurat sobre superfície vertical realment executada.</t>
    </r>
  </si>
  <si>
    <r>
      <rPr>
        <b/>
        <sz val="10"/>
        <rFont val="Arial"/>
        <family val="2"/>
      </rPr>
      <t>Mur de fàbrica de maó (foradat o massís) cara vista / revestiment a ambdós costats</t>
    </r>
    <r>
      <rPr>
        <sz val="10"/>
        <rFont val="Arial"/>
        <family val="2"/>
      </rPr>
      <t xml:space="preserve">
m² de mur de fàbrica de maó ceràmic (foradat tipus GERO o maó massís, segons projecte), a cara vista o amb revestiment de morter de ciment per ambdues cares (per d’obra nova o reparació de mur existent), incloent posada en obra de maó, control d’alineació i verticalitat, tots els mitjans auxiliars necessaris, preparació de suport i reforços puntuals, revestiments de morter per ambdós costats amb formació de ràfec i cantoneres, càrrega, transport i gestió de residus generats, totalment acabat.</t>
    </r>
  </si>
  <si>
    <r>
      <rPr>
        <b/>
        <sz val="10"/>
        <rFont val="Arial"/>
        <family val="2"/>
      </rPr>
      <t>Tancament de parcel·la amb malla de simple torsió</t>
    </r>
    <r>
      <rPr>
        <sz val="10"/>
        <rFont val="Arial"/>
        <family val="2"/>
      </rPr>
      <t xml:space="preserve">
ml de tancament de parcel·la format per tancament amb malla metàl·lica de simple torsió, galvanitzada, de característiques a definir (pas de malla, diàmetre fil, altura), amb postes portants d’acer galvanitzat i reblons/agrafa-nervis de fixació, fonamentació de cada màstil amb formigó d’ompliment segons projecte, incloent replanteig, excavacions locals per a fonaments, subministrament i col·locació de malla i postes, tensat, fixacions i accessoris; tots els mitjans auxiliars necessaris per a l’execució (bastides lleugeres, eines i equips), càrrega, transport i gestió de residus, acabat i neteja. Mesurat en metres lineals de tancament realment executat.</t>
    </r>
  </si>
  <si>
    <r>
      <rPr>
        <b/>
        <sz val="10"/>
        <rFont val="Arial"/>
        <family val="2"/>
      </rPr>
      <t>Tancament de parcel·la amb malla de simple torsió</t>
    </r>
    <r>
      <rPr>
        <sz val="10"/>
        <rFont val="Arial"/>
        <family val="2"/>
      </rPr>
      <t xml:space="preserve">
ml de tancament de parcel·la format per tancament amb malla metàl·lica de simple torsió, galvanitzada, de característiques a definir (pas de malla, diàmetre fil, altura), amb postes portants d’acer galvanitzat i reblons/agrafa-nervis de fixació, fonamentació de cada màstil amb formigó d’ompliment segons projecte, incloent replanteig, excavacions locals per a fonaments, subministrament i col·locació de malla i postes, tensat, fixacions i accessoris; tots els mitjans auxiliars necessaris per a l’execució (bastides lleugeres, eines i equips), càrrega, transport i gestió de residus, acabat i neteja. Mesurat en metres lineals de tancament realment executat.  La partida inclou el repalnteig topografic, responsable de brigada i protector de via. </t>
    </r>
  </si>
  <si>
    <r>
      <rPr>
        <b/>
        <sz val="10"/>
        <rFont val="Arial"/>
        <family val="2"/>
      </rPr>
      <t>Camió bomba de formigonar (servei diürn)</t>
    </r>
    <r>
      <rPr>
        <sz val="10"/>
        <rFont val="Arial"/>
        <family val="2"/>
      </rPr>
      <t xml:space="preserve">
h de camió bomba per a formigonat, amb operari, per a treballs en diürn, incloent desplaçament, posada en obra, funcionament de l’equip, combustible, manteniment, neteja final, temps d’espera imputables a l’obra i tots els mitjans auxiliars necessaris. No inclou el subministrament del formigó. Mesurat per hores reals d’utilització.</t>
    </r>
  </si>
  <si>
    <r>
      <rPr>
        <b/>
        <sz val="10"/>
        <rFont val="Arial"/>
        <family val="2"/>
      </rPr>
      <t>Camió bomba de formigonar (servei nocturn i caps de setmana)</t>
    </r>
    <r>
      <rPr>
        <sz val="10"/>
        <rFont val="Arial"/>
        <family val="2"/>
      </rPr>
      <t xml:space="preserve">
h de camió bomba per a formigonat, amb operari, per a treballs en horari nocturn i/o caps de setmana, incloent desplaçament, posada en obra, funcionament de l’equip, combustible, manteniment, neteja final, temps d’espera imputables a l’obra i tots els mitjans auxiliars necessaris. No inclou el subministrament del formigó. Mesurat per hores reals d’utilització.</t>
    </r>
  </si>
  <si>
    <r>
      <rPr>
        <b/>
        <sz val="10"/>
        <rFont val="Arial"/>
        <family val="2"/>
      </rPr>
      <t>Retroexcavadora sobre pneumàtics fins a 10 t (servei diürn)</t>
    </r>
    <r>
      <rPr>
        <sz val="10"/>
        <rFont val="Arial"/>
        <family val="2"/>
      </rPr>
      <t xml:space="preserve">
h de retroexcavadora sobre pneumàtics de fins a 10 t de pes operatiu, amb maquinista, per a treballs d’excavació de terres, adequació de camins i repicat de roca, en tasques de neteja d’obres de drenatge, torrents, esbrossades i actuacions similars, realitzades en horari diürn, incloent combustible, lubricants, manteniment, desplaçaments dins l’obra i tots els mitjans auxiliars necessaris. Mesurat per hores reals d’utilització.</t>
    </r>
  </si>
  <si>
    <r>
      <rPr>
        <b/>
        <sz val="10"/>
        <rFont val="Arial"/>
        <family val="2"/>
      </rPr>
      <t>Retroexcavadora sobre pneumàtics fins a 10 t (servei nocturn i festius)</t>
    </r>
    <r>
      <rPr>
        <sz val="10"/>
        <rFont val="Arial"/>
        <family val="2"/>
      </rPr>
      <t xml:space="preserve">
h de retroexcavadora sobre pneumàtics de fins a 10 t de pes operatiu, amb maquinista, per a treballs d’excavació de terres, adequació de camins i repicat de roca, en tasques de neteja d’obres de drenatge, torrents, esbrossades i actuacions similars, realitzades en horari nocturn o dies festius, incloent combustible, lubricants, manteniment, desplaçaments dins l’obra i tots els mitjans auxiliars necessaris. Mesurat per hores reals d’utilització.</t>
    </r>
  </si>
  <si>
    <r>
      <rPr>
        <b/>
        <sz val="10"/>
        <rFont val="Arial"/>
        <family val="2"/>
      </rPr>
      <t>VAIACAR – retirada/incorporació amb góndola (homologada per via)</t>
    </r>
    <r>
      <rPr>
        <sz val="10"/>
        <rFont val="Arial"/>
        <family val="2"/>
      </rPr>
      <t xml:space="preserve">
Incorporació i retirada de vehicle ferroviari tipus VAIACAR homologat, mitjançant transport amb góndola fins a l’obra i retorn a base, incloent càrrega i descàrrega, mitjans d’elevació necessaris, gestions logístiques, personal auxiliar, permisos i tots els mitjans auxiliars necessaris.</t>
    </r>
  </si>
  <si>
    <r>
      <rPr>
        <b/>
        <sz val="10"/>
        <rFont val="Arial"/>
        <family val="2"/>
      </rPr>
      <t>VAIACAR – lloguer diari (jornada mínima 8 h, amb xofer)</t>
    </r>
    <r>
      <rPr>
        <sz val="10"/>
        <rFont val="Arial"/>
        <family val="2"/>
      </rPr>
      <t xml:space="preserve">
Hores de lloguer de vehicle ferroviari tipus VAIACAR homologat per a treballs en via, amb conductor, per a jornada mínima de 8 h, incloent combustible, manteniment, assegurances, desplaçaments dins l’obra i tots els mitjans auxiliars necessaris.</t>
    </r>
  </si>
  <si>
    <r>
      <rPr>
        <b/>
        <sz val="10"/>
        <rFont val="Arial"/>
        <family val="2"/>
      </rPr>
      <t>DÚMPER – retirada/incorporació amb góndola (homologat per via)</t>
    </r>
    <r>
      <rPr>
        <sz val="10"/>
        <rFont val="Arial"/>
        <family val="2"/>
      </rPr>
      <t xml:space="preserve">
Incorporació i retirada de dúmper ferroviari homologat, mitjançant transport amb góndola fins a l’obra i retorn, incloent càrrega i descàrrega, mitjans d’elevació, personal auxiliar, gestions logístiques, permisos i tots els mitjans auxiliars necessaris.</t>
    </r>
  </si>
  <si>
    <r>
      <rPr>
        <b/>
        <sz val="10"/>
        <rFont val="Arial"/>
        <family val="2"/>
      </rPr>
      <t>DÚMPER – lloguer diari (jornada mínima 8 h, homologat per via)</t>
    </r>
    <r>
      <rPr>
        <sz val="10"/>
        <rFont val="Arial"/>
        <family val="2"/>
      </rPr>
      <t xml:space="preserve">
Hores de lloguer de dúmper ferroviari homologat, per a jornada mínima de 8 h, amb o sense conductor segons configuració habitual del contractista, incloent combustible, manteniment, assegurances, desplaçaments dins l’obra i tots els mitjans auxiliars necessaris.</t>
    </r>
  </si>
  <si>
    <t>Obra 01 PressupostFGC_EST</t>
  </si>
  <si>
    <t>Capítol 01 DEMOLICIONS</t>
  </si>
  <si>
    <t>Capítol 02 MURS I ESTRUCTURES</t>
  </si>
  <si>
    <t>Capítol 03 MILLORA DEL DRENATGE</t>
  </si>
  <si>
    <t>Capítol 04 PERNS I ANCORATGES</t>
  </si>
  <si>
    <t>Capítol 05 ACABATS</t>
  </si>
  <si>
    <t>Capítol 06 ALTRES</t>
  </si>
  <si>
    <t>Títol 3 01 PERSONAL</t>
  </si>
  <si>
    <t>Títol 3 02 MAQUINÀRIA</t>
  </si>
  <si>
    <t>Capítol 12 GESTIÓ DE RESIDUS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</si>
</sst>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C0A]_-;\-* #,##0.00\ [$€-C0A]_-;_-* &quot;-&quot;??\ [$€-C0A]_-;_-@_-"/>
  </numFmts>
  <fonts count="12" x14ac:knownFonts="1">
    <font>
      <sz val="11"/>
      <color theme="1"/>
      <name val="Aptos Narrow"/>
      <family val="2"/>
      <scheme val="minor"/>
    </font>
    <font>
      <b/>
      <sz val="11"/>
      <color theme="1"/>
      <name val="Aptos Narrow"/>
      <family val="2"/>
      <scheme val="minor"/>
    </font>
    <font>
      <sz val="10"/>
      <color rgb="FF000000"/>
      <name val="Arial"/>
      <family val="2"/>
    </font>
    <font>
      <sz val="10"/>
      <color theme="1"/>
      <name val="Arial"/>
      <family val="2"/>
    </font>
    <font>
      <b/>
      <i/>
      <sz val="11"/>
      <color rgb="FFFFFFFF"/>
      <name val="Arial"/>
      <family val="2"/>
    </font>
    <font>
      <b/>
      <sz val="11"/>
      <color rgb="FFFFFFFF"/>
      <name val="Arial"/>
      <family val="2"/>
    </font>
    <font>
      <b/>
      <sz val="11"/>
      <color rgb="FF000000"/>
      <name val="Arial"/>
      <family val="2"/>
    </font>
    <font>
      <sz val="11"/>
      <color rgb="FF000000"/>
      <name val="Arial"/>
      <family val="2"/>
    </font>
    <font>
      <b/>
      <sz val="10"/>
      <color rgb="FF000000"/>
      <name val="Arial"/>
      <family val="2"/>
    </font>
    <font>
      <sz val="11"/>
      <color theme="1"/>
      <name val="Aptos Narrow"/>
      <family val="2"/>
      <scheme val="minor"/>
    </font>
    <font>
      <b/>
      <sz val="10"/>
      <name val="Arial"/>
      <family val="2"/>
    </font>
    <font>
      <sz val="10"/>
      <name val="Arial"/>
      <family val="2"/>
    </font>
  </fonts>
  <fills count="4">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43">
    <xf numFmtId="0" fontId="0" fillId="0" borderId="0" xfId="0"/>
    <xf numFmtId="10" fontId="7" fillId="0" borderId="7" xfId="0" applyNumberFormat="1" applyFont="1" applyBorder="1" applyAlignment="1" applyProtection="1">
      <alignment horizontal="right" vertical="center" wrapText="1"/>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0" xfId="0" applyProtection="1"/>
    <xf numFmtId="44" fontId="0" fillId="0" borderId="0" xfId="0" applyNumberFormat="1" applyProtection="1"/>
    <xf numFmtId="0" fontId="8" fillId="2" borderId="4" xfId="0" applyFont="1" applyFill="1" applyBorder="1" applyAlignment="1" applyProtection="1">
      <alignment horizontal="center" vertical="center" wrapText="1"/>
    </xf>
    <xf numFmtId="0" fontId="3" fillId="0" borderId="0" xfId="0" applyFont="1" applyAlignment="1" applyProtection="1">
      <alignment horizontal="center"/>
    </xf>
    <xf numFmtId="49" fontId="10" fillId="3" borderId="8" xfId="0" applyNumberFormat="1" applyFont="1" applyFill="1" applyBorder="1" applyAlignment="1" applyProtection="1">
      <alignment horizontal="left" wrapText="1"/>
    </xf>
    <xf numFmtId="49" fontId="10" fillId="3" borderId="10" xfId="0" applyNumberFormat="1" applyFont="1" applyFill="1" applyBorder="1" applyAlignment="1" applyProtection="1">
      <alignment horizontal="left" wrapText="1"/>
    </xf>
    <xf numFmtId="49" fontId="10" fillId="3" borderId="5" xfId="0" applyNumberFormat="1" applyFont="1" applyFill="1" applyBorder="1" applyAlignment="1" applyProtection="1">
      <alignment horizontal="left" wrapText="1"/>
    </xf>
    <xf numFmtId="164" fontId="0" fillId="0" borderId="0" xfId="0" applyNumberFormat="1" applyProtection="1"/>
    <xf numFmtId="0" fontId="2" fillId="0" borderId="0" xfId="0" applyFont="1" applyAlignment="1" applyProtection="1">
      <alignment horizontal="center"/>
    </xf>
    <xf numFmtId="0" fontId="2" fillId="0" borderId="11" xfId="0" applyFont="1" applyBorder="1" applyAlignment="1" applyProtection="1">
      <alignment horizontal="center"/>
    </xf>
    <xf numFmtId="49" fontId="2" fillId="0" borderId="12" xfId="0" applyNumberFormat="1" applyFont="1" applyBorder="1" applyAlignment="1" applyProtection="1">
      <alignment horizontal="center"/>
    </xf>
    <xf numFmtId="49" fontId="11" fillId="0" borderId="12" xfId="0" applyNumberFormat="1" applyFont="1" applyBorder="1" applyAlignment="1" applyProtection="1">
      <alignment horizontal="left" wrapText="1"/>
    </xf>
    <xf numFmtId="44" fontId="2" fillId="0" borderId="12" xfId="1" applyFont="1" applyFill="1" applyBorder="1" applyAlignment="1" applyProtection="1">
      <alignment horizontal="center" vertical="center"/>
    </xf>
    <xf numFmtId="164" fontId="3" fillId="0" borderId="13" xfId="0" applyNumberFormat="1" applyFont="1" applyBorder="1" applyAlignment="1" applyProtection="1">
      <alignment horizontal="center" vertical="center" wrapText="1"/>
    </xf>
    <xf numFmtId="0" fontId="2" fillId="0" borderId="14" xfId="0" applyFont="1" applyBorder="1" applyAlignment="1" applyProtection="1">
      <alignment horizontal="center"/>
    </xf>
    <xf numFmtId="49" fontId="2" fillId="0" borderId="15" xfId="0" applyNumberFormat="1" applyFont="1" applyBorder="1" applyAlignment="1" applyProtection="1">
      <alignment horizontal="center"/>
    </xf>
    <xf numFmtId="49" fontId="11" fillId="0" borderId="15" xfId="0" applyNumberFormat="1" applyFont="1" applyBorder="1" applyAlignment="1" applyProtection="1">
      <alignment horizontal="left" wrapText="1"/>
    </xf>
    <xf numFmtId="44" fontId="2" fillId="0" borderId="15" xfId="1" applyFont="1" applyFill="1" applyBorder="1" applyAlignment="1" applyProtection="1">
      <alignment horizontal="center" vertical="center"/>
    </xf>
    <xf numFmtId="164" fontId="3" fillId="0" borderId="16" xfId="0" applyNumberFormat="1" applyFont="1" applyBorder="1" applyAlignment="1" applyProtection="1">
      <alignment horizontal="center" vertical="center" wrapText="1"/>
    </xf>
    <xf numFmtId="49" fontId="10" fillId="3" borderId="20" xfId="0" applyNumberFormat="1" applyFont="1" applyFill="1" applyBorder="1" applyAlignment="1" applyProtection="1">
      <alignment horizontal="left" wrapText="1"/>
    </xf>
    <xf numFmtId="49" fontId="10" fillId="3" borderId="2" xfId="0" applyNumberFormat="1" applyFont="1" applyFill="1" applyBorder="1" applyAlignment="1" applyProtection="1">
      <alignment horizontal="left" wrapText="1"/>
    </xf>
    <xf numFmtId="49" fontId="10" fillId="3" borderId="21" xfId="0" applyNumberFormat="1" applyFont="1" applyFill="1" applyBorder="1" applyAlignment="1" applyProtection="1">
      <alignment horizontal="left" wrapText="1"/>
    </xf>
    <xf numFmtId="49" fontId="2" fillId="0" borderId="15" xfId="0" applyNumberFormat="1" applyFont="1" applyBorder="1" applyAlignment="1" applyProtection="1">
      <alignment horizontal="center" vertical="center"/>
    </xf>
    <xf numFmtId="49" fontId="10" fillId="0" borderId="15" xfId="0" applyNumberFormat="1" applyFont="1" applyBorder="1" applyAlignment="1" applyProtection="1">
      <alignment horizontal="left" vertical="center" wrapText="1"/>
    </xf>
    <xf numFmtId="44" fontId="2" fillId="0" borderId="15" xfId="1" applyFont="1" applyFill="1" applyBorder="1" applyAlignment="1" applyProtection="1">
      <alignment horizontal="right" vertical="center"/>
    </xf>
    <xf numFmtId="49" fontId="11" fillId="0" borderId="15" xfId="0" applyNumberFormat="1" applyFont="1" applyBorder="1" applyAlignment="1" applyProtection="1">
      <alignment horizontal="left" vertical="center" wrapText="1"/>
    </xf>
    <xf numFmtId="0" fontId="2" fillId="0" borderId="17" xfId="0" applyFont="1" applyBorder="1" applyAlignment="1" applyProtection="1">
      <alignment horizontal="center"/>
    </xf>
    <xf numFmtId="49" fontId="2" fillId="0" borderId="18" xfId="0" applyNumberFormat="1" applyFont="1" applyBorder="1" applyAlignment="1" applyProtection="1">
      <alignment horizontal="center"/>
    </xf>
    <xf numFmtId="49" fontId="11" fillId="0" borderId="18" xfId="0" applyNumberFormat="1" applyFont="1" applyBorder="1" applyAlignment="1" applyProtection="1">
      <alignment horizontal="left" wrapText="1"/>
    </xf>
    <xf numFmtId="44" fontId="2" fillId="0" borderId="18" xfId="1" applyFont="1" applyFill="1" applyBorder="1" applyAlignment="1" applyProtection="1">
      <alignment horizontal="center" vertical="center"/>
    </xf>
    <xf numFmtId="164" fontId="3" fillId="0" borderId="19" xfId="0" applyNumberFormat="1" applyFont="1" applyBorder="1" applyAlignment="1" applyProtection="1">
      <alignment horizontal="center" vertical="center" wrapText="1"/>
    </xf>
    <xf numFmtId="0" fontId="6" fillId="0" borderId="6" xfId="0" applyFont="1" applyBorder="1" applyAlignment="1" applyProtection="1">
      <alignment horizontal="justify" vertical="center" wrapText="1"/>
    </xf>
    <xf numFmtId="0" fontId="4" fillId="2" borderId="8"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1" fillId="2" borderId="0" xfId="0" applyFont="1" applyFill="1" applyAlignment="1" applyProtection="1">
      <alignment horizontal="center" vertical="center"/>
    </xf>
    <xf numFmtId="0" fontId="1" fillId="2" borderId="9" xfId="0" applyFont="1" applyFill="1" applyBorder="1" applyAlignment="1" applyProtection="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286043</xdr:colOff>
      <xdr:row>1</xdr:row>
      <xdr:rowOff>47478</xdr:rowOff>
    </xdr:from>
    <xdr:to>
      <xdr:col>3</xdr:col>
      <xdr:colOff>438016</xdr:colOff>
      <xdr:row>6</xdr:row>
      <xdr:rowOff>70457</xdr:rowOff>
    </xdr:to>
    <xdr:pic>
      <xdr:nvPicPr>
        <xdr:cNvPr id="3" name="Imatge 2" descr="Patrón de fondo&#10;&#10;Descripción generada automáticamente con confianza baja">
          <a:extLst>
            <a:ext uri="{FF2B5EF4-FFF2-40B4-BE49-F238E27FC236}">
              <a16:creationId xmlns:a16="http://schemas.microsoft.com/office/drawing/2014/main" id="{1B02C220-418C-F2E7-9112-6DC1ADBDB72E}"/>
            </a:ext>
          </a:extLst>
        </xdr:cNvPr>
        <xdr:cNvPicPr>
          <a:picLocks noChangeAspect="1"/>
        </xdr:cNvPicPr>
      </xdr:nvPicPr>
      <xdr:blipFill rotWithShape="1">
        <a:blip xmlns:r="http://schemas.openxmlformats.org/officeDocument/2006/relationships" r:embed="rId1"/>
        <a:srcRect t="26052" r="6435"/>
        <a:stretch/>
      </xdr:blipFill>
      <xdr:spPr>
        <a:xfrm>
          <a:off x="286043" y="229186"/>
          <a:ext cx="1468023" cy="93151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3</xdr:col>
      <xdr:colOff>539553</xdr:colOff>
      <xdr:row>1</xdr:row>
      <xdr:rowOff>64477</xdr:rowOff>
    </xdr:from>
    <xdr:to>
      <xdr:col>7</xdr:col>
      <xdr:colOff>0</xdr:colOff>
      <xdr:row>6</xdr:row>
      <xdr:rowOff>17585</xdr:rowOff>
    </xdr:to>
    <xdr:sp macro="" textlink="">
      <xdr:nvSpPr>
        <xdr:cNvPr id="4" name="QuadreDeText 3">
          <a:extLst>
            <a:ext uri="{FF2B5EF4-FFF2-40B4-BE49-F238E27FC236}">
              <a16:creationId xmlns:a16="http://schemas.microsoft.com/office/drawing/2014/main" id="{6AC7C07C-0807-9BF1-EF26-40B5ACD48F37}"/>
            </a:ext>
          </a:extLst>
        </xdr:cNvPr>
        <xdr:cNvSpPr txBox="1"/>
      </xdr:nvSpPr>
      <xdr:spPr>
        <a:xfrm>
          <a:off x="1864261" y="246185"/>
          <a:ext cx="6640831" cy="86164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b="1">
              <a:solidFill>
                <a:schemeClr val="dk1"/>
              </a:solidFill>
              <a:effectLst/>
              <a:latin typeface="+mn-lt"/>
              <a:ea typeface="+mn-ea"/>
              <a:cs typeface="+mn-cs"/>
            </a:rPr>
            <a:t>CONTR/2025/461</a:t>
          </a:r>
        </a:p>
        <a:p>
          <a:endParaRPr lang="ca-ES" sz="1100" b="1">
            <a:solidFill>
              <a:schemeClr val="dk1"/>
            </a:solidFill>
            <a:effectLst/>
            <a:latin typeface="+mn-lt"/>
            <a:ea typeface="+mn-ea"/>
            <a:cs typeface="+mn-cs"/>
          </a:endParaRPr>
        </a:p>
        <a:p>
          <a:r>
            <a:rPr lang="ca-ES" sz="1100" i="1" u="none">
              <a:solidFill>
                <a:schemeClr val="dk1"/>
              </a:solidFill>
              <a:effectLst/>
              <a:latin typeface="+mn-lt"/>
              <a:ea typeface="+mn-ea"/>
              <a:cs typeface="+mn-cs"/>
            </a:rPr>
            <a:t>Obres de reparacions puntuals de murs a diversos punts de les Línies Metropolitanes de Ferrocarrils de la Generalitat de Catalunya</a:t>
          </a:r>
          <a:endParaRPr lang="ca-ES" sz="1100" i="1">
            <a:solidFill>
              <a:schemeClr val="dk1"/>
            </a:solidFill>
            <a:effectLst/>
            <a:latin typeface="+mn-lt"/>
            <a:ea typeface="+mn-ea"/>
            <a:cs typeface="+mn-cs"/>
          </a:endParaRPr>
        </a:p>
      </xdr:txBody>
    </xdr:sp>
    <xdr:clientData/>
  </xdr:twoCellAnchor>
  <xdr:twoCellAnchor>
    <xdr:from>
      <xdr:col>7</xdr:col>
      <xdr:colOff>430557</xdr:colOff>
      <xdr:row>6</xdr:row>
      <xdr:rowOff>76200</xdr:rowOff>
    </xdr:from>
    <xdr:to>
      <xdr:col>16</xdr:col>
      <xdr:colOff>381000</xdr:colOff>
      <xdr:row>10</xdr:row>
      <xdr:rowOff>133751</xdr:rowOff>
    </xdr:to>
    <xdr:sp macro="" textlink="">
      <xdr:nvSpPr>
        <xdr:cNvPr id="2" name="CuadroTexto 1">
          <a:extLst>
            <a:ext uri="{FF2B5EF4-FFF2-40B4-BE49-F238E27FC236}">
              <a16:creationId xmlns:a16="http://schemas.microsoft.com/office/drawing/2014/main" id="{8F078366-FD4E-042D-2762-276A662A1CA5}"/>
            </a:ext>
          </a:extLst>
        </xdr:cNvPr>
        <xdr:cNvSpPr txBox="1"/>
      </xdr:nvSpPr>
      <xdr:spPr>
        <a:xfrm>
          <a:off x="8258375" y="1219200"/>
          <a:ext cx="6046443" cy="940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ca-ES" sz="1100">
              <a:solidFill>
                <a:schemeClr val="dk1"/>
              </a:solidFill>
              <a:effectLst/>
              <a:latin typeface="+mn-lt"/>
              <a:ea typeface="+mn-ea"/>
              <a:cs typeface="+mn-cs"/>
            </a:rPr>
            <a:t>El preu del contracte s’estableix com un preu global invariable (partida alçada). Malgrat que els preus unitaris puguin ser objecte de rebaixa per l’adjudicatari d’acord amb el que s’estableix els criteris d’adjudicació contemplats a l’annex 4 del PCAP, el pressupost de licitació no podrà ser objecte de rebaixa. En conseqüència, l’import d’adjudicació serà coincident amb el pressupost de licitació.</a:t>
          </a:r>
        </a:p>
        <a:p>
          <a:endParaRPr lang="ca-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4B8F7-FA67-468A-9566-47ECB8C301B9}">
  <dimension ref="A9:J128"/>
  <sheetViews>
    <sheetView tabSelected="1" zoomScale="110" zoomScaleNormal="110" workbookViewId="0">
      <selection activeCell="E9" sqref="E9:G9"/>
    </sheetView>
  </sheetViews>
  <sheetFormatPr baseColWidth="10" defaultColWidth="8.85546875" defaultRowHeight="15" x14ac:dyDescent="0.25"/>
  <cols>
    <col min="1" max="2" width="8.85546875" style="5"/>
    <col min="3" max="3" width="10.28515625" style="5" customWidth="1"/>
    <col min="4" max="4" width="9.42578125" style="5" customWidth="1"/>
    <col min="5" max="5" width="52.28515625" style="5" customWidth="1"/>
    <col min="6" max="6" width="13.140625" style="5" customWidth="1"/>
    <col min="7" max="7" width="14.5703125" style="5" customWidth="1"/>
    <col min="8" max="8" width="13.7109375" style="5" customWidth="1"/>
    <col min="9" max="9" width="11.5703125" style="5" customWidth="1"/>
    <col min="10" max="10" width="13.140625" style="5" customWidth="1"/>
    <col min="11" max="16384" width="8.85546875" style="5"/>
  </cols>
  <sheetData>
    <row r="9" spans="3:7" ht="24" customHeight="1" x14ac:dyDescent="0.25">
      <c r="C9" s="41" t="s">
        <v>0</v>
      </c>
      <c r="D9" s="42"/>
      <c r="E9" s="2"/>
      <c r="F9" s="3"/>
      <c r="G9" s="4"/>
    </row>
    <row r="10" spans="3:7" ht="15.75" thickBot="1" x14ac:dyDescent="0.3"/>
    <row r="11" spans="3:7" ht="15" customHeight="1" thickBot="1" x14ac:dyDescent="0.3">
      <c r="E11" s="37" t="s">
        <v>7</v>
      </c>
      <c r="F11" s="38"/>
    </row>
    <row r="12" spans="3:7" ht="29.25" thickBot="1" x14ac:dyDescent="0.3">
      <c r="E12" s="39" t="s">
        <v>3</v>
      </c>
      <c r="F12" s="40" t="s">
        <v>4</v>
      </c>
    </row>
    <row r="13" spans="3:7" ht="30.75" thickBot="1" x14ac:dyDescent="0.3">
      <c r="E13" s="36" t="s">
        <v>8</v>
      </c>
      <c r="F13" s="1"/>
    </row>
    <row r="14" spans="3:7" x14ac:dyDescent="0.25">
      <c r="D14" s="6"/>
    </row>
    <row r="15" spans="3:7" ht="15.75" thickBot="1" x14ac:dyDescent="0.3"/>
    <row r="16" spans="3:7" ht="48.75" customHeight="1" thickBot="1" x14ac:dyDescent="0.3">
      <c r="C16" s="7"/>
      <c r="D16" s="7" t="s">
        <v>1</v>
      </c>
      <c r="E16" s="7" t="s">
        <v>2</v>
      </c>
      <c r="F16" s="7" t="s">
        <v>5</v>
      </c>
      <c r="G16" s="7" t="s">
        <v>6</v>
      </c>
    </row>
    <row r="17" spans="1:10" ht="15.75" thickBot="1" x14ac:dyDescent="0.3">
      <c r="A17" s="8"/>
      <c r="B17" s="8"/>
      <c r="C17" s="9" t="s">
        <v>197</v>
      </c>
      <c r="D17" s="10"/>
      <c r="E17" s="10"/>
      <c r="F17" s="10"/>
      <c r="G17" s="11"/>
      <c r="J17" s="12"/>
    </row>
    <row r="18" spans="1:10" ht="15.75" thickBot="1" x14ac:dyDescent="0.3">
      <c r="A18" s="8"/>
      <c r="B18" s="8"/>
      <c r="C18" s="9" t="s">
        <v>198</v>
      </c>
      <c r="D18" s="10"/>
      <c r="E18" s="10"/>
      <c r="F18" s="10"/>
      <c r="G18" s="11"/>
    </row>
    <row r="19" spans="1:10" ht="128.25" x14ac:dyDescent="0.25">
      <c r="A19" s="13" t="s">
        <v>9</v>
      </c>
      <c r="B19" s="13">
        <v>1</v>
      </c>
      <c r="C19" s="14" t="s">
        <v>10</v>
      </c>
      <c r="D19" s="15" t="s">
        <v>11</v>
      </c>
      <c r="E19" s="16" t="s">
        <v>12</v>
      </c>
      <c r="F19" s="17">
        <v>2.2400000000000002</v>
      </c>
      <c r="G19" s="18">
        <f>ROUND(F19-(F19*ROUND($F$13,4)),2)</f>
        <v>2.2400000000000002</v>
      </c>
      <c r="I19" s="6"/>
      <c r="J19" s="6"/>
    </row>
    <row r="20" spans="1:10" ht="141" x14ac:dyDescent="0.25">
      <c r="A20" s="13" t="s">
        <v>9</v>
      </c>
      <c r="B20" s="13">
        <v>2</v>
      </c>
      <c r="C20" s="19" t="s">
        <v>13</v>
      </c>
      <c r="D20" s="20" t="s">
        <v>14</v>
      </c>
      <c r="E20" s="21" t="s">
        <v>15</v>
      </c>
      <c r="F20" s="22">
        <v>192.07</v>
      </c>
      <c r="G20" s="23">
        <f t="shared" ref="G20:G29" si="0">ROUND(F20-(F20*ROUND($F$13,4)),2)</f>
        <v>192.07</v>
      </c>
      <c r="I20" s="6"/>
      <c r="J20" s="6"/>
    </row>
    <row r="21" spans="1:10" ht="128.25" x14ac:dyDescent="0.25">
      <c r="A21" s="13" t="s">
        <v>9</v>
      </c>
      <c r="B21" s="13">
        <v>3</v>
      </c>
      <c r="C21" s="19" t="s">
        <v>16</v>
      </c>
      <c r="D21" s="20" t="s">
        <v>14</v>
      </c>
      <c r="E21" s="21" t="s">
        <v>17</v>
      </c>
      <c r="F21" s="22">
        <v>153.28</v>
      </c>
      <c r="G21" s="23">
        <f t="shared" si="0"/>
        <v>153.28</v>
      </c>
      <c r="I21" s="6"/>
      <c r="J21" s="6"/>
    </row>
    <row r="22" spans="1:10" ht="128.25" x14ac:dyDescent="0.25">
      <c r="A22" s="13" t="s">
        <v>9</v>
      </c>
      <c r="B22" s="13">
        <v>4</v>
      </c>
      <c r="C22" s="19" t="s">
        <v>18</v>
      </c>
      <c r="D22" s="20" t="s">
        <v>14</v>
      </c>
      <c r="E22" s="21" t="s">
        <v>19</v>
      </c>
      <c r="F22" s="22">
        <v>109.39</v>
      </c>
      <c r="G22" s="23">
        <f t="shared" si="0"/>
        <v>109.39</v>
      </c>
      <c r="I22" s="6"/>
      <c r="J22" s="6"/>
    </row>
    <row r="23" spans="1:10" ht="128.25" x14ac:dyDescent="0.25">
      <c r="A23" s="13" t="s">
        <v>9</v>
      </c>
      <c r="B23" s="13">
        <v>5</v>
      </c>
      <c r="C23" s="19" t="s">
        <v>20</v>
      </c>
      <c r="D23" s="20" t="s">
        <v>14</v>
      </c>
      <c r="E23" s="21" t="s">
        <v>21</v>
      </c>
      <c r="F23" s="22">
        <v>86.77</v>
      </c>
      <c r="G23" s="23">
        <f t="shared" si="0"/>
        <v>86.77</v>
      </c>
      <c r="I23" s="6"/>
      <c r="J23" s="6"/>
    </row>
    <row r="24" spans="1:10" ht="128.25" x14ac:dyDescent="0.25">
      <c r="A24" s="13" t="s">
        <v>9</v>
      </c>
      <c r="B24" s="13">
        <v>6</v>
      </c>
      <c r="C24" s="19" t="s">
        <v>22</v>
      </c>
      <c r="D24" s="20" t="s">
        <v>14</v>
      </c>
      <c r="E24" s="21" t="s">
        <v>23</v>
      </c>
      <c r="F24" s="22">
        <v>79.099999999999994</v>
      </c>
      <c r="G24" s="23">
        <f t="shared" si="0"/>
        <v>79.099999999999994</v>
      </c>
      <c r="I24" s="6"/>
      <c r="J24" s="6"/>
    </row>
    <row r="25" spans="1:10" ht="115.5" x14ac:dyDescent="0.25">
      <c r="A25" s="13" t="s">
        <v>9</v>
      </c>
      <c r="B25" s="13">
        <v>7</v>
      </c>
      <c r="C25" s="19" t="s">
        <v>24</v>
      </c>
      <c r="D25" s="20" t="s">
        <v>14</v>
      </c>
      <c r="E25" s="21" t="s">
        <v>25</v>
      </c>
      <c r="F25" s="22">
        <v>10.69</v>
      </c>
      <c r="G25" s="23">
        <f t="shared" si="0"/>
        <v>10.69</v>
      </c>
      <c r="I25" s="6"/>
      <c r="J25" s="6"/>
    </row>
    <row r="26" spans="1:10" ht="115.5" x14ac:dyDescent="0.25">
      <c r="A26" s="13" t="s">
        <v>9</v>
      </c>
      <c r="B26" s="13">
        <v>8</v>
      </c>
      <c r="C26" s="19" t="s">
        <v>26</v>
      </c>
      <c r="D26" s="20" t="s">
        <v>14</v>
      </c>
      <c r="E26" s="21" t="s">
        <v>27</v>
      </c>
      <c r="F26" s="22">
        <v>19.170000000000002</v>
      </c>
      <c r="G26" s="23">
        <f t="shared" si="0"/>
        <v>19.170000000000002</v>
      </c>
      <c r="I26" s="6"/>
      <c r="J26" s="6"/>
    </row>
    <row r="27" spans="1:10" ht="268.5" x14ac:dyDescent="0.25">
      <c r="A27" s="13" t="s">
        <v>9</v>
      </c>
      <c r="B27" s="13">
        <v>9</v>
      </c>
      <c r="C27" s="19" t="s">
        <v>28</v>
      </c>
      <c r="D27" s="20" t="s">
        <v>14</v>
      </c>
      <c r="E27" s="21" t="s">
        <v>29</v>
      </c>
      <c r="F27" s="22">
        <v>60.16</v>
      </c>
      <c r="G27" s="23">
        <f t="shared" si="0"/>
        <v>60.16</v>
      </c>
      <c r="I27" s="6"/>
      <c r="J27" s="6"/>
    </row>
    <row r="28" spans="1:10" ht="141" x14ac:dyDescent="0.25">
      <c r="A28" s="13" t="s">
        <v>9</v>
      </c>
      <c r="B28" s="13">
        <v>10</v>
      </c>
      <c r="C28" s="19" t="s">
        <v>30</v>
      </c>
      <c r="D28" s="20" t="s">
        <v>14</v>
      </c>
      <c r="E28" s="21" t="s">
        <v>31</v>
      </c>
      <c r="F28" s="22">
        <v>16.14</v>
      </c>
      <c r="G28" s="23">
        <f t="shared" si="0"/>
        <v>16.14</v>
      </c>
      <c r="I28" s="6"/>
      <c r="J28" s="6"/>
    </row>
    <row r="29" spans="1:10" ht="179.25" x14ac:dyDescent="0.25">
      <c r="A29" s="13" t="s">
        <v>9</v>
      </c>
      <c r="B29" s="13">
        <v>11</v>
      </c>
      <c r="C29" s="19" t="s">
        <v>32</v>
      </c>
      <c r="D29" s="20" t="s">
        <v>14</v>
      </c>
      <c r="E29" s="21" t="s">
        <v>33</v>
      </c>
      <c r="F29" s="22">
        <v>45.68</v>
      </c>
      <c r="G29" s="23">
        <f t="shared" si="0"/>
        <v>45.68</v>
      </c>
      <c r="I29" s="6"/>
      <c r="J29" s="6"/>
    </row>
    <row r="30" spans="1:10" x14ac:dyDescent="0.25">
      <c r="A30" s="8"/>
      <c r="B30" s="8"/>
      <c r="C30" s="24" t="s">
        <v>197</v>
      </c>
      <c r="D30" s="25"/>
      <c r="E30" s="25"/>
      <c r="F30" s="25"/>
      <c r="G30" s="26"/>
      <c r="I30" s="6"/>
      <c r="J30" s="6"/>
    </row>
    <row r="31" spans="1:10" x14ac:dyDescent="0.25">
      <c r="A31" s="8"/>
      <c r="B31" s="8"/>
      <c r="C31" s="24" t="s">
        <v>199</v>
      </c>
      <c r="D31" s="25"/>
      <c r="E31" s="25"/>
      <c r="F31" s="25"/>
      <c r="G31" s="26"/>
      <c r="I31" s="6"/>
      <c r="J31" s="6"/>
    </row>
    <row r="32" spans="1:10" ht="179.25" x14ac:dyDescent="0.25">
      <c r="A32" s="13" t="s">
        <v>34</v>
      </c>
      <c r="B32" s="13">
        <v>1</v>
      </c>
      <c r="C32" s="19" t="s">
        <v>35</v>
      </c>
      <c r="D32" s="20" t="s">
        <v>11</v>
      </c>
      <c r="E32" s="21" t="s">
        <v>36</v>
      </c>
      <c r="F32" s="22">
        <v>397.86</v>
      </c>
      <c r="G32" s="23">
        <f t="shared" ref="G32:G53" si="1">ROUND(F32-(F32*ROUND($F$13,4)),2)</f>
        <v>397.86</v>
      </c>
      <c r="I32" s="6"/>
      <c r="J32" s="6"/>
    </row>
    <row r="33" spans="1:10" ht="268.5" x14ac:dyDescent="0.25">
      <c r="A33" s="13" t="s">
        <v>34</v>
      </c>
      <c r="B33" s="13">
        <v>2</v>
      </c>
      <c r="C33" s="19" t="s">
        <v>37</v>
      </c>
      <c r="D33" s="20" t="s">
        <v>11</v>
      </c>
      <c r="E33" s="21" t="s">
        <v>38</v>
      </c>
      <c r="F33" s="22">
        <v>419.68</v>
      </c>
      <c r="G33" s="23">
        <f t="shared" si="1"/>
        <v>419.68</v>
      </c>
      <c r="I33" s="6"/>
      <c r="J33" s="6"/>
    </row>
    <row r="34" spans="1:10" ht="306.75" x14ac:dyDescent="0.25">
      <c r="A34" s="13" t="s">
        <v>34</v>
      </c>
      <c r="B34" s="13">
        <v>3</v>
      </c>
      <c r="C34" s="19" t="s">
        <v>39</v>
      </c>
      <c r="D34" s="20" t="s">
        <v>40</v>
      </c>
      <c r="E34" s="21" t="s">
        <v>41</v>
      </c>
      <c r="F34" s="22">
        <v>182.71</v>
      </c>
      <c r="G34" s="23">
        <f t="shared" si="1"/>
        <v>182.71</v>
      </c>
      <c r="I34" s="6"/>
      <c r="J34" s="6"/>
    </row>
    <row r="35" spans="1:10" ht="128.25" x14ac:dyDescent="0.25">
      <c r="A35" s="13" t="s">
        <v>34</v>
      </c>
      <c r="B35" s="13">
        <v>4</v>
      </c>
      <c r="C35" s="19" t="s">
        <v>42</v>
      </c>
      <c r="D35" s="20" t="s">
        <v>11</v>
      </c>
      <c r="E35" s="21" t="s">
        <v>43</v>
      </c>
      <c r="F35" s="22">
        <v>176.19</v>
      </c>
      <c r="G35" s="23">
        <f t="shared" si="1"/>
        <v>176.19</v>
      </c>
    </row>
    <row r="36" spans="1:10" ht="39" x14ac:dyDescent="0.25">
      <c r="A36" s="13" t="s">
        <v>34</v>
      </c>
      <c r="B36" s="13">
        <v>5</v>
      </c>
      <c r="C36" s="19" t="s">
        <v>44</v>
      </c>
      <c r="D36" s="20" t="s">
        <v>11</v>
      </c>
      <c r="E36" s="21" t="s">
        <v>45</v>
      </c>
      <c r="F36" s="22">
        <v>95.4</v>
      </c>
      <c r="G36" s="23">
        <f t="shared" si="1"/>
        <v>95.4</v>
      </c>
    </row>
    <row r="37" spans="1:10" ht="39" x14ac:dyDescent="0.25">
      <c r="A37" s="13" t="s">
        <v>34</v>
      </c>
      <c r="B37" s="13">
        <v>6</v>
      </c>
      <c r="C37" s="19" t="s">
        <v>46</v>
      </c>
      <c r="D37" s="20" t="s">
        <v>11</v>
      </c>
      <c r="E37" s="21" t="s">
        <v>47</v>
      </c>
      <c r="F37" s="22">
        <v>110.06</v>
      </c>
      <c r="G37" s="23">
        <f t="shared" si="1"/>
        <v>110.06</v>
      </c>
    </row>
    <row r="38" spans="1:10" ht="141" x14ac:dyDescent="0.25">
      <c r="A38" s="13" t="s">
        <v>34</v>
      </c>
      <c r="B38" s="13">
        <v>7</v>
      </c>
      <c r="C38" s="19" t="s">
        <v>48</v>
      </c>
      <c r="D38" s="20" t="s">
        <v>11</v>
      </c>
      <c r="E38" s="21" t="s">
        <v>49</v>
      </c>
      <c r="F38" s="22">
        <v>259.02</v>
      </c>
      <c r="G38" s="23">
        <f t="shared" si="1"/>
        <v>259.02</v>
      </c>
    </row>
    <row r="39" spans="1:10" ht="192" x14ac:dyDescent="0.25">
      <c r="A39" s="13" t="s">
        <v>34</v>
      </c>
      <c r="B39" s="13">
        <v>8</v>
      </c>
      <c r="C39" s="19" t="s">
        <v>50</v>
      </c>
      <c r="D39" s="20" t="s">
        <v>11</v>
      </c>
      <c r="E39" s="21" t="s">
        <v>51</v>
      </c>
      <c r="F39" s="22">
        <v>272.39999999999998</v>
      </c>
      <c r="G39" s="23">
        <f t="shared" si="1"/>
        <v>272.39999999999998</v>
      </c>
    </row>
    <row r="40" spans="1:10" ht="268.5" x14ac:dyDescent="0.25">
      <c r="A40" s="13" t="s">
        <v>34</v>
      </c>
      <c r="B40" s="13">
        <v>9</v>
      </c>
      <c r="C40" s="19" t="s">
        <v>52</v>
      </c>
      <c r="D40" s="20" t="s">
        <v>40</v>
      </c>
      <c r="E40" s="21" t="s">
        <v>53</v>
      </c>
      <c r="F40" s="22">
        <v>70.02</v>
      </c>
      <c r="G40" s="23">
        <f t="shared" si="1"/>
        <v>70.02</v>
      </c>
    </row>
    <row r="41" spans="1:10" ht="128.25" x14ac:dyDescent="0.25">
      <c r="A41" s="13" t="s">
        <v>34</v>
      </c>
      <c r="B41" s="13">
        <v>10</v>
      </c>
      <c r="C41" s="19" t="s">
        <v>54</v>
      </c>
      <c r="D41" s="20" t="s">
        <v>11</v>
      </c>
      <c r="E41" s="21" t="s">
        <v>43</v>
      </c>
      <c r="F41" s="22">
        <v>98.36</v>
      </c>
      <c r="G41" s="23">
        <f t="shared" si="1"/>
        <v>98.36</v>
      </c>
    </row>
    <row r="42" spans="1:10" x14ac:dyDescent="0.25">
      <c r="A42" s="13" t="s">
        <v>34</v>
      </c>
      <c r="B42" s="13">
        <v>11</v>
      </c>
      <c r="C42" s="19" t="s">
        <v>55</v>
      </c>
      <c r="D42" s="20" t="s">
        <v>11</v>
      </c>
      <c r="E42" s="21" t="s">
        <v>56</v>
      </c>
      <c r="F42" s="22">
        <v>44.18</v>
      </c>
      <c r="G42" s="23">
        <f t="shared" si="1"/>
        <v>44.18</v>
      </c>
    </row>
    <row r="43" spans="1:10" ht="39" x14ac:dyDescent="0.25">
      <c r="A43" s="13" t="s">
        <v>34</v>
      </c>
      <c r="B43" s="13">
        <v>12</v>
      </c>
      <c r="C43" s="19" t="s">
        <v>57</v>
      </c>
      <c r="D43" s="20" t="s">
        <v>11</v>
      </c>
      <c r="E43" s="21" t="s">
        <v>47</v>
      </c>
      <c r="F43" s="22">
        <v>48.86</v>
      </c>
      <c r="G43" s="23">
        <f t="shared" si="1"/>
        <v>48.86</v>
      </c>
    </row>
    <row r="44" spans="1:10" ht="64.5" x14ac:dyDescent="0.25">
      <c r="A44" s="13" t="s">
        <v>34</v>
      </c>
      <c r="B44" s="13">
        <v>13</v>
      </c>
      <c r="C44" s="19" t="s">
        <v>58</v>
      </c>
      <c r="D44" s="20" t="s">
        <v>59</v>
      </c>
      <c r="E44" s="21" t="s">
        <v>60</v>
      </c>
      <c r="F44" s="22">
        <v>2.5099999999999998</v>
      </c>
      <c r="G44" s="23">
        <f t="shared" si="1"/>
        <v>2.5099999999999998</v>
      </c>
    </row>
    <row r="45" spans="1:10" ht="77.25" x14ac:dyDescent="0.25">
      <c r="A45" s="13" t="s">
        <v>34</v>
      </c>
      <c r="B45" s="13">
        <v>14</v>
      </c>
      <c r="C45" s="19" t="s">
        <v>61</v>
      </c>
      <c r="D45" s="20" t="s">
        <v>14</v>
      </c>
      <c r="E45" s="21" t="s">
        <v>62</v>
      </c>
      <c r="F45" s="22">
        <v>152.55000000000001</v>
      </c>
      <c r="G45" s="23">
        <f t="shared" si="1"/>
        <v>152.55000000000001</v>
      </c>
    </row>
    <row r="46" spans="1:10" ht="77.25" x14ac:dyDescent="0.25">
      <c r="A46" s="13" t="s">
        <v>34</v>
      </c>
      <c r="B46" s="13">
        <v>15</v>
      </c>
      <c r="C46" s="19" t="s">
        <v>63</v>
      </c>
      <c r="D46" s="20" t="s">
        <v>59</v>
      </c>
      <c r="E46" s="21" t="s">
        <v>64</v>
      </c>
      <c r="F46" s="22">
        <v>7.1</v>
      </c>
      <c r="G46" s="23">
        <f t="shared" si="1"/>
        <v>7.1</v>
      </c>
    </row>
    <row r="47" spans="1:10" x14ac:dyDescent="0.25">
      <c r="A47" s="13" t="s">
        <v>34</v>
      </c>
      <c r="B47" s="13">
        <v>16</v>
      </c>
      <c r="C47" s="19" t="s">
        <v>65</v>
      </c>
      <c r="D47" s="20" t="s">
        <v>59</v>
      </c>
      <c r="E47" s="21" t="s">
        <v>66</v>
      </c>
      <c r="F47" s="22">
        <v>8.85</v>
      </c>
      <c r="G47" s="23">
        <f t="shared" si="1"/>
        <v>8.85</v>
      </c>
    </row>
    <row r="48" spans="1:10" ht="153" x14ac:dyDescent="0.25">
      <c r="A48" s="13" t="s">
        <v>34</v>
      </c>
      <c r="B48" s="13">
        <v>17</v>
      </c>
      <c r="C48" s="19"/>
      <c r="D48" s="27" t="s">
        <v>11</v>
      </c>
      <c r="E48" s="28" t="s">
        <v>181</v>
      </c>
      <c r="F48" s="29">
        <v>100.65</v>
      </c>
      <c r="G48" s="23">
        <f t="shared" si="1"/>
        <v>100.65</v>
      </c>
    </row>
    <row r="49" spans="1:7" ht="165.75" x14ac:dyDescent="0.25">
      <c r="A49" s="13" t="s">
        <v>34</v>
      </c>
      <c r="B49" s="13">
        <v>18</v>
      </c>
      <c r="C49" s="19"/>
      <c r="D49" s="27" t="s">
        <v>11</v>
      </c>
      <c r="E49" s="30" t="s">
        <v>182</v>
      </c>
      <c r="F49" s="22">
        <v>138.65</v>
      </c>
      <c r="G49" s="23">
        <f t="shared" si="1"/>
        <v>138.65</v>
      </c>
    </row>
    <row r="50" spans="1:7" ht="89.25" x14ac:dyDescent="0.25">
      <c r="A50" s="13" t="s">
        <v>34</v>
      </c>
      <c r="B50" s="13">
        <v>19</v>
      </c>
      <c r="C50" s="19"/>
      <c r="D50" s="27" t="s">
        <v>11</v>
      </c>
      <c r="E50" s="30" t="s">
        <v>183</v>
      </c>
      <c r="F50" s="22">
        <v>8.9</v>
      </c>
      <c r="G50" s="23">
        <f t="shared" si="1"/>
        <v>8.9</v>
      </c>
    </row>
    <row r="51" spans="1:7" ht="89.25" x14ac:dyDescent="0.25">
      <c r="A51" s="13" t="s">
        <v>34</v>
      </c>
      <c r="B51" s="13">
        <v>20</v>
      </c>
      <c r="C51" s="19"/>
      <c r="D51" s="27" t="s">
        <v>11</v>
      </c>
      <c r="E51" s="30" t="s">
        <v>184</v>
      </c>
      <c r="F51" s="22">
        <v>7.78</v>
      </c>
      <c r="G51" s="23">
        <f t="shared" si="1"/>
        <v>7.78</v>
      </c>
    </row>
    <row r="52" spans="1:7" ht="165.75" x14ac:dyDescent="0.25">
      <c r="A52" s="13" t="s">
        <v>34</v>
      </c>
      <c r="B52" s="13">
        <v>21</v>
      </c>
      <c r="C52" s="19"/>
      <c r="D52" s="27" t="s">
        <v>11</v>
      </c>
      <c r="E52" s="28" t="s">
        <v>185</v>
      </c>
      <c r="F52" s="22">
        <v>118.11</v>
      </c>
      <c r="G52" s="23">
        <f t="shared" si="1"/>
        <v>118.11</v>
      </c>
    </row>
    <row r="53" spans="1:7" ht="140.25" x14ac:dyDescent="0.25">
      <c r="A53" s="13" t="s">
        <v>34</v>
      </c>
      <c r="B53" s="13">
        <v>22</v>
      </c>
      <c r="C53" s="19"/>
      <c r="D53" s="27" t="s">
        <v>11</v>
      </c>
      <c r="E53" s="30" t="s">
        <v>186</v>
      </c>
      <c r="F53" s="22">
        <v>102.7</v>
      </c>
      <c r="G53" s="23">
        <f t="shared" si="1"/>
        <v>102.7</v>
      </c>
    </row>
    <row r="54" spans="1:7" x14ac:dyDescent="0.25">
      <c r="A54" s="8"/>
      <c r="B54" s="8"/>
      <c r="C54" s="24" t="s">
        <v>197</v>
      </c>
      <c r="D54" s="25"/>
      <c r="E54" s="25"/>
      <c r="F54" s="25"/>
      <c r="G54" s="26"/>
    </row>
    <row r="55" spans="1:7" x14ac:dyDescent="0.25">
      <c r="A55" s="8"/>
      <c r="B55" s="8"/>
      <c r="C55" s="24" t="s">
        <v>200</v>
      </c>
      <c r="D55" s="25"/>
      <c r="E55" s="25"/>
      <c r="F55" s="25"/>
      <c r="G55" s="26"/>
    </row>
    <row r="56" spans="1:7" ht="153.75" x14ac:dyDescent="0.25">
      <c r="A56" s="13" t="s">
        <v>67</v>
      </c>
      <c r="B56" s="13">
        <v>1</v>
      </c>
      <c r="C56" s="19" t="s">
        <v>68</v>
      </c>
      <c r="D56" s="20" t="s">
        <v>69</v>
      </c>
      <c r="E56" s="21" t="s">
        <v>70</v>
      </c>
      <c r="F56" s="22">
        <v>164.78</v>
      </c>
      <c r="G56" s="23">
        <f t="shared" ref="G56:G74" si="2">ROUND(F56-(F56*ROUND($F$13,4)),2)</f>
        <v>164.78</v>
      </c>
    </row>
    <row r="57" spans="1:7" ht="153.75" x14ac:dyDescent="0.25">
      <c r="A57" s="13" t="s">
        <v>67</v>
      </c>
      <c r="B57" s="13">
        <v>2</v>
      </c>
      <c r="C57" s="19" t="s">
        <v>71</v>
      </c>
      <c r="D57" s="20" t="s">
        <v>69</v>
      </c>
      <c r="E57" s="21" t="s">
        <v>72</v>
      </c>
      <c r="F57" s="22">
        <v>179.57</v>
      </c>
      <c r="G57" s="23">
        <f t="shared" si="2"/>
        <v>179.57</v>
      </c>
    </row>
    <row r="58" spans="1:7" ht="153.75" x14ac:dyDescent="0.25">
      <c r="A58" s="13" t="s">
        <v>67</v>
      </c>
      <c r="B58" s="13">
        <v>3</v>
      </c>
      <c r="C58" s="19" t="s">
        <v>73</v>
      </c>
      <c r="D58" s="20" t="s">
        <v>69</v>
      </c>
      <c r="E58" s="21" t="s">
        <v>74</v>
      </c>
      <c r="F58" s="22">
        <v>189.81</v>
      </c>
      <c r="G58" s="23">
        <f t="shared" si="2"/>
        <v>189.81</v>
      </c>
    </row>
    <row r="59" spans="1:7" ht="77.25" x14ac:dyDescent="0.25">
      <c r="A59" s="13" t="s">
        <v>67</v>
      </c>
      <c r="B59" s="13">
        <v>4</v>
      </c>
      <c r="C59" s="19"/>
      <c r="D59" s="20" t="s">
        <v>75</v>
      </c>
      <c r="E59" s="21" t="s">
        <v>76</v>
      </c>
      <c r="F59" s="22">
        <v>64.239999999999995</v>
      </c>
      <c r="G59" s="23">
        <f t="shared" si="2"/>
        <v>64.239999999999995</v>
      </c>
    </row>
    <row r="60" spans="1:7" ht="77.25" x14ac:dyDescent="0.25">
      <c r="A60" s="13" t="s">
        <v>67</v>
      </c>
      <c r="B60" s="13">
        <v>5</v>
      </c>
      <c r="C60" s="19"/>
      <c r="D60" s="20" t="s">
        <v>11</v>
      </c>
      <c r="E60" s="21" t="s">
        <v>77</v>
      </c>
      <c r="F60" s="22">
        <v>54.53</v>
      </c>
      <c r="G60" s="23">
        <f t="shared" si="2"/>
        <v>54.53</v>
      </c>
    </row>
    <row r="61" spans="1:7" ht="77.25" x14ac:dyDescent="0.25">
      <c r="A61" s="13" t="s">
        <v>67</v>
      </c>
      <c r="B61" s="13">
        <v>6</v>
      </c>
      <c r="C61" s="19"/>
      <c r="D61" s="20" t="s">
        <v>11</v>
      </c>
      <c r="E61" s="21" t="s">
        <v>78</v>
      </c>
      <c r="F61" s="22">
        <v>33.46</v>
      </c>
      <c r="G61" s="23">
        <f t="shared" si="2"/>
        <v>33.46</v>
      </c>
    </row>
    <row r="62" spans="1:7" ht="141" x14ac:dyDescent="0.25">
      <c r="A62" s="13" t="s">
        <v>67</v>
      </c>
      <c r="B62" s="13">
        <v>7</v>
      </c>
      <c r="C62" s="19" t="s">
        <v>79</v>
      </c>
      <c r="D62" s="20" t="s">
        <v>14</v>
      </c>
      <c r="E62" s="21" t="s">
        <v>80</v>
      </c>
      <c r="F62" s="22">
        <v>49.67</v>
      </c>
      <c r="G62" s="23">
        <f t="shared" si="2"/>
        <v>49.67</v>
      </c>
    </row>
    <row r="63" spans="1:7" ht="141" x14ac:dyDescent="0.25">
      <c r="A63" s="13" t="s">
        <v>67</v>
      </c>
      <c r="B63" s="13">
        <v>8</v>
      </c>
      <c r="C63" s="19" t="s">
        <v>81</v>
      </c>
      <c r="D63" s="20" t="s">
        <v>11</v>
      </c>
      <c r="E63" s="21" t="s">
        <v>82</v>
      </c>
      <c r="F63" s="22">
        <v>5.08</v>
      </c>
      <c r="G63" s="23">
        <f t="shared" si="2"/>
        <v>5.08</v>
      </c>
    </row>
    <row r="64" spans="1:7" ht="345" x14ac:dyDescent="0.25">
      <c r="A64" s="13" t="s">
        <v>67</v>
      </c>
      <c r="B64" s="13">
        <v>9</v>
      </c>
      <c r="C64" s="19" t="s">
        <v>83</v>
      </c>
      <c r="D64" s="20" t="s">
        <v>69</v>
      </c>
      <c r="E64" s="21" t="s">
        <v>84</v>
      </c>
      <c r="F64" s="22">
        <v>81.03</v>
      </c>
      <c r="G64" s="23">
        <f t="shared" si="2"/>
        <v>81.03</v>
      </c>
    </row>
    <row r="65" spans="1:7" ht="179.25" x14ac:dyDescent="0.25">
      <c r="A65" s="13" t="s">
        <v>67</v>
      </c>
      <c r="B65" s="13">
        <v>10</v>
      </c>
      <c r="C65" s="19" t="s">
        <v>85</v>
      </c>
      <c r="D65" s="20" t="s">
        <v>69</v>
      </c>
      <c r="E65" s="21" t="s">
        <v>86</v>
      </c>
      <c r="F65" s="22">
        <v>21.64</v>
      </c>
      <c r="G65" s="23">
        <f t="shared" si="2"/>
        <v>21.64</v>
      </c>
    </row>
    <row r="66" spans="1:7" ht="102.75" x14ac:dyDescent="0.25">
      <c r="A66" s="13" t="s">
        <v>67</v>
      </c>
      <c r="B66" s="13">
        <v>11</v>
      </c>
      <c r="C66" s="19" t="s">
        <v>87</v>
      </c>
      <c r="D66" s="20" t="s">
        <v>88</v>
      </c>
      <c r="E66" s="21" t="s">
        <v>89</v>
      </c>
      <c r="F66" s="22">
        <v>429.02</v>
      </c>
      <c r="G66" s="23">
        <f t="shared" si="2"/>
        <v>429.02</v>
      </c>
    </row>
    <row r="67" spans="1:7" ht="90" x14ac:dyDescent="0.25">
      <c r="A67" s="13" t="s">
        <v>67</v>
      </c>
      <c r="B67" s="13">
        <v>12</v>
      </c>
      <c r="C67" s="19" t="s">
        <v>90</v>
      </c>
      <c r="D67" s="20" t="s">
        <v>88</v>
      </c>
      <c r="E67" s="21" t="s">
        <v>91</v>
      </c>
      <c r="F67" s="22">
        <v>140.47999999999999</v>
      </c>
      <c r="G67" s="23">
        <f t="shared" si="2"/>
        <v>140.47999999999999</v>
      </c>
    </row>
    <row r="68" spans="1:7" ht="102.75" x14ac:dyDescent="0.25">
      <c r="A68" s="13" t="s">
        <v>67</v>
      </c>
      <c r="B68" s="13">
        <v>13</v>
      </c>
      <c r="C68" s="19" t="s">
        <v>92</v>
      </c>
      <c r="D68" s="20" t="s">
        <v>88</v>
      </c>
      <c r="E68" s="21" t="s">
        <v>93</v>
      </c>
      <c r="F68" s="22">
        <v>400.05</v>
      </c>
      <c r="G68" s="23">
        <f t="shared" si="2"/>
        <v>400.05</v>
      </c>
    </row>
    <row r="69" spans="1:7" ht="128.25" x14ac:dyDescent="0.25">
      <c r="A69" s="13" t="s">
        <v>67</v>
      </c>
      <c r="B69" s="13">
        <v>14</v>
      </c>
      <c r="C69" s="19" t="s">
        <v>94</v>
      </c>
      <c r="D69" s="20" t="s">
        <v>69</v>
      </c>
      <c r="E69" s="21" t="s">
        <v>95</v>
      </c>
      <c r="F69" s="22">
        <v>139.13</v>
      </c>
      <c r="G69" s="23">
        <f t="shared" si="2"/>
        <v>139.13</v>
      </c>
    </row>
    <row r="70" spans="1:7" ht="128.25" x14ac:dyDescent="0.25">
      <c r="A70" s="13" t="s">
        <v>67</v>
      </c>
      <c r="B70" s="13">
        <v>15</v>
      </c>
      <c r="C70" s="19" t="s">
        <v>96</v>
      </c>
      <c r="D70" s="20" t="s">
        <v>69</v>
      </c>
      <c r="E70" s="21" t="s">
        <v>97</v>
      </c>
      <c r="F70" s="22">
        <v>150.79</v>
      </c>
      <c r="G70" s="23">
        <f t="shared" si="2"/>
        <v>150.79</v>
      </c>
    </row>
    <row r="71" spans="1:7" ht="128.25" x14ac:dyDescent="0.25">
      <c r="A71" s="13" t="s">
        <v>67</v>
      </c>
      <c r="B71" s="13">
        <v>16</v>
      </c>
      <c r="C71" s="19" t="s">
        <v>98</v>
      </c>
      <c r="D71" s="20" t="s">
        <v>69</v>
      </c>
      <c r="E71" s="21" t="s">
        <v>99</v>
      </c>
      <c r="F71" s="22">
        <v>157.91</v>
      </c>
      <c r="G71" s="23">
        <f t="shared" si="2"/>
        <v>157.91</v>
      </c>
    </row>
    <row r="72" spans="1:7" ht="294" x14ac:dyDescent="0.25">
      <c r="A72" s="13" t="s">
        <v>67</v>
      </c>
      <c r="B72" s="13">
        <v>17</v>
      </c>
      <c r="C72" s="19" t="s">
        <v>100</v>
      </c>
      <c r="D72" s="20" t="s">
        <v>69</v>
      </c>
      <c r="E72" s="21" t="s">
        <v>101</v>
      </c>
      <c r="F72" s="22">
        <v>60.96</v>
      </c>
      <c r="G72" s="23">
        <f t="shared" si="2"/>
        <v>60.96</v>
      </c>
    </row>
    <row r="73" spans="1:7" ht="77.25" x14ac:dyDescent="0.25">
      <c r="A73" s="13" t="s">
        <v>67</v>
      </c>
      <c r="B73" s="13">
        <v>18</v>
      </c>
      <c r="C73" s="19" t="s">
        <v>102</v>
      </c>
      <c r="D73" s="20" t="s">
        <v>88</v>
      </c>
      <c r="E73" s="21" t="s">
        <v>103</v>
      </c>
      <c r="F73" s="22">
        <v>135.79</v>
      </c>
      <c r="G73" s="23">
        <f t="shared" si="2"/>
        <v>135.79</v>
      </c>
    </row>
    <row r="74" spans="1:7" ht="77.25" x14ac:dyDescent="0.25">
      <c r="A74" s="13" t="s">
        <v>67</v>
      </c>
      <c r="B74" s="13">
        <v>19</v>
      </c>
      <c r="C74" s="19" t="s">
        <v>104</v>
      </c>
      <c r="D74" s="20" t="s">
        <v>88</v>
      </c>
      <c r="E74" s="21" t="s">
        <v>105</v>
      </c>
      <c r="F74" s="22">
        <v>238.91</v>
      </c>
      <c r="G74" s="23">
        <f t="shared" si="2"/>
        <v>238.91</v>
      </c>
    </row>
    <row r="75" spans="1:7" x14ac:dyDescent="0.25">
      <c r="A75" s="8"/>
      <c r="B75" s="8"/>
      <c r="C75" s="24" t="s">
        <v>197</v>
      </c>
      <c r="D75" s="25"/>
      <c r="E75" s="25"/>
      <c r="F75" s="25"/>
      <c r="G75" s="26"/>
    </row>
    <row r="76" spans="1:7" x14ac:dyDescent="0.25">
      <c r="A76" s="8"/>
      <c r="B76" s="8"/>
      <c r="C76" s="24" t="s">
        <v>201</v>
      </c>
      <c r="D76" s="25"/>
      <c r="E76" s="25"/>
      <c r="F76" s="25"/>
      <c r="G76" s="26"/>
    </row>
    <row r="77" spans="1:7" ht="115.5" x14ac:dyDescent="0.25">
      <c r="A77" s="13" t="s">
        <v>106</v>
      </c>
      <c r="B77" s="13">
        <v>1</v>
      </c>
      <c r="C77" s="19" t="s">
        <v>107</v>
      </c>
      <c r="D77" s="20" t="s">
        <v>69</v>
      </c>
      <c r="E77" s="21" t="s">
        <v>108</v>
      </c>
      <c r="F77" s="22">
        <v>80.14</v>
      </c>
      <c r="G77" s="23">
        <f t="shared" ref="G77:G80" si="3">ROUND(F77-(F77*ROUND($F$13,4)),2)</f>
        <v>80.14</v>
      </c>
    </row>
    <row r="78" spans="1:7" ht="115.5" x14ac:dyDescent="0.25">
      <c r="A78" s="13" t="s">
        <v>106</v>
      </c>
      <c r="B78" s="13">
        <v>2</v>
      </c>
      <c r="C78" s="19" t="s">
        <v>109</v>
      </c>
      <c r="D78" s="20" t="s">
        <v>69</v>
      </c>
      <c r="E78" s="21" t="s">
        <v>110</v>
      </c>
      <c r="F78" s="22">
        <v>117.64</v>
      </c>
      <c r="G78" s="23">
        <f t="shared" si="3"/>
        <v>117.64</v>
      </c>
    </row>
    <row r="79" spans="1:7" ht="166.5" x14ac:dyDescent="0.25">
      <c r="A79" s="13" t="s">
        <v>106</v>
      </c>
      <c r="B79" s="13">
        <v>3</v>
      </c>
      <c r="C79" s="19" t="s">
        <v>111</v>
      </c>
      <c r="D79" s="20" t="s">
        <v>69</v>
      </c>
      <c r="E79" s="21" t="s">
        <v>112</v>
      </c>
      <c r="F79" s="22">
        <v>189.82</v>
      </c>
      <c r="G79" s="23">
        <f t="shared" si="3"/>
        <v>189.82</v>
      </c>
    </row>
    <row r="80" spans="1:7" ht="153.75" x14ac:dyDescent="0.25">
      <c r="A80" s="13" t="s">
        <v>106</v>
      </c>
      <c r="B80" s="13">
        <v>4</v>
      </c>
      <c r="C80" s="19" t="s">
        <v>113</v>
      </c>
      <c r="D80" s="20" t="s">
        <v>69</v>
      </c>
      <c r="E80" s="21" t="s">
        <v>114</v>
      </c>
      <c r="F80" s="22">
        <v>132.63</v>
      </c>
      <c r="G80" s="23">
        <f t="shared" si="3"/>
        <v>132.63</v>
      </c>
    </row>
    <row r="81" spans="1:7" x14ac:dyDescent="0.25">
      <c r="A81" s="8"/>
      <c r="B81" s="8"/>
      <c r="C81" s="24" t="s">
        <v>197</v>
      </c>
      <c r="D81" s="25"/>
      <c r="E81" s="25"/>
      <c r="F81" s="25"/>
      <c r="G81" s="26"/>
    </row>
    <row r="82" spans="1:7" x14ac:dyDescent="0.25">
      <c r="A82" s="8"/>
      <c r="B82" s="8"/>
      <c r="C82" s="24" t="s">
        <v>202</v>
      </c>
      <c r="D82" s="25"/>
      <c r="E82" s="25"/>
      <c r="F82" s="25"/>
      <c r="G82" s="26"/>
    </row>
    <row r="83" spans="1:7" ht="26.25" x14ac:dyDescent="0.25">
      <c r="A83" s="13" t="s">
        <v>115</v>
      </c>
      <c r="B83" s="13">
        <v>1</v>
      </c>
      <c r="C83" s="19" t="s">
        <v>116</v>
      </c>
      <c r="D83" s="20" t="s">
        <v>69</v>
      </c>
      <c r="E83" s="21" t="s">
        <v>117</v>
      </c>
      <c r="F83" s="22">
        <v>33.07</v>
      </c>
      <c r="G83" s="23">
        <f t="shared" ref="G83:G93" si="4">ROUND(F83-(F83*ROUND($F$13,4)),2)</f>
        <v>33.07</v>
      </c>
    </row>
    <row r="84" spans="1:7" ht="90" x14ac:dyDescent="0.25">
      <c r="A84" s="13" t="s">
        <v>115</v>
      </c>
      <c r="B84" s="13">
        <v>2</v>
      </c>
      <c r="C84" s="19" t="s">
        <v>118</v>
      </c>
      <c r="D84" s="20" t="s">
        <v>11</v>
      </c>
      <c r="E84" s="21" t="s">
        <v>119</v>
      </c>
      <c r="F84" s="22">
        <v>32.6</v>
      </c>
      <c r="G84" s="23">
        <f t="shared" si="4"/>
        <v>32.6</v>
      </c>
    </row>
    <row r="85" spans="1:7" ht="90" x14ac:dyDescent="0.25">
      <c r="A85" s="13" t="s">
        <v>115</v>
      </c>
      <c r="B85" s="13">
        <v>3</v>
      </c>
      <c r="C85" s="19" t="s">
        <v>120</v>
      </c>
      <c r="D85" s="20" t="s">
        <v>11</v>
      </c>
      <c r="E85" s="21" t="s">
        <v>121</v>
      </c>
      <c r="F85" s="22">
        <v>54.98</v>
      </c>
      <c r="G85" s="23">
        <f t="shared" si="4"/>
        <v>54.98</v>
      </c>
    </row>
    <row r="86" spans="1:7" ht="102.75" x14ac:dyDescent="0.25">
      <c r="A86" s="13" t="s">
        <v>115</v>
      </c>
      <c r="B86" s="13">
        <v>4</v>
      </c>
      <c r="C86" s="19" t="s">
        <v>122</v>
      </c>
      <c r="D86" s="20" t="s">
        <v>11</v>
      </c>
      <c r="E86" s="21" t="s">
        <v>123</v>
      </c>
      <c r="F86" s="22">
        <v>9.41</v>
      </c>
      <c r="G86" s="23">
        <f t="shared" si="4"/>
        <v>9.41</v>
      </c>
    </row>
    <row r="87" spans="1:7" ht="115.5" x14ac:dyDescent="0.25">
      <c r="A87" s="13" t="s">
        <v>115</v>
      </c>
      <c r="B87" s="13">
        <v>5</v>
      </c>
      <c r="C87" s="19" t="s">
        <v>124</v>
      </c>
      <c r="D87" s="20" t="s">
        <v>11</v>
      </c>
      <c r="E87" s="21" t="s">
        <v>125</v>
      </c>
      <c r="F87" s="22">
        <v>16.79</v>
      </c>
      <c r="G87" s="23">
        <f t="shared" si="4"/>
        <v>16.79</v>
      </c>
    </row>
    <row r="88" spans="1:7" ht="51.75" x14ac:dyDescent="0.25">
      <c r="A88" s="13" t="s">
        <v>115</v>
      </c>
      <c r="B88" s="13">
        <v>6</v>
      </c>
      <c r="C88" s="19" t="s">
        <v>126</v>
      </c>
      <c r="D88" s="20" t="s">
        <v>11</v>
      </c>
      <c r="E88" s="21" t="s">
        <v>127</v>
      </c>
      <c r="F88" s="22">
        <v>31.93</v>
      </c>
      <c r="G88" s="23">
        <f t="shared" si="4"/>
        <v>31.93</v>
      </c>
    </row>
    <row r="89" spans="1:7" ht="64.5" x14ac:dyDescent="0.25">
      <c r="A89" s="13" t="s">
        <v>115</v>
      </c>
      <c r="B89" s="13">
        <v>7</v>
      </c>
      <c r="C89" s="19" t="s">
        <v>128</v>
      </c>
      <c r="D89" s="20" t="s">
        <v>11</v>
      </c>
      <c r="E89" s="21" t="s">
        <v>129</v>
      </c>
      <c r="F89" s="22">
        <v>59.55</v>
      </c>
      <c r="G89" s="23">
        <f t="shared" si="4"/>
        <v>59.55</v>
      </c>
    </row>
    <row r="90" spans="1:7" ht="90" x14ac:dyDescent="0.25">
      <c r="A90" s="13" t="s">
        <v>115</v>
      </c>
      <c r="B90" s="13">
        <v>8</v>
      </c>
      <c r="C90" s="19" t="s">
        <v>130</v>
      </c>
      <c r="D90" s="20" t="s">
        <v>11</v>
      </c>
      <c r="E90" s="21" t="s">
        <v>131</v>
      </c>
      <c r="F90" s="22">
        <v>3.15</v>
      </c>
      <c r="G90" s="23">
        <f t="shared" si="4"/>
        <v>3.15</v>
      </c>
    </row>
    <row r="91" spans="1:7" ht="102.75" x14ac:dyDescent="0.25">
      <c r="A91" s="13" t="s">
        <v>115</v>
      </c>
      <c r="B91" s="13">
        <v>9</v>
      </c>
      <c r="C91" s="19" t="s">
        <v>132</v>
      </c>
      <c r="D91" s="20" t="s">
        <v>14</v>
      </c>
      <c r="E91" s="21" t="s">
        <v>133</v>
      </c>
      <c r="F91" s="22">
        <v>20.95</v>
      </c>
      <c r="G91" s="23">
        <f t="shared" si="4"/>
        <v>20.95</v>
      </c>
    </row>
    <row r="92" spans="1:7" ht="166.5" x14ac:dyDescent="0.25">
      <c r="A92" s="13" t="s">
        <v>115</v>
      </c>
      <c r="B92" s="13">
        <v>10</v>
      </c>
      <c r="C92" s="19"/>
      <c r="D92" s="20" t="s">
        <v>69</v>
      </c>
      <c r="E92" s="21" t="s">
        <v>187</v>
      </c>
      <c r="F92" s="22">
        <v>51.35</v>
      </c>
      <c r="G92" s="23">
        <f t="shared" si="4"/>
        <v>51.35</v>
      </c>
    </row>
    <row r="93" spans="1:7" ht="192" x14ac:dyDescent="0.25">
      <c r="A93" s="13" t="s">
        <v>115</v>
      </c>
      <c r="B93" s="13">
        <v>11</v>
      </c>
      <c r="C93" s="19"/>
      <c r="D93" s="20" t="s">
        <v>69</v>
      </c>
      <c r="E93" s="21" t="s">
        <v>188</v>
      </c>
      <c r="F93" s="22">
        <v>61.62</v>
      </c>
      <c r="G93" s="23">
        <f t="shared" si="4"/>
        <v>61.62</v>
      </c>
    </row>
    <row r="94" spans="1:7" ht="15" customHeight="1" x14ac:dyDescent="0.25">
      <c r="A94" s="8"/>
      <c r="B94" s="8"/>
      <c r="C94" s="24" t="s">
        <v>197</v>
      </c>
      <c r="D94" s="25"/>
      <c r="E94" s="25"/>
      <c r="F94" s="25"/>
      <c r="G94" s="26"/>
    </row>
    <row r="95" spans="1:7" x14ac:dyDescent="0.25">
      <c r="A95" s="8"/>
      <c r="B95" s="8"/>
      <c r="C95" s="24" t="s">
        <v>203</v>
      </c>
      <c r="D95" s="25"/>
      <c r="E95" s="25"/>
      <c r="F95" s="25"/>
      <c r="G95" s="26"/>
    </row>
    <row r="96" spans="1:7" x14ac:dyDescent="0.25">
      <c r="A96" s="8"/>
      <c r="B96" s="8"/>
      <c r="C96" s="24" t="s">
        <v>204</v>
      </c>
      <c r="D96" s="25"/>
      <c r="E96" s="25"/>
      <c r="F96" s="25"/>
      <c r="G96" s="26"/>
    </row>
    <row r="97" spans="1:7" ht="39" x14ac:dyDescent="0.25">
      <c r="A97" s="13" t="s">
        <v>134</v>
      </c>
      <c r="B97" s="13">
        <v>1</v>
      </c>
      <c r="C97" s="19" t="s">
        <v>135</v>
      </c>
      <c r="D97" s="20" t="s">
        <v>136</v>
      </c>
      <c r="E97" s="21" t="s">
        <v>137</v>
      </c>
      <c r="F97" s="22">
        <v>429.56</v>
      </c>
      <c r="G97" s="23">
        <f t="shared" ref="G97:G107" si="5">ROUND(F97-(F97*ROUND($F$13,4)),2)</f>
        <v>429.56</v>
      </c>
    </row>
    <row r="98" spans="1:7" ht="39" x14ac:dyDescent="0.25">
      <c r="A98" s="13" t="s">
        <v>134</v>
      </c>
      <c r="B98" s="13">
        <v>2</v>
      </c>
      <c r="C98" s="19" t="s">
        <v>138</v>
      </c>
      <c r="D98" s="20" t="s">
        <v>136</v>
      </c>
      <c r="E98" s="21" t="s">
        <v>139</v>
      </c>
      <c r="F98" s="22">
        <v>417.24</v>
      </c>
      <c r="G98" s="23">
        <f t="shared" si="5"/>
        <v>417.24</v>
      </c>
    </row>
    <row r="99" spans="1:7" ht="26.25" x14ac:dyDescent="0.25">
      <c r="A99" s="13" t="s">
        <v>134</v>
      </c>
      <c r="B99" s="13">
        <v>3</v>
      </c>
      <c r="C99" s="19" t="s">
        <v>140</v>
      </c>
      <c r="D99" s="20" t="s">
        <v>136</v>
      </c>
      <c r="E99" s="21" t="s">
        <v>141</v>
      </c>
      <c r="F99" s="22">
        <v>341.27</v>
      </c>
      <c r="G99" s="23">
        <f t="shared" si="5"/>
        <v>341.27</v>
      </c>
    </row>
    <row r="100" spans="1:7" ht="39" x14ac:dyDescent="0.25">
      <c r="A100" s="13" t="s">
        <v>134</v>
      </c>
      <c r="B100" s="13">
        <v>4</v>
      </c>
      <c r="C100" s="19" t="s">
        <v>142</v>
      </c>
      <c r="D100" s="20" t="s">
        <v>136</v>
      </c>
      <c r="E100" s="21" t="s">
        <v>143</v>
      </c>
      <c r="F100" s="22">
        <v>382.1</v>
      </c>
      <c r="G100" s="23">
        <f t="shared" si="5"/>
        <v>382.1</v>
      </c>
    </row>
    <row r="101" spans="1:7" ht="39" x14ac:dyDescent="0.25">
      <c r="A101" s="13" t="s">
        <v>134</v>
      </c>
      <c r="B101" s="13">
        <v>5</v>
      </c>
      <c r="C101" s="19" t="s">
        <v>144</v>
      </c>
      <c r="D101" s="20" t="s">
        <v>136</v>
      </c>
      <c r="E101" s="21" t="s">
        <v>145</v>
      </c>
      <c r="F101" s="22">
        <v>386.61</v>
      </c>
      <c r="G101" s="23">
        <f t="shared" si="5"/>
        <v>386.61</v>
      </c>
    </row>
    <row r="102" spans="1:7" ht="39" x14ac:dyDescent="0.25">
      <c r="A102" s="13" t="s">
        <v>134</v>
      </c>
      <c r="B102" s="13">
        <v>6</v>
      </c>
      <c r="C102" s="19" t="s">
        <v>146</v>
      </c>
      <c r="D102" s="20" t="s">
        <v>136</v>
      </c>
      <c r="E102" s="21" t="s">
        <v>147</v>
      </c>
      <c r="F102" s="22">
        <v>375.52</v>
      </c>
      <c r="G102" s="23">
        <f t="shared" si="5"/>
        <v>375.52</v>
      </c>
    </row>
    <row r="103" spans="1:7" ht="39" x14ac:dyDescent="0.25">
      <c r="A103" s="13" t="s">
        <v>134</v>
      </c>
      <c r="B103" s="13">
        <v>7</v>
      </c>
      <c r="C103" s="19" t="s">
        <v>148</v>
      </c>
      <c r="D103" s="20" t="s">
        <v>136</v>
      </c>
      <c r="E103" s="21" t="s">
        <v>149</v>
      </c>
      <c r="F103" s="22">
        <v>516.01</v>
      </c>
      <c r="G103" s="23">
        <f t="shared" si="5"/>
        <v>516.01</v>
      </c>
    </row>
    <row r="104" spans="1:7" ht="39" x14ac:dyDescent="0.25">
      <c r="A104" s="13" t="s">
        <v>134</v>
      </c>
      <c r="B104" s="13">
        <v>8</v>
      </c>
      <c r="C104" s="19" t="s">
        <v>150</v>
      </c>
      <c r="D104" s="20" t="s">
        <v>136</v>
      </c>
      <c r="E104" s="21" t="s">
        <v>151</v>
      </c>
      <c r="F104" s="22">
        <v>516.01</v>
      </c>
      <c r="G104" s="23">
        <f t="shared" si="5"/>
        <v>516.01</v>
      </c>
    </row>
    <row r="105" spans="1:7" ht="26.25" x14ac:dyDescent="0.25">
      <c r="A105" s="13" t="s">
        <v>134</v>
      </c>
      <c r="B105" s="13">
        <v>9</v>
      </c>
      <c r="C105" s="19" t="s">
        <v>152</v>
      </c>
      <c r="D105" s="20" t="s">
        <v>136</v>
      </c>
      <c r="E105" s="21" t="s">
        <v>153</v>
      </c>
      <c r="F105" s="22">
        <v>309.49</v>
      </c>
      <c r="G105" s="23">
        <f t="shared" si="5"/>
        <v>309.49</v>
      </c>
    </row>
    <row r="106" spans="1:7" ht="39" x14ac:dyDescent="0.25">
      <c r="A106" s="13" t="s">
        <v>134</v>
      </c>
      <c r="B106" s="13">
        <v>10</v>
      </c>
      <c r="C106" s="19" t="s">
        <v>154</v>
      </c>
      <c r="D106" s="20" t="s">
        <v>136</v>
      </c>
      <c r="E106" s="21" t="s">
        <v>155</v>
      </c>
      <c r="F106" s="22">
        <v>343.6</v>
      </c>
      <c r="G106" s="23">
        <f t="shared" si="5"/>
        <v>343.6</v>
      </c>
    </row>
    <row r="107" spans="1:7" ht="26.25" x14ac:dyDescent="0.25">
      <c r="A107" s="13" t="s">
        <v>134</v>
      </c>
      <c r="B107" s="13">
        <v>11</v>
      </c>
      <c r="C107" s="19" t="s">
        <v>156</v>
      </c>
      <c r="D107" s="20" t="s">
        <v>88</v>
      </c>
      <c r="E107" s="21" t="s">
        <v>157</v>
      </c>
      <c r="F107" s="22">
        <v>962.43</v>
      </c>
      <c r="G107" s="23">
        <f t="shared" si="5"/>
        <v>962.43</v>
      </c>
    </row>
    <row r="108" spans="1:7" x14ac:dyDescent="0.25">
      <c r="A108" s="8"/>
      <c r="B108" s="8"/>
      <c r="C108" s="24" t="s">
        <v>197</v>
      </c>
      <c r="D108" s="25"/>
      <c r="E108" s="25"/>
      <c r="F108" s="25"/>
      <c r="G108" s="26"/>
    </row>
    <row r="109" spans="1:7" x14ac:dyDescent="0.25">
      <c r="A109" s="8"/>
      <c r="B109" s="8"/>
      <c r="C109" s="24" t="s">
        <v>203</v>
      </c>
      <c r="D109" s="25"/>
      <c r="E109" s="25"/>
      <c r="F109" s="25"/>
      <c r="G109" s="26"/>
    </row>
    <row r="110" spans="1:7" x14ac:dyDescent="0.25">
      <c r="A110" s="8"/>
      <c r="B110" s="8"/>
      <c r="C110" s="24" t="s">
        <v>205</v>
      </c>
      <c r="D110" s="25"/>
      <c r="E110" s="25"/>
      <c r="F110" s="25"/>
      <c r="G110" s="26"/>
    </row>
    <row r="111" spans="1:7" ht="51.75" x14ac:dyDescent="0.25">
      <c r="A111" s="13" t="s">
        <v>158</v>
      </c>
      <c r="B111" s="13">
        <v>1</v>
      </c>
      <c r="C111" s="19" t="s">
        <v>159</v>
      </c>
      <c r="D111" s="20" t="s">
        <v>136</v>
      </c>
      <c r="E111" s="21" t="s">
        <v>160</v>
      </c>
      <c r="F111" s="22">
        <v>108.65</v>
      </c>
      <c r="G111" s="23">
        <f t="shared" ref="G111:G128" si="6">ROUND(F111-(F111*ROUND($F$13,4)),2)</f>
        <v>108.65</v>
      </c>
    </row>
    <row r="112" spans="1:7" ht="90" x14ac:dyDescent="0.25">
      <c r="A112" s="13" t="s">
        <v>158</v>
      </c>
      <c r="B112" s="13">
        <v>2</v>
      </c>
      <c r="C112" s="19" t="s">
        <v>161</v>
      </c>
      <c r="D112" s="27" t="s">
        <v>162</v>
      </c>
      <c r="E112" s="21" t="s">
        <v>189</v>
      </c>
      <c r="F112" s="22">
        <v>211.94</v>
      </c>
      <c r="G112" s="23">
        <f t="shared" si="6"/>
        <v>211.94</v>
      </c>
    </row>
    <row r="113" spans="1:7" ht="115.5" x14ac:dyDescent="0.25">
      <c r="A113" s="13" t="s">
        <v>158</v>
      </c>
      <c r="B113" s="13">
        <v>3</v>
      </c>
      <c r="C113" s="19" t="s">
        <v>161</v>
      </c>
      <c r="D113" s="27" t="s">
        <v>162</v>
      </c>
      <c r="E113" s="21" t="s">
        <v>190</v>
      </c>
      <c r="F113" s="22">
        <v>225.94</v>
      </c>
      <c r="G113" s="23">
        <f t="shared" si="6"/>
        <v>225.94</v>
      </c>
    </row>
    <row r="114" spans="1:7" x14ac:dyDescent="0.25">
      <c r="A114" s="13" t="s">
        <v>158</v>
      </c>
      <c r="B114" s="13">
        <v>4</v>
      </c>
      <c r="C114" s="19" t="s">
        <v>163</v>
      </c>
      <c r="D114" s="20" t="s">
        <v>162</v>
      </c>
      <c r="E114" s="21" t="s">
        <v>164</v>
      </c>
      <c r="F114" s="22">
        <v>74.61</v>
      </c>
      <c r="G114" s="23">
        <f t="shared" si="6"/>
        <v>74.61</v>
      </c>
    </row>
    <row r="115" spans="1:7" ht="39" x14ac:dyDescent="0.25">
      <c r="A115" s="13" t="s">
        <v>158</v>
      </c>
      <c r="B115" s="13">
        <v>5</v>
      </c>
      <c r="C115" s="19" t="s">
        <v>165</v>
      </c>
      <c r="D115" s="20" t="s">
        <v>136</v>
      </c>
      <c r="E115" s="21" t="s">
        <v>166</v>
      </c>
      <c r="F115" s="22">
        <v>134.63</v>
      </c>
      <c r="G115" s="23">
        <f t="shared" si="6"/>
        <v>134.63</v>
      </c>
    </row>
    <row r="116" spans="1:7" ht="128.25" x14ac:dyDescent="0.25">
      <c r="A116" s="13" t="s">
        <v>158</v>
      </c>
      <c r="B116" s="13">
        <v>6</v>
      </c>
      <c r="C116" s="19" t="s">
        <v>167</v>
      </c>
      <c r="D116" s="27" t="s">
        <v>162</v>
      </c>
      <c r="E116" s="21" t="s">
        <v>191</v>
      </c>
      <c r="F116" s="22">
        <v>80.84</v>
      </c>
      <c r="G116" s="23">
        <f t="shared" si="6"/>
        <v>80.84</v>
      </c>
    </row>
    <row r="117" spans="1:7" ht="128.25" x14ac:dyDescent="0.25">
      <c r="A117" s="13" t="s">
        <v>158</v>
      </c>
      <c r="B117" s="13">
        <v>7</v>
      </c>
      <c r="C117" s="19" t="s">
        <v>167</v>
      </c>
      <c r="D117" s="27" t="s">
        <v>162</v>
      </c>
      <c r="E117" s="21" t="s">
        <v>192</v>
      </c>
      <c r="F117" s="22">
        <v>97</v>
      </c>
      <c r="G117" s="23">
        <f t="shared" si="6"/>
        <v>97</v>
      </c>
    </row>
    <row r="118" spans="1:7" ht="26.25" x14ac:dyDescent="0.25">
      <c r="A118" s="13" t="s">
        <v>158</v>
      </c>
      <c r="B118" s="13">
        <v>8</v>
      </c>
      <c r="C118" s="19" t="s">
        <v>168</v>
      </c>
      <c r="D118" s="20" t="s">
        <v>136</v>
      </c>
      <c r="E118" s="21" t="s">
        <v>169</v>
      </c>
      <c r="F118" s="22">
        <v>86.72</v>
      </c>
      <c r="G118" s="23">
        <f t="shared" si="6"/>
        <v>86.72</v>
      </c>
    </row>
    <row r="119" spans="1:7" x14ac:dyDescent="0.25">
      <c r="A119" s="13" t="s">
        <v>158</v>
      </c>
      <c r="B119" s="13">
        <v>9</v>
      </c>
      <c r="C119" s="19" t="s">
        <v>170</v>
      </c>
      <c r="D119" s="20" t="s">
        <v>136</v>
      </c>
      <c r="E119" s="21" t="s">
        <v>171</v>
      </c>
      <c r="F119" s="22">
        <v>38.909999999999997</v>
      </c>
      <c r="G119" s="23">
        <f t="shared" si="6"/>
        <v>38.909999999999997</v>
      </c>
    </row>
    <row r="120" spans="1:7" ht="90" x14ac:dyDescent="0.25">
      <c r="A120" s="13" t="s">
        <v>158</v>
      </c>
      <c r="B120" s="13">
        <v>10</v>
      </c>
      <c r="C120" s="19"/>
      <c r="D120" s="27" t="s">
        <v>88</v>
      </c>
      <c r="E120" s="21" t="s">
        <v>193</v>
      </c>
      <c r="F120" s="22">
        <v>770.25</v>
      </c>
      <c r="G120" s="23">
        <f t="shared" si="6"/>
        <v>770.25</v>
      </c>
    </row>
    <row r="121" spans="1:7" ht="90" x14ac:dyDescent="0.25">
      <c r="A121" s="13" t="s">
        <v>158</v>
      </c>
      <c r="B121" s="13">
        <v>11</v>
      </c>
      <c r="C121" s="19"/>
      <c r="D121" s="27" t="s">
        <v>162</v>
      </c>
      <c r="E121" s="21" t="s">
        <v>194</v>
      </c>
      <c r="F121" s="22">
        <v>133.51</v>
      </c>
      <c r="G121" s="23">
        <f t="shared" si="6"/>
        <v>133.51</v>
      </c>
    </row>
    <row r="122" spans="1:7" ht="90" x14ac:dyDescent="0.25">
      <c r="A122" s="13" t="s">
        <v>158</v>
      </c>
      <c r="B122" s="13">
        <v>12</v>
      </c>
      <c r="C122" s="19"/>
      <c r="D122" s="27" t="s">
        <v>88</v>
      </c>
      <c r="E122" s="21" t="s">
        <v>195</v>
      </c>
      <c r="F122" s="22">
        <v>585.39</v>
      </c>
      <c r="G122" s="23">
        <f t="shared" si="6"/>
        <v>585.39</v>
      </c>
    </row>
    <row r="123" spans="1:7" ht="90" x14ac:dyDescent="0.25">
      <c r="A123" s="13" t="s">
        <v>158</v>
      </c>
      <c r="B123" s="13">
        <v>13</v>
      </c>
      <c r="C123" s="19"/>
      <c r="D123" s="27" t="s">
        <v>162</v>
      </c>
      <c r="E123" s="21" t="s">
        <v>196</v>
      </c>
      <c r="F123" s="22">
        <v>82.67</v>
      </c>
      <c r="G123" s="23">
        <f t="shared" si="6"/>
        <v>82.67</v>
      </c>
    </row>
    <row r="124" spans="1:7" x14ac:dyDescent="0.25">
      <c r="A124" s="8"/>
      <c r="B124" s="8"/>
      <c r="C124" s="24" t="s">
        <v>206</v>
      </c>
      <c r="D124" s="25"/>
      <c r="E124" s="25"/>
      <c r="F124" s="25"/>
      <c r="G124" s="26"/>
    </row>
    <row r="125" spans="1:7" ht="39" x14ac:dyDescent="0.25">
      <c r="A125" s="13" t="s">
        <v>172</v>
      </c>
      <c r="B125" s="13">
        <v>1</v>
      </c>
      <c r="C125" s="19" t="s">
        <v>173</v>
      </c>
      <c r="D125" s="20" t="s">
        <v>14</v>
      </c>
      <c r="E125" s="21" t="s">
        <v>174</v>
      </c>
      <c r="F125" s="22">
        <v>41.45</v>
      </c>
      <c r="G125" s="23">
        <f t="shared" si="6"/>
        <v>41.45</v>
      </c>
    </row>
    <row r="126" spans="1:7" ht="64.5" x14ac:dyDescent="0.25">
      <c r="A126" s="13" t="s">
        <v>172</v>
      </c>
      <c r="B126" s="13">
        <v>2</v>
      </c>
      <c r="C126" s="19" t="s">
        <v>175</v>
      </c>
      <c r="D126" s="20" t="s">
        <v>14</v>
      </c>
      <c r="E126" s="21" t="s">
        <v>176</v>
      </c>
      <c r="F126" s="22">
        <v>19.489999999999998</v>
      </c>
      <c r="G126" s="23">
        <f t="shared" si="6"/>
        <v>19.489999999999998</v>
      </c>
    </row>
    <row r="127" spans="1:7" ht="64.5" x14ac:dyDescent="0.25">
      <c r="A127" s="13" t="s">
        <v>172</v>
      </c>
      <c r="B127" s="13">
        <v>3</v>
      </c>
      <c r="C127" s="19" t="s">
        <v>177</v>
      </c>
      <c r="D127" s="20" t="s">
        <v>14</v>
      </c>
      <c r="E127" s="21" t="s">
        <v>178</v>
      </c>
      <c r="F127" s="22">
        <v>28.11</v>
      </c>
      <c r="G127" s="23">
        <f t="shared" si="6"/>
        <v>28.11</v>
      </c>
    </row>
    <row r="128" spans="1:7" ht="65.25" thickBot="1" x14ac:dyDescent="0.3">
      <c r="A128" s="13" t="s">
        <v>172</v>
      </c>
      <c r="B128" s="13">
        <v>4</v>
      </c>
      <c r="C128" s="31" t="s">
        <v>179</v>
      </c>
      <c r="D128" s="32" t="s">
        <v>14</v>
      </c>
      <c r="E128" s="33" t="s">
        <v>180</v>
      </c>
      <c r="F128" s="34">
        <v>12.71</v>
      </c>
      <c r="G128" s="35">
        <f t="shared" si="6"/>
        <v>12.71</v>
      </c>
    </row>
  </sheetData>
  <sheetProtection algorithmName="SHA-512" hashValue="Uqv7erryChrmF2Pq3aZD1CYu6R6qZZKp5NvTs7Ez87c1DdUvZazTJ0xTJZY/ulZioS1cTNeNnMl/oT3Csv3a0g==" saltValue="pfajyXZHffseX9kELUYCww==" spinCount="100000" sheet="1" objects="1" scenarios="1" selectLockedCells="1"/>
  <mergeCells count="20">
    <mergeCell ref="E9:G9"/>
    <mergeCell ref="E11:F11"/>
    <mergeCell ref="C9:D9"/>
    <mergeCell ref="C18:G18"/>
    <mergeCell ref="C30:G30"/>
    <mergeCell ref="C31:G31"/>
    <mergeCell ref="C54:G54"/>
    <mergeCell ref="C17:G17"/>
    <mergeCell ref="C55:G55"/>
    <mergeCell ref="C75:G75"/>
    <mergeCell ref="C76:G76"/>
    <mergeCell ref="C81:G81"/>
    <mergeCell ref="C82:G82"/>
    <mergeCell ref="C109:G109"/>
    <mergeCell ref="C110:G110"/>
    <mergeCell ref="C124:G124"/>
    <mergeCell ref="C94:G94"/>
    <mergeCell ref="C95:G95"/>
    <mergeCell ref="C96:G96"/>
    <mergeCell ref="C108:G108"/>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5b5c50-6878-419c-aaee-f57d1b61cb07">
      <Terms xmlns="http://schemas.microsoft.com/office/infopath/2007/PartnerControls"/>
    </lcf76f155ced4ddcb4097134ff3c332f>
    <TaxCatchAll xmlns="c4d65d83-e6de-4071-ac96-3b9ea90159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6131D8716343F4787BB6C83E936E8FC" ma:contentTypeVersion="19" ma:contentTypeDescription="Crear nuevo documento." ma:contentTypeScope="" ma:versionID="87624be757b0eeb43521b89d3ed3ed8b">
  <xsd:schema xmlns:xsd="http://www.w3.org/2001/XMLSchema" xmlns:xs="http://www.w3.org/2001/XMLSchema" xmlns:p="http://schemas.microsoft.com/office/2006/metadata/properties" xmlns:ns2="d05b5c50-6878-419c-aaee-f57d1b61cb07" xmlns:ns3="c4d65d83-e6de-4071-ac96-3b9ea9015942" targetNamespace="http://schemas.microsoft.com/office/2006/metadata/properties" ma:root="true" ma:fieldsID="14de6534595c5425cf4b44ad73a102c5" ns2:_="" ns3:_="">
    <xsd:import namespace="d05b5c50-6878-419c-aaee-f57d1b61cb07"/>
    <xsd:import namespace="c4d65d83-e6de-4071-ac96-3b9ea90159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b5c50-6878-419c-aaee-f57d1b61c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65d83-e6de-4071-ac96-3b9ea9015942"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c60e8459-a743-4076-9694-5a4fd6679667}" ma:internalName="TaxCatchAll" ma:showField="CatchAllData" ma:web="c4d65d83-e6de-4071-ac96-3b9ea9015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87CD65-9508-4A0C-91AB-EBF8F7BF496C}">
  <ds:schemaRefs>
    <ds:schemaRef ds:uri="http://schemas.microsoft.com/office/2006/documentManagement/types"/>
    <ds:schemaRef ds:uri="http://www.w3.org/XML/1998/namespace"/>
    <ds:schemaRef ds:uri="d05b5c50-6878-419c-aaee-f57d1b61cb07"/>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c4d65d83-e6de-4071-ac96-3b9ea9015942"/>
    <ds:schemaRef ds:uri="http://schemas.microsoft.com/office/2006/metadata/properties"/>
    <ds:schemaRef ds:uri="a4e8c040-620f-42a2-8d8e-d59e2c082eaf"/>
    <ds:schemaRef ds:uri="c6cc41f6-4694-4999-a616-93cae258eccb"/>
  </ds:schemaRefs>
</ds:datastoreItem>
</file>

<file path=customXml/itemProps2.xml><?xml version="1.0" encoding="utf-8"?>
<ds:datastoreItem xmlns:ds="http://schemas.openxmlformats.org/officeDocument/2006/customXml" ds:itemID="{AE465E2D-0B8D-487C-9E2A-192219264D03}">
  <ds:schemaRefs>
    <ds:schemaRef ds:uri="http://schemas.microsoft.com/sharepoint/v3/contenttype/forms"/>
  </ds:schemaRefs>
</ds:datastoreItem>
</file>

<file path=customXml/itemProps3.xml><?xml version="1.0" encoding="utf-8"?>
<ds:datastoreItem xmlns:ds="http://schemas.openxmlformats.org/officeDocument/2006/customXml" ds:itemID="{608DD410-C963-43F0-A982-A51626ED7D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Annex 2 PCAP-Oferta econ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Belén Hidalgo Garcia</dc:creator>
  <cp:lastModifiedBy>Marta Ramon-Cortes Vilarrodona</cp:lastModifiedBy>
  <dcterms:created xsi:type="dcterms:W3CDTF">2025-03-31T06:26:07Z</dcterms:created>
  <dcterms:modified xsi:type="dcterms:W3CDTF">2026-02-04T06:15:31Z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0x010100C6131D8716343F4787BB6C83E936E8FC</vt:lpwstr>
  </property>
  <property fmtid="{D5CDD505-2E9C-101B-9397-08002B2CF9AE}" pid="3" name="MediaServiceImageTags">
    <vt:lpwstr/>
  </property>
</Properties>
</file>