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recercaclinicidibaps.sharepoint.com/sites/GestDocCP/Documents compartits/0. ADQUISICIONS/LICITACIONS/FCRB Licita dd 2002/2025/F25.062CN SE gener linies trangen IPCs (Parellada,E)/"/>
    </mc:Choice>
  </mc:AlternateContent>
  <xr:revisionPtr revIDLastSave="18" documentId="13_ncr:1_{B82DC4B2-03F3-4E9F-899E-E165F32AE028}" xr6:coauthVersionLast="47" xr6:coauthVersionMax="47" xr10:uidLastSave="{B913DA4D-0BA9-414B-B9E0-93A8B0592AB4}"/>
  <bookViews>
    <workbookView xWindow="28680" yWindow="-120" windowWidth="29040" windowHeight="15720" xr2:uid="{6CB062FC-BDFA-479A-86D6-E42E71CB1041}"/>
  </bookViews>
  <sheets>
    <sheet name="ANNEX OFERTA" sheetId="1" r:id="rId1"/>
  </sheets>
  <definedNames>
    <definedName name="_xlnm.Print_Area" localSheetId="0">'ANNEX OFERTA'!$A$1:$R$18</definedName>
    <definedName name="_xlnm.Print_Titles" localSheetId="0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5" i="1" l="1"/>
  <c r="K16" i="1"/>
  <c r="K14" i="1"/>
  <c r="L14" i="1" s="1"/>
  <c r="K13" i="1"/>
  <c r="L13" i="1" s="1"/>
  <c r="J14" i="1"/>
  <c r="J15" i="1"/>
  <c r="L15" i="1"/>
  <c r="J16" i="1"/>
  <c r="L16" i="1"/>
  <c r="J13" i="1"/>
  <c r="O16" i="1"/>
  <c r="P16" i="1"/>
  <c r="P14" i="1"/>
  <c r="Q14" i="1" s="1"/>
  <c r="R14" i="1" s="1"/>
  <c r="P15" i="1"/>
  <c r="Q15" i="1" s="1"/>
  <c r="P13" i="1"/>
  <c r="Q13" i="1" s="1"/>
  <c r="O14" i="1"/>
  <c r="O15" i="1"/>
  <c r="O13" i="1"/>
  <c r="P17" i="1" l="1"/>
  <c r="R13" i="1"/>
  <c r="Q16" i="1"/>
  <c r="R16" i="1" s="1"/>
  <c r="R15" i="1"/>
  <c r="L17" i="1"/>
  <c r="K17" i="1"/>
  <c r="R17" i="1" l="1"/>
  <c r="Q17" i="1"/>
</calcChain>
</file>

<file path=xl/sharedStrings.xml><?xml version="1.0" encoding="utf-8"?>
<sst xmlns="http://schemas.openxmlformats.org/spreadsheetml/2006/main" count="44" uniqueCount="42">
  <si>
    <t>ANEXO 2.1 PCAP DE OFERTA ECONÓMICA (DE CUMPLIMENTACIÓN OBLIGATORIA)
ANNEX 2.1 PCAP D'OFERTA ECONÒMICA (DE COMPLIMENTACIÓ OBLIGATÒRIA)</t>
  </si>
  <si>
    <t>EXP.:</t>
  </si>
  <si>
    <t>F25.062CN</t>
  </si>
  <si>
    <t>DENOMINACIÓN OFERTA (BASE o VARIANTE)
DENOMINACIÓ OFERTA (BASE o VARIANT)</t>
  </si>
  <si>
    <t>Base</t>
  </si>
  <si>
    <t>LICITADOR:</t>
  </si>
  <si>
    <t>DATOS DEL FIRMANTE/DADES DEL SIGNANT:</t>
  </si>
  <si>
    <t>EMPRESA:</t>
  </si>
  <si>
    <t>NIF:</t>
  </si>
  <si>
    <t>NOMBRE Y APELLIDOS/NOM I COGNOMS:</t>
  </si>
  <si>
    <t>DOMICILIO/ADREÇA:</t>
  </si>
  <si>
    <t>DNI:</t>
  </si>
  <si>
    <t>LOCALIDAD/LOCALITAT:</t>
  </si>
  <si>
    <t>CARGO/CARREC:</t>
  </si>
  <si>
    <t>TELEFONO/TELÈFON:</t>
  </si>
  <si>
    <t>FAX:</t>
  </si>
  <si>
    <t>FIRMADO Y SELLADO / SIGNAT I SEGELLAT:</t>
  </si>
  <si>
    <t>E-MAIL:</t>
  </si>
  <si>
    <t>FECHA/DATA:</t>
  </si>
  <si>
    <t>OFERTA</t>
  </si>
  <si>
    <t>Agrup.
de
Lotes/Lots</t>
  </si>
  <si>
    <t>Sublote/
Sublot</t>
  </si>
  <si>
    <t>Denominación artículo  / 
Denominació artícle</t>
  </si>
  <si>
    <t>Unidad de Medida /
Unitat de Mesura</t>
  </si>
  <si>
    <t>Cantidad / 
Quantitat *</t>
  </si>
  <si>
    <t>Precio unitario máx./
Preu unitari màx.
(s/IVA)</t>
  </si>
  <si>
    <t>Precio unitario máx./
Preu unitari màx.
(IVA incl.)</t>
  </si>
  <si>
    <t>Importe máx.licitación/
Import màx.licitació
(s/IVA)</t>
  </si>
  <si>
    <t>Importe máx.licitación/
Import màx.licitació
(IVA incl.)</t>
  </si>
  <si>
    <t>Precio Unitario ofrecido/
Preu Unitari ofertat
(s/IVA)</t>
  </si>
  <si>
    <t xml:space="preserve">% IVA </t>
  </si>
  <si>
    <t>Precio Unitario ofrecido/
Preu Unitari ofertat
(IVA incl.)</t>
  </si>
  <si>
    <t>Importe ofrecido/
Import ofertat
(s/IVA)</t>
  </si>
  <si>
    <t>Importe/
Import
IVA</t>
  </si>
  <si>
    <t>IMPORTE TOTAL /
IMPORT TOTAL
(IVA incl.)</t>
  </si>
  <si>
    <t xml:space="preserve">Generación de IPSCs </t>
  </si>
  <si>
    <t>Muestras</t>
  </si>
  <si>
    <t xml:space="preserve">Generación de NPCs </t>
  </si>
  <si>
    <t>Generación de neuronas glutamatérgicas y Gabaérgicas</t>
  </si>
  <si>
    <t>* Nº estimat de mostres, en funció de les necessitats</t>
  </si>
  <si>
    <t>Poden sol·licitar aquest format en fitxer a l'adreça de correu electrònic:   fconcurs@recerca.clinic.cat</t>
  </si>
  <si>
    <t>Servicios preparatorios para el inicio del contrato (Enviament i recepció mostres, compra reactius i preparació de medis de cultiu, posta a punt equipaments)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</si>
</sst>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P_t_s_-;\-* #,##0.00\ _P_t_s_-;_-* &quot;-&quot;??\ _P_t_s_-;_-@_-"/>
    <numFmt numFmtId="165" formatCode="_-* #,##0\ _P_t_s_-;\-* #,##0\ _P_t_s_-;_-* &quot;-&quot;??\ _P_t_s_-;_-@_-"/>
    <numFmt numFmtId="166" formatCode="#,##0.00\ &quot;€&quot;"/>
    <numFmt numFmtId="167" formatCode="#,##0.0000\ &quot;€&quot;"/>
  </numFmts>
  <fonts count="18" x14ac:knownFonts="1">
    <font>
      <sz val="10"/>
      <name val="Arial"/>
    </font>
    <font>
      <sz val="10"/>
      <name val="Arial"/>
      <family val="2"/>
    </font>
    <font>
      <sz val="8"/>
      <name val="Times New Roman"/>
      <family val="1"/>
    </font>
    <font>
      <b/>
      <sz val="10"/>
      <name val="Arial"/>
      <family val="2"/>
    </font>
    <font>
      <b/>
      <sz val="14"/>
      <name val="Arial"/>
      <family val="2"/>
    </font>
    <font>
      <b/>
      <sz val="7"/>
      <name val="Times New Roman"/>
      <family val="1"/>
    </font>
    <font>
      <sz val="8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name val="Tahoma"/>
      <family val="2"/>
    </font>
    <font>
      <sz val="8"/>
      <color indexed="22"/>
      <name val="Arial"/>
      <family val="2"/>
    </font>
    <font>
      <b/>
      <sz val="14"/>
      <color indexed="22"/>
      <name val="Arial"/>
      <family val="2"/>
    </font>
    <font>
      <sz val="8"/>
      <color indexed="22"/>
      <name val="Times New Roman"/>
      <family val="1"/>
    </font>
    <font>
      <b/>
      <sz val="1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44">
    <xf numFmtId="0" fontId="0" fillId="0" borderId="0" xfId="0"/>
    <xf numFmtId="166" fontId="12" fillId="0" borderId="1" xfId="0" applyNumberFormat="1" applyFont="1" applyBorder="1" applyAlignment="1" applyProtection="1">
      <alignment horizontal="right" vertical="center"/>
      <protection locked="0"/>
    </xf>
    <xf numFmtId="4" fontId="12" fillId="0" borderId="1" xfId="0" applyNumberFormat="1" applyFont="1" applyBorder="1" applyAlignment="1" applyProtection="1">
      <alignment horizontal="right" vertical="center"/>
      <protection locked="0"/>
    </xf>
    <xf numFmtId="166" fontId="12" fillId="0" borderId="2" xfId="0" applyNumberFormat="1" applyFont="1" applyBorder="1" applyAlignment="1" applyProtection="1">
      <alignment horizontal="right" vertical="center"/>
      <protection locked="0"/>
    </xf>
    <xf numFmtId="4" fontId="12" fillId="0" borderId="2" xfId="0" applyNumberFormat="1" applyFont="1" applyBorder="1" applyAlignment="1" applyProtection="1">
      <alignment horizontal="right" vertical="center"/>
      <protection locked="0"/>
    </xf>
    <xf numFmtId="166" fontId="6" fillId="0" borderId="0" xfId="1" applyNumberFormat="1" applyFont="1" applyAlignment="1" applyProtection="1">
      <alignment horizontal="centerContinuous" wrapText="1"/>
    </xf>
    <xf numFmtId="166" fontId="6" fillId="0" borderId="0" xfId="1" applyNumberFormat="1" applyFont="1" applyProtection="1"/>
    <xf numFmtId="3" fontId="12" fillId="0" borderId="0" xfId="1" applyNumberFormat="1" applyFont="1" applyBorder="1" applyAlignment="1" applyProtection="1">
      <alignment horizontal="right" wrapText="1"/>
    </xf>
    <xf numFmtId="3" fontId="3" fillId="0" borderId="0" xfId="1" applyNumberFormat="1" applyFont="1" applyBorder="1" applyAlignment="1" applyProtection="1">
      <alignment horizontal="right" wrapText="1"/>
    </xf>
    <xf numFmtId="166" fontId="3" fillId="0" borderId="0" xfId="1" applyNumberFormat="1" applyFont="1" applyBorder="1" applyAlignment="1" applyProtection="1">
      <alignment horizontal="right" wrapText="1"/>
    </xf>
    <xf numFmtId="166" fontId="6" fillId="0" borderId="0" xfId="1" applyNumberFormat="1" applyFont="1" applyAlignment="1" applyProtection="1">
      <alignment horizontal="centerContinuous"/>
    </xf>
    <xf numFmtId="165" fontId="6" fillId="0" borderId="0" xfId="1" applyNumberFormat="1" applyFont="1" applyAlignment="1" applyProtection="1">
      <alignment horizontal="centerContinuous"/>
    </xf>
    <xf numFmtId="165" fontId="2" fillId="0" borderId="0" xfId="1" applyNumberFormat="1" applyFont="1" applyProtection="1"/>
    <xf numFmtId="166" fontId="2" fillId="0" borderId="0" xfId="1" applyNumberFormat="1" applyFont="1" applyProtection="1"/>
    <xf numFmtId="0" fontId="4" fillId="0" borderId="5" xfId="0" applyFont="1" applyBorder="1" applyAlignment="1" applyProtection="1">
      <alignment wrapText="1"/>
      <protection locked="0"/>
    </xf>
    <xf numFmtId="0" fontId="4" fillId="0" borderId="0" xfId="0" applyFont="1" applyAlignment="1" applyProtection="1">
      <alignment wrapText="1"/>
      <protection locked="0"/>
    </xf>
    <xf numFmtId="0" fontId="4" fillId="0" borderId="8" xfId="0" applyFont="1" applyBorder="1" applyAlignment="1" applyProtection="1">
      <alignment wrapText="1"/>
      <protection locked="0"/>
    </xf>
    <xf numFmtId="166" fontId="4" fillId="0" borderId="5" xfId="0" applyNumberFormat="1" applyFont="1" applyBorder="1" applyAlignment="1" applyProtection="1">
      <alignment wrapText="1"/>
      <protection locked="0"/>
    </xf>
    <xf numFmtId="166" fontId="4" fillId="0" borderId="0" xfId="0" applyNumberFormat="1" applyFont="1" applyAlignment="1" applyProtection="1">
      <alignment wrapText="1"/>
      <protection locked="0"/>
    </xf>
    <xf numFmtId="166" fontId="4" fillId="0" borderId="8" xfId="0" applyNumberFormat="1" applyFont="1" applyBorder="1" applyAlignment="1" applyProtection="1">
      <alignment wrapText="1"/>
      <protection locked="0"/>
    </xf>
    <xf numFmtId="166" fontId="15" fillId="0" borderId="5" xfId="0" applyNumberFormat="1" applyFont="1" applyBorder="1" applyAlignment="1" applyProtection="1">
      <alignment wrapText="1"/>
      <protection locked="0"/>
    </xf>
    <xf numFmtId="166" fontId="15" fillId="0" borderId="0" xfId="0" applyNumberFormat="1" applyFont="1" applyAlignment="1" applyProtection="1">
      <alignment wrapText="1"/>
      <protection locked="0"/>
    </xf>
    <xf numFmtId="166" fontId="12" fillId="0" borderId="11" xfId="0" applyNumberFormat="1" applyFont="1" applyBorder="1" applyAlignment="1" applyProtection="1">
      <alignment horizontal="right" vertical="center"/>
      <protection locked="0"/>
    </xf>
    <xf numFmtId="166" fontId="12" fillId="0" borderId="0" xfId="1" applyNumberFormat="1" applyFont="1" applyBorder="1" applyAlignment="1" applyProtection="1">
      <alignment horizontal="right" wrapText="1"/>
    </xf>
    <xf numFmtId="166" fontId="12" fillId="0" borderId="15" xfId="1" applyNumberFormat="1" applyFont="1" applyBorder="1" applyAlignment="1" applyProtection="1">
      <alignment horizontal="right" wrapText="1"/>
    </xf>
    <xf numFmtId="166" fontId="12" fillId="0" borderId="16" xfId="0" applyNumberFormat="1" applyFont="1" applyBorder="1" applyAlignment="1" applyProtection="1">
      <alignment horizontal="right" vertical="center"/>
      <protection locked="0"/>
    </xf>
    <xf numFmtId="4" fontId="12" fillId="0" borderId="16" xfId="0" applyNumberFormat="1" applyFont="1" applyBorder="1" applyAlignment="1" applyProtection="1">
      <alignment horizontal="right" vertical="center"/>
      <protection locked="0"/>
    </xf>
    <xf numFmtId="165" fontId="12" fillId="0" borderId="1" xfId="1" applyNumberFormat="1" applyFont="1" applyFill="1" applyBorder="1" applyAlignment="1" applyProtection="1">
      <alignment horizontal="center" vertical="center"/>
    </xf>
    <xf numFmtId="165" fontId="12" fillId="0" borderId="16" xfId="1" applyNumberFormat="1" applyFont="1" applyFill="1" applyBorder="1" applyAlignment="1" applyProtection="1">
      <alignment horizontal="center" vertical="center"/>
    </xf>
    <xf numFmtId="165" fontId="12" fillId="0" borderId="2" xfId="1" applyNumberFormat="1" applyFont="1" applyFill="1" applyBorder="1" applyAlignment="1" applyProtection="1">
      <alignment horizontal="center" vertical="center"/>
    </xf>
    <xf numFmtId="166" fontId="12" fillId="0" borderId="17" xfId="0" applyNumberFormat="1" applyFont="1" applyBorder="1" applyAlignment="1" applyProtection="1">
      <alignment horizontal="right" vertical="center"/>
      <protection locked="0"/>
    </xf>
    <xf numFmtId="166" fontId="12" fillId="0" borderId="18" xfId="0" applyNumberFormat="1" applyFont="1" applyBorder="1" applyAlignment="1" applyProtection="1">
      <alignment horizontal="right" vertical="center"/>
      <protection locked="0"/>
    </xf>
    <xf numFmtId="166" fontId="12" fillId="0" borderId="19" xfId="0" applyNumberFormat="1" applyFont="1" applyBorder="1" applyAlignment="1" applyProtection="1">
      <alignment horizontal="right" vertical="center"/>
      <protection locked="0"/>
    </xf>
    <xf numFmtId="166" fontId="15" fillId="0" borderId="20" xfId="0" applyNumberFormat="1" applyFont="1" applyBorder="1" applyAlignment="1" applyProtection="1">
      <alignment wrapText="1"/>
      <protection locked="0"/>
    </xf>
    <xf numFmtId="166" fontId="15" fillId="0" borderId="15" xfId="0" applyNumberFormat="1" applyFont="1" applyBorder="1" applyAlignment="1" applyProtection="1">
      <alignment wrapText="1"/>
      <protection locked="0"/>
    </xf>
    <xf numFmtId="166" fontId="15" fillId="0" borderId="21" xfId="0" applyNumberFormat="1" applyFont="1" applyBorder="1" applyAlignment="1" applyProtection="1">
      <alignment wrapText="1"/>
      <protection locked="0"/>
    </xf>
    <xf numFmtId="166" fontId="12" fillId="0" borderId="26" xfId="1" applyNumberFormat="1" applyFont="1" applyBorder="1" applyAlignment="1" applyProtection="1">
      <alignment horizontal="right" wrapText="1"/>
    </xf>
    <xf numFmtId="167" fontId="12" fillId="0" borderId="36" xfId="0" applyNumberFormat="1" applyFont="1" applyBorder="1" applyAlignment="1" applyProtection="1">
      <alignment horizontal="right" vertical="center"/>
      <protection locked="0"/>
    </xf>
    <xf numFmtId="167" fontId="12" fillId="0" borderId="37" xfId="0" applyNumberFormat="1" applyFont="1" applyBorder="1" applyAlignment="1" applyProtection="1">
      <alignment horizontal="right" vertical="center"/>
      <protection locked="0"/>
    </xf>
    <xf numFmtId="167" fontId="12" fillId="0" borderId="35" xfId="0" applyNumberFormat="1" applyFont="1" applyBorder="1" applyAlignment="1" applyProtection="1">
      <alignment horizontal="right" vertical="center"/>
      <protection locked="0"/>
    </xf>
    <xf numFmtId="166" fontId="12" fillId="0" borderId="11" xfId="1" applyNumberFormat="1" applyFont="1" applyBorder="1" applyAlignment="1" applyProtection="1">
      <alignment horizontal="right" wrapText="1"/>
    </xf>
    <xf numFmtId="166" fontId="11" fillId="0" borderId="1" xfId="1" applyNumberFormat="1" applyFont="1" applyFill="1" applyBorder="1" applyAlignment="1" applyProtection="1">
      <alignment horizontal="center" vertical="center" wrapText="1"/>
    </xf>
    <xf numFmtId="166" fontId="11" fillId="0" borderId="16" xfId="1" applyNumberFormat="1" applyFont="1" applyFill="1" applyBorder="1" applyAlignment="1" applyProtection="1">
      <alignment horizontal="center" vertical="center" wrapText="1"/>
    </xf>
    <xf numFmtId="166" fontId="11" fillId="0" borderId="2" xfId="1" applyNumberFormat="1" applyFont="1" applyFill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/>
      <protection locked="0"/>
    </xf>
    <xf numFmtId="0" fontId="6" fillId="0" borderId="32" xfId="0" applyFont="1" applyBorder="1" applyAlignment="1" applyProtection="1">
      <alignment horizontal="center"/>
      <protection locked="0"/>
    </xf>
    <xf numFmtId="0" fontId="6" fillId="0" borderId="5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0" fontId="10" fillId="0" borderId="8" xfId="0" applyFont="1" applyBorder="1" applyAlignment="1" applyProtection="1">
      <alignment horizontal="center"/>
      <protection locked="0"/>
    </xf>
    <xf numFmtId="0" fontId="6" fillId="0" borderId="0" xfId="0" applyFont="1" applyProtection="1"/>
    <xf numFmtId="0" fontId="7" fillId="0" borderId="0" xfId="0" applyFont="1" applyAlignment="1" applyProtection="1">
      <alignment horizontal="center" wrapText="1"/>
    </xf>
    <xf numFmtId="166" fontId="2" fillId="0" borderId="0" xfId="0" applyNumberFormat="1" applyFont="1" applyProtection="1"/>
    <xf numFmtId="0" fontId="2" fillId="0" borderId="0" xfId="0" applyFont="1" applyProtection="1"/>
    <xf numFmtId="0" fontId="6" fillId="0" borderId="0" xfId="0" applyFont="1" applyAlignment="1" applyProtection="1">
      <alignment horizontal="center"/>
    </xf>
    <xf numFmtId="0" fontId="8" fillId="0" borderId="0" xfId="0" applyFont="1" applyAlignment="1" applyProtection="1">
      <alignment horizontal="center"/>
    </xf>
    <xf numFmtId="166" fontId="6" fillId="0" borderId="0" xfId="0" applyNumberFormat="1" applyFont="1" applyAlignment="1" applyProtection="1">
      <alignment horizontal="center"/>
    </xf>
    <xf numFmtId="166" fontId="14" fillId="0" borderId="0" xfId="0" applyNumberFormat="1" applyFont="1" applyProtection="1"/>
    <xf numFmtId="0" fontId="9" fillId="0" borderId="0" xfId="0" applyFont="1" applyAlignment="1" applyProtection="1">
      <alignment horizontal="right"/>
    </xf>
    <xf numFmtId="0" fontId="17" fillId="0" borderId="0" xfId="0" applyFont="1" applyProtection="1"/>
    <xf numFmtId="0" fontId="6" fillId="0" borderId="0" xfId="0" applyFont="1" applyAlignment="1" applyProtection="1">
      <alignment horizontal="centerContinuous" wrapText="1"/>
    </xf>
    <xf numFmtId="166" fontId="6" fillId="0" borderId="0" xfId="0" applyNumberFormat="1" applyFont="1" applyAlignment="1" applyProtection="1">
      <alignment horizontal="centerContinuous" wrapText="1"/>
    </xf>
    <xf numFmtId="166" fontId="6" fillId="0" borderId="0" xfId="0" applyNumberFormat="1" applyFont="1" applyProtection="1"/>
    <xf numFmtId="0" fontId="13" fillId="0" borderId="0" xfId="0" applyFont="1" applyProtection="1"/>
    <xf numFmtId="0" fontId="6" fillId="0" borderId="3" xfId="0" applyFont="1" applyBorder="1" applyAlignment="1" applyProtection="1">
      <alignment horizontal="center" wrapText="1"/>
    </xf>
    <xf numFmtId="0" fontId="6" fillId="0" borderId="3" xfId="0" applyFont="1" applyBorder="1" applyAlignment="1" applyProtection="1">
      <alignment horizontal="center"/>
    </xf>
    <xf numFmtId="0" fontId="3" fillId="0" borderId="4" xfId="0" applyFont="1" applyBorder="1" applyProtection="1"/>
    <xf numFmtId="0" fontId="6" fillId="0" borderId="12" xfId="0" applyFont="1" applyBorder="1" applyAlignment="1" applyProtection="1">
      <alignment horizontal="center"/>
    </xf>
    <xf numFmtId="0" fontId="4" fillId="0" borderId="5" xfId="0" applyFont="1" applyBorder="1" applyAlignment="1" applyProtection="1">
      <alignment wrapText="1"/>
    </xf>
    <xf numFmtId="166" fontId="4" fillId="0" borderId="5" xfId="0" applyNumberFormat="1" applyFont="1" applyBorder="1" applyAlignment="1" applyProtection="1">
      <alignment wrapText="1"/>
    </xf>
    <xf numFmtId="166" fontId="4" fillId="0" borderId="20" xfId="0" applyNumberFormat="1" applyFont="1" applyBorder="1" applyAlignment="1" applyProtection="1">
      <alignment wrapText="1"/>
    </xf>
    <xf numFmtId="0" fontId="4" fillId="0" borderId="0" xfId="0" applyFont="1" applyAlignment="1" applyProtection="1">
      <alignment wrapText="1"/>
    </xf>
    <xf numFmtId="0" fontId="10" fillId="0" borderId="6" xfId="0" applyFont="1" applyBorder="1" applyProtection="1"/>
    <xf numFmtId="0" fontId="10" fillId="0" borderId="13" xfId="0" applyFont="1" applyBorder="1" applyProtection="1"/>
    <xf numFmtId="0" fontId="4" fillId="0" borderId="0" xfId="0" applyFont="1" applyBorder="1" applyAlignment="1" applyProtection="1">
      <alignment wrapText="1"/>
    </xf>
    <xf numFmtId="166" fontId="4" fillId="0" borderId="0" xfId="0" applyNumberFormat="1" applyFont="1" applyBorder="1" applyAlignment="1" applyProtection="1">
      <alignment wrapText="1"/>
    </xf>
    <xf numFmtId="166" fontId="4" fillId="0" borderId="15" xfId="0" applyNumberFormat="1" applyFont="1" applyBorder="1" applyAlignment="1" applyProtection="1">
      <alignment wrapText="1"/>
    </xf>
    <xf numFmtId="0" fontId="3" fillId="0" borderId="6" xfId="0" applyFont="1" applyBorder="1" applyProtection="1"/>
    <xf numFmtId="0" fontId="10" fillId="0" borderId="7" xfId="0" applyFont="1" applyBorder="1" applyProtection="1"/>
    <xf numFmtId="0" fontId="10" fillId="0" borderId="14" xfId="0" applyFont="1" applyBorder="1" applyProtection="1"/>
    <xf numFmtId="0" fontId="4" fillId="0" borderId="8" xfId="0" applyFont="1" applyBorder="1" applyAlignment="1" applyProtection="1">
      <alignment wrapText="1"/>
    </xf>
    <xf numFmtId="0" fontId="3" fillId="0" borderId="7" xfId="0" applyFont="1" applyBorder="1" applyProtection="1"/>
    <xf numFmtId="166" fontId="4" fillId="0" borderId="8" xfId="0" applyNumberFormat="1" applyFont="1" applyBorder="1" applyAlignment="1" applyProtection="1">
      <alignment wrapText="1"/>
    </xf>
    <xf numFmtId="166" fontId="4" fillId="0" borderId="21" xfId="0" applyNumberFormat="1" applyFont="1" applyBorder="1" applyAlignment="1" applyProtection="1">
      <alignment wrapText="1"/>
    </xf>
    <xf numFmtId="0" fontId="4" fillId="3" borderId="29" xfId="0" applyFont="1" applyFill="1" applyBorder="1" applyAlignment="1" applyProtection="1">
      <alignment horizontal="center" vertical="center" wrapText="1"/>
    </xf>
    <xf numFmtId="0" fontId="4" fillId="3" borderId="30" xfId="0" applyFont="1" applyFill="1" applyBorder="1" applyAlignment="1" applyProtection="1">
      <alignment horizontal="center" vertical="center" wrapText="1"/>
    </xf>
    <xf numFmtId="0" fontId="4" fillId="3" borderId="31" xfId="0" applyFont="1" applyFill="1" applyBorder="1" applyAlignment="1" applyProtection="1">
      <alignment horizontal="center" vertical="center" wrapText="1"/>
    </xf>
    <xf numFmtId="0" fontId="12" fillId="0" borderId="9" xfId="0" applyFont="1" applyBorder="1" applyAlignment="1" applyProtection="1">
      <alignment horizontal="center" wrapText="1"/>
    </xf>
    <xf numFmtId="0" fontId="12" fillId="0" borderId="10" xfId="0" applyFont="1" applyBorder="1" applyAlignment="1" applyProtection="1">
      <alignment horizontal="center" wrapText="1"/>
    </xf>
    <xf numFmtId="0" fontId="12" fillId="0" borderId="32" xfId="0" applyFont="1" applyBorder="1" applyAlignment="1" applyProtection="1">
      <alignment horizontal="center" vertical="center" wrapText="1"/>
    </xf>
    <xf numFmtId="0" fontId="12" fillId="0" borderId="5" xfId="0" applyFont="1" applyBorder="1" applyAlignment="1" applyProtection="1">
      <alignment horizontal="center" vertical="center" wrapText="1"/>
    </xf>
    <xf numFmtId="0" fontId="12" fillId="0" borderId="12" xfId="0" applyFont="1" applyBorder="1" applyAlignment="1" applyProtection="1">
      <alignment horizontal="center" vertical="center" wrapText="1"/>
    </xf>
    <xf numFmtId="166" fontId="12" fillId="0" borderId="10" xfId="0" applyNumberFormat="1" applyFont="1" applyBorder="1" applyAlignment="1" applyProtection="1">
      <alignment horizontal="center" wrapText="1"/>
    </xf>
    <xf numFmtId="166" fontId="12" fillId="3" borderId="23" xfId="0" applyNumberFormat="1" applyFont="1" applyFill="1" applyBorder="1" applyAlignment="1" applyProtection="1">
      <alignment horizontal="center" wrapText="1"/>
    </xf>
    <xf numFmtId="3" fontId="12" fillId="3" borderId="24" xfId="0" applyNumberFormat="1" applyFont="1" applyFill="1" applyBorder="1" applyAlignment="1" applyProtection="1">
      <alignment horizontal="center" wrapText="1"/>
    </xf>
    <xf numFmtId="166" fontId="12" fillId="2" borderId="24" xfId="0" applyNumberFormat="1" applyFont="1" applyFill="1" applyBorder="1" applyAlignment="1" applyProtection="1">
      <alignment horizontal="center" wrapText="1"/>
    </xf>
    <xf numFmtId="166" fontId="12" fillId="2" borderId="25" xfId="0" applyNumberFormat="1" applyFont="1" applyFill="1" applyBorder="1" applyAlignment="1" applyProtection="1">
      <alignment horizontal="center" wrapText="1"/>
    </xf>
    <xf numFmtId="0" fontId="12" fillId="0" borderId="0" xfId="0" applyFont="1" applyProtection="1"/>
    <xf numFmtId="0" fontId="5" fillId="0" borderId="0" xfId="0" applyFont="1" applyProtection="1"/>
    <xf numFmtId="0" fontId="11" fillId="0" borderId="9" xfId="0" applyFont="1" applyBorder="1" applyAlignment="1" applyProtection="1">
      <alignment horizontal="center" vertical="center"/>
    </xf>
    <xf numFmtId="0" fontId="11" fillId="0" borderId="1" xfId="0" applyFont="1" applyBorder="1" applyAlignment="1" applyProtection="1">
      <alignment horizontal="center" vertical="center"/>
    </xf>
    <xf numFmtId="0" fontId="11" fillId="0" borderId="1" xfId="0" applyFont="1" applyBorder="1" applyAlignment="1" applyProtection="1">
      <alignment horizontal="left" vertical="center"/>
    </xf>
    <xf numFmtId="0" fontId="11" fillId="0" borderId="1" xfId="0" applyFont="1" applyBorder="1" applyAlignment="1" applyProtection="1">
      <alignment horizontal="center" vertical="center" wrapText="1"/>
    </xf>
    <xf numFmtId="166" fontId="12" fillId="0" borderId="1" xfId="0" applyNumberFormat="1" applyFont="1" applyBorder="1" applyAlignment="1" applyProtection="1">
      <alignment horizontal="center" vertical="center" wrapText="1"/>
    </xf>
    <xf numFmtId="166" fontId="12" fillId="0" borderId="17" xfId="0" applyNumberFormat="1" applyFont="1" applyBorder="1" applyAlignment="1" applyProtection="1">
      <alignment horizontal="center" vertical="center" wrapText="1"/>
    </xf>
    <xf numFmtId="0" fontId="11" fillId="0" borderId="0" xfId="0" applyFont="1" applyProtection="1"/>
    <xf numFmtId="0" fontId="11" fillId="0" borderId="33" xfId="0" applyFont="1" applyBorder="1" applyAlignment="1" applyProtection="1">
      <alignment horizontal="center" vertical="center"/>
    </xf>
    <xf numFmtId="0" fontId="11" fillId="0" borderId="16" xfId="0" applyFont="1" applyBorder="1" applyAlignment="1" applyProtection="1">
      <alignment horizontal="center" vertical="center"/>
    </xf>
    <xf numFmtId="0" fontId="11" fillId="0" borderId="16" xfId="0" applyFont="1" applyBorder="1" applyAlignment="1" applyProtection="1">
      <alignment horizontal="left" vertical="center"/>
    </xf>
    <xf numFmtId="0" fontId="11" fillId="0" borderId="16" xfId="0" applyFont="1" applyBorder="1" applyAlignment="1" applyProtection="1">
      <alignment horizontal="center" vertical="center" wrapText="1"/>
    </xf>
    <xf numFmtId="166" fontId="12" fillId="0" borderId="16" xfId="0" applyNumberFormat="1" applyFont="1" applyBorder="1" applyAlignment="1" applyProtection="1">
      <alignment horizontal="center" vertical="center" wrapText="1"/>
    </xf>
    <xf numFmtId="166" fontId="12" fillId="0" borderId="18" xfId="0" applyNumberFormat="1" applyFont="1" applyBorder="1" applyAlignment="1" applyProtection="1">
      <alignment horizontal="center" vertical="center" wrapText="1"/>
    </xf>
    <xf numFmtId="0" fontId="11" fillId="0" borderId="26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22" xfId="0" applyFont="1" applyBorder="1" applyAlignment="1" applyProtection="1">
      <alignment horizontal="left" vertical="center"/>
    </xf>
    <xf numFmtId="0" fontId="11" fillId="0" borderId="34" xfId="0" applyFont="1" applyBorder="1" applyAlignment="1" applyProtection="1">
      <alignment horizontal="left" vertical="center"/>
    </xf>
    <xf numFmtId="0" fontId="11" fillId="0" borderId="35" xfId="0" applyFont="1" applyBorder="1" applyAlignment="1" applyProtection="1">
      <alignment horizontal="left" vertical="center"/>
    </xf>
    <xf numFmtId="0" fontId="11" fillId="0" borderId="2" xfId="0" applyFont="1" applyBorder="1" applyAlignment="1" applyProtection="1">
      <alignment horizontal="center" vertical="center" wrapText="1"/>
    </xf>
    <xf numFmtId="166" fontId="12" fillId="0" borderId="2" xfId="0" applyNumberFormat="1" applyFont="1" applyBorder="1" applyAlignment="1" applyProtection="1">
      <alignment horizontal="center" vertical="center" wrapText="1"/>
    </xf>
    <xf numFmtId="166" fontId="12" fillId="0" borderId="19" xfId="0" applyNumberFormat="1" applyFont="1" applyBorder="1" applyAlignment="1" applyProtection="1">
      <alignment horizontal="center" vertical="center" wrapText="1"/>
    </xf>
    <xf numFmtId="3" fontId="12" fillId="0" borderId="0" xfId="0" applyNumberFormat="1" applyFont="1" applyAlignment="1" applyProtection="1">
      <alignment horizontal="center" wrapText="1"/>
    </xf>
    <xf numFmtId="0" fontId="12" fillId="0" borderId="0" xfId="0" applyFont="1" applyAlignment="1" applyProtection="1">
      <alignment vertical="center" wrapText="1"/>
    </xf>
    <xf numFmtId="4" fontId="12" fillId="0" borderId="0" xfId="0" applyNumberFormat="1" applyFont="1" applyAlignment="1" applyProtection="1">
      <alignment vertical="center" wrapText="1"/>
    </xf>
    <xf numFmtId="0" fontId="12" fillId="0" borderId="0" xfId="0" applyFont="1" applyAlignment="1" applyProtection="1">
      <alignment horizontal="center" vertical="center" wrapText="1"/>
    </xf>
    <xf numFmtId="4" fontId="12" fillId="0" borderId="0" xfId="0" applyNumberFormat="1" applyFont="1" applyAlignment="1" applyProtection="1">
      <alignment horizontal="right" vertical="center"/>
    </xf>
    <xf numFmtId="166" fontId="12" fillId="0" borderId="15" xfId="0" applyNumberFormat="1" applyFont="1" applyBorder="1" applyAlignment="1" applyProtection="1">
      <alignment horizontal="right" vertical="center"/>
    </xf>
    <xf numFmtId="3" fontId="3" fillId="0" borderId="0" xfId="0" applyNumberFormat="1" applyFont="1" applyAlignment="1" applyProtection="1">
      <alignment horizontal="center" wrapText="1"/>
    </xf>
    <xf numFmtId="0" fontId="9" fillId="0" borderId="0" xfId="0" applyFont="1" applyAlignment="1" applyProtection="1">
      <alignment vertical="center" wrapText="1"/>
    </xf>
    <xf numFmtId="4" fontId="3" fillId="0" borderId="0" xfId="0" applyNumberFormat="1" applyFont="1" applyAlignment="1" applyProtection="1">
      <alignment vertical="center" wrapText="1"/>
    </xf>
    <xf numFmtId="0" fontId="3" fillId="0" borderId="0" xfId="0" applyFont="1" applyAlignment="1" applyProtection="1">
      <alignment vertical="center" wrapText="1"/>
    </xf>
    <xf numFmtId="0" fontId="3" fillId="0" borderId="0" xfId="0" applyFont="1" applyAlignment="1" applyProtection="1">
      <alignment horizontal="center" vertical="center" wrapText="1"/>
    </xf>
    <xf numFmtId="166" fontId="3" fillId="0" borderId="0" xfId="0" applyNumberFormat="1" applyFont="1" applyProtection="1"/>
    <xf numFmtId="4" fontId="3" fillId="0" borderId="0" xfId="0" applyNumberFormat="1" applyFont="1" applyProtection="1"/>
    <xf numFmtId="166" fontId="3" fillId="0" borderId="0" xfId="0" applyNumberFormat="1" applyFont="1" applyAlignment="1" applyProtection="1">
      <alignment horizontal="right" vertical="center"/>
    </xf>
    <xf numFmtId="0" fontId="11" fillId="0" borderId="0" xfId="0" applyFont="1" applyAlignment="1" applyProtection="1">
      <alignment horizontal="centerContinuous" wrapText="1"/>
    </xf>
    <xf numFmtId="0" fontId="6" fillId="0" borderId="0" xfId="0" applyFont="1" applyAlignment="1" applyProtection="1">
      <alignment horizontal="centerContinuous"/>
    </xf>
    <xf numFmtId="0" fontId="12" fillId="0" borderId="0" xfId="0" applyFont="1" applyAlignment="1" applyProtection="1">
      <alignment horizontal="left"/>
    </xf>
    <xf numFmtId="166" fontId="6" fillId="0" borderId="0" xfId="0" applyNumberFormat="1" applyFont="1" applyAlignment="1" applyProtection="1">
      <alignment horizontal="centerContinuous"/>
    </xf>
    <xf numFmtId="0" fontId="11" fillId="0" borderId="0" xfId="0" applyFont="1" applyAlignment="1" applyProtection="1">
      <alignment horizontal="center" wrapText="1"/>
    </xf>
    <xf numFmtId="166" fontId="16" fillId="0" borderId="0" xfId="0" applyNumberFormat="1" applyFont="1" applyProtection="1"/>
    <xf numFmtId="0" fontId="2" fillId="0" borderId="0" xfId="0" applyFont="1" applyAlignment="1" applyProtection="1">
      <alignment horizontal="center"/>
    </xf>
    <xf numFmtId="0" fontId="10" fillId="0" borderId="0" xfId="0" applyFont="1" applyProtection="1">
      <protection locked="0"/>
    </xf>
    <xf numFmtId="0" fontId="10" fillId="0" borderId="8" xfId="0" applyFont="1" applyBorder="1" applyProtection="1">
      <protection locked="0"/>
    </xf>
  </cellXfs>
  <cellStyles count="2">
    <cellStyle name="Millares" xfId="1" builtinId="3"/>
    <cellStyle name="Normal" xfId="0" builtinId="0"/>
  </cellStyles>
  <dxfs count="1"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361950</xdr:colOff>
      <xdr:row>3</xdr:row>
      <xdr:rowOff>38100</xdr:rowOff>
    </xdr:to>
    <xdr:pic>
      <xdr:nvPicPr>
        <xdr:cNvPr id="1125" name="Picture 7" descr="Idibaps-color1">
          <a:extLst>
            <a:ext uri="{FF2B5EF4-FFF2-40B4-BE49-F238E27FC236}">
              <a16:creationId xmlns:a16="http://schemas.microsoft.com/office/drawing/2014/main" id="{092D3D15-F122-C245-E668-1798CEE21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811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37CB4B-858F-46E5-90ED-1F2219CC4CFB}">
  <sheetPr>
    <pageSetUpPr fitToPage="1"/>
  </sheetPr>
  <dimension ref="A1:S36"/>
  <sheetViews>
    <sheetView tabSelected="1" topLeftCell="D3" zoomScale="85" zoomScaleNormal="85" zoomScaleSheetLayoutView="100" workbookViewId="0">
      <selection activeCell="E8" sqref="E8"/>
    </sheetView>
  </sheetViews>
  <sheetFormatPr baseColWidth="10" defaultColWidth="11.44140625" defaultRowHeight="10.199999999999999" x14ac:dyDescent="0.2"/>
  <cols>
    <col min="1" max="1" width="11" style="54" customWidth="1"/>
    <col min="2" max="3" width="10.33203125" style="141" customWidth="1"/>
    <col min="4" max="4" width="69.33203125" style="141" customWidth="1"/>
    <col min="5" max="5" width="14.5546875" style="141" customWidth="1"/>
    <col min="6" max="6" width="53.5546875" style="141" customWidth="1"/>
    <col min="7" max="7" width="11.33203125" style="141" customWidth="1"/>
    <col min="8" max="8" width="14" style="54" customWidth="1"/>
    <col min="9" max="9" width="15.5546875" style="53" customWidth="1"/>
    <col min="10" max="10" width="15" style="53" customWidth="1"/>
    <col min="11" max="11" width="18.88671875" style="53" customWidth="1"/>
    <col min="12" max="12" width="17.5546875" style="53" customWidth="1"/>
    <col min="13" max="13" width="16.5546875" style="13" customWidth="1"/>
    <col min="14" max="14" width="15.109375" style="12" customWidth="1"/>
    <col min="15" max="15" width="17.44140625" style="13" bestFit="1" customWidth="1"/>
    <col min="16" max="16" width="20.88671875" style="13" customWidth="1"/>
    <col min="17" max="17" width="16" style="140" customWidth="1"/>
    <col min="18" max="18" width="20.6640625" style="53" customWidth="1"/>
    <col min="19" max="16384" width="11.44140625" style="54"/>
  </cols>
  <sheetData>
    <row r="1" spans="1:19" ht="43.5" customHeight="1" x14ac:dyDescent="0.4">
      <c r="A1" s="51"/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</row>
    <row r="2" spans="1:19" ht="15" x14ac:dyDescent="0.25">
      <c r="A2" s="51"/>
      <c r="B2" s="55"/>
      <c r="C2" s="55"/>
      <c r="D2" s="56"/>
      <c r="E2" s="55"/>
      <c r="F2" s="55"/>
      <c r="G2" s="55"/>
      <c r="H2" s="55"/>
      <c r="I2" s="57"/>
      <c r="J2" s="57"/>
      <c r="K2" s="57"/>
      <c r="L2" s="57"/>
      <c r="M2" s="57"/>
      <c r="N2" s="55"/>
      <c r="O2" s="57"/>
      <c r="P2" s="57"/>
      <c r="Q2" s="58"/>
    </row>
    <row r="3" spans="1:19" ht="15.6" x14ac:dyDescent="0.3">
      <c r="A3" s="51"/>
      <c r="B3" s="55"/>
      <c r="C3" s="55"/>
      <c r="D3" s="59" t="s">
        <v>1</v>
      </c>
      <c r="E3" s="60" t="s">
        <v>2</v>
      </c>
      <c r="F3" s="61"/>
      <c r="G3" s="61"/>
      <c r="H3" s="61"/>
      <c r="I3" s="62"/>
      <c r="J3" s="5"/>
      <c r="K3" s="5"/>
      <c r="L3" s="5"/>
      <c r="M3" s="62"/>
      <c r="N3" s="61"/>
      <c r="O3" s="62"/>
      <c r="P3" s="63"/>
      <c r="Q3" s="58"/>
    </row>
    <row r="4" spans="1:19" ht="16.2" thickBot="1" x14ac:dyDescent="0.35">
      <c r="A4" s="51"/>
      <c r="B4" s="55"/>
      <c r="C4" s="55"/>
      <c r="D4" s="59"/>
      <c r="E4" s="64"/>
      <c r="F4" s="55"/>
      <c r="G4" s="51"/>
      <c r="H4" s="51"/>
      <c r="I4" s="63"/>
      <c r="J4" s="6"/>
      <c r="K4" s="6"/>
      <c r="L4" s="6"/>
      <c r="M4" s="63"/>
      <c r="N4" s="51"/>
      <c r="O4" s="63"/>
      <c r="P4" s="63"/>
      <c r="Q4" s="58"/>
    </row>
    <row r="5" spans="1:19" ht="27" customHeight="1" thickBot="1" x14ac:dyDescent="0.25">
      <c r="A5" s="51"/>
      <c r="B5" s="55"/>
      <c r="C5" s="55"/>
      <c r="D5" s="65" t="s">
        <v>3</v>
      </c>
      <c r="E5" s="66" t="s">
        <v>4</v>
      </c>
      <c r="F5" s="55"/>
      <c r="G5" s="55"/>
      <c r="H5" s="55"/>
      <c r="I5" s="57"/>
      <c r="J5" s="57"/>
      <c r="K5" s="57"/>
      <c r="L5" s="57"/>
      <c r="M5" s="57"/>
      <c r="N5" s="55"/>
      <c r="O5" s="57"/>
      <c r="P5" s="57"/>
      <c r="Q5" s="58"/>
    </row>
    <row r="6" spans="1:19" s="72" customFormat="1" ht="17.399999999999999" x14ac:dyDescent="0.3">
      <c r="A6" s="67" t="s">
        <v>5</v>
      </c>
      <c r="B6" s="68"/>
      <c r="C6" s="45"/>
      <c r="D6" s="46"/>
      <c r="E6" s="44"/>
      <c r="F6" s="14"/>
      <c r="G6" s="67" t="s">
        <v>6</v>
      </c>
      <c r="H6" s="69"/>
      <c r="I6" s="70"/>
      <c r="J6" s="71"/>
      <c r="K6" s="17"/>
      <c r="L6" s="17"/>
      <c r="M6" s="17"/>
      <c r="N6" s="14"/>
      <c r="O6" s="17"/>
      <c r="P6" s="17"/>
      <c r="Q6" s="20"/>
      <c r="R6" s="33"/>
    </row>
    <row r="7" spans="1:19" s="72" customFormat="1" ht="12.75" customHeight="1" x14ac:dyDescent="0.3">
      <c r="A7" s="73" t="s">
        <v>7</v>
      </c>
      <c r="B7" s="74"/>
      <c r="C7" s="47"/>
      <c r="D7" s="48"/>
      <c r="E7" s="142" t="s">
        <v>8</v>
      </c>
      <c r="F7" s="15"/>
      <c r="G7" s="73" t="s">
        <v>9</v>
      </c>
      <c r="H7" s="75"/>
      <c r="I7" s="76"/>
      <c r="J7" s="77"/>
      <c r="K7" s="18"/>
      <c r="L7" s="18"/>
      <c r="M7" s="18"/>
      <c r="N7" s="15"/>
      <c r="O7" s="18"/>
      <c r="P7" s="18"/>
      <c r="Q7" s="21"/>
      <c r="R7" s="34"/>
    </row>
    <row r="8" spans="1:19" s="72" customFormat="1" ht="12.75" customHeight="1" x14ac:dyDescent="0.3">
      <c r="A8" s="73" t="s">
        <v>10</v>
      </c>
      <c r="B8" s="74"/>
      <c r="C8" s="47"/>
      <c r="D8" s="48"/>
      <c r="E8" s="142"/>
      <c r="F8" s="15"/>
      <c r="G8" s="73" t="s">
        <v>11</v>
      </c>
      <c r="H8" s="75"/>
      <c r="I8" s="76"/>
      <c r="J8" s="77"/>
      <c r="K8" s="18"/>
      <c r="L8" s="18"/>
      <c r="M8" s="18"/>
      <c r="N8" s="15"/>
      <c r="O8" s="18"/>
      <c r="P8" s="18"/>
      <c r="Q8" s="21"/>
      <c r="R8" s="34"/>
    </row>
    <row r="9" spans="1:19" s="72" customFormat="1" ht="12.75" customHeight="1" x14ac:dyDescent="0.3">
      <c r="A9" s="73" t="s">
        <v>12</v>
      </c>
      <c r="B9" s="74"/>
      <c r="C9" s="47"/>
      <c r="D9" s="48"/>
      <c r="E9" s="142"/>
      <c r="F9" s="15"/>
      <c r="G9" s="73" t="s">
        <v>13</v>
      </c>
      <c r="H9" s="75"/>
      <c r="I9" s="76"/>
      <c r="J9" s="77"/>
      <c r="K9" s="18"/>
      <c r="L9" s="18"/>
      <c r="M9" s="18"/>
      <c r="N9" s="15"/>
      <c r="O9" s="18"/>
      <c r="P9" s="18"/>
      <c r="Q9" s="21"/>
      <c r="R9" s="34"/>
    </row>
    <row r="10" spans="1:19" s="72" customFormat="1" ht="12.75" customHeight="1" thickBot="1" x14ac:dyDescent="0.35">
      <c r="A10" s="73" t="s">
        <v>14</v>
      </c>
      <c r="B10" s="74"/>
      <c r="C10" s="47"/>
      <c r="D10" s="48"/>
      <c r="E10" s="142" t="s">
        <v>15</v>
      </c>
      <c r="F10" s="15"/>
      <c r="G10" s="78" t="s">
        <v>16</v>
      </c>
      <c r="H10" s="75"/>
      <c r="I10" s="76"/>
      <c r="J10" s="77"/>
      <c r="K10" s="18"/>
      <c r="L10" s="18"/>
      <c r="M10" s="18"/>
      <c r="N10" s="15"/>
      <c r="O10" s="18"/>
      <c r="P10" s="18"/>
      <c r="Q10" s="21"/>
      <c r="R10" s="35"/>
    </row>
    <row r="11" spans="1:19" s="72" customFormat="1" ht="26.25" customHeight="1" thickBot="1" x14ac:dyDescent="0.35">
      <c r="A11" s="79" t="s">
        <v>17</v>
      </c>
      <c r="B11" s="80"/>
      <c r="C11" s="49"/>
      <c r="D11" s="50"/>
      <c r="E11" s="143"/>
      <c r="F11" s="16"/>
      <c r="G11" s="82" t="s">
        <v>18</v>
      </c>
      <c r="H11" s="81"/>
      <c r="I11" s="83"/>
      <c r="J11" s="84"/>
      <c r="K11" s="19"/>
      <c r="L11" s="19"/>
      <c r="M11" s="85" t="s">
        <v>19</v>
      </c>
      <c r="N11" s="86"/>
      <c r="O11" s="86"/>
      <c r="P11" s="86"/>
      <c r="Q11" s="86"/>
      <c r="R11" s="87"/>
    </row>
    <row r="12" spans="1:19" s="99" customFormat="1" ht="69.599999999999994" thickBot="1" x14ac:dyDescent="0.3">
      <c r="A12" s="88" t="s">
        <v>20</v>
      </c>
      <c r="B12" s="89" t="s">
        <v>21</v>
      </c>
      <c r="C12" s="90" t="s">
        <v>22</v>
      </c>
      <c r="D12" s="91"/>
      <c r="E12" s="91"/>
      <c r="F12" s="92"/>
      <c r="G12" s="89" t="s">
        <v>23</v>
      </c>
      <c r="H12" s="89" t="s">
        <v>24</v>
      </c>
      <c r="I12" s="93" t="s">
        <v>25</v>
      </c>
      <c r="J12" s="93" t="s">
        <v>26</v>
      </c>
      <c r="K12" s="93" t="s">
        <v>27</v>
      </c>
      <c r="L12" s="93" t="s">
        <v>28</v>
      </c>
      <c r="M12" s="94" t="s">
        <v>29</v>
      </c>
      <c r="N12" s="95" t="s">
        <v>30</v>
      </c>
      <c r="O12" s="96" t="s">
        <v>31</v>
      </c>
      <c r="P12" s="96" t="s">
        <v>32</v>
      </c>
      <c r="Q12" s="96" t="s">
        <v>33</v>
      </c>
      <c r="R12" s="97" t="s">
        <v>34</v>
      </c>
      <c r="S12" s="98"/>
    </row>
    <row r="13" spans="1:19" ht="33.75" customHeight="1" x14ac:dyDescent="0.25">
      <c r="A13" s="100">
        <v>1</v>
      </c>
      <c r="B13" s="101">
        <v>1</v>
      </c>
      <c r="C13" s="102" t="s">
        <v>41</v>
      </c>
      <c r="D13" s="102"/>
      <c r="E13" s="102"/>
      <c r="F13" s="102"/>
      <c r="G13" s="103"/>
      <c r="H13" s="27">
        <v>1</v>
      </c>
      <c r="I13" s="41">
        <v>21132.02</v>
      </c>
      <c r="J13" s="104">
        <f>I13+(I13*21/100)</f>
        <v>25569.744200000001</v>
      </c>
      <c r="K13" s="104">
        <f>I13*H13</f>
        <v>21132.02</v>
      </c>
      <c r="L13" s="105">
        <f>K13+(K13*21/100)</f>
        <v>25569.744200000001</v>
      </c>
      <c r="M13" s="37">
        <v>0</v>
      </c>
      <c r="N13" s="2">
        <v>21</v>
      </c>
      <c r="O13" s="1">
        <f>(M13*N13/100)+M13</f>
        <v>0</v>
      </c>
      <c r="P13" s="1">
        <f>M13*H13</f>
        <v>0</v>
      </c>
      <c r="Q13" s="1">
        <f>P13*N13/100</f>
        <v>0</v>
      </c>
      <c r="R13" s="30">
        <f>P13+Q13</f>
        <v>0</v>
      </c>
      <c r="S13" s="106"/>
    </row>
    <row r="14" spans="1:19" ht="33.75" customHeight="1" x14ac:dyDescent="0.25">
      <c r="A14" s="107"/>
      <c r="B14" s="108">
        <v>2</v>
      </c>
      <c r="C14" s="109" t="s">
        <v>35</v>
      </c>
      <c r="D14" s="109"/>
      <c r="E14" s="109"/>
      <c r="F14" s="109"/>
      <c r="G14" s="110" t="s">
        <v>36</v>
      </c>
      <c r="H14" s="28">
        <v>12</v>
      </c>
      <c r="I14" s="42">
        <v>2641.5</v>
      </c>
      <c r="J14" s="111">
        <f t="shared" ref="J14:J16" si="0">I14+(I14*21/100)</f>
        <v>3196.2150000000001</v>
      </c>
      <c r="K14" s="111">
        <f>I14*H14</f>
        <v>31698</v>
      </c>
      <c r="L14" s="112">
        <f t="shared" ref="L14:L16" si="1">K14+(K14*21/100)</f>
        <v>38354.58</v>
      </c>
      <c r="M14" s="38">
        <v>0</v>
      </c>
      <c r="N14" s="26">
        <v>21</v>
      </c>
      <c r="O14" s="25">
        <f>(M14*N14/100)+M14</f>
        <v>0</v>
      </c>
      <c r="P14" s="25">
        <f>M14*H14</f>
        <v>0</v>
      </c>
      <c r="Q14" s="25">
        <f>P14*N14/100</f>
        <v>0</v>
      </c>
      <c r="R14" s="31">
        <f>P14+Q14</f>
        <v>0</v>
      </c>
      <c r="S14" s="106"/>
    </row>
    <row r="15" spans="1:19" ht="33.75" customHeight="1" x14ac:dyDescent="0.25">
      <c r="A15" s="107"/>
      <c r="B15" s="108">
        <v>3</v>
      </c>
      <c r="C15" s="109" t="s">
        <v>37</v>
      </c>
      <c r="D15" s="109"/>
      <c r="E15" s="109"/>
      <c r="F15" s="109"/>
      <c r="G15" s="110" t="s">
        <v>36</v>
      </c>
      <c r="H15" s="28">
        <v>12</v>
      </c>
      <c r="I15" s="42">
        <v>1761</v>
      </c>
      <c r="J15" s="111">
        <f t="shared" si="0"/>
        <v>2130.81</v>
      </c>
      <c r="K15" s="111">
        <f>I15*H15</f>
        <v>21132</v>
      </c>
      <c r="L15" s="112">
        <f t="shared" si="1"/>
        <v>25569.72</v>
      </c>
      <c r="M15" s="38">
        <v>0</v>
      </c>
      <c r="N15" s="26">
        <v>21</v>
      </c>
      <c r="O15" s="25">
        <f>(M15*N15/100)+M15</f>
        <v>0</v>
      </c>
      <c r="P15" s="25">
        <f>M15*H15</f>
        <v>0</v>
      </c>
      <c r="Q15" s="25">
        <f>P15*N15/100</f>
        <v>0</v>
      </c>
      <c r="R15" s="31">
        <f>P15+Q15</f>
        <v>0</v>
      </c>
      <c r="S15" s="106"/>
    </row>
    <row r="16" spans="1:19" ht="42" customHeight="1" thickBot="1" x14ac:dyDescent="0.3">
      <c r="A16" s="113"/>
      <c r="B16" s="114">
        <v>4</v>
      </c>
      <c r="C16" s="115" t="s">
        <v>38</v>
      </c>
      <c r="D16" s="116"/>
      <c r="E16" s="116"/>
      <c r="F16" s="117"/>
      <c r="G16" s="118" t="s">
        <v>36</v>
      </c>
      <c r="H16" s="29">
        <v>24</v>
      </c>
      <c r="I16" s="43">
        <v>1320.75</v>
      </c>
      <c r="J16" s="119">
        <f t="shared" si="0"/>
        <v>1598.1075000000001</v>
      </c>
      <c r="K16" s="119">
        <f>I16*H16</f>
        <v>31698</v>
      </c>
      <c r="L16" s="120">
        <f t="shared" si="1"/>
        <v>38354.58</v>
      </c>
      <c r="M16" s="39">
        <v>0</v>
      </c>
      <c r="N16" s="4">
        <v>21</v>
      </c>
      <c r="O16" s="3">
        <f>(M16*N16/100)+M16</f>
        <v>0</v>
      </c>
      <c r="P16" s="3">
        <f>M16*H16</f>
        <v>0</v>
      </c>
      <c r="Q16" s="3">
        <f>P16*N16/100</f>
        <v>0</v>
      </c>
      <c r="R16" s="32">
        <f>P16+Q16</f>
        <v>0</v>
      </c>
      <c r="S16" s="106"/>
    </row>
    <row r="17" spans="1:19" ht="32.25" customHeight="1" thickBot="1" x14ac:dyDescent="0.3">
      <c r="A17" s="121"/>
      <c r="B17" s="121"/>
      <c r="C17" s="121"/>
      <c r="D17" s="122"/>
      <c r="E17" s="123"/>
      <c r="F17" s="122"/>
      <c r="G17" s="124"/>
      <c r="H17" s="7"/>
      <c r="I17" s="23"/>
      <c r="J17" s="24"/>
      <c r="K17" s="36">
        <f>SUM(K13:K16)</f>
        <v>105660.02</v>
      </c>
      <c r="L17" s="40">
        <f>SUM(L13:L16)</f>
        <v>127848.62420000001</v>
      </c>
      <c r="M17" s="23"/>
      <c r="N17" s="125"/>
      <c r="O17" s="126"/>
      <c r="P17" s="22">
        <f>SUM(P13:P16)</f>
        <v>0</v>
      </c>
      <c r="Q17" s="22">
        <f>SUM(Q13:Q16)</f>
        <v>0</v>
      </c>
      <c r="R17" s="22">
        <f>SUM(R13:R16)</f>
        <v>0</v>
      </c>
      <c r="S17" s="106"/>
    </row>
    <row r="18" spans="1:19" ht="21" customHeight="1" x14ac:dyDescent="0.25">
      <c r="A18" s="127"/>
      <c r="B18" s="127"/>
      <c r="C18" s="127"/>
      <c r="D18" s="128" t="s">
        <v>39</v>
      </c>
      <c r="E18" s="129"/>
      <c r="F18" s="130"/>
      <c r="G18" s="131"/>
      <c r="H18" s="8"/>
      <c r="I18" s="9"/>
      <c r="J18" s="132"/>
      <c r="K18" s="132"/>
      <c r="L18" s="132"/>
      <c r="M18" s="132"/>
      <c r="N18" s="133"/>
      <c r="O18" s="132"/>
      <c r="P18" s="134"/>
      <c r="Q18" s="58"/>
    </row>
    <row r="19" spans="1:19" ht="24.9" customHeight="1" x14ac:dyDescent="0.25">
      <c r="A19" s="135"/>
      <c r="B19" s="136"/>
      <c r="C19" s="136"/>
      <c r="D19" s="137"/>
      <c r="E19" s="136"/>
      <c r="F19" s="136"/>
      <c r="G19" s="136"/>
      <c r="H19" s="136"/>
      <c r="I19" s="138"/>
      <c r="J19" s="138"/>
      <c r="K19" s="138"/>
      <c r="L19" s="138"/>
      <c r="M19" s="10"/>
      <c r="N19" s="11"/>
      <c r="O19" s="10"/>
      <c r="P19" s="10"/>
      <c r="Q19" s="58"/>
    </row>
    <row r="20" spans="1:19" ht="24.9" customHeight="1" x14ac:dyDescent="0.25">
      <c r="A20" s="139" t="s">
        <v>40</v>
      </c>
      <c r="B20" s="139"/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M20" s="139"/>
    </row>
    <row r="21" spans="1:19" ht="24.9" customHeight="1" x14ac:dyDescent="0.2"/>
    <row r="22" spans="1:19" ht="24.9" customHeight="1" x14ac:dyDescent="0.2"/>
    <row r="23" spans="1:19" ht="24.9" customHeight="1" x14ac:dyDescent="0.2"/>
    <row r="24" spans="1:19" ht="24.9" customHeight="1" x14ac:dyDescent="0.2"/>
    <row r="25" spans="1:19" ht="24.9" customHeight="1" x14ac:dyDescent="0.2"/>
    <row r="26" spans="1:19" ht="24.9" customHeight="1" x14ac:dyDescent="0.2"/>
    <row r="27" spans="1:19" ht="24.9" customHeight="1" x14ac:dyDescent="0.2"/>
    <row r="28" spans="1:19" ht="24.9" customHeight="1" x14ac:dyDescent="0.2"/>
    <row r="29" spans="1:19" ht="24.9" customHeight="1" x14ac:dyDescent="0.2"/>
    <row r="30" spans="1:19" ht="24.9" customHeight="1" x14ac:dyDescent="0.2"/>
    <row r="31" spans="1:19" ht="24.9" customHeight="1" x14ac:dyDescent="0.2"/>
    <row r="32" spans="1:19" ht="24.9" customHeight="1" x14ac:dyDescent="0.2"/>
    <row r="33" ht="24.9" customHeight="1" x14ac:dyDescent="0.2"/>
    <row r="34" ht="24.9" customHeight="1" x14ac:dyDescent="0.2"/>
    <row r="35" ht="24.9" customHeight="1" x14ac:dyDescent="0.2"/>
    <row r="36" ht="24.9" customHeight="1" x14ac:dyDescent="0.2"/>
  </sheetData>
  <sheetProtection algorithmName="SHA-512" hashValue="Zr4V6bBKBKrb3jUUL4nxfYECN7GaoJLlCPCqPIQ0R8WSlR3dZ85i3e1Ao1Px/VH11m0tUhhV2Y2+GPRyvRKs5w==" saltValue="qhIslqBrxa7iksdNvA9Tig==" spinCount="100000" sheet="1" selectLockedCells="1"/>
  <mergeCells count="15">
    <mergeCell ref="B1:Q1"/>
    <mergeCell ref="A20:M20"/>
    <mergeCell ref="A13:A16"/>
    <mergeCell ref="C6:D6"/>
    <mergeCell ref="C7:D7"/>
    <mergeCell ref="C8:D8"/>
    <mergeCell ref="C9:D9"/>
    <mergeCell ref="C16:F16"/>
    <mergeCell ref="C10:D10"/>
    <mergeCell ref="C11:D11"/>
    <mergeCell ref="M11:R11"/>
    <mergeCell ref="C12:F12"/>
    <mergeCell ref="C13:F13"/>
    <mergeCell ref="C14:F14"/>
    <mergeCell ref="C15:F15"/>
  </mergeCells>
  <phoneticPr fontId="0" type="noConversion"/>
  <conditionalFormatting sqref="L13:L16 N13:R17 P18">
    <cfRule type="cellIs" dxfId="0" priority="1" stopIfTrue="1" operator="equal">
      <formula>0</formula>
    </cfRule>
  </conditionalFormatting>
  <printOptions horizontalCentered="1" verticalCentered="1"/>
  <pageMargins left="0" right="0" top="0" bottom="0.17" header="0" footer="0"/>
  <pageSetup paperSize="9" scale="39" orientation="landscape" horizontalDpi="4294967295" r:id="rId1"/>
  <headerFooter alignWithMargins="0">
    <oddFooter>&amp;L&amp;F&amp;R&amp;N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878C8B04109174E9C159505A7DEDA8E" ma:contentTypeVersion="23" ma:contentTypeDescription="Crea un document nou" ma:contentTypeScope="" ma:versionID="cf1b6637ee9daec66b319a3e55c2fee6">
  <xsd:schema xmlns:xsd="http://www.w3.org/2001/XMLSchema" xmlns:xs="http://www.w3.org/2001/XMLSchema" xmlns:p="http://schemas.microsoft.com/office/2006/metadata/properties" xmlns:ns2="fb551b49-6e9b-42e9-8cb3-c04550ca5fc2" xmlns:ns3="6afe63cb-81e9-42e2-847b-3795794db174" targetNamespace="http://schemas.microsoft.com/office/2006/metadata/properties" ma:root="true" ma:fieldsID="dde308d055c8e5fe36b689afb6d05a1c" ns2:_="" ns3:_="">
    <xsd:import namespace="fb551b49-6e9b-42e9-8cb3-c04550ca5fc2"/>
    <xsd:import namespace="6afe63cb-81e9-42e2-847b-3795794db1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Tipusdoc" minOccurs="0"/>
                <xsd:element ref="ns2:Ubicacio" minOccurs="0"/>
                <xsd:element ref="ns2:6eee6df3-7bc3-4d8c-8921-18f8b672226aCountryOrRegion" minOccurs="0"/>
                <xsd:element ref="ns2:6eee6df3-7bc3-4d8c-8921-18f8b672226aState" minOccurs="0"/>
                <xsd:element ref="ns2:6eee6df3-7bc3-4d8c-8921-18f8b672226aCity" minOccurs="0"/>
                <xsd:element ref="ns2:6eee6df3-7bc3-4d8c-8921-18f8b672226aPostalCode" minOccurs="0"/>
                <xsd:element ref="ns2:6eee6df3-7bc3-4d8c-8921-18f8b672226aStreet" minOccurs="0"/>
                <xsd:element ref="ns2:6eee6df3-7bc3-4d8c-8921-18f8b672226aGeoLoc" minOccurs="0"/>
                <xsd:element ref="ns2:6eee6df3-7bc3-4d8c-8921-18f8b672226aDispName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551b49-6e9b-42e9-8cb3-c04550ca5f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es de la imatge" ma:readOnly="false" ma:fieldId="{5cf76f15-5ced-4ddc-b409-7134ff3c332f}" ma:taxonomyMulti="true" ma:sspId="33b72e39-3f93-4f49-9232-3110d087fa3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Tipusdoc" ma:index="20" nillable="true" ma:displayName="Tipus doc" ma:format="Dropdown" ma:internalName="Tipusdoc">
      <xsd:simpleType>
        <xsd:restriction base="dms:Choice">
          <xsd:enumeration value="Opció 1"/>
          <xsd:enumeration value="Opció 2"/>
          <xsd:enumeration value="Opció 3"/>
        </xsd:restriction>
      </xsd:simpleType>
    </xsd:element>
    <xsd:element name="Ubicacio" ma:index="21" nillable="true" ma:displayName="Ubicacio" ma:format="Dropdown" ma:internalName="Ubicacio">
      <xsd:simpleType>
        <xsd:restriction base="dms:Unknown"/>
      </xsd:simpleType>
    </xsd:element>
    <xsd:element name="6eee6df3-7bc3-4d8c-8921-18f8b672226aCountryOrRegion" ma:index="22" nillable="true" ma:displayName="Ubicacio: país/regió" ma:internalName="CountryOrRegion" ma:readOnly="true">
      <xsd:simpleType>
        <xsd:restriction base="dms:Text"/>
      </xsd:simpleType>
    </xsd:element>
    <xsd:element name="6eee6df3-7bc3-4d8c-8921-18f8b672226aState" ma:index="23" nillable="true" ma:displayName="Ubicacio: estat" ma:internalName="State" ma:readOnly="true">
      <xsd:simpleType>
        <xsd:restriction base="dms:Text"/>
      </xsd:simpleType>
    </xsd:element>
    <xsd:element name="6eee6df3-7bc3-4d8c-8921-18f8b672226aCity" ma:index="24" nillable="true" ma:displayName="Ubicacio: ciutat" ma:internalName="City" ma:readOnly="true">
      <xsd:simpleType>
        <xsd:restriction base="dms:Text"/>
      </xsd:simpleType>
    </xsd:element>
    <xsd:element name="6eee6df3-7bc3-4d8c-8921-18f8b672226aPostalCode" ma:index="25" nillable="true" ma:displayName="Ubicacio: codi postal" ma:internalName="PostalCode" ma:readOnly="true">
      <xsd:simpleType>
        <xsd:restriction base="dms:Text"/>
      </xsd:simpleType>
    </xsd:element>
    <xsd:element name="6eee6df3-7bc3-4d8c-8921-18f8b672226aStreet" ma:index="26" nillable="true" ma:displayName="Ubicacio: carrer" ma:internalName="Street" ma:readOnly="true">
      <xsd:simpleType>
        <xsd:restriction base="dms:Text"/>
      </xsd:simpleType>
    </xsd:element>
    <xsd:element name="6eee6df3-7bc3-4d8c-8921-18f8b672226aGeoLoc" ma:index="27" nillable="true" ma:displayName="Ubicacio: coordenades" ma:internalName="GeoLoc" ma:readOnly="true">
      <xsd:simpleType>
        <xsd:restriction base="dms:Unknown"/>
      </xsd:simpleType>
    </xsd:element>
    <xsd:element name="6eee6df3-7bc3-4d8c-8921-18f8b672226aDispName" ma:index="28" nillable="true" ma:displayName="Ubicacio: nom" ma:internalName="DispName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3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fe63cb-81e9-42e2-847b-3795794db17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t amb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'ha compartit amb detal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1e65e0d1-10b1-4f7b-86f2-ee05cb564e7b}" ma:internalName="TaxCatchAll" ma:showField="CatchAllData" ma:web="6afe63cb-81e9-42e2-847b-3795794db1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8B2091A-888B-4435-92E4-50FCC22B4FAC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A064B2F7-6DE8-4DD3-9BD9-32909D42471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648C33B-6150-437D-89FD-E5DE653F64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551b49-6e9b-42e9-8cb3-c04550ca5fc2"/>
    <ds:schemaRef ds:uri="6afe63cb-81e9-42e2-847b-3795794db1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ANNEX OFERTA</vt:lpstr>
      <vt:lpstr>'ANNEX OFERTA'!Área_de_impresión</vt:lpstr>
    </vt:vector>
  </TitlesOfParts>
  <Manager/>
  <Company>CSC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Informática</dc:creator>
  <cp:keywords/>
  <dc:description/>
  <cp:lastModifiedBy>MONSALVE, CRISTINA (FCRB)</cp:lastModifiedBy>
  <cp:revision/>
  <dcterms:created xsi:type="dcterms:W3CDTF">2005-12-15T16:43:39Z</dcterms:created>
  <dcterms:modified xsi:type="dcterms:W3CDTF">2026-01-28T08:26:50Z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CASTRO, NURIA (FCRB)</vt:lpwstr>
  </property>
  <property fmtid="{D5CDD505-2E9C-101B-9397-08002B2CF9AE}" pid="3" name="Order">
    <vt:lpwstr>155600.000000000</vt:lpwstr>
  </property>
  <property fmtid="{D5CDD505-2E9C-101B-9397-08002B2CF9AE}" pid="4" name="display_urn:schemas-microsoft-com:office:office#Author">
    <vt:lpwstr>CASTRO, NURIA (FCRB)</vt:lpwstr>
  </property>
</Properties>
</file>