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270" yWindow="645" windowWidth="27015" windowHeight="10425"/>
  </bookViews>
  <sheets>
    <sheet name="T-PRES" sheetId="2" r:id="rId1"/>
    <sheet name="T-DIM" sheetId="7" r:id="rId2"/>
  </sheets>
  <calcPr calcId="144525"/>
</workbook>
</file>

<file path=xl/calcChain.xml><?xml version="1.0" encoding="utf-8"?>
<calcChain xmlns="http://schemas.openxmlformats.org/spreadsheetml/2006/main">
  <c r="H16" i="2" l="1"/>
  <c r="H25" i="2"/>
  <c r="H26" i="2"/>
  <c r="H27" i="2"/>
  <c r="H28" i="2"/>
  <c r="H29" i="2" s="1"/>
  <c r="H44" i="2"/>
  <c r="H45" i="2"/>
  <c r="H46" i="2"/>
  <c r="H47" i="2"/>
  <c r="H48" i="2"/>
  <c r="H49" i="2"/>
  <c r="H52" i="2"/>
  <c r="H63" i="2"/>
  <c r="H66" i="2"/>
  <c r="H78" i="2"/>
  <c r="H86" i="2"/>
  <c r="H96" i="2"/>
  <c r="H97" i="2"/>
  <c r="H106" i="2"/>
  <c r="H109" i="2"/>
  <c r="H118" i="2"/>
  <c r="H121" i="2"/>
  <c r="H122" i="2"/>
  <c r="H132" i="2"/>
  <c r="H139" i="2"/>
  <c r="H140" i="2"/>
  <c r="H141" i="2"/>
  <c r="H142" i="2"/>
  <c r="H143" i="2"/>
  <c r="H146" i="2"/>
  <c r="H149" i="2"/>
  <c r="H152" i="2"/>
  <c r="H153" i="2"/>
  <c r="H154" i="2"/>
  <c r="H155" i="2"/>
  <c r="H156" i="2"/>
  <c r="H157" i="2"/>
  <c r="H171" i="2"/>
  <c r="H174" i="2"/>
  <c r="H177" i="2"/>
  <c r="H194" i="2"/>
  <c r="H197" i="2"/>
  <c r="H200" i="2"/>
  <c r="H203" i="2"/>
  <c r="H211" i="2"/>
  <c r="H214" i="2"/>
  <c r="H222" i="2"/>
  <c r="H223" i="2"/>
  <c r="H224" i="2"/>
  <c r="H233" i="2"/>
  <c r="H236" i="2"/>
  <c r="H245" i="2"/>
  <c r="H253" i="2"/>
  <c r="H256" i="2"/>
  <c r="H266" i="2"/>
  <c r="H286" i="2"/>
  <c r="H287" i="2"/>
  <c r="H288" i="2"/>
  <c r="H289" i="2"/>
  <c r="H296" i="2"/>
  <c r="H308" i="2"/>
  <c r="H317" i="2"/>
  <c r="H320" i="2" s="1"/>
  <c r="H318" i="2"/>
  <c r="H319" i="2"/>
  <c r="H326" i="2"/>
  <c r="H327" i="2"/>
  <c r="H328" i="2"/>
  <c r="H329" i="2"/>
  <c r="H332" i="2"/>
  <c r="H335" i="2"/>
  <c r="H338" i="2"/>
  <c r="H347" i="2"/>
  <c r="H356" i="2"/>
  <c r="H359" i="2"/>
  <c r="H368" i="2"/>
  <c r="H369" i="2" s="1"/>
  <c r="H376" i="2"/>
  <c r="H379" i="2"/>
  <c r="H382" i="2"/>
  <c r="H385" i="2"/>
  <c r="H386" i="2"/>
  <c r="H387" i="2"/>
  <c r="H395" i="2"/>
  <c r="H398" i="2"/>
  <c r="H406" i="2"/>
  <c r="H410" i="2"/>
  <c r="H420" i="2"/>
  <c r="H423" i="2"/>
  <c r="H431" i="2"/>
  <c r="H434" i="2" s="1"/>
  <c r="H432" i="2"/>
  <c r="H433" i="2"/>
  <c r="H442" i="2"/>
  <c r="H445" i="2"/>
  <c r="H448" i="2"/>
  <c r="H456" i="2"/>
  <c r="H457" i="2"/>
  <c r="H458" i="2"/>
  <c r="H459" i="2"/>
  <c r="H468" i="2"/>
  <c r="H469" i="2"/>
  <c r="H472" i="2" s="1"/>
  <c r="H470" i="2"/>
  <c r="H471" i="2"/>
  <c r="H479" i="2"/>
  <c r="H482" i="2"/>
  <c r="H483" i="2"/>
  <c r="H484" i="2"/>
  <c r="H494" i="2"/>
  <c r="H506" i="2"/>
  <c r="H516" i="2"/>
  <c r="H517" i="2"/>
  <c r="H518" i="2"/>
  <c r="H519" i="2"/>
  <c r="H528" i="2"/>
  <c r="H531" i="2"/>
  <c r="H539" i="2"/>
  <c r="H542" i="2"/>
  <c r="H552" i="2"/>
  <c r="H561" i="2"/>
  <c r="H564" i="2"/>
  <c r="H567" i="2"/>
  <c r="H570" i="2"/>
  <c r="H573" i="2"/>
  <c r="H576" i="2"/>
  <c r="H579" i="2"/>
  <c r="H582" i="2"/>
  <c r="H597" i="2"/>
  <c r="H598" i="2"/>
  <c r="H601" i="2"/>
  <c r="H620" i="2"/>
  <c r="H623" i="2"/>
  <c r="H626" i="2"/>
  <c r="H629" i="2"/>
  <c r="H637" i="2"/>
  <c r="H638" i="2"/>
  <c r="H639" i="2"/>
  <c r="H640" i="2"/>
  <c r="H641" i="2"/>
  <c r="G15" i="7"/>
  <c r="G14" i="7" s="1"/>
  <c r="G18" i="7"/>
  <c r="G17" i="7" s="1"/>
  <c r="G21" i="7"/>
  <c r="G20" i="7" s="1"/>
  <c r="G24" i="7"/>
  <c r="G23" i="7" s="1"/>
  <c r="G32" i="7"/>
  <c r="G31" i="7" s="1"/>
  <c r="G33" i="7"/>
  <c r="G36" i="7"/>
  <c r="G37" i="7"/>
  <c r="G35" i="7" s="1"/>
  <c r="G40" i="7"/>
  <c r="G39" i="7" s="1"/>
  <c r="G43" i="7"/>
  <c r="G42" i="7" s="1"/>
  <c r="G51" i="7"/>
  <c r="G50" i="7" s="1"/>
  <c r="G59" i="7"/>
  <c r="G58" i="7" s="1"/>
  <c r="G60" i="7"/>
  <c r="G61" i="7"/>
  <c r="G62" i="7"/>
  <c r="G64" i="7"/>
  <c r="G65" i="7"/>
  <c r="G67" i="7"/>
  <c r="G68" i="7"/>
  <c r="G71" i="7"/>
  <c r="G72" i="7"/>
  <c r="G70" i="7" s="1"/>
  <c r="G75" i="7"/>
  <c r="G74" i="7" s="1"/>
  <c r="G76" i="7"/>
  <c r="G77" i="7"/>
  <c r="G80" i="7"/>
  <c r="G79" i="7" s="1"/>
  <c r="G83" i="7"/>
  <c r="G82" i="7" s="1"/>
  <c r="G84" i="7"/>
  <c r="G85" i="7"/>
  <c r="G88" i="7"/>
  <c r="G87" i="7" s="1"/>
  <c r="G91" i="7"/>
  <c r="G90" i="7" s="1"/>
  <c r="G99" i="7"/>
  <c r="G98" i="7" s="1"/>
  <c r="G102" i="7"/>
  <c r="G101" i="7" s="1"/>
  <c r="G105" i="7"/>
  <c r="G104" i="7" s="1"/>
  <c r="G108" i="7"/>
  <c r="G107" i="7" s="1"/>
  <c r="G111" i="7"/>
  <c r="G110" i="7" s="1"/>
  <c r="G114" i="7"/>
  <c r="G113" i="7" s="1"/>
  <c r="G117" i="7"/>
  <c r="G116" i="7" s="1"/>
  <c r="G120" i="7"/>
  <c r="G119" i="7" s="1"/>
  <c r="G128" i="7"/>
  <c r="G127" i="7" s="1"/>
  <c r="G131" i="7"/>
  <c r="G130" i="7" s="1"/>
  <c r="G134" i="7"/>
  <c r="G133" i="7" s="1"/>
  <c r="G137" i="7"/>
  <c r="G136" i="7" s="1"/>
  <c r="G145" i="7"/>
  <c r="G144" i="7" s="1"/>
  <c r="G148" i="7"/>
  <c r="G147" i="7" s="1"/>
  <c r="G151" i="7"/>
  <c r="G150" i="7" s="1"/>
  <c r="G159" i="7"/>
  <c r="G158" i="7" s="1"/>
  <c r="G162" i="7"/>
  <c r="G161" i="7" s="1"/>
  <c r="G165" i="7"/>
  <c r="G164" i="7" s="1"/>
  <c r="G173" i="7"/>
  <c r="G172" i="7" s="1"/>
  <c r="G176" i="7"/>
  <c r="G175" i="7" s="1"/>
  <c r="G179" i="7"/>
  <c r="G178" i="7" s="1"/>
  <c r="G182" i="7"/>
  <c r="G181" i="7" s="1"/>
  <c r="G185" i="7"/>
  <c r="G184" i="7" s="1"/>
  <c r="G193" i="7"/>
  <c r="G192" i="7" s="1"/>
  <c r="G196" i="7"/>
  <c r="G195" i="7" s="1"/>
  <c r="G199" i="7"/>
  <c r="G198" i="7" s="1"/>
  <c r="G202" i="7"/>
  <c r="G201" i="7" s="1"/>
  <c r="G205" i="7"/>
  <c r="G204" i="7" s="1"/>
  <c r="G213" i="7"/>
  <c r="G212" i="7" s="1"/>
  <c r="G216" i="7"/>
  <c r="G215" i="7" s="1"/>
  <c r="G219" i="7"/>
  <c r="G218" i="7" s="1"/>
  <c r="G226" i="7"/>
  <c r="G225" i="7" s="1"/>
  <c r="G229" i="7"/>
  <c r="G228" i="7" s="1"/>
  <c r="G232" i="7"/>
  <c r="G231" i="7" s="1"/>
  <c r="G235" i="7"/>
  <c r="G234" i="7" s="1"/>
  <c r="G238" i="7"/>
  <c r="G237" i="7" s="1"/>
  <c r="G241" i="7"/>
  <c r="G240" i="7" s="1"/>
  <c r="G244" i="7"/>
  <c r="G243" i="7" s="1"/>
  <c r="G247" i="7"/>
  <c r="G246" i="7" s="1"/>
  <c r="G248" i="7"/>
  <c r="G250" i="7"/>
  <c r="G251" i="7"/>
  <c r="G252" i="7"/>
  <c r="G255" i="7"/>
  <c r="G254" i="7" s="1"/>
  <c r="G258" i="7"/>
  <c r="G257" i="7" s="1"/>
  <c r="G261" i="7"/>
  <c r="G260" i="7" s="1"/>
  <c r="G262" i="7"/>
  <c r="G264" i="7"/>
  <c r="G265" i="7"/>
  <c r="G267" i="7"/>
  <c r="G268" i="7"/>
  <c r="G270" i="7"/>
  <c r="G271" i="7"/>
  <c r="G273" i="7"/>
  <c r="G274" i="7"/>
  <c r="G277" i="7"/>
  <c r="G278" i="7"/>
  <c r="G276" i="7" s="1"/>
  <c r="G281" i="7"/>
  <c r="G280" i="7" s="1"/>
  <c r="G284" i="7"/>
  <c r="G283" i="7" s="1"/>
  <c r="G291" i="7"/>
  <c r="G290" i="7" s="1"/>
  <c r="G298" i="7"/>
  <c r="G297" i="7" s="1"/>
  <c r="G301" i="7"/>
  <c r="G300" i="7" s="1"/>
  <c r="G304" i="7"/>
  <c r="G303" i="7" s="1"/>
  <c r="G307" i="7"/>
  <c r="G306" i="7" s="1"/>
  <c r="G310" i="7"/>
  <c r="G309" i="7" s="1"/>
  <c r="G313" i="7"/>
  <c r="G312" i="7" s="1"/>
  <c r="G316" i="7"/>
  <c r="G315" i="7" s="1"/>
  <c r="G323" i="7"/>
  <c r="G322" i="7" s="1"/>
  <c r="G331" i="7"/>
  <c r="G330" i="7" s="1"/>
  <c r="G334" i="7"/>
  <c r="G333" i="7" s="1"/>
  <c r="G337" i="7"/>
  <c r="G336" i="7" s="1"/>
  <c r="G340" i="7"/>
  <c r="G339" i="7" s="1"/>
  <c r="G343" i="7"/>
  <c r="G342" i="7" s="1"/>
  <c r="G346" i="7"/>
  <c r="G345" i="7" s="1"/>
  <c r="G349" i="7"/>
  <c r="G348" i="7" s="1"/>
  <c r="G352" i="7"/>
  <c r="G351" i="7" s="1"/>
  <c r="G355" i="7"/>
  <c r="G354" i="7" s="1"/>
  <c r="G358" i="7"/>
  <c r="G357" i="7" s="1"/>
  <c r="G361" i="7"/>
  <c r="G360" i="7" s="1"/>
  <c r="G364" i="7"/>
  <c r="G363" i="7" s="1"/>
  <c r="G372" i="7"/>
  <c r="G371" i="7" s="1"/>
  <c r="G375" i="7"/>
  <c r="G374" i="7" s="1"/>
  <c r="G378" i="7"/>
  <c r="G377" i="7" s="1"/>
  <c r="G381" i="7"/>
  <c r="G380" i="7" s="1"/>
  <c r="G384" i="7"/>
  <c r="G383" i="7" s="1"/>
  <c r="G391" i="7"/>
  <c r="G390" i="7" s="1"/>
  <c r="G394" i="7"/>
  <c r="G393" i="7" s="1"/>
  <c r="G397" i="7"/>
  <c r="G396" i="7" s="1"/>
  <c r="G400" i="7"/>
  <c r="G399" i="7" s="1"/>
  <c r="G408" i="7"/>
  <c r="G407" i="7" s="1"/>
  <c r="G409" i="7"/>
  <c r="G412" i="7"/>
  <c r="G413" i="7"/>
  <c r="G411" i="7" s="1"/>
  <c r="G416" i="7"/>
  <c r="G415" i="7" s="1"/>
  <c r="G419" i="7"/>
  <c r="G418" i="7" s="1"/>
  <c r="G422" i="7"/>
  <c r="G421" i="7" s="1"/>
  <c r="G430" i="7"/>
  <c r="G429" i="7" s="1"/>
  <c r="G438" i="7"/>
  <c r="G437" i="7" s="1"/>
  <c r="G441" i="7"/>
  <c r="G440" i="7" s="1"/>
  <c r="G444" i="7"/>
  <c r="G443" i="7" s="1"/>
  <c r="G447" i="7"/>
  <c r="G446" i="7" s="1"/>
  <c r="G450" i="7"/>
  <c r="G449" i="7" s="1"/>
  <c r="G453" i="7"/>
  <c r="G452" i="7" s="1"/>
  <c r="G461" i="7"/>
  <c r="G460" i="7" s="1"/>
  <c r="G464" i="7"/>
  <c r="G463" i="7" s="1"/>
  <c r="G467" i="7"/>
  <c r="G466" i="7" s="1"/>
  <c r="G475" i="7"/>
  <c r="G474" i="7" s="1"/>
  <c r="G478" i="7"/>
  <c r="G477" i="7" s="1"/>
  <c r="G481" i="7"/>
  <c r="G480" i="7" s="1"/>
  <c r="G489" i="7"/>
  <c r="G488" i="7" s="1"/>
  <c r="G492" i="7"/>
  <c r="G491" i="7" s="1"/>
  <c r="G493" i="7"/>
  <c r="G495" i="7"/>
  <c r="G496" i="7"/>
  <c r="G497" i="7"/>
  <c r="G505" i="7"/>
  <c r="G504" i="7" s="1"/>
  <c r="G508" i="7"/>
  <c r="G507" i="7" s="1"/>
  <c r="G509" i="7"/>
  <c r="G512" i="7"/>
  <c r="G513" i="7"/>
  <c r="G511" i="7" s="1"/>
  <c r="G521" i="7"/>
  <c r="G520" i="7" s="1"/>
  <c r="G524" i="7"/>
  <c r="G523" i="7" s="1"/>
  <c r="G527" i="7"/>
  <c r="G526" i="7" s="1"/>
  <c r="G530" i="7"/>
  <c r="G529" i="7" s="1"/>
  <c r="G538" i="7"/>
  <c r="G537" i="7" s="1"/>
  <c r="G541" i="7"/>
  <c r="G540" i="7" s="1"/>
  <c r="G544" i="7"/>
  <c r="G543" i="7" s="1"/>
  <c r="G551" i="7"/>
  <c r="G550" i="7" s="1"/>
  <c r="G554" i="7"/>
  <c r="G553" i="7" s="1"/>
  <c r="G557" i="7"/>
  <c r="G556" i="7" s="1"/>
  <c r="G560" i="7"/>
  <c r="G559" i="7" s="1"/>
  <c r="G563" i="7"/>
  <c r="G562" i="7" s="1"/>
  <c r="G566" i="7"/>
  <c r="G565" i="7" s="1"/>
  <c r="G569" i="7"/>
  <c r="G568" i="7" s="1"/>
  <c r="G572" i="7"/>
  <c r="G571" i="7" s="1"/>
  <c r="G575" i="7"/>
  <c r="G574" i="7" s="1"/>
  <c r="G578" i="7"/>
  <c r="G577" i="7" s="1"/>
  <c r="G581" i="7"/>
  <c r="G580" i="7" s="1"/>
  <c r="G584" i="7"/>
  <c r="G583" i="7" s="1"/>
  <c r="G587" i="7"/>
  <c r="G586" i="7" s="1"/>
  <c r="G590" i="7"/>
  <c r="G589" i="7" s="1"/>
  <c r="G593" i="7"/>
  <c r="G592" i="7" s="1"/>
  <c r="G600" i="7"/>
  <c r="G599" i="7" s="1"/>
  <c r="G603" i="7"/>
  <c r="G602" i="7" s="1"/>
  <c r="G610" i="7"/>
  <c r="G609" i="7" s="1"/>
  <c r="G613" i="7"/>
  <c r="G612" i="7" s="1"/>
  <c r="G616" i="7"/>
  <c r="G615" i="7" s="1"/>
  <c r="G619" i="7"/>
  <c r="G618" i="7" s="1"/>
  <c r="G622" i="7"/>
  <c r="G621" i="7" s="1"/>
  <c r="G625" i="7"/>
  <c r="G624" i="7" s="1"/>
  <c r="G628" i="7"/>
  <c r="G627" i="7" s="1"/>
  <c r="G635" i="7"/>
  <c r="G634" i="7" s="1"/>
  <c r="G643" i="7"/>
  <c r="G642" i="7" s="1"/>
  <c r="G646" i="7"/>
  <c r="G645" i="7" s="1"/>
  <c r="G649" i="7"/>
  <c r="G648" i="7" s="1"/>
  <c r="G652" i="7"/>
  <c r="G651" i="7" s="1"/>
  <c r="G655" i="7"/>
  <c r="G654" i="7" s="1"/>
  <c r="G658" i="7"/>
  <c r="G657" i="7" s="1"/>
  <c r="G661" i="7"/>
  <c r="G660" i="7" s="1"/>
  <c r="G664" i="7"/>
  <c r="G663" i="7" s="1"/>
  <c r="G667" i="7"/>
  <c r="G666" i="7" s="1"/>
  <c r="G670" i="7"/>
  <c r="G669" i="7" s="1"/>
  <c r="G673" i="7"/>
  <c r="G672" i="7" s="1"/>
  <c r="G676" i="7"/>
  <c r="G675" i="7" s="1"/>
  <c r="G684" i="7"/>
  <c r="G683" i="7" s="1"/>
  <c r="G687" i="7"/>
  <c r="G686" i="7" s="1"/>
  <c r="G690" i="7"/>
  <c r="G689" i="7" s="1"/>
  <c r="G693" i="7"/>
  <c r="G692" i="7" s="1"/>
  <c r="G696" i="7"/>
  <c r="G695" i="7" s="1"/>
  <c r="G703" i="7"/>
  <c r="G702" i="7" s="1"/>
  <c r="G706" i="7"/>
  <c r="G705" i="7" s="1"/>
  <c r="G707" i="7"/>
  <c r="G709" i="7"/>
  <c r="G710" i="7"/>
  <c r="G712" i="7"/>
  <c r="G713" i="7"/>
  <c r="G715" i="7"/>
  <c r="G716" i="7"/>
  <c r="G717" i="7"/>
  <c r="G725" i="7"/>
  <c r="G724" i="7" s="1"/>
  <c r="G726" i="7"/>
  <c r="G729" i="7"/>
  <c r="G728" i="7" s="1"/>
  <c r="G732" i="7"/>
  <c r="G731" i="7" s="1"/>
  <c r="G733" i="7"/>
  <c r="G735" i="7"/>
  <c r="G736" i="7"/>
  <c r="G738" i="7"/>
  <c r="G739" i="7"/>
  <c r="G741" i="7"/>
  <c r="G742" i="7"/>
  <c r="G749" i="7"/>
  <c r="G750" i="7"/>
  <c r="G752" i="7"/>
  <c r="G753" i="7"/>
  <c r="G755" i="7"/>
  <c r="G756" i="7"/>
  <c r="G764" i="7"/>
  <c r="G765" i="7"/>
  <c r="G763" i="7" s="1"/>
  <c r="G766" i="7"/>
  <c r="G767" i="7"/>
  <c r="G770" i="7"/>
  <c r="G769" i="7" s="1"/>
  <c r="G773" i="7"/>
  <c r="G772" i="7" s="1"/>
  <c r="G776" i="7"/>
  <c r="G775" i="7" s="1"/>
  <c r="G777" i="7"/>
  <c r="G778" i="7"/>
  <c r="G781" i="7"/>
  <c r="G780" i="7" s="1"/>
  <c r="G784" i="7"/>
  <c r="G783" i="7" s="1"/>
  <c r="G785" i="7"/>
  <c r="G786" i="7"/>
  <c r="G789" i="7"/>
  <c r="G788" i="7" s="1"/>
  <c r="G792" i="7"/>
  <c r="G791" i="7" s="1"/>
  <c r="G800" i="7"/>
  <c r="G799" i="7" s="1"/>
  <c r="G803" i="7"/>
  <c r="G802" i="7" s="1"/>
  <c r="G806" i="7"/>
  <c r="G805" i="7" s="1"/>
  <c r="G809" i="7"/>
  <c r="G808" i="7" s="1"/>
  <c r="G812" i="7"/>
  <c r="G811" i="7" s="1"/>
  <c r="G820" i="7"/>
  <c r="G819" i="7" s="1"/>
  <c r="G823" i="7"/>
  <c r="G822" i="7" s="1"/>
  <c r="G826" i="7"/>
  <c r="G825" i="7" s="1"/>
  <c r="G829" i="7"/>
  <c r="G828" i="7" s="1"/>
  <c r="G837" i="7"/>
  <c r="G836" i="7" s="1"/>
  <c r="G840" i="7"/>
  <c r="G839" i="7" s="1"/>
  <c r="G841" i="7"/>
  <c r="G843" i="7"/>
  <c r="G844" i="7"/>
  <c r="G845" i="7"/>
  <c r="G848" i="7"/>
  <c r="G847" i="7" s="1"/>
  <c r="G851" i="7"/>
  <c r="G850" i="7" s="1"/>
  <c r="G854" i="7"/>
  <c r="G853" i="7" s="1"/>
  <c r="G862" i="7"/>
  <c r="G861" i="7" s="1"/>
  <c r="G865" i="7"/>
  <c r="G864" i="7" s="1"/>
  <c r="G866" i="7"/>
  <c r="G869" i="7"/>
  <c r="G870" i="7"/>
  <c r="G868" i="7" s="1"/>
  <c r="G873" i="7"/>
  <c r="G872" i="7" s="1"/>
  <c r="G876" i="7"/>
  <c r="G875" i="7" s="1"/>
  <c r="G884" i="7"/>
  <c r="G883" i="7" s="1"/>
  <c r="G887" i="7"/>
  <c r="G886" i="7" s="1"/>
  <c r="G890" i="7"/>
  <c r="G889" i="7" s="1"/>
  <c r="G893" i="7"/>
  <c r="G892" i="7" s="1"/>
  <c r="G896" i="7"/>
  <c r="G895" i="7" s="1"/>
  <c r="G904" i="7"/>
  <c r="G903" i="7" s="1"/>
  <c r="G907" i="7"/>
  <c r="G906" i="7" s="1"/>
  <c r="G910" i="7"/>
  <c r="G909" i="7" s="1"/>
  <c r="G913" i="7"/>
  <c r="G912" i="7" s="1"/>
  <c r="G916" i="7"/>
  <c r="G915" i="7" s="1"/>
  <c r="G924" i="7"/>
  <c r="G923" i="7" s="1"/>
  <c r="G927" i="7"/>
  <c r="G926" i="7" s="1"/>
  <c r="G930" i="7"/>
  <c r="G929" i="7" s="1"/>
  <c r="G933" i="7"/>
  <c r="G932" i="7" s="1"/>
  <c r="G941" i="7"/>
  <c r="G940" i="7" s="1"/>
  <c r="G944" i="7"/>
  <c r="G943" i="7" s="1"/>
  <c r="G947" i="7"/>
  <c r="G946" i="7" s="1"/>
  <c r="G950" i="7"/>
  <c r="G949" i="7" s="1"/>
  <c r="G958" i="7"/>
  <c r="G957" i="7" s="1"/>
  <c r="G961" i="7"/>
  <c r="G960" i="7" s="1"/>
  <c r="G964" i="7"/>
  <c r="G963" i="7" s="1"/>
  <c r="G971" i="7"/>
  <c r="G970" i="7" s="1"/>
  <c r="G974" i="7"/>
  <c r="G973" i="7" s="1"/>
  <c r="G977" i="7"/>
  <c r="G976" i="7" s="1"/>
  <c r="G980" i="7"/>
  <c r="G979" i="7" s="1"/>
  <c r="G983" i="7"/>
  <c r="G982" i="7" s="1"/>
  <c r="G986" i="7"/>
  <c r="G985" i="7" s="1"/>
  <c r="G989" i="7"/>
  <c r="G988" i="7" s="1"/>
  <c r="G992" i="7"/>
  <c r="G991" i="7" s="1"/>
  <c r="G993" i="7"/>
  <c r="G994" i="7"/>
  <c r="G995" i="7"/>
  <c r="G998" i="7"/>
  <c r="G999" i="7"/>
  <c r="G997" i="7" s="1"/>
  <c r="G1002" i="7"/>
  <c r="G1001" i="7" s="1"/>
  <c r="G1005" i="7"/>
  <c r="G1004" i="7" s="1"/>
  <c r="G1008" i="7"/>
  <c r="G1007" i="7" s="1"/>
  <c r="G1009" i="7"/>
  <c r="G1011" i="7"/>
  <c r="G1012" i="7"/>
  <c r="G1014" i="7"/>
  <c r="G1015" i="7"/>
  <c r="G1017" i="7"/>
  <c r="G1018" i="7"/>
  <c r="G1020" i="7"/>
  <c r="G1021" i="7"/>
  <c r="G1023" i="7"/>
  <c r="G1024" i="7"/>
  <c r="G1025" i="7"/>
  <c r="G1028" i="7"/>
  <c r="G1027" i="7" s="1"/>
  <c r="G1031" i="7"/>
  <c r="G1030" i="7" s="1"/>
  <c r="G1034" i="7"/>
  <c r="G1033" i="7" s="1"/>
  <c r="G1037" i="7"/>
  <c r="G1036" i="7" s="1"/>
  <c r="G1040" i="7"/>
  <c r="G1039" i="7" s="1"/>
  <c r="G1043" i="7"/>
  <c r="G1042" i="7" s="1"/>
  <c r="G1046" i="7"/>
  <c r="G1045" i="7" s="1"/>
  <c r="G1053" i="7"/>
  <c r="G1052" i="7" s="1"/>
  <c r="G1056" i="7"/>
  <c r="G1055" i="7" s="1"/>
  <c r="G1063" i="7"/>
  <c r="G1062" i="7" s="1"/>
  <c r="G1066" i="7"/>
  <c r="G1065" i="7" s="1"/>
  <c r="G1069" i="7"/>
  <c r="G1068" i="7" s="1"/>
  <c r="G1072" i="7"/>
  <c r="G1071" i="7" s="1"/>
  <c r="G1075" i="7"/>
  <c r="G1074" i="7" s="1"/>
  <c r="G1078" i="7"/>
  <c r="G1077" i="7" s="1"/>
  <c r="G1081" i="7"/>
  <c r="G1080" i="7" s="1"/>
  <c r="G1088" i="7"/>
  <c r="G1087" i="7" s="1"/>
  <c r="G1096" i="7"/>
  <c r="G1095" i="7" s="1"/>
  <c r="G1099" i="7"/>
  <c r="G1098" i="7" s="1"/>
  <c r="G1102" i="7"/>
  <c r="G1101" i="7" s="1"/>
  <c r="G1105" i="7"/>
  <c r="G1104" i="7" s="1"/>
  <c r="G1108" i="7"/>
  <c r="G1107" i="7" s="1"/>
  <c r="G1111" i="7"/>
  <c r="G1110" i="7" s="1"/>
  <c r="G1114" i="7"/>
  <c r="G1113" i="7" s="1"/>
  <c r="G1117" i="7"/>
  <c r="G1116" i="7" s="1"/>
  <c r="G1120" i="7"/>
  <c r="G1119" i="7" s="1"/>
  <c r="G1123" i="7"/>
  <c r="G1122" i="7" s="1"/>
  <c r="G1126" i="7"/>
  <c r="G1125" i="7" s="1"/>
  <c r="G1129" i="7"/>
  <c r="G1128" i="7" s="1"/>
  <c r="G1137" i="7"/>
  <c r="G1136" i="7" s="1"/>
  <c r="G1140" i="7"/>
  <c r="G1139" i="7" s="1"/>
  <c r="G1143" i="7"/>
  <c r="G1142" i="7" s="1"/>
  <c r="G1146" i="7"/>
  <c r="G1145" i="7" s="1"/>
  <c r="G1149" i="7"/>
  <c r="G1148" i="7" s="1"/>
  <c r="H642" i="2"/>
  <c r="H628" i="2"/>
  <c r="H627" i="2"/>
  <c r="H625" i="2"/>
  <c r="H624" i="2"/>
  <c r="H622" i="2"/>
  <c r="H621" i="2"/>
  <c r="H619" i="2"/>
  <c r="H618" i="2"/>
  <c r="H610" i="2"/>
  <c r="H611" i="2" s="1"/>
  <c r="H603" i="2"/>
  <c r="H602" i="2"/>
  <c r="H600" i="2"/>
  <c r="H599" i="2"/>
  <c r="H590" i="2"/>
  <c r="H589" i="2"/>
  <c r="H591" i="2" s="1"/>
  <c r="H581" i="2"/>
  <c r="H580" i="2"/>
  <c r="H578" i="2"/>
  <c r="H577" i="2"/>
  <c r="H575" i="2"/>
  <c r="H574" i="2"/>
  <c r="H572" i="2"/>
  <c r="H571" i="2"/>
  <c r="H569" i="2"/>
  <c r="H568" i="2"/>
  <c r="H566" i="2"/>
  <c r="H565" i="2"/>
  <c r="H563" i="2"/>
  <c r="H562" i="2"/>
  <c r="H560" i="2"/>
  <c r="H559" i="2"/>
  <c r="H583" i="2" s="1"/>
  <c r="H551" i="2"/>
  <c r="H550" i="2"/>
  <c r="H553" i="2" s="1"/>
  <c r="H541" i="2"/>
  <c r="H540" i="2"/>
  <c r="H543" i="2" s="1"/>
  <c r="H530" i="2"/>
  <c r="H529" i="2"/>
  <c r="H521" i="2"/>
  <c r="H520" i="2"/>
  <c r="H508" i="2"/>
  <c r="H507" i="2"/>
  <c r="H505" i="2"/>
  <c r="H504" i="2"/>
  <c r="H509" i="2" s="1"/>
  <c r="H496" i="2"/>
  <c r="H495" i="2"/>
  <c r="H493" i="2"/>
  <c r="H492" i="2"/>
  <c r="H497" i="2" s="1"/>
  <c r="H481" i="2"/>
  <c r="H480" i="2"/>
  <c r="H461" i="2"/>
  <c r="H460" i="2"/>
  <c r="H447" i="2"/>
  <c r="H446" i="2"/>
  <c r="H444" i="2"/>
  <c r="H443" i="2"/>
  <c r="H449" i="2" s="1"/>
  <c r="H441" i="2"/>
  <c r="H422" i="2"/>
  <c r="H421" i="2"/>
  <c r="H419" i="2"/>
  <c r="H418" i="2"/>
  <c r="H409" i="2"/>
  <c r="H408" i="2"/>
  <c r="H411" i="2" s="1"/>
  <c r="H407" i="2"/>
  <c r="H399" i="2"/>
  <c r="H397" i="2"/>
  <c r="H400" i="2" s="1"/>
  <c r="H396" i="2"/>
  <c r="H384" i="2"/>
  <c r="H383" i="2"/>
  <c r="H381" i="2"/>
  <c r="H380" i="2"/>
  <c r="H378" i="2"/>
  <c r="H377" i="2"/>
  <c r="H361" i="2"/>
  <c r="H360" i="2"/>
  <c r="H358" i="2"/>
  <c r="H357" i="2"/>
  <c r="H355" i="2"/>
  <c r="H362" i="2" s="1"/>
  <c r="H348" i="2"/>
  <c r="H349" i="2" s="1"/>
  <c r="H340" i="2"/>
  <c r="H339" i="2"/>
  <c r="H337" i="2"/>
  <c r="H336" i="2"/>
  <c r="H334" i="2"/>
  <c r="H333" i="2"/>
  <c r="H331" i="2"/>
  <c r="H330" i="2"/>
  <c r="H341" i="2" s="1"/>
  <c r="H309" i="2"/>
  <c r="H307" i="2"/>
  <c r="H306" i="2"/>
  <c r="H310" i="2" s="1"/>
  <c r="H298" i="2"/>
  <c r="H297" i="2"/>
  <c r="H278" i="2"/>
  <c r="H277" i="2"/>
  <c r="H276" i="2"/>
  <c r="H268" i="2"/>
  <c r="H267" i="2"/>
  <c r="H258" i="2"/>
  <c r="H257" i="2"/>
  <c r="H255" i="2"/>
  <c r="H254" i="2"/>
  <c r="H246" i="2"/>
  <c r="H237" i="2"/>
  <c r="H235" i="2"/>
  <c r="H234" i="2"/>
  <c r="H238" i="2" s="1"/>
  <c r="H225" i="2"/>
  <c r="H226" i="2" s="1"/>
  <c r="H215" i="2"/>
  <c r="H213" i="2"/>
  <c r="H212" i="2"/>
  <c r="H216" i="2" s="1"/>
  <c r="H202" i="2"/>
  <c r="H201" i="2"/>
  <c r="H199" i="2"/>
  <c r="H198" i="2"/>
  <c r="H196" i="2"/>
  <c r="H195" i="2"/>
  <c r="H193" i="2"/>
  <c r="H192" i="2"/>
  <c r="H204" i="2" s="1"/>
  <c r="H185" i="2"/>
  <c r="H184" i="2"/>
  <c r="H176" i="2"/>
  <c r="H175" i="2"/>
  <c r="H173" i="2"/>
  <c r="H172" i="2"/>
  <c r="H178" i="2" s="1"/>
  <c r="H164" i="2"/>
  <c r="H165" i="2" s="1"/>
  <c r="H151" i="2"/>
  <c r="H150" i="2"/>
  <c r="H148" i="2"/>
  <c r="H147" i="2"/>
  <c r="H145" i="2"/>
  <c r="H144" i="2"/>
  <c r="H158" i="2" s="1"/>
  <c r="H133" i="2"/>
  <c r="H131" i="2"/>
  <c r="H130" i="2"/>
  <c r="H120" i="2"/>
  <c r="H119" i="2"/>
  <c r="H123" i="2" s="1"/>
  <c r="H110" i="2"/>
  <c r="H108" i="2"/>
  <c r="H107" i="2"/>
  <c r="H111" i="2" s="1"/>
  <c r="H98" i="2"/>
  <c r="H99" i="2" s="1"/>
  <c r="H88" i="2"/>
  <c r="H87" i="2"/>
  <c r="H77" i="2"/>
  <c r="H76" i="2"/>
  <c r="H75" i="2"/>
  <c r="H79" i="2" s="1"/>
  <c r="H67" i="2"/>
  <c r="H65" i="2"/>
  <c r="H64" i="2"/>
  <c r="H62" i="2"/>
  <c r="H61" i="2"/>
  <c r="H60" i="2"/>
  <c r="H68" i="2" s="1"/>
  <c r="H51" i="2"/>
  <c r="H50" i="2"/>
  <c r="H37" i="2"/>
  <c r="H36" i="2"/>
  <c r="H18" i="2"/>
  <c r="H17" i="2"/>
  <c r="H15" i="2"/>
  <c r="H14" i="2"/>
  <c r="H53" i="2" l="1"/>
  <c r="H279" i="2"/>
  <c r="H388" i="2"/>
  <c r="H532" i="2"/>
  <c r="H630" i="2"/>
  <c r="H299" i="2"/>
  <c r="H89" i="2"/>
  <c r="H644" i="2"/>
  <c r="H259" i="2"/>
  <c r="H269" i="2"/>
  <c r="H424" i="2"/>
  <c r="H485" i="2"/>
  <c r="H604" i="2"/>
</calcChain>
</file>

<file path=xl/sharedStrings.xml><?xml version="1.0" encoding="utf-8"?>
<sst xmlns="http://schemas.openxmlformats.org/spreadsheetml/2006/main" count="4597" uniqueCount="709">
  <si>
    <t>LABORATORIS PTA1 CEK LOT III</t>
  </si>
  <si>
    <t>PRESSUPOST</t>
  </si>
  <si>
    <t>Preu</t>
  </si>
  <si>
    <t>Amidament</t>
  </si>
  <si>
    <t>Import</t>
  </si>
  <si>
    <t>Obra</t>
  </si>
  <si>
    <t>01</t>
  </si>
  <si>
    <t>PressupostLOT III-LABORATORIS PTA1 CEK</t>
  </si>
  <si>
    <t>Capítol</t>
  </si>
  <si>
    <t>SALA FAGOS</t>
  </si>
  <si>
    <t>Titol 3</t>
  </si>
  <si>
    <t>SANEJAMENT</t>
  </si>
  <si>
    <t>01.01.01</t>
  </si>
  <si>
    <t>PD19-49M6</t>
  </si>
  <si>
    <t>m</t>
  </si>
  <si>
    <t>Desguàs d'aparell sanitari amb tub de polipropilè de paret massissa per a evacuació, segons norma UNE-EN 1451-1, de DN 40 mm, classe de reacció al foc B-s1, d0 segons norma UNE-EN 13501-1, junt elàstic, fins a baixant, caixa o clavegueró. Completament instal·lat.</t>
  </si>
  <si>
    <t>PD17-47HE</t>
  </si>
  <si>
    <t>Baixant de tub de polipropilè de paret massissa per a evacuació, segons norma UNE-EN 1451-1, de DN 40 mm, classe de reacció al foc B-s1, d0 segons norma UNE-EN 13501-1, junt elàstic, incloses les peces especials i fixat mecànicament amb brides. Completament instal·lat.</t>
  </si>
  <si>
    <t>E1KA0100S</t>
  </si>
  <si>
    <t>ut</t>
  </si>
  <si>
    <t>Tasques d'adequació de la posició del traçat actual de col·lectors penjats pre-existents, realitzant el tall, adequació de la posició del traçat en horitzontal i també en alçada, i reconnexió, per tal de coordinar-se amb la nova instal·lació de safates, conductes d'aire, unitats interiors de climatització i resta de nous sistemes. S'inclou la p.p de tub, colzes, accessoris varis, i elements de subjecció i petit material necessari.  
S'inclou el desmuntatge de totes les instal·lacions objecte afectades i la seva readequació, per tal de deixar en condicions reglamentàries les instal·lacions futures a instal·lar. S'inclouen les tasques d'ajust dels creuaments entre les instal·lacions existents i les noves instal·lacions a realitzar. S'inclou les tasques, material i conjunt d'actuacions per tal de subsanar deficiències tècniques i normatives pre-existents. 
S'inclou el conjunt de materials i equips necessaris per tal d'executar aquestes tasques d'acord amb els plànols i la memòria del projecte, especificacions tècniques i odres DO/DE de l'obra i de la propietat. Completament realitzat.
Cal contemplar que aquestes tasques es poden realitzar en horari de cap de setmana i en horari de torn nocturn en darrera instància, sense que aquest requeriment impliqui una pujada de preu del cost de la partida.</t>
  </si>
  <si>
    <t>EMNC001F</t>
  </si>
  <si>
    <t>Collarí per a segellat de canonada de baixants/col·lectors plàstics, DN110, EI-120. Marca/Model: PROMAT o equivalent. Completament instal·lat.</t>
  </si>
  <si>
    <t>TOTAL</t>
  </si>
  <si>
    <t>02</t>
  </si>
  <si>
    <t>AIGUA SANITÀRIA</t>
  </si>
  <si>
    <t>Titol 3 (1)</t>
  </si>
  <si>
    <t>XARXA AFS</t>
  </si>
  <si>
    <t>01.01.02.01</t>
  </si>
  <si>
    <t>PF56-FJJG</t>
  </si>
  <si>
    <t>Tub de coure R250 (semidur) de 15 mm de diàmetre nominal, d'1 mm de gruix, segons la norma UNE-EN 1057, soldat per capil·laritat, amb grau de dificultat mitjà i col·locat superficialment. Completament instal·lat.</t>
  </si>
  <si>
    <t>PFQ0-3KRT</t>
  </si>
  <si>
    <t>Aïllament tèrmic d'escuma elastomèrica per a canonades que transporten fluids a temperatura entre -50°C i 105°C, per a tub de diàmetre exterior 15 mm, de 13 mm de gruix, classe de reacció al foc BL-s2, d0 segons norma UNE-EN 13501-1, amb un factor de resistència a la difusió del vapor d'aigua &gt;= 5000, col·locat superficialment amb grau de dificultat mitjà. Completament instal·lat.</t>
  </si>
  <si>
    <t>EDF5R1003</t>
  </si>
  <si>
    <t>Tasques d'execució i connexionat d'alimentació a rentaülls AFS compostes per part proporcional de canonades de coure, accessoris i suports des de la xarxa general d'escomesa als locals i dels diàmetres compresos indicats a plànols, incloent la part proporcional d'aïllament d'escuma elastomèrica en trams horitzontals vistos i p.p de tub coarrugat plàstic flexible en trams encastats. S'inclou el conjunt de materials i equips necessaris per tal d'executar aquestes tasques d'acord amb els plànols i la memòria del projecte, especificacions tècniques i DO/DE de l'obra. Completament realitzat.</t>
  </si>
  <si>
    <t>EJ2ZE131</t>
  </si>
  <si>
    <t>u</t>
  </si>
  <si>
    <t>Enllaç mural, muntat superficialment, amb sortida roscada de 1/2´´ per a maniguets, de llautó cromat, preu mitjà, amb entrada roscada de 1/2´´. S'inclouen les vàlvules d'esquadra d'enllaç terminal a aixeta i p.p. de flexo. Completament instal·lat.</t>
  </si>
  <si>
    <t>APARELLS SANITARIS</t>
  </si>
  <si>
    <t>01.01.02.02</t>
  </si>
  <si>
    <t>EJ2AR0002</t>
  </si>
  <si>
    <t xml:space="preserve">Pedal amb mecanisme per accionament de peu per a aixeta de laboratori, pas per a canonada DN15, amb accessoris de muntatge i subjecció al terra. Marca/Model: PRESTO/23400 o equivalent. Completament instal·lat. </t>
  </si>
  <si>
    <t>03</t>
  </si>
  <si>
    <t>CLIMATITZACIÓ I VENTILACIÓ</t>
  </si>
  <si>
    <t>DISTRIBUCIÓ D'AIRE</t>
  </si>
  <si>
    <t>01.01.03.01</t>
  </si>
  <si>
    <t>EE52Q24A</t>
  </si>
  <si>
    <t>m2</t>
  </si>
  <si>
    <t>Formació de conducte rectangular de planxa d'acer galvanitzat, de gruix 1.0 mm, amb unió de marc cargolat metu i clips, muntat adossat amb suports, amb especificació d'estanqueïtat en el cas d'aplicació clínica-hospitalària amb juntes reforçades, i amb proves d'estanqueïtat normatives afegides. Completament instal·lat.</t>
  </si>
  <si>
    <t>PE42-488Y</t>
  </si>
  <si>
    <t>Conducte helicoïdal circular de planxa d'acer galvanitzat de 150 mm de diàmetre (s/UNE-EN 1506), de gruix 0,6 mm, unió amb marc cargolat metu, muntat superficialment. Completament instal·lat.</t>
  </si>
  <si>
    <t>PE42-48TQ</t>
  </si>
  <si>
    <t>Conducte helicoïdal circular de planxa d'acer galvanitzat de 200 mm de diàmetre (s/UNE-EN 1506), de gruix 0,8 mm, unió amb marc cargolat metu, muntat superficialment. Completament instal·lat.</t>
  </si>
  <si>
    <t>PE42-48TS</t>
  </si>
  <si>
    <t>Conducte helicoïdal circular de planxa d'acer galvanitzat de 250 mm de diàmetre (s/UNE-EN 1506), de gruix 0,8 mm, unió amb marc cargolat metu, muntat superficialment. Completament instal·lat.</t>
  </si>
  <si>
    <t>PE63-6PF9</t>
  </si>
  <si>
    <t>Aïllament tèrmic amb planxa d'escuma elastomèrica per a aïllament tèrmic de conductes, autoadhesiva, de 30 mm de gruix, amb un factor de resistència a la difusió del vapor d'aigua &gt;= 5000, classe de reacció al foc B-s3, d0 segons norma UNE-EN 13501-1, muntat exteriorment, adherit. Completament instal·lat.</t>
  </si>
  <si>
    <t>PE63-6PFU</t>
  </si>
  <si>
    <t>Aïllament tèrmic amb planxa d'escuma elastomèrica per a aïllament tèrmic de conductes, autoadhesiva, de 50 mm de gruix, amb un factor de resistència a la difusió del vapor d'aigua &gt;= 7000, classe de reacció al foc B-s3, d0 segons norma UNE-EN 13501-1, muntat exteriorment, adherit. Completament instal·lat.</t>
  </si>
  <si>
    <t>EE52RT01</t>
  </si>
  <si>
    <t>Formació de registre a conducte rectang/circular, perfils per implementar tapa, tapa tipus metu, mides segons la DF/DO de l'obra i propietat, amb unió marc cargolat i clips, amb suports. Completament instal·lat.</t>
  </si>
  <si>
    <t>EEKQR001</t>
  </si>
  <si>
    <t>Comporta de regulació de cabal, ref. CR1, de 122 mm de diàmetre, autorregulable mecànicament amb tanca total, amb tots els seus elements de fixació. Marca/Model: TROX/RN-125 o equivalent. Completament instal·lat.</t>
  </si>
  <si>
    <t>EEKQR002</t>
  </si>
  <si>
    <t>Comporta de regulació de cabal, ref. CR2, de 160 mm de diàmetre, autorregulable mecànicament amb tanca total, amb tots els seus elements de fixació. Marca/Model: TROX/RN160 o equivalent. Completament instal·lat.</t>
  </si>
  <si>
    <t>TRENS VENTILACIÓ</t>
  </si>
  <si>
    <t>01.01.03.02</t>
  </si>
  <si>
    <t>EEJBR15A</t>
  </si>
  <si>
    <t>Climatitzador d'aire per a impulsió a sala blanca Sala de Fagos, de tipus vertical amb tren únic, amb cabal nominal d'impulsió de 781 m3/h, garantint 23 mov/h segons recomanacions ISPE en consideració de classe ISO-7, de construcció higiènica i execució interior, construcció amb panells de xapa galzanitzada acabada interiorment amb seccions constructives en acer inoxidable higiènic AISI 304, estructura amb perfils de 40 mm d'alumini i panells amb espessor de 50 mm, amb bateries de fred i calor construïdes amb tub de coure i aletes d'alumini, etapes de filtratge segons UNE-EN 779 F7+F9, amb ventilador plug-fan amb controlador EC (amb capçal de control inclòs), sense silenciadors, safata de condensats d'acer inoxidable, amb les següents característiques:
- Tipus de ventiladors: plug-fan
- Nº de ventiladors tren impulsió: 1 ut, de cabal variable, amb control EC
- Amb controlador EC cabal variable (ajust pressió-cabal, correcció pdc filtres i control de la sobrepressió)
- Cabal de ventilació d'impulsió: 781 m3/h
- Pressió disponible: 575 Pa
- Recuperador de plaques: N/A
- Comporta entrada aire exterior: N/A
- Comporta impulsió/mescla: N/A
- Bateria de fred: 10,5 kW 
- Nº de files de bateria de fred: 8
- Bateria de calor: 8,5 kW 
- Nº de files de bateria de calor: 6
- Etapa pre-filtres: classe ISO 16890 Coarse 50% -G4-
- Etapa filtres: classe ISO 16890 ePM1 55% -F7-
- Etapa filtre final: classe ISO 16890 ePM1 80% -F9-
- Secció de mescla: N/A
- Pènum d'aportació: Inclòs
- Silenciador impulsió: N/A
- Silenciador retorn: N/A
- Secció humectació: N/A
- Certificació Eurovent
- Assimilació a la norma VDI 6022
- Panells de xapa d'acer galvanitzat amb aïllament de poliuretà/llana mineral, espessor 50 mm, perfils d'AL de 40 mm i panells d'ac. galv. 1 mm (intern), 1 mm (extern)
- Aïllament de poliuretà injectat/llana mineral
- Llum interior en les seccions: N/A
- Mides: 900 mm x 550 mm x 2.100 mm (LxFxH)
- Pes: 210 kg
Inclou el conjunt de lones antivibratòries, els interruptors d'aturada dels ventiladors, controladors EC dels ventiladors, reguladors de tensió pel control manual in-situ dels ventiladors en cas de falla del BMS, presostats de mesura de l'embrutament dels filtres i capilars (3 uts), i la suportació del climatitzador a la bancada/estructura penjada mitjançant estructura metàl·lica. S'inclouen les tasques de desmuntatge per seccions per tal de fer entrega de material a obra, i encabir-lo dins del fals sostre, en cas necessari. 
Les bateries de fred i calor es muntaran separades 30 cm entre elles. La bancada de suportació de xapa ha de ser de tipus cargolada per tal d'extreure les bateries fàcilment i poder realizar les tasques de manteniment i neteja sense cap dificultat. Existència de registre de neteja entre bateries.
Marca/Model : DECACLIMA/GC1.5V109H179HO-Ref. SALA FAGOS CEK o equivalent. Completament instal·lat.</t>
  </si>
  <si>
    <t>EEM3V0021</t>
  </si>
  <si>
    <t>Tren d'extracció d'aire de Sala de Fagos, de tipus horitzontal amb tren únic, amb cabal nominal d'extracció de 1.170 m3/h, garantint 34 mov/h segons recomanacions ISPE en consideració de classe ISO-7, de construcció higiènica i execució interior, construcció amb panells de xapa galzanitzada acabada interiorment amb seccions constructives en acer inoxidable higiènic AISI 304, estructura amb perfils de 40 mm d'alumini i panells amb espessor de 50 mm, amb inclusió de filtre compacte M5 i filtre absolut HEPA H14 segons norma EN1822, amb ventilador plug-fan amb controlador EC (amb capçal de control inclòs), amb silenciador integrat amb cel·les recobertes de fibra de vidre biosoluble i higiènicament segur, amb les següents característiques:
- Tipus de ventiladors: plug-fan
- Nº de ventiladors tren extracció: 1 ut, de cabal variable, amb control EC
- Amb controlador EC cabal variable (ajust pressió-cabal, correcció pdc filtres i control de la sobrepressió)
- Cabal de ventilació d'impulsió: 1.170 m3/h
- Pressió disponible: 950 Pa
- Etapa pre-filtres: classe ISO 16890 Coarse 50% -M5-
- Etapa filtre final: HEPA H14, segons norma EN1822
- Silenciador extracció: Intern, 1.000 m3/h, 18 dBA a 250 Hz, Long. 600 mm
- Certificació Eurovent
- Assimilació a la norma VDI 6022
- Panells de xapa d'acer galvanitzat amb aïllament de poliuretà/llana mineral, espessor 50 mm, perfils d'AL de 40 mm i panells d'ac. galv. 1 mm (intern), 1 mm (extern)
- Aïllament de poliuretà injectat/llana mineral
- Llum interior en les seccions: N/A
- Mides: 2.396 mm x 800 mm x 650 mm (LxAxH)
- Pes: 210 kg
Inclou el conjunt de lones antivibratòries, els interruptors d'aturada dels ventiladors, controladors EC dels ventiladors, reguladors de tensió pel control manual in-situ dels ventiladors en cas de falla del BMS, presostats de mesura de l'embrutament dels filtres i capilars (2 uts), i la suportació de l'extractor a la bancada/estructura penjada mitjançant estructura metàl·lica. S'inclouen les tasques de desmuntatge per seccions per tal de fer entrega de material a obra, i encabir-lo dins del fals sostre, en cas necessari. 
La bancada de suportació de xapa ha de ser de tipus cargolada per tal de poder realizar les tasques de manteniment i neteja sense cap dificultat. Existència de registre de neteja.
Marca/Model : DECACLIMA/GC1.5H514-Ref. SALA FAGOS CEK o equivalent. Completament instal·lat.</t>
  </si>
  <si>
    <t>PN75-H7C3CM</t>
  </si>
  <si>
    <t>Connexió d'enllaç hidràulic DN32 per a enllaç amb vàlvula de 2 vies d'equilibrat i de control dinàmic independent de la pressió, per a bateria de fan-coil, incloent conjunt de valvuleria de tall i control i altres elements amb pressió nominal PN16, amb part proporcional de canonada i aïllament, i incloent les tasques del muntatge entre elements i la connexió a la bateria corresponent. S'inclou:
- 2 Vàlvules de tall manual, DN 32, tipus bola, amb connexió roscada
- 1 Filtre colador, DN 32, connexió roscada 
- 1 Vàlvula d'equilibrat i ctrl dinàmic independent de la pressió, amb actuador proporcional, DN 32, 24 Vac, roscada, amb mesura de cabal i potència i comunicació Modbus RTU-TCP
S'inclouen els punts de purga/aixetes de buidatge, i totes les tasques d'enllaç hidràulic i el conjunt d'accessoris i petit material que es requereixi, així com també tota senyalització de canonades, les tasques terminals de connexió elèctrica i de control, amb el cablejat elèctric corresponent instal·lat a l'interior de tub coarrugat lliure d'hal·lògens. Marca/Model: ARCO/GENEBRE/BELIMO-Energy Valve-evo+bac/TAC-SCHNEIDER o equivalent. Completament instal·lat.</t>
  </si>
  <si>
    <t>PN75-H7C3B</t>
  </si>
  <si>
    <t>Connexió d'enllaç hidràulic DN25 per a enllaç amb vàlvula de 2 vies d'equilibrat i de control dinàmic independent de la pressió, per a bateria de fan-coil, incloent conjunt de valvuleria de tall i control i altres elements amb pressió nominal PN16, amb part proporcional de canonada i aïllament, i incloent les tasques del muntatge entre elements i la connexió a la bateria corresponent. S'inclou:
- 2 Vàlvules de tall manual, DN 25, tipus bola, amb connexió roscada
- 1 Filtre colador, DN 25, connexió roscada 
- 1 Vàlvula d'equilibrat i ctrl dinàmic independent de la pressió, amb actuador proporcional, DN 25, 24 Vac, roscada.
S'inclouen els punts de purga/aixetes de buidatge, i totes les tasques d'enllaç hidràulic i el conjunt d'accessoris i petit material que es requereixi, així com també tota senyalització de canonades, les tasques terminals de connexió elèctrica i de control, amb el cablejat elèctric corresponent instal·lat a l'interior de tub coarrugat lliure d'hal·lògens. Marca/Model: ARCO/GENEBRE/IMI-TA Modulator/TAC-SCHNEIDER o equivalent. Completament instal·lat.</t>
  </si>
  <si>
    <t>EEUSL01T</t>
  </si>
  <si>
    <t>Joc de lones antivibratòries per instal·lar en la aspiració, exracció i impulsió d'aire de tren impulsor i extractor. Completament instal·lat.</t>
  </si>
  <si>
    <t>EEUS0003</t>
  </si>
  <si>
    <t>Suport metàl·lic, per suspendre fan-coil, màxim de 40 kg. Completament instal·lat.</t>
  </si>
  <si>
    <t>EEKSR010</t>
  </si>
  <si>
    <t xml:space="preserve">Silenciador rectangular de cel·les, ref. SIL, per instal·lacions de ventilació en execució exterior, de cel·les paralel·les, amb atenenuació entorn 12,5 dBA (250 Hz) per un cabal d'entre 2.730-2.200 m3/h, amb 2 cel·les de 200 mm d'espessor formades per marc de xapa d'acer i reforçades amb material de fibra de vidre resistent al foc Classe A1 i no inflamable segons norma EN 13501, de material aïllant biosoluble i higiènicament segur amb protecció mecànica addicional en xapa perforada. Dimensions; 600 mm x 300 mm (alt) x 500 mm (llarg). Incloent accessoris i suportació. S'inclou la pp. de l'estructura metàl·lica amb perfils d'AL de 10 x 10 mm o similar, així com també els peus de suport de tipus acústic. Marca/Model: TROX/XS-F/600x300x500-2x200-P o equivalent. Completament instal·lat. </t>
  </si>
  <si>
    <t>EEUS0015</t>
  </si>
  <si>
    <t>Suport metàl·lic, per suspendre silenciadors, màxim de 200 kg. Completament instal·lat.</t>
  </si>
  <si>
    <t>ELEMENTS DE DIFUSIÓ</t>
  </si>
  <si>
    <t>01.01.03.03</t>
  </si>
  <si>
    <t>EEKBRFM01</t>
  </si>
  <si>
    <t xml:space="preserve">Filtre absolut compost per difusor microperforat de sostre, ref. DF1, format per carcassa d'acer pintat a la pols blanc, amb dispositiu de tanca estanca i amb dispositiu de prova d'estanqueïtat, difusor d'acer i filtre absolut classe H14 segons EN 1822. L'eficàcia del filtre serà del 99,995 % en assaig segons la DIN 24.183 i 350 Pa de pèrdua de càrrega inicial per un cabal de 25-60 l/s.
S'inclou calaix porta-filtre, pressostat i led indicatiu de canvi de filtre. Marca/Model: TROX/TFC-SCH-FT-SPC-DLQL-400-D150 + filtre MFP-H14-MDF-345x345x78x64-PD-FNU-0-ST o equivalent. Completament instal·lat. 
 </t>
  </si>
  <si>
    <t>EEKBRFM03</t>
  </si>
  <si>
    <t xml:space="preserve">Filtre absolut compost per difusor microperforat de sostre, ref. DF3, format per carcassa d'acer pintat a la pols blanc, amb dispositiu de tanca estanca i amb dispositiu de prova d'estanqueïtat, difusor d'acer i filtre absolut classe H14 segons EN 1822. L'eficàcia del filtre serà del 99,995 % en assaig segons la DIN 24.183 i 350 Pa de pèrdua de càrrega inicial per un cabal de 90-120 l/s.
S'inclou calaix porta-filtre, pressostat i led indicatiu de canvi de filtre. Marca/Model: TROX/TFC-SCH-FT-SPC-DLQL-600-D200 + filtre MFP-H14-MDF-535x535x78x64-PD-FNU-0-ST o equivalent. Completament instal·lat. 
 </t>
  </si>
  <si>
    <t>EEK2R002</t>
  </si>
  <si>
    <t>Reixa d'extracció amb referència RE2, construïda en alumini, de 325x125 mm, amb lamel·les horitzontals fixes per a muntatge en paret o sostre, amb entrada d'aire a 0º, regulació de cabal i premarc, acabat blanc, amb tots els seus elements de fixació. Marca/Model: TROX/X-GRILLE-MOD-H-F0-AG-325x125 o equivalent. Completament instal·lada.</t>
  </si>
  <si>
    <t>EEK2R007</t>
  </si>
  <si>
    <t xml:space="preserve">Reixa d'extracció amb referència RE5, construïda en alumini, de 425x225 mm, amb lamel·les horitzontals fixes per a muntatge en paret o sostre , amb entrada d'aire a 0º, regulació de cabal i premarc, amb tots els seus elements de fixació. Inclou filtre G3 amb subjecció pròpia, en el cas de l'interior de les sales d'operacions. Marca/Model: TROX/X-GRILLE-MOD-H-F0-AG-425x225 o equivalent. </t>
  </si>
  <si>
    <t>04</t>
  </si>
  <si>
    <t>DISTRIBUCIÓ D'AIGUA FREDA</t>
  </si>
  <si>
    <t>01.01.03.04</t>
  </si>
  <si>
    <t>EJ7ACF001</t>
  </si>
  <si>
    <t>Tasques d'enllaç a la instal·lació existent de la xarxa hidràulica de climatització AF de l'edifici CEK, per mitjà de la connexió de canonades als muntants existents/distribució principal d'AF al CEK. S'inclou el conjunt de materials i equips necessaris per tal d'executar aquestes tasques d'acord amb els plànols i la memòria del projecte, especificacions tècniques i DO/DE de l'obra. Completament realitzat.</t>
  </si>
  <si>
    <t>EF925PGF</t>
  </si>
  <si>
    <t>Tub de polipropilè multicapa amb tub interior de polipropilè de diàmetre 40 mm, fibra de vidre i protecció exterior de polipropilè, s.4 - SDR9, amb una pressió màxima de servei de 20 bar, connectat a pressió i col·locat superficialment. Marca/Model: ITALSAN/NIRON-FIBER BLUE o equivalent. Completament instal·lat.</t>
  </si>
  <si>
    <t>PFQ0-3L0S</t>
  </si>
  <si>
    <t>Aïllament tèrmic d'escuma elastomèrica per a canonades que transporten fluids a temperatura entre -50°C i 150°C, per a tub de diàmetre exterior 42 mm, de 40 mm de gruix, classe de reacció al foc BL-s2, d0 segons norma UNE-EN 13501-1, sense HCFC-CFC, amb un factor de resistència a la difusió del vapor d'aigua &gt;= 7000, col·locat superficialment amb grau de dificultat mitjà. Completament instal·lat.</t>
  </si>
  <si>
    <t>05</t>
  </si>
  <si>
    <t>DISTRIBUCIÓ D'AIGUA CALENTA</t>
  </si>
  <si>
    <t>01.01.03.05</t>
  </si>
  <si>
    <t>EJ7ACC001</t>
  </si>
  <si>
    <t>Tasques d'enllaç a la instal·lació existent de la xarxa hidràulica de climatització AC de l'edifici CEK, per mitjà de la connexió de canonades als muntants existents/distribució principal d'AC al CEK. S'inclou el conjunt de materials i equips necessaris per tal d'executar aquestes tasques d'acord amb els plànols i la memòria del projecte, especificacions tècniques i DO/DE de l'obra. Completament realitzat.</t>
  </si>
  <si>
    <t>EF925PGE</t>
  </si>
  <si>
    <t>Tub de polipropilè multicapa amb tub interior de polipropilè de diàmetre 32 mm, fibra de vidre i protecció exterior de polipropilè, s.4 - SDR 9, amb una pressió màxima de servei de 20 bar, connectat a pressió i col·locat superficialment. Marca/Model: ITALSAN/NIRON-FIBER BLUE o equivalent. Completament instal·lat.</t>
  </si>
  <si>
    <t>PFQ0-3L05</t>
  </si>
  <si>
    <t>Aïllament tèrmic d'escuma elastomèrica per a canonades que transporten fluids a temperatura entre -50°C i 150°C, per a tub de diàmetre exterior 35 mm, de 32 mm de gruix, classe de reacció al foc BL-s2, d0 segons norma UNE-EN 13501-1, sense HCFC-CFC, amb un factor de resistència a la difusió del vapor d'aigua &gt;= 7000, col·locat superficialment amb grau de dificultat mitjà. Completament instal·lat.</t>
  </si>
  <si>
    <t>GASOS MEDICINALS</t>
  </si>
  <si>
    <t>XARXA DE BUIT</t>
  </si>
  <si>
    <t>01.01.04.01</t>
  </si>
  <si>
    <t>EJ7AGB01</t>
  </si>
  <si>
    <t>Tasques d'enllaç a la instal·lació existent de buit, per mitjà de la connexió a muntant existent de buit a l'edifici CEK. S'inclou el conjunt de materials i equips necessaris per tal d'executar aquestes tasques d'acord amb els plànols i la memòria del projecte, especificacions tècniques i DO/DE de l'obra. Completament realitzat.</t>
  </si>
  <si>
    <t>PF55-6RYV</t>
  </si>
  <si>
    <t>Tub de coure R250 (semidur) 15 mm de diàmetre nominal i de gruix 1,0 mm, segons norma UNE-EN 13348, soldat per capil·laritat amb soldadura forta (T&gt;450ºC) amb grau de dificultat mitjà i col·locat superficialment. Completament instal·lat.</t>
  </si>
  <si>
    <t>EJ7AG001</t>
  </si>
  <si>
    <t>Tasques de senyalització de canonades i vàlvules instal·lació de gasos medicinals, amb pintura, cinta adhesiva i etiquetes d'identificació; realitzat segons norma UNE-EN737-3 i codi de colors EN-739. Completament realitzat.</t>
  </si>
  <si>
    <t>EN31G000</t>
  </si>
  <si>
    <t>Vàlvula de bola d'acer inoxidable, per a muntatge roscat, de 15 mm de diàmetre, PN-20, amb ràcord roscat esquerra - dreta per a desmuntatge i joc d'accessoris d'unió a canonada de gas medicinal. Completament instal·lada.</t>
  </si>
  <si>
    <t>EF5CBP01</t>
  </si>
  <si>
    <t>Presa simple de buit per a endoll ràpid de seguretat, amb vàlvula de pas, placa de protecció i distintiu del gas, segons UNE-EN 737-1. Marca/model: HAYER/Std Hospital Clínic o equivalent. Completament instal·lada.</t>
  </si>
  <si>
    <t>XARXA DIÒXID DE CARBONI</t>
  </si>
  <si>
    <t>01.01.04.02</t>
  </si>
  <si>
    <t>EJ7AGMD1</t>
  </si>
  <si>
    <t>Tasques d'enllaç a la instal·lació existent de diòxid de carboni, per mitjà de la connexió a muntant/distribució existent d'aire comprimit medicinal a l'edifici CEK. S'inclou el conjunt de materials i equips necessaris per tal d'executar aquestes tasques d'acord amb els plànols i la memòria del projecte, especificacions tècniques i DO/DE de l'obra. Completament realitzat.</t>
  </si>
  <si>
    <t>EF5CMPC02</t>
  </si>
  <si>
    <t>Presa simple de diòxid de carbonil per a endoll ràpid de seguretat, amb vàlvula de pas, placa de protecció i distintiu del gas, segons UNE-EN 737-1. Marca/model: Air Liquide/Std Hospital Clínic o equivalent. Completament instal·lada.</t>
  </si>
  <si>
    <t>INSTAL. COMUNES</t>
  </si>
  <si>
    <t>01.01.04.03</t>
  </si>
  <si>
    <t>EM11TD01</t>
  </si>
  <si>
    <t>Unitat fixa anallitzadora i de detecció de CO2, per a mesura d'entre 0 a 50.000 ppm, amb alarma llindar i control de monitorització continu, amb dues sortides de relé, i sortida analògica 4-20 mA, display visor i botonera, amb certificació ISO, per a muntatge mural. Muntada a l'interior d'envolment plàstica de protecció per a muntatge mural. Marca/Model: PCE Instruments/PCE-WMM-100-ICA(model homog. HCB) o equivalent. Completament instal·lat.</t>
  </si>
  <si>
    <t>PMD7-H7KT</t>
  </si>
  <si>
    <t>Sirena, per a ús interior, fabricació en plàstic ABS, d'1 to, sortida acústica de 101 dB a 1 m de distància, alimentació 12 Vcc, grau de protecció IP 315, col·locada. Completament instal·lat.</t>
  </si>
  <si>
    <t>EP43PCR</t>
  </si>
  <si>
    <t>Punt de connexió de control a sirena des de unitat de mesura de CO2 amb cablejat de parells trenats 2x1mm2 apantallats, també s'inclou rotulació de cable en controlador i tub de plàstic lliure d'halògens i baixa emissió de fums rígid en execució vista i tub flexible encastat en baixants fins a caixa. Completament instal·lat.</t>
  </si>
  <si>
    <t>CTRL I GESTIÓ SALA FAGOS</t>
  </si>
  <si>
    <t>01.01.05</t>
  </si>
  <si>
    <t>EG1AABS1</t>
  </si>
  <si>
    <t>Armari metàl·lic per allotjament de Subestació SG-AMPL.PTA1-CEK de dimensions 600x500x200 mm (d'alt x ample x profunditat) de fixació mural amb porta cega i clau de tanca, sense borns de connexionat, i elements muntats amb cablejat intern dels busos de comunicacions i les alimenacions elèctriques dels elements del quadre. Inclou els equips suficients i carrils DIN per allotjar tots els punts de control de la subestació més un 20% per possibles ampliacions. També s'inclou: placa de montatge, trafo 100VA 230/24V, montatge equipament de gestió, magnetotèrmics de 2A I, magnetotèrmics de 10A II, base Schuko, base portafusibles. També s'inclou el connexionat als equips, bus intern i alimentació elèctrica a tots els elements interiors del quadre. Marca/Model: SCHNEIDER/ CRN + accessoris o equivalent. Completament instal·lat.</t>
  </si>
  <si>
    <t>EPE1SBP1</t>
  </si>
  <si>
    <t>Subestació de Gestió i Control SG-AMPL.PTA1-CEK, composada pels següents equips necessaris de control:
- 1 ut. Font d'alimentació 24Vac/21-30Vdc del sistema. M/M: SCHNEIDER/ SXWPS24VX10001.
- 1 ut. Base terminal per a Font d'alimentació.
- 1 ut. Servidor d'Automatització amb CPU amb controlador de mòduls entrada/sortida i Servidor/Gestor de comunicacions. Incorpora Webserver i sortides de comunicacions LonMark/ TP/FT-10, BacNet, Modbus, DHCP/DNS, HTTP, NTP, SMTP, WebServices (SOAP, REST), autodireccionable i comunicable via Ethernet TCP/IP, alimentació per backplane i interfcace d'usuari Webstation inclosa. M/M: SCHNEIDER/ AS-P-S-SXWASPSBX10001.
- 1 ut. Connector de grup, amb connectivitat amb Enterprise Server, per a 100 equips, 30 mòduls Ent/Sort. SCHNEIDER/ SXWSWXBU0000EN.
SXWASPSBX10001.
- 1 ut. Mòdul de comunicació Modbus entre servidors d'automatització AS-P-S i AS-P-NLS. SCHNEIDER/ SXWSWX000MBRTU.
- 1 ut. Base terminal per a Servidor d'Automatització. SCHNEIDER/ SXWTBASW11002.
- 2 ut. Mòdul Ent/sort. de 16 Entrades digitals, del tipus contacte o contador, protecció curtcircuit, alimentació backplane. M/M: SCHNEIDER/ SXWDI16XX10001.
- 1 ut. Mòdul Ent/sort. de 16 Entrades Universals, per soportar entrades tipus contacte, contador i supervisada com voltatge, corrent, termistor i resistència. Alimentació backplane. M/M: SCHNEIDER/ SXWUI16XX10001
- 2 ut. Mòdul Ent/sort. de 12 Sortides digitals FormA (comú/NO), sortides de relé (fins a 2A), protecció curtcircuits, alimentació backplane. M/M: SCHNEIDER/ SXWDOA12X10001.
- 3 ut. Mòdul Ent/sort. de 8 Sortides analògiques, de tensió o corrent configurable 0-20 mA o 0-10V de tensió d'entrada. M/M: SCHNEIDER/ SXWAO8XXX10001.
- 8 ut. Bases terminals per a Mòduls Ent/Sort. M/M: SCHNEIDER/ SXWTBIOW110001.
- 1 ut. Cable d'extensió tipus L de 1,5 metres entre mòduls i connectors.
- 1 ut. Clip final per montatge en carril DIN. 
També s'inclouen relés, connectors i accessoris necessaris, així com el connexionat dels equips. Marca/Model: SCHNEIDER/ AS-P-S SPACELOGIC SERVER AUTOMATION SERVER PREMIUM SECURE BOOT o equivalent. Completament instal·lada.</t>
  </si>
  <si>
    <t>EPE1ENT2</t>
  </si>
  <si>
    <t>Unitat de control ambient de temperatura per a fan-coils, amb pantalla tàctil de 2.4'' color per la gestió de la informació i interacció amb l'usuari, inclou sonda de temperatura ambient en el seu interior tipus termistor NTC de 10 kOhms (a 25 ºC), amb funcions indicadores de mode, ajust de consignes (configurable +/- 1ºC a +/- 5ºC), sonda d'humitat i ajust manual de la ventilació. Amb base de doble port de comunicació RJ45. Instal·lat en caixa de plàstic ABS. Rang de lectura: 0-50ºC. Marca/Model: SCHNEIDER/SXWSBTXXXSXX+SXWSCDXSELXW (Frontal acabat Optimum White) o equivalent. Completament instal·lat.</t>
  </si>
  <si>
    <t>EG1AEN06</t>
  </si>
  <si>
    <t>Envolvent de plàstc amb tapa, per instal·lar en el seu interior el controlador de fancoil/split, per a muntatge superfície. Marca/Model: SCHNEIDER/MINI-PRAGMA-MIP10112 o equivalent. Completament instal·lat.</t>
  </si>
  <si>
    <t>EEV3PD01</t>
  </si>
  <si>
    <t>Pressostat diferencial per a filtres d'aire, amb una pressió ajustable entre 50 i 500 Pa de pressió diferencial entre preses de pressió. En caixa de material plàstic IP54, coberta de PC i membrana de silicona LSR. Marca/Model: SCHNEIDER/SPD910-1000Pa o equivalent. Completament instal·lat.</t>
  </si>
  <si>
    <t>EEV3SD01</t>
  </si>
  <si>
    <t>Sonda de pressió diferencial ambient pel control de pressió diferencial (sobrepressió-depressió), amb un rang de mesura entre 0 i 500 Pa, amb sortida analògica entre 0 i 10V. Incloent capilars de PVC flexible i dos connectors de plàstic. Incloent caixa de plàstic IP-55. Marca/Model: SCHNEIDER/EPP301LCD-100/300/500Pa o equivalent. Completament instal·lada.</t>
  </si>
  <si>
    <t>EEV3MH01</t>
  </si>
  <si>
    <t xml:space="preserve">Pressostat diferencial per a lectura de sobrepressions-depressions entre estances, per a rang de mesures -60 a +60 Pa, entre preses de pressió. Contrucció cos metàl·lic, visor plàstic IP.55 i medi aquós. Marca/Model: DWYER/MAGNEHELIC-3000 o equivalent. Completament instal·lat. </t>
  </si>
  <si>
    <t>EEV3SCM2</t>
  </si>
  <si>
    <t>Sonda multiparamètrica de CO2, temperatura, humitat relativa, partícules en suspensió PM i partícules de compostos orgànics volàtiles VOC, per a conductes d'aire, amb sensor de CO2 tipus NDIR, sensor de temperatura tipus Termistor NTC 1,8 kOhms, amb rang de lectura entre -15 i +60 °C, humitat relativa amb rangs d'utilització entre 0 i 95%, rang de mesura de CO2 d'entre 0 i 5.000 ppm, i amb sensor medidor làser de dispersió de partícula per una precisió del +/- 15%. Amb sortides analògiques entre 0-10 Vcc i 4-20mA. Instal·lada dins de caixa de policarbonat IP65. Marca/Model: SCHNEIDER/SCD2XP2AVP o equivalent. Completament instal·lada.</t>
  </si>
  <si>
    <t>EEV3PA01</t>
  </si>
  <si>
    <t>Sonda de pressió diferencial i de velocitat per a conductes d'aire, amb un rangs de mesura de pressions entre 0..1000/ 0..1500/ 0..3000 Pa, amb sortida analògica entre 0-10 Vcc. Instal·lada dins de caixa de policarbonat IP65. Marca/Model: SCHNEIDER/EPP302LCD o equivalent. Completament instal·lada.</t>
  </si>
  <si>
    <t>EEV3A10A</t>
  </si>
  <si>
    <t>Actuador rotatiu tot-res/proporcional per a comportes d'aire 20 Nm, sense molla de retorn, amb senyal de control a 0-10 V alimentat a 24 V. Amb direcció de rotació sel·leccionable, indicació posició mecànica,placa base d'acer i cable de conexió de 0,9m, IP54. Marca/Model: SCHNEIDER/ MD20A-24-8751029000 o equivalent. Completament instal·lat.</t>
  </si>
  <si>
    <t>EP42PTT3</t>
  </si>
  <si>
    <t>Punt de connexió directe de veu/dades directe a termòstat (sense mecanisme i amb presa terminal) des de controlador incloent conductor de 4 parells trenats UTP, de categoria 6a segons norma ISO/IEC 11801 2a edició, classe de reacció al foc Dca-s2, d2, a2 segons la norma UNE-EN 50575, sota tub plàstic lliure d'halògens rígid en execució vista en fals sostre i tub flexible encastat en baixants i caixa, des de caixa de derivació a punt i línia fins a distribuïdor estesa per safata. S'inclou presa terminal instal·lada segons indicacions de l'HCB. Marca/Model: SYSTIMAX/3091B GigaSPEED X10D LSZH o equivalent. Completament instal·lat.</t>
  </si>
  <si>
    <t>EP43PC5F</t>
  </si>
  <si>
    <t>Punt de connexió de control a sonda de CO2 des de controlador de subestació amb cablejat de parells trenats 2x1mm2 apantallats, també s'inclou rotulació de cable en controlador i tub de plàstic lliure d'halògens i baixa emissió de fums rígid en execució vista i tub flexible encastat en baixants fins a caixa. Completament instal·lat.</t>
  </si>
  <si>
    <t>EP43PC62</t>
  </si>
  <si>
    <t>Punt de connexió de control a actuador de comporta d'aire exterior, central y by-pass des de controlador de subestació amb cablejat de parells trenats 2x1mm2 sense pantalla, també s'inclou rotulació de cable en controlador i tub de plàstic lliure d'halògens i baixa emissió de fums rígid en execució vista i tub flexible encastat en baixants fins a caixa. Completament instal·lat.</t>
  </si>
  <si>
    <t>EP43PC63</t>
  </si>
  <si>
    <t>Punt de connexió de control a actuador de vàlvulad'equilibrat i control dinàmic des de controlador de subestació amb cablejat de parells trenats 2x1mm2 sense pantalla, també s'inclou rotulació de cable en controlador i tub de plàstic lliure d'halògens i baixa emissió de fums rígid en execució vista i tub flexible encastat en baixants fins a caixa. Completament instal·lat.</t>
  </si>
  <si>
    <t>EP43PE6F</t>
  </si>
  <si>
    <t>Punt de connexió de control a unitat mesuradora-analitzadora de CO2 des de controlador de subestació amb cablejat de parells trenats 2x1mm2 apantallats, també s'inclou rotulació de cable en controlador i tub de plàstic lliure d'halògens i baixa emissió de fums rígid en execució vista i tub flexible encastat en baixants fins a caixa. Completament instal·lat.</t>
  </si>
  <si>
    <t>EP43PC6F</t>
  </si>
  <si>
    <t>Punt de connexió de control a sonda de pressió diferencial des de controlador de subestació amb cablejat de parells trenats 2x1mm2 apantallats, també s'inclou rotulació de cable en controlador i tub de plàstic lliure d'halògens i baixa emissió de fums rígid en execució vista i tub flexible encastat en baixants fins a caixa. Completament instal·lat.</t>
  </si>
  <si>
    <t>EP43PC58</t>
  </si>
  <si>
    <t>Punt de connexió de control a comandament motor EC des de controlador de subestació amb cablejat de parells trenats 2x1mm2 apantallats, també s'inclou rotulació de cable en el controlador i tub de plàstic lliure d'halògens i baixa emissió de fums rígid en execució vista i tub flexible encastat en baixants fins a caixa. Completament instal·lat.</t>
  </si>
  <si>
    <t>EP43PC6D</t>
  </si>
  <si>
    <t>Punt de connexió de control a pressostat diferencial des de controlador de subestació amb cablejat de parells trenats 2x1mm2 apantallats, també s'inclou rotulació de cable en controlador i tub de plàstic lliure d'halògens i baixa emissió de fums rígid en execució vista i tub flexible encastat en baixants fins a caixa. Completament instal·lat.</t>
  </si>
  <si>
    <t>EP43PGW3</t>
  </si>
  <si>
    <t>Treballs de programació i posada en marxa del sistema de gestió tècnica i control S.Blanques CEK, incloent programació del desenvolupament de forma consensuada amb Direcció Facultativa, replanteig tècnic corresponent a les arquitectures de l'edifici. També s'inclou la programació de controladors, implantació de regulacions, automatitzacions i gestió del sistema, disseny de les pantalles gràfiques de supervisió amb punts d'interacció amb el sistema per als llocs de control centrals. Verificació del correcte funcionament del sistema de control de climatització, i un curs de formació per el personal designat a la explotació del sistema. També s'inclouen els treballs de seguiment execució instal·lacions del fabricant i despeses de viatge i dietes. Inclou la sessió de formació al client. Marca/Model: SIAC-SCHNEIDER o equivalent. Completament instal·lat.</t>
  </si>
  <si>
    <t>06</t>
  </si>
  <si>
    <t>TREBALLS PREVIS i RECONSTRUCCIONS</t>
  </si>
  <si>
    <t>01.01.06</t>
  </si>
  <si>
    <t>E1KA0077A</t>
  </si>
  <si>
    <t>Tasques de desmuntatge de les instal·lacions existents de Sanejament, Lampisteria i Climatització i ventilació, Gasos medicinals, i Control i gestió a l'àrea afectada per l'obra, amb càrrega, transport i descàrrega a abocador autoritzat (prèvia conformitat del Dpt Manteniment) o magatzem que indiqui la Direcció Facultativa o la propietat. 
S'inclou el desmuntatge de totes les instal·lacions objecte afectades i la seva readequació si fós el cas, per tal de deixar en condicions correctes per un inici d'actuacions d'obra reglamentàries les instal·lacions de sales, estances, àrees diàfanes de l'obra.
S'inclou el conjunt de materials i equips necessaris per tal d'executar aquestes tasques d'acord amb els plànols i la memòria del projecte, especificacions tècniques i DO/DE de l'obra. Completament realitzat.
El preu que s'hi assigna és preu fix, sense possibilitats d'aplicar-hi baixes inferiors al preu indicat.</t>
  </si>
  <si>
    <t>07</t>
  </si>
  <si>
    <t>DIVERSOS</t>
  </si>
  <si>
    <t>01.01.07</t>
  </si>
  <si>
    <t>E1KA0009</t>
  </si>
  <si>
    <t>Reblert i segellat de tots els forats oberts per a pas d'instal·lacions entre sectors d'incendis, a base de productes adequats per aconseguir el grau de resistència al foc exigit a l'element compartimentador; segons les instal·lacions s'usaran els següents productes:
Safates i cables: passamurs amb estanquitat al foc (EI 240) homologat segons norma UNE-EN 1366-3, formats per mòduls compostos per tubs d'acer galvanitzat que disposen de material intumescent en el seu interior i fixats mitjançant plaques segellants d'acer amb material ignífug.
Canonades combustibles de sanejament a partir de 80 mm de diàmetre: collarins de material intumescent segons norma UNE-EN 1366-3 amb la resistència al foc requerida en cada sector.
Canonades i conductes: morter per a segellat ignífug d'alta densitat, resines termoplàstiques i/o massilles a base de silicones intumescents.
Per a forats de grans dimensions s'empraran com a reblert bosses de fibres minerals d'alta estabilitat tèrmica com materials intumescents per al segellat de penetracions.
Incloent tot allò necessari per al muntatge i instal·lació, completament realitzat segons Especificacions Tècniques del fabricant del producte i aplicat en cada cas segons coordinació de la Direcció Faculativa i Executiva de l'obra. Completament realitzat.</t>
  </si>
  <si>
    <t>E1KA0011</t>
  </si>
  <si>
    <t>Legalització de totes les instal·lacions que es vegin afectades en aquest capítol dels pressupostos, incloent la preparació i visats de projectes en el Col·legi Professional corresponent i la presentació i seguiment fins a bon final dels expedients davant els Serveis Territorials d'Indústria i Entitats Col·laboradores, inclús l'abonament de les taxes corresponents. S'inclouen tots els tràmits administratius que s'hagin de realitzar amb qualsevol organisme oficial per portar a bon terme les instal·lacions d'aquest capítol, així com el contracte de manteniment preceptiu i obligatori que marqui el servei d'Indústria davant la presentació de l'expedient. Completament realitzat.</t>
  </si>
  <si>
    <t>E1KA0012</t>
  </si>
  <si>
    <t>PA a justificar per a la realització de les connexions i obres provisionals necessàries per garantir el normal funcionament de la resta de l'edifici, així com el compliment de les mesures per a la prevenció d'infeccions nosocomials en la realització d'obres en els centres sanitaris de l'Institut Català de la Salut.</t>
  </si>
  <si>
    <t>E1KA0021</t>
  </si>
  <si>
    <t>Partida no susceptible de baixa econòmica a lliure disposició de la propietat.
La partida s'implementa i es computa d'acord amb les instruccions de la direcció facultativa i executiva de l'obra. 
Aquesta partida s'haurà de respectar amb l'import indicat, no podent estar repartida en el conjunt de les partides del ppt. ni veure's disminuïda per la baixa que en el seu cas pugui afectar al pressupost. Completament realitzat.</t>
  </si>
  <si>
    <t>E1KA0010</t>
  </si>
  <si>
    <t>Preparació de tota la documentació d'obra de les instal·lacions segons plec de condicions generals i instruccions de la D.F., comprenent:
Plànols de detall i de muntatge en suport informàtic (AUTOCAD) segons indicacions de la D.F.
Plànols final d'obra de la instal·lació realment executada (3 còpies aprovades per la D.F.).
Memòries, bases de càlcul i càlculs, especificacions tècniques, estat d'amidaments finals i pressupost final actualitzats segons el realment executat (3 còpies aprovades per la D.F.).
Documentació final d'obra: proves realitzades, instruccions d'operació i manteniment, relació de subministradors, etc. (3 còpies aprovades per la D.F.).
Aquesta partida s'haurà de respectar amb l'import indicat, no podent estar repartida en el conjunt de les partides del ppt. ni veure's disminuïda  per la baixa que en el seu cas pugui afectar al pressupost. Completament realitzat.</t>
  </si>
  <si>
    <t>E1KAQ00FORA</t>
  </si>
  <si>
    <t>Realització de les tasques corresponents al Control de Qualitat i proves en les instal·lacions i sistemes que s’indiquen a continuació, per part de Laboratori homologat extern a validar per la Propietat, incloent conjunt de proves normatives i complementàries, tasques de suport d'equilibrat i posada en marxa, i regulació sistemàtica segons protocols de funcionament del fabricant i del departament de Manteniment/Infraestructures de l'Hospital Clínic, i direccions DF/DE de l'obra.
Preparació de tota la documentació resultat de les tasques del Control de Qualitat, proves i medicions fetes a la obra, segons plec de condicions generals i instruccions de la D.F. i fitxes incloses al projecte, comprenent:
Documentació final d'obra: proves realitzades, resultats de les proves, sessions realtzades, comparatiu normatiu i energètic.
Aquesta partida s'haurà de respectar amb l'import indicat, no podent estar repartida en el conjunt de les partides del ppt. ni veure's disminuïda  per la baixa que en el seu cas pugui afectar al pressupost. Completament realitzat.</t>
  </si>
  <si>
    <t>E1KAQL1FORA</t>
  </si>
  <si>
    <t>Realització de les tasques per part de Laboratori homolgat, per la obtenció del certificat ISO conforme als nivells ISO previstos (en modes sobrepressió i depressió), incloent tasques de control i amidament de partícules, cabals d'aire i sobrepressions, amb inclusió de totes les proves normatives i complementàries per tal d'obtenir la validació, amb el número i totalitat de sessions necessàries a tals efecte per obtenir la conformitat tècnica del conjunt. 
S'inclouen les tasques de neteja dels materials i sistemes instal·lats, com ara la neteja interior de canonades i conductes d'aire i d'elements terminals de difusió, a efectuar de forma prèvia a cada sessió. 
Preparació de tota la documentació resultat de les tasques del Certificació ISO i Control de partícules, amb les proves i medicions fetes a la obra, segons procediments del Laboratori.
S'inclourà a la documentació final d'obra: proves realitzades, resultats de les proves, sessions realtzades, resultats i homologació obtinguda.
El preu que s'hi assigna és preu fix, sense possibilitats d'aplicar-hi baixes inferiors al preu indicat. Completament realitzat.</t>
  </si>
  <si>
    <t>08</t>
  </si>
  <si>
    <t>GESTIÓ RESIDUS</t>
  </si>
  <si>
    <t>01.01.08</t>
  </si>
  <si>
    <t>E1KA0029</t>
  </si>
  <si>
    <t>PA a justificar corresponent a l'abonament íntegre per a la gestió de residus.</t>
  </si>
  <si>
    <t>09</t>
  </si>
  <si>
    <t>SEGURETAT I SALUT</t>
  </si>
  <si>
    <t>PROTECCIONS INDIVIDUALS</t>
  </si>
  <si>
    <t>01.01.09.01</t>
  </si>
  <si>
    <t>P1477-65LG</t>
  </si>
  <si>
    <t>Casc de seguretat per a ús normal, contra cops, de polietilè amb un pes màxim de 400 g, homologat segons UNE-EN 812</t>
  </si>
  <si>
    <t>P147Z-FITK</t>
  </si>
  <si>
    <t>Ulleres de seguretat hermètiques per a esmerillar, amb muntura de cassoleta de policarbonat amb respiradors i recolzament nasal, adaptables amb cinta elàstica, amb visors circulars de 50 mm de D roscats a la muntura, homologades segons UNE-EN 167 i UNE-EN 168</t>
  </si>
  <si>
    <t>P147Y-EPWX</t>
  </si>
  <si>
    <t>Protector auditiu de tap d'escuma, homologat segons UNE-EN 352-2 i UNE-EN 458</t>
  </si>
  <si>
    <t>P147O-EPWY</t>
  </si>
  <si>
    <t>Mascareta autofiltrant contra polsims i vapors tòxics, homologada segons UNE-EN 405</t>
  </si>
  <si>
    <t>P147L-EQDA</t>
  </si>
  <si>
    <t>Parella de guants per a ús general, amb palmell, artells, ungles i dits índex i polze de pell, dors de la mà i maniguet de cotó, folre interior, i subjecció elàstica al canell</t>
  </si>
  <si>
    <t>P1474-65MZ</t>
  </si>
  <si>
    <t>Parella de botes de seguretat resistents a la humitat, de pell rectificada, amb turmellera encoixinada sola antilliscant i antiestàtica, falca amortidora per al taló, llengüeta de manxa, de despreniment ràpid, amb puntera metàl·lica</t>
  </si>
  <si>
    <t>P1483-EQED</t>
  </si>
  <si>
    <t>Camisa de treball per a construcció, de polièster i cotó (65%-35%), color beix amb butxaques interiors, trama 240, homologada segons UNE-EN 340</t>
  </si>
  <si>
    <t>P148B-EQEK</t>
  </si>
  <si>
    <t>Pantalons de treball per a construcció, de polièster i cotó (65%-35%), color beix, trama 240, amb butxaques interiors, homologats segons UNE-EN 340</t>
  </si>
  <si>
    <t>P1489-FIGN</t>
  </si>
  <si>
    <t>Jaqueta de treball per a construcció, de polièster i cotó (65%-35%), color beix, trama 240, amb butxaques, homologada segons UNE-EN 340</t>
  </si>
  <si>
    <t>P148D-EQEQ</t>
  </si>
  <si>
    <t>Samarreta de treball, de cotó</t>
  </si>
  <si>
    <t>P1480-FK75</t>
  </si>
  <si>
    <t>Armilla reflectant amb tires reflectants a la cintura, al pit i a l'esquena, homologada segons UNE-EN 471</t>
  </si>
  <si>
    <t>PBBC-65LC</t>
  </si>
  <si>
    <t>Senyal manual per a senyalista</t>
  </si>
  <si>
    <t>PROTECCIONS COL·LECTIVES</t>
  </si>
  <si>
    <t>01.01.09.02</t>
  </si>
  <si>
    <t>PBBL-56GK</t>
  </si>
  <si>
    <t>Placa de senyalització de seguretat laboral, de planxa d'acer llisa serigrafiada, de 40x33 cm, fixada mecànicament i amb el desmuntatge inclòs</t>
  </si>
  <si>
    <t>PBC5-56GM</t>
  </si>
  <si>
    <t>Con de plàstic reflector de 30 cm d'alçària</t>
  </si>
  <si>
    <t>PBBA-EOJE</t>
  </si>
  <si>
    <t>Senyal indicativa d'informació de salvament o socors, normalitzada amb pictograma blanc sobre fons verd, de forma rectangular o quadrada, costat major 10 cm, per ser vista fins 3 m de distància, fixada i amb el desmuntatge inclòs</t>
  </si>
  <si>
    <t>PBBJ-5674</t>
  </si>
  <si>
    <t>Placa amb pintura reflectant triangular de 70 cm de costat, per a senyals de trànsit, fixada i amb el desmuntatge inclòs</t>
  </si>
  <si>
    <t>PBBJ-5677</t>
  </si>
  <si>
    <t>Placa amb pintura reflectant circular de 60 cm de diàmetre, per a senyals de trànsit, fixada i amb el desmuntatge inclòs</t>
  </si>
  <si>
    <t>SALA BACTERIS</t>
  </si>
  <si>
    <t>01.02.01</t>
  </si>
  <si>
    <t>ED11F011</t>
  </si>
  <si>
    <t>Tasques d'execució del desguàs de les unitats fan-coils a base de tub de polipropilè rígid de 32 mm, sifò, accessoris. Conducció al baixant pluvial/ col·lector més pròxim. Execució d'aquestes tasques d'acord amb la memòria del projecte, especificacions tècniques i DO/DE de l'obra. Completament instal·lat.</t>
  </si>
  <si>
    <t>01.02.02.01</t>
  </si>
  <si>
    <t>EJ2ZE132</t>
  </si>
  <si>
    <t xml:space="preserve">Enllaç mural, muntat superficialment, amb sortida roscada de 1´´ per a maniguets, de llautó cromat, preu mitjà, amb entrada roscada de 1´´. S'inclouen les vàlvules d'esquadra d'enllaç terminal a aixeta i p.p. de flexo. Completament instal·lat. </t>
  </si>
  <si>
    <t>01.02.02.02</t>
  </si>
  <si>
    <t>01.02.03.01</t>
  </si>
  <si>
    <t>CL-FANCOIL POTENCIAT</t>
  </si>
  <si>
    <t>01.02.03.02</t>
  </si>
  <si>
    <t>EEJBR16A</t>
  </si>
  <si>
    <t>Climatitzador-Fancoil potenciat d'aire per a Sala de Bacteris, de tipus horitzontal amb tren únic, de recirculació interior amb cabal nominal d'impulsió de 1.000 m3/h, garantint 23 mov/h segons recomanacions ISPE en consideració de classe ISO-7, de construcció higiènica i execució interior, construcció amb panells de xapa galzanitzada acabada interiorment amb seccions constructives en acer inoxidable higiènic AISI 304, estructura amb perfils de 40 mm d'alumini i panells amb espessor de 50 mm, amb bateries de fred i calor construïdes amb tub de coure i aletes d'alumini, etapes de filtratge segons UNE-EN 779 F7+F9, amb ventilador plug-fan amb controlador EC (amb capçal de control inclòs), silenciadors integrats amb cel·les recobertes de fibra de vidre biosoluble i higiènicament segur, safata de condensats d'acer inoxidable, amb les següents característiques:
- Tipus de ventiladors: plug-fan
- Nº de ventiladors tren impulsió: 1 ut, de cabal variable, amb control EC
- Amb controlador EC cabal variable (ajust pressió-cabal i correcció pdc filtres)
- Cabal de ventilació d'impulsió: 1.000 m3/h
- Pressió disponible: 500 Pa
- Recuperador de plaques: N/A
- Comporta entrada aire exterior: N/A
- Comporta impulsió/mescla: N/A
- Bateria de fred: 7,2 kW 
- Nº de files de bateria de fred: 6
- Bateria de calor: 4,5 kW 
- Nº de files de bateria de calor: 3
- Etapa pre-filtres: classe ISO 16890 Coarse 50% -G4-
- Etapa filtres: classe ISO 16890 ePM1 50% -F7-
- Etapa filtre final: classe ISO 16890 ePM1 85% -F9-
- Secció de mescla: N/A
- Silenciador impulsió: Intern, 1.000 m3/h, 18 dBA a 250 Hz, Long. 600 mm
- Silenciador retorn: Intern, 1.000 m3/h, 18 dBA a 250 Hz, Long. 600 mm
- Secció humectació: N/A
- Certificació Eurovent
- Assimilació a la norma VDI 6022
- Panells de xapa d'acer galvanitzat amb aïllament de poliuretà/llana mineral, espessor 50 mm, perfils d'AL de 40 mm i panells d'ac. galv. 1 mm (intern), 1 mm (extern)
- Aïllament de poliuretà injectat/llana mineral
- Llum interior en les seccions: N/A
- Mides: 3.046 mm x 1.000 mm x 450 mm (LxAxH)
- Pes: 240 kg
Inclou el conjunt de lones antivibratòries, els interruptors d'aturada dels ventiladors, controladors EC dels ventiladors, reguladors de tensió pel control manual in-situ dels ventiladors en cas de falla del BMS, presostats de mesura de l'embrutament dels filtres i capilars (3 uts), i la suportació del climatitzador a la bancada/estructura penjada mitjançant estructura metàl·lica. S'inclouen les tasques de desmuntatge per seccions per tal de fer entrega de material a obra, i encabir-lo dins del fals sostre, en cas necessari. 
Les bateries de fred i calor es muntaran separades 30 cm entre elles. La bancada de suportació de xapa ha de ser de tipus cargolada per tal d'extreure les bateries fàcilment i poder realizar les tasques de manteniment i neteja sense cap dificultat. Existència de registre de neteja entre bateries.
Marca/Model : DECACLIMA/GC1.5H75H179HO-Ref. SALA BACTERIS CEK o equivalent. Completament instal·lat.</t>
  </si>
  <si>
    <t>PN75-H7C3A</t>
  </si>
  <si>
    <t>Connexió d'enllaç hidràulic DN20 per a enllaç amb vàlvula de 2 vies d'equilibrat i de control dinàmic independent de la pressió, per a bateria de fan-coil, incloent conjunt de valvuleria de tall i control i altres elements amb pressió nominal PN16, amb part proporcional de canonada i aïllament, i incloent les tasques del muntatge entre elements i la connexió a la bateria corresponent. S'inclou:
- 2 Vàlvules de tall manual, DN 20, tipus bola, amb connexió roscada
- 1 Filtre colador, DN 20, connexió roscada 
- 1 Vàlvula d'equilibrat i ctrl dinàmic independent de la pressió, amb actuador proporcional, DN 20, 24 Vac, roscada
S'inclouen els punts de purga/aixetes de buidatge, i totes les tasques d'enllaç hidràulic i el conjunt d'accessoris i petit material que es requereixi, així com també tota senyalització de canonades, les tasques terminals de connexió elèctrica i de control, amb el cablejat elèctric corresponent instal·lat a l'interior de tub coarrugat lliure d'hal·lògens. Marca/Model: ARCO/GENEBRE/IMI-TA Modulator/TAC-SCHNEIDER o equivalent. Completament instal·lat.</t>
  </si>
  <si>
    <t>01.02.03.03</t>
  </si>
  <si>
    <t>EEKBRFM04</t>
  </si>
  <si>
    <t xml:space="preserve">Filtre absolut compost per difusor microperforat de sostre, ref. DF4, format per carcassa d'acer pintat a la pols blanc, amb dispositiu de tanca estanca i amb dispositiu de prova d'estanqueïtat, difusor d'acer i filtre absolut classe H14 segons EN 1822. L'eficàcia del filtre serà del 99,995 % en assaig segons la DIN 24.183 i 350 Pa de pèrdua de càrrega inicial per un cabal de 125-200 l/s.
S'inclou calaix porta-filtre, pressostat i led indicatiu de canvi de filtre. Marca/Model: TROX/TFC-SCH-FT-SPC-DLQL-680-D250 + filtre MFP-H14-MDF-610x610x78x64-PD-FNU-0-ST o equivalent. Completament instal·lat. 
 </t>
  </si>
  <si>
    <t>EEK2RF04</t>
  </si>
  <si>
    <t>Reixa de retorn a fan-coil amb referència RF4, construïda en alumini, de 825x125 mm, amb lamel·les horitzontals fixes per a muntatge en paret o sostre, amb sortida d'aire a 0º  i premarc, acabat blanc, amb tots els seus elements de fixació. Inclou filtre G3 amb subjecció pròpia. Marca/Model: TROX/X-GRILLE-MOD-H-F0-825x125//MATCLIMA-Reixa a 45º+Portafiltre RRF-MF o equivalent. Completament instal·lada.</t>
  </si>
  <si>
    <t>01.02.03.04</t>
  </si>
  <si>
    <t>01.02.03.05</t>
  </si>
  <si>
    <t>EF925PGC</t>
  </si>
  <si>
    <t>Tub de polipropilè multicapa amb tub interior de polipropilè de diàmetre 25 mm, fibra de vidre i protecció exterior de polipropilè, s.4 - SDR 9, amb una pressió màxima de servei de 20 bar, connectat a pressió i col·locat superficialment. Marca/Model: ITALSAN/NIRON-FIBER BLUE o equivalent. Completament instal·lat.</t>
  </si>
  <si>
    <t>PFQ0-3L04</t>
  </si>
  <si>
    <t>Aïllament tèrmic d'escuma elastomèrica per a canonades que transporten fluids a temperatura entre -50°C i 150°C, per a tub de diàmetre exterior 28 mm, de 32 mm de gruix, classe de reacció al foc BL-s2, d0 segons norma UNE-EN 13501-1, sense HCFC-CFC, amb un factor de resistència a la difusió del vapor d'aigua &gt;= 7000, col·locat superficialment amb grau de dificultat mitjà. Completament instal·lat.</t>
  </si>
  <si>
    <t>01.02.04.01</t>
  </si>
  <si>
    <t>01.02.04.02</t>
  </si>
  <si>
    <t>CTRL I GESTIÓ SALA BACTERIS</t>
  </si>
  <si>
    <t>01.02.05</t>
  </si>
  <si>
    <t>EPE1EN01</t>
  </si>
  <si>
    <t>Controlador parametrizable avançat de fancoils a 4 tubs. Amb interface de comunicació BACnet i Modbus. Amb alimentació a 230V, amb un total de 16 Ent/Sort, amb 4 entrades d'estat sòlid (contactes lliures de tensió), 3 relés de circuit de control, 1 relé circuit de tensió i 8 Ent/Sort universals, execució a l'interior de caixa estanca, montatge a fals sostre, amb inclusió d'accessoris i connectors. Marca/Model: SCHNEIDER/RP-C ADVANCED-SXWRCF16A10003 o equivalent. Completament instal·lat.</t>
  </si>
  <si>
    <t>EP42PTC3</t>
  </si>
  <si>
    <t>Punt de connexió directe de veu/dades directe a controlador (sense mecanisme i amb presa terminal) des del controlador anterior incloent conductor de 4 parells trenats UTP, de categoria 6a segons norma ISO/IEC 11801 2a edició, classe de reacció al foc Dca-s2, d2, a2 segons la norma UNE-EN 50575, sota tub plàstic lliure d'halògens rígid en execució vista en fals sostre i tub flexible encastat en baixants i caixa, des de caixa de derivació a punt i línia fins a distribuïdor estesa per safata. S'inclou presa terminal instal·lada segons indicacions de l'HCB. Marca/Model: SYSTIMAX/3091B GigaSPEED X10D LSZH o equivalent. Completament instal·lat.</t>
  </si>
  <si>
    <t>01.02.06</t>
  </si>
  <si>
    <t>E1KA0080A</t>
  </si>
  <si>
    <t>Tasques de desmuntatge, adequació i i recol·lació d'estesa de canonades i safates existents, per a millorar el posicionament i muntatge del nou CL-CULTIUS dins del recinte tècnic, re-connectant els serveis afectats i fent les corresponents omplertes i posades en marxa i comprovacions parcials.  
S'inclou el conjunt de materials i equips necessaris per tal d'executar aquestes tasques d'acord amb els plànols i la memòria del projecte, especificacions tècniques i DO/DE de l'obra, així com la neteja interior de conductes posterior a les actuacions i proves de pressió d'aire que la DO/DE consideri necessàries. Completament realitzat.</t>
  </si>
  <si>
    <t>01.02.07</t>
  </si>
  <si>
    <t>01.02.08</t>
  </si>
  <si>
    <t>01.02.09.01</t>
  </si>
  <si>
    <t>01.02.09.02</t>
  </si>
  <si>
    <t>SALA CULTIUS</t>
  </si>
  <si>
    <t>01.03.01</t>
  </si>
  <si>
    <t>ED11F00B</t>
  </si>
  <si>
    <t>Tasques d'execució del desguàs de le uts climatitzador a base de tub de polipropilè rígid de 32 mm, sifò, accessoris. Conducció al baixant/col·lector/bunera més pròxim. Execució d'aquestes tasques d'acord amb la memòria del projecte, especificacions tècniques i DO/DE de l'obra. Completament instal·lat.</t>
  </si>
  <si>
    <t>01.03.02.01</t>
  </si>
  <si>
    <t>PFQ0-3KRX</t>
  </si>
  <si>
    <t>Aïllament tèrmic d'escuma elastomèrica per a canonades que transporten fluids a temperatura entre -50°C i 105°C, per a tub de diàmetre exterior 22 mm, de 13 mm de gruix, classe de reacció al foc BL-s2, d0 segons norma UNE-EN 13501-1, amb un factor de resistència a la difusió del vapor d'aigua &gt;= 5000, col·locat superficialment amb grau de dificultat mitjà. Completament instal·lat.</t>
  </si>
  <si>
    <t>01.03.02.02</t>
  </si>
  <si>
    <t>EJ1AR0001</t>
  </si>
  <si>
    <t xml:space="preserve">Abocador de porcellana esmaltada, color blanc, amb connexió d'unió i complements tipus reixa d'acer inoxidable amb coixinet, reixeta de desguàs de porcellana i joc de fixació, conjunt d'accessoris i petit material de muntatge. Marca/Model: ROCA/GARDA o equivalent. Completament instal·lat.  </t>
  </si>
  <si>
    <t>EJ2A813E</t>
  </si>
  <si>
    <t xml:space="preserve">Fluxor per a abocador, mural, muntat superficialment, amb aixeta de regulació i tub de descàrrega integral incorporats, de llautó cromat, preu mitjà, amb entrada de 1´´ i colze d'enllaç a l'alimentació mural. Marca/Model: ROCA/AQUA-ref. Clinic o equivalent. Completament instal·lat. </t>
  </si>
  <si>
    <t>EJ2AR0001</t>
  </si>
  <si>
    <t xml:space="preserve">Aixeta de paret per a safareig/abocador, funcions d'accessori dosificador, índex blau, per a entrada de DN 15 mm. Marca/Model: ROCA/BRAVA-ref. Clinic o equivalent. Completament instal·lat. </t>
  </si>
  <si>
    <t>01.03.03.01</t>
  </si>
  <si>
    <t>CLIMATITZADOR</t>
  </si>
  <si>
    <t>01.03.03.02</t>
  </si>
  <si>
    <t>EEJBR2DV1</t>
  </si>
  <si>
    <t>Climatitzador d'aire per a sala blanca Sala Cultius, ref.CL-CULTIUS, de tipus vertical, compost per un tren d'impulsió principal, tren d'extracció actiu per a 860 m3/h i mòdul d'aportació passant per a 1.720-860 m3/h, per a cabal nominal d'impulsió de 2.769 m3/h, garantint 20 mov/h segons recomanacions ISPE en consideració de classe ISO-7, de construcció higiènica i execució exterior, construcció amb panells de xapa galzanitzada acabada interiorment amb seccions constructives d'acer inoxidable AISI 304, estructura amb perfils d'alumini de 40 mm i panells amb espessor de 50 mm, amb bateries de fred i calor construïdes amb tub de coure i aletes d'alumini, etapes de filtratge segons UNE-EN 779 F7+F9, amb ventiladors plug-fan amb controladors EC (amb capçals de control inclosos), safata de condensats d'acer inoxidable, planxes de sostre per seccions de cobertes exposades, amb les següents característiques:
- Tipus de ventiladors: plug-fan
- Nº de ventiladors tren impulsió: 1 ut, de cabal variable, amb control EC
- Amb controlador EC cabal variable (ajust pressió-cabal, correcció pdc filtres i control de la sobrepressió)
- Cabal de ventilació d'impulsió: 2.769 m3/h
- Pressió disponible: 900 Pa
- Nº de ventiladores tren retorn: 1 ut, de cabal variable, amb control EC
- Amb controlador EC cabal variable (ajust pressió-cabal, correcció pdc filtres i control de la sobrepressió)
- Cabal de ventilació d'extracció: 860 m3/h
- Pressió disponible: 200 Pa
- Recuperador de plaques: N/A
- 2 comportes impulsió/retorn, motoritzades, control proporcional, 2.769/1.930 m3/h
- 1 comporta central, motoritzada, control proporcional, 2.200 m3/h
- 2 comportes ent/sort aire exterior, motoritzades, control proporcional, 1.720/860 m3/h
- Bateria de fred 7-12 ºC: 16 kW 
- Nº de files de bateria de fred: 4
- Bateria de fred 7-12 ºC: 16 kW 
- Nº de files de bateria de fred: 4
- Bateria de calor: 19 kW 
- Nº de files de bateria de calor: 3
- Etapa pre-filtres: classe ISO 16890 Coarse 90% -G4-
- Etapa filtres: classe ISO 16890 ePM1 70% -F7-
- Etapa filtre final: classe ISO 16890 ePM1 85% -F9-
- Silenciador impulsió: 2.769 m3/h, 20 dBA a 250 Hz
- Silenciador retorn: N/A, extern
- Secció humectació: N/A
- Certificació Eurovent
- Assimilació a la norma VDI 6022
- Panells de xapa d'acer galvanitzat amb aïllament de poliuretà/llana mineral, espessor 50 mm, perfils d'AL de 40 mm i panells d'ac. galv. 1 mm (intern), 1 mm (extern)
- Aïllament de poliuretà injectat/llana mineral
- Llum interior en les seccions
- Mides: 2.870 mm x 860 mm x 2.510 mm (LxAxH)
- Pes: 950 kg
Inclou el conjunt de lones antivibratòries, els interruptors d'aturada dels ventiladors, controladors EC dels ventiladors, reguladors de tensió pel control manual in-situ dels ventiladors en cas de falla del BMS, presostats de mesura de l'embrutament dels filtres i capilars (2 uts), i la suportació del climatitzador a la bancada mitjançant estructura metàl·lica. S'inclouen les tasques de desmuntatge per seccions per tal de fer entrega de material a obra, i encabir-lo dins de la sala tècnica, en cas necessari. 
Marca/Model: TROX/SERIE TKM50HE-PLUS-Ref. SALA CULTIUS Pta 1 CEK o equivalent. Completament instal·lat.</t>
  </si>
  <si>
    <t>PN75-H7C3DM</t>
  </si>
  <si>
    <t>Connexió d'enllaç hidràulic DN40 per a enllaç amb vàlvula de 2 vies d'equilibrat i de control dinàmic independent de la pressió, per a bateria de climatitzador, incloent conjunt de valvuleria de tall i control i altres elements amb pressió nominal PN16, amb part proporcional de canonada i aïllament, i incloent les tasques del muntatge entre elements i la connexió a la bateria corresponent. S'inclou:
- 2 Vàlvules de tall manual, DN 40, tipus bola, amb connexió roscada
- 1 Filtre colador, DN 40, connexió roscada 
- 1 Vàlvula d'equilibrat i ctrl dinàmic independent de la pressió, amb actuador proporcional, DN 40, 24 Vac, roscada, amb mesura de cabal i potència i comunicació Modbus RTU-TCP
S'inclouen els punts de purga/aixetes de buidatge, i totes les tasques d'enllaç hidràulic i el conjunt d'accessoris i petit material que es requereixi, així com també tota senyalització de canonades, les tasques terminals de connexió elèctrica i de control, amb el cablejat elèctric corresponent instal·lat a l'interior de tub coarrugat lliure d'hal·lògens. Marca/Model: ARCO/GENEBRE/BELIMO-Energy Valve-evo+bac/TAC-SCHNEIDER o equivalent. Completament instal·lat.</t>
  </si>
  <si>
    <t>01.03.03.03</t>
  </si>
  <si>
    <t>EEK2R001</t>
  </si>
  <si>
    <t>Reixa d'extracció amb referència RE1, construïda en alumini, de 225 x 125 mm, amb lamel·les horitzontals fixes per a muntatge en paret o sostre, amb entrada d'aire a 0º, regulació de cabal i premarc, acabat blanc, amb tots els seus elements de fixació. Marca/Model: TROX/X-GRILLE-MOD-H-F0-AG-225x125 o equivalent. Completament instal·lada.</t>
  </si>
  <si>
    <t>01.03.03.04</t>
  </si>
  <si>
    <t>EF925PGJ</t>
  </si>
  <si>
    <t>Tub de polipropilè multicapa amb tub interior de polipropilè de diàmetre 50 mm, fibra de vidre i protecció exterior de polipropilè, s.4 - SDR 9 amb una pressió màxima de servei de 20 bar, connectat a pressió i col·locat superficialment. Marca/Model: ITALSAN/NIRON-FIBER BLUE o equivalent. Completament instal·lat.</t>
  </si>
  <si>
    <t>PFQ0-3L4A</t>
  </si>
  <si>
    <t>Aïllament tèrmic d'escuma elastomèrica per a canonades que transporten fluids a temperatura entre -50°C i 150°C, per a tub de diàmetre exterior 54 mm, de 40 mm de gruix, classe de reacció al foc BL-s2, d0 segons norma UNE-EN 13501-1, sense HCFC-CFC, amb un factor de resistència a la difusió del vapor d'aigua &gt;= 7000, col·locat superficialment amb grau de dificultat mitjà. Completament instal·lat.</t>
  </si>
  <si>
    <t>PE65-6YDO</t>
  </si>
  <si>
    <t>Recobriment d'aïllament tèrmic de conductes amb xapa d'alumini de 0,6 mm de gruix, acabat llis. Completament instal·lat.</t>
  </si>
  <si>
    <t>PJMA-HAH3</t>
  </si>
  <si>
    <t>Manòmetre de glicerina per a una pressió de 0 a 10 bar, d'esfera de 63 mm i rosca d'1/4' de D, col·locat roscat. Completament instal·lat.</t>
  </si>
  <si>
    <t>PEUE-6YPQ</t>
  </si>
  <si>
    <t>Termòmetre de mercuri, amb beina d'1/2* de, d'esfera de 65 mm, de &lt;= 120 °C, col·locat roscat. Completament instal·lat.</t>
  </si>
  <si>
    <t>01.03.03.05</t>
  </si>
  <si>
    <t>XARXA OXIGEN</t>
  </si>
  <si>
    <t>01.03.04.01</t>
  </si>
  <si>
    <t>EJ7AGO01</t>
  </si>
  <si>
    <t>Tasques d'enllaç a la instal·lació existent d'oxigen, per mitjà de la connexió a muntant/distribució existent d'oxigen a l'edifici CEK. S'inclou el conjunt de materials i equips necessaris per tal d'executar aquestes tasques d'acord amb els plànols i la memòria del projecte, especificacions tècniques i DO/DE de l'obra. Completament realitzat.</t>
  </si>
  <si>
    <t>EF5CPP001</t>
  </si>
  <si>
    <t>Presa simple d'oxigen per a endoll ràpid de seguretat, amb vàlvula de pas, placa de protecció i distintiu del gas, segons UNE-EN 737-1. Marca/Model: HAYER/Std Hospital Clínic o equivalent. Completament instal·lada.</t>
  </si>
  <si>
    <t>XARXA D'AIRE COMPRIMIT MEDICINAL</t>
  </si>
  <si>
    <t>01.03.04.02</t>
  </si>
  <si>
    <t>EJ7AGM01</t>
  </si>
  <si>
    <t>Tasques d'enllaç a la instal·lació existent d'aire comprimit medicinal, per mitjà de la connexió a muntant/distribució existent d'aire comprimit medicinal a l'edifici CEK. S'inclou el conjunt de materials i equips necessaris per tal d'executar aquestes tasques d'acord amb els plànols i la memòria del projecte, especificacions tècniques i DO/DE de l'obra. Completament realitzat.</t>
  </si>
  <si>
    <t>EF5CMP01</t>
  </si>
  <si>
    <t>Presa simple d'aire medicinal per a endoll ràpid de seguretat, amb vàlvula de pas, placa de protecció i distintiu del gas, segons UNE-EN 737-1. Marca/model: Air Liquide/Std Hospital Clínic o equivalent. Completament instal·lada.</t>
  </si>
  <si>
    <t>01.03.04.03</t>
  </si>
  <si>
    <t>01.03.04.04</t>
  </si>
  <si>
    <t>01.03.04.05</t>
  </si>
  <si>
    <t>CTRL I GESTIÓ SALA CULTIUS</t>
  </si>
  <si>
    <t>01.03.05</t>
  </si>
  <si>
    <t>EP43PC51</t>
  </si>
  <si>
    <t>Cable de bus de comunicacions Modbus RTU d'enllaç d'unitats de mesura elèctrica, comportes d'aire VAV, sondes multiparamètrics, etc. amb els controladors de la subestació de gestió, amb cable 2x1x0,8 mm2, amb pantalla  de coure estanyat, aïllament de poliolefines i coberta plàstica lliure d'halogens. També s'inclou parat proporcional de tub de plàstic lliure d'halògens i baixa emissió de fums rígid en execució vista i tub flexible encastat en baixants. Completament instal·lat.</t>
  </si>
  <si>
    <t>EP42PCX3</t>
  </si>
  <si>
    <t>Punt de connexió directe de veu/dades directe a equip (sense mecanisme i amb presa terminal) incloent conductor de 4 parells trenats UTP, de categoria 6a segons norma ISO/IEC 11801 2a edició, classe de reacció al foc Dca-s2, d2, a2 segons la norma UNE-EN 50575, sota tub plàstic lliure d'halògens rígid en execució vista en fals sostre i tub flexible encastat en baixants i caixa, des de caixa de derivació a punt i línia fins a distribuïdor estesa per safata. S'inclou presa terminal instal·lada segons indicacions de l'HCB. Marca/Model: SYSTIMAX/3091B GigaSPEED X10D LSZH o equivalent. Completament instal·lat.</t>
  </si>
  <si>
    <t>EP42CC01</t>
  </si>
  <si>
    <t>Certificació per enllaç de veu i dades, amb registres i emissió de certificats de la qualitat de la transmisió d'acord amb la classe de l'enllaç i categoría dels seus components. Completament realitzat.</t>
  </si>
  <si>
    <t>EP43GT01</t>
  </si>
  <si>
    <t>Gràfic tipus esquema en color amb un mínim de 20 punts actius. Completament instal·lat.</t>
  </si>
  <si>
    <t>EP43GT02</t>
  </si>
  <si>
    <t>Gràfic tipus planta en color amb un mínim de 20 punts actius. Completament instal·lat.</t>
  </si>
  <si>
    <t>01.03.06</t>
  </si>
  <si>
    <t>E1KA0077B</t>
  </si>
  <si>
    <t>01.03.07</t>
  </si>
  <si>
    <t>E1KA0021A</t>
  </si>
  <si>
    <t>01.03.08</t>
  </si>
  <si>
    <t>E1KA0029A</t>
  </si>
  <si>
    <t>01.03.09.01</t>
  </si>
  <si>
    <t>01.03.09.02</t>
  </si>
  <si>
    <t xml:space="preserve">IMPORT TOTAL DEL PRESSUPOST : </t>
  </si>
  <si>
    <t>AMIDAMENTS</t>
  </si>
  <si>
    <t>N</t>
  </si>
  <si>
    <t>01.01.01.001</t>
  </si>
  <si>
    <t>L</t>
  </si>
  <si>
    <t>01.01.01.002</t>
  </si>
  <si>
    <t>SALA FAGOS/GENERALS</t>
  </si>
  <si>
    <t>01.01.01.003</t>
  </si>
  <si>
    <t>Tasques d'adequació de la posició del traçat actual de col·lectors penjats pre-existents, realitzant el tall, adequació de la posició del traçat en horitzontal i també en alçada, i reconnexió, per tal de coordinar-se amb la nova instal·lació de safates, conductes d'aire, unitats interiors de climatització i resta de nous sistemes. S'inclou la p.p de tub, colzes, accessoris varis, i elements de subjecció i petit material necessari.  
S'inclou el desmuntatge de totes les instal·lacions objecte afectades i la seva readequació, per tal de deixar en condicions reglamentàries les instal·lacions futures a instal·lar. S'inclouen les tasques d'ajust dels creuaments entre les instal·lacions existents i les noves instal·lacions a realitzar. S'inclou les tasques, material i conjunt d'actuacions per tal de subsanar deficiències tècniques i normatives pre-existents. 
S'inclou el conjunt de materials i equips necessaris per tal d'executar aquestes tasques d'acord amb els plànols i la memòria del projecte, especificacions tècniques i odres DO/DE de l'obra i de la propietat. Completament realitzat.
Cal contemplar que aquestes tasques es poden realitzar en horari de cap de setmana i en horari de torn nocturn en darrera instància, sense que aquest requeriment impliqui una pujada de preu del cost de la partida.</t>
  </si>
  <si>
    <t>01.01.01.004</t>
  </si>
  <si>
    <t>GENERALS</t>
  </si>
  <si>
    <t>01.01.02.01.001</t>
  </si>
  <si>
    <t>PTA 1-Derivació rentaülls</t>
  </si>
  <si>
    <t>PTA 1-Acc. pedals</t>
  </si>
  <si>
    <t>01.01.02.01.002</t>
  </si>
  <si>
    <t>01.01.02.01.003</t>
  </si>
  <si>
    <t>01.01.02.01.004</t>
  </si>
  <si>
    <t>SALA FAGOS-Rentaülls</t>
  </si>
  <si>
    <t>01.01.02.02.001</t>
  </si>
  <si>
    <t>01.01.03.01.001</t>
  </si>
  <si>
    <t>PASSADÍS A FAGOS</t>
  </si>
  <si>
    <t>RECINTE TÈCNIC-FAGOS</t>
  </si>
  <si>
    <t>RECINTE TÈCNIC-PRESA EXT</t>
  </si>
  <si>
    <t>01.01.03.01.002</t>
  </si>
  <si>
    <t>01.01.03.01.003</t>
  </si>
  <si>
    <t>01.01.03.01.004</t>
  </si>
  <si>
    <t>01.01.03.01.005</t>
  </si>
  <si>
    <t>01.01.03.01.006</t>
  </si>
  <si>
    <t>01.01.03.01.007</t>
  </si>
  <si>
    <t>01.01.03.01.008</t>
  </si>
  <si>
    <t>01.01.03.01.009</t>
  </si>
  <si>
    <t>01.01.03.02.001</t>
  </si>
  <si>
    <t>Climatitzador d'aire per a impulsió a sala blanca Sala de Fagos, de tipus vertical amb tren únic, amb cabal nominal d'impulsió de 781 m3/h, garantint 23 mov/h segons recomanacions ISPE en consideració de classe ISO-7, de construcció higiènica i execució interior, construcció amb panells de xapa galzanitzada acabada interiorment amb seccions constructives en acer inoxidable higiènic AISI 304, estructura amb perfils de 40 mm d'alumini i panells amb espessor de 50 mm, amb bateries de fred i calor construïdes amb tub de coure i aletes d'alumini, etapes de filtratge segons UNE-EN 779 F7+F9, amb ventilador plug-fan amb controlador EC (amb capçal de control inclòs), sense silenciadors, safata de condensats d'acer inoxidable, amb les següents característiques:
- Tipus de ventiladors: plug-fan
- Nº de ventiladors tren impulsió: 1 ut, de cabal variable, amb control EC
- Amb controlador EC cabal variable (ajust pressió-cabal, correcció pdc filtres i control de la sobrepressió)
- Cabal de ventilació d'impulsió: 781 m3/h
- Pressió disponible: 575 Pa
- Recuperador de plaques: N/A
- Comporta entrada aire exterior: N/A
- Comporta impulsió/mescla: N/A
- Bateria de fred: 10,5 kW 
- Nº de files de bateria de fred: 8
- Bateria de calor: 8,5 kW 
- Nº de files de bateria de calor: 6
- Etapa pre-filtres: classe ISO 16890 Coarse 50% -G4-
- Etapa filtres: classe ISO 16890 ePM1 55% -F7-
- Etapa filtre final: classe ISO 16890 ePM1 80% -F9-
- Secció de mescla: N/A
- Pènum d'aportació: Inclòs
- Silenciador impulsió: N/A
- Silenciador retorn: N/A
- Secció humectació: N/A
- Certificació Eurovent
- Assimilació a la norma VDI 6022
- Panells de xapa d'acer galvanitzat amb aïllament de poliuretà/llana mineral, espessor 50 mm, perfils d'AL de 40 mm i panells d'ac. galv. 1 mm (intern), 1 mm (extern)
- Aïllament de poliuretà injectat/llana mineral
- Llum interior en les seccions: N/A
- Mides: 900 mm x 550 mm x 2.100 mm (LxFxH)
- Pes: 210 kg
Inclou el conjunt de lones antivibratòries, els interruptors d'aturada dels ventiladors, controladors EC dels ventiladors, reguladors de tensió pel control manual in-situ dels ventiladors en cas de falla del BMS, presostats de mesura de l'embrutament dels filtres i capilars (3 uts), i la suportació del climatitzador a la bancada/estructura penjada mitjançant estructura metàl·lica. S'inclouen les tasques de desmuntatge per seccions per tal de fer entrega de material a obra, i encabir-lo dins del fals sostre, en cas necessari. 
Les bateries de fred i calor es muntaran separades 30 cm entre elles. La bancada de suportació de xapa ha de ser de tipus cargolada per tal d'extreure les bateries fàcilment i poder realizar les tasques de manteniment i neteja sense cap dificultat. Existència de registre de neteja entre bateries.
Marca/Model : DECACLIMA/GC1.5V109H179HO-Ref. SALA FAGOS CEK o equivalent. Completament instal·lat.</t>
  </si>
  <si>
    <t>PTA 1-Recinte tècnic</t>
  </si>
  <si>
    <t>01.01.03.02.002</t>
  </si>
  <si>
    <t>Tren d'extracció d'aire de Sala de Fagos, de tipus horitzontal amb tren únic, amb cabal nominal d'extracció de 1.170 m3/h, garantint 34 mov/h segons recomanacions ISPE en consideració de classe ISO-7, de construcció higiènica i execució interior, construcció amb panells de xapa galzanitzada acabada interiorment amb seccions constructives en acer inoxidable higiènic AISI 304, estructura amb perfils de 40 mm d'alumini i panells amb espessor de 50 mm, amb inclusió de filtre compacte M5 i filtre absolut HEPA H14 segons norma EN1822, amb ventilador plug-fan amb controlador EC (amb capçal de control inclòs), amb silenciador integrat amb cel·les recobertes de fibra de vidre biosoluble i higiènicament segur, amb les següents característiques:
- Tipus de ventiladors: plug-fan
- Nº de ventiladors tren extracció: 1 ut, de cabal variable, amb control EC
- Amb controlador EC cabal variable (ajust pressió-cabal, correcció pdc filtres i control de la sobrepressió)
- Cabal de ventilació d'impulsió: 1.170 m3/h
- Pressió disponible: 950 Pa
- Etapa pre-filtres: classe ISO 16890 Coarse 50% -M5-
- Etapa filtre final: HEPA H14, segons norma EN1822
- Silenciador extracció: Intern, 1.000 m3/h, 18 dBA a 250 Hz, Long. 600 mm
- Certificació Eurovent
- Assimilació a la norma VDI 6022
- Panells de xapa d'acer galvanitzat amb aïllament de poliuretà/llana mineral, espessor 50 mm, perfils d'AL de 40 mm i panells d'ac. galv. 1 mm (intern), 1 mm (extern)
- Aïllament de poliuretà injectat/llana mineral
- Llum interior en les seccions: N/A
- Mides: 2.396 mm x 800 mm x 650 mm (LxAxH)
- Pes: 210 kg
Inclou el conjunt de lones antivibratòries, els interruptors d'aturada dels ventiladors, controladors EC dels ventiladors, reguladors de tensió pel control manual in-situ dels ventiladors en cas de falla del BMS, presostats de mesura de l'embrutament dels filtres i capilars (2 uts), i la suportació de l'extractor a la bancada/estructura penjada mitjançant estructura metàl·lica. S'inclouen les tasques de desmuntatge per seccions per tal de fer entrega de material a obra, i encabir-lo dins del fals sostre, en cas necessari. 
La bancada de suportació de xapa ha de ser de tipus cargolada per tal de poder realizar les tasques de manteniment i neteja sense cap dificultat. Existència de registre de neteja.
Marca/Model : DECACLIMA/GC1.5H514-Ref. SALA FAGOS CEK o equivalent. Completament instal·lat.</t>
  </si>
  <si>
    <t>01.01.03.02.003</t>
  </si>
  <si>
    <t>Connexió d'enllaç hidràulic DN32 per a enllaç amb vàlvula de 2 vies d'equilibrat i de control dinàmic independent de la pressió, per a bateria de fan-coil, incloent conjunt de valvuleria de tall i control i altres elements amb pressió nominal PN16, amb part proporcional de canonada i aïllament, i incloent les tasques del muntatge entre elements i la connexió a la bateria corresponent. S'inclou:
- 2 Vàlvules de tall manual, DN 32, tipus bola, amb connexió roscada
- 1 Filtre colador, DN 32, connexió roscada 
- 1 Vàlvula d'equilibrat i ctrl dinàmic independent de la pressió, amb actuador proporcional, DN 32, 24 Vac, roscada, amb mesura de cabal i potència i comunicació Modbus RTU-TCP
S'inclouen els punts de purga/aixetes de buidatge, i totes les tasques d'enllaç hidràulic i el conjunt d'accessoris i petit material que es requereixi, així com també tota senyalització de canonades, les tasques terminals de connexió elèctrica i de control, amb el cablejat elèctric corresponent instal·lat a l'interior de tub coarrugat lliure d'hal·lògens. Marca/Model: ARCO/GENEBRE/BELIMO-Energy Valve-evo+bac/TAC-SCHNEIDER o equivalent. Completament instal·lat.</t>
  </si>
  <si>
    <t>PTA 1-Recinte tècnic Tren impulsió</t>
  </si>
  <si>
    <t>01.01.03.02.004</t>
  </si>
  <si>
    <t>Connexió d'enllaç hidràulic DN25 per a enllaç amb vàlvula de 2 vies d'equilibrat i de control dinàmic independent de la pressió, per a bateria de fan-coil, incloent conjunt de valvuleria de tall i control i altres elements amb pressió nominal PN16, amb part proporcional de canonada i aïllament, i incloent les tasques del muntatge entre elements i la connexió a la bateria corresponent. S'inclou:
- 2 Vàlvules de tall manual, DN 25, tipus bola, amb connexió roscada
- 1 Filtre colador, DN 25, connexió roscada 
- 1 Vàlvula d'equilibrat i ctrl dinàmic independent de la pressió, amb actuador proporcional, DN 25, 24 Vac, roscada.
S'inclouen els punts de purga/aixetes de buidatge, i totes les tasques d'enllaç hidràulic i el conjunt d'accessoris i petit material que es requereixi, així com també tota senyalització de canonades, les tasques terminals de connexió elèctrica i de control, amb el cablejat elèctric corresponent instal·lat a l'interior de tub coarrugat lliure d'hal·lògens. Marca/Model: ARCO/GENEBRE/IMI-TA Modulator/TAC-SCHNEIDER o equivalent. Completament instal·lat.</t>
  </si>
  <si>
    <t>01.01.03.02.005</t>
  </si>
  <si>
    <t>01.01.03.02.006</t>
  </si>
  <si>
    <t>PTA 1</t>
  </si>
  <si>
    <t>01.01.03.02.007</t>
  </si>
  <si>
    <t>EXTERIORS</t>
  </si>
  <si>
    <t>01.01.03.02.008</t>
  </si>
  <si>
    <t>01.01.03.03.001</t>
  </si>
  <si>
    <t xml:space="preserve">Filtre absolut compost per difusor microperforat de sostre, ref. DF1, format per carcassa d'acer pintat a la pols blanc, amb dispositiu de tanca estanca i amb dispositiu de prova d'estanqueïtat, difusor d'acer i filtre absolut classe H14 segons EN 1822. L'eficàcia del filtre serà del 99,995 % en assaig segons la DIN 24.183 i 350 Pa de pèrdua de càrrega inicial per un cabal de 25-60 l/s.
S'inclou calaix porta-filtre, pressostat i led indicatiu de canvi de filtre. Marca/Model: TROX/TFC-SCH-FT-SPC-DLQL-400-D150 + filtre MFP-H14-MDF-345x345x78x64-PD-FNU-0-ST o equivalent. Completament instal·lat. 
 </t>
  </si>
  <si>
    <t>01.01.03.03.002</t>
  </si>
  <si>
    <t xml:space="preserve">Filtre absolut compost per difusor microperforat de sostre, ref. DF3, format per carcassa d'acer pintat a la pols blanc, amb dispositiu de tanca estanca i amb dispositiu de prova d'estanqueïtat, difusor d'acer i filtre absolut classe H14 segons EN 1822. L'eficàcia del filtre serà del 99,995 % en assaig segons la DIN 24.183 i 350 Pa de pèrdua de càrrega inicial per un cabal de 90-120 l/s.
S'inclou calaix porta-filtre, pressostat i led indicatiu de canvi de filtre. Marca/Model: TROX/TFC-SCH-FT-SPC-DLQL-600-D200 + filtre MFP-H14-MDF-535x535x78x64-PD-FNU-0-ST o equivalent. Completament instal·lat. 
 </t>
  </si>
  <si>
    <t>01.01.03.03.003</t>
  </si>
  <si>
    <t>01.01.03.03.004</t>
  </si>
  <si>
    <t>01.01.03.04.001</t>
  </si>
  <si>
    <t>PTA 1-Passadís</t>
  </si>
  <si>
    <t>01.01.03.04.002</t>
  </si>
  <si>
    <t>01.01.03.04.003</t>
  </si>
  <si>
    <t>01.01.03.05.001</t>
  </si>
  <si>
    <t>01.01.03.05.002</t>
  </si>
  <si>
    <t>01.01.03.05.003</t>
  </si>
  <si>
    <t>01.01.04.01.001</t>
  </si>
  <si>
    <t>01.01.04.01.002</t>
  </si>
  <si>
    <t>01.01.04.01.003</t>
  </si>
  <si>
    <t>01.01.04.01.004</t>
  </si>
  <si>
    <t>01.01.04.01.005</t>
  </si>
  <si>
    <t>01.01.04.02.001</t>
  </si>
  <si>
    <t>01.01.04.02.002</t>
  </si>
  <si>
    <t>01.01.04.02.003</t>
  </si>
  <si>
    <t>01.01.04.02.004</t>
  </si>
  <si>
    <t>01.01.04.02.005</t>
  </si>
  <si>
    <t>01.01.04.03.001</t>
  </si>
  <si>
    <t>01.01.04.03.002</t>
  </si>
  <si>
    <t>01.01.04.03.003</t>
  </si>
  <si>
    <t>01.01.05.001</t>
  </si>
  <si>
    <t>PTA 1-Recinte tècnic-pp SALA FAGOS</t>
  </si>
  <si>
    <t>01.01.05.002</t>
  </si>
  <si>
    <t>Subestació de Gestió i Control SG-AMPL.PTA1-CEK, composada pels següents equips necessaris de control:
- 1 ut. Font d'alimentació 24Vac/21-30Vdc del sistema. M/M: SCHNEIDER/ SXWPS24VX10001.
- 1 ut. Base terminal per a Font d'alimentació.
- 1 ut. Servidor d'Automatització amb CPU amb controlador de mòduls entrada/sortida i Servidor/Gestor de comunicacions. Incorpora Webserver i sortides de comunicacions LonMark/ TP/FT-10, BacNet, Modbus, DHCP/DNS, HTTP, NTP, SMTP, WebServices (SOAP, REST), autodireccionable i comunicable via Ethernet TCP/IP, alimentació per backplane i interfcace d'usuari Webstation inclosa. M/M: SCHNEIDER/ AS-P-S-SXWASPSBX10001.
- 1 ut. Connector de grup, amb connectivitat amb Enterprise Server, per a 100 equips, 30 mòduls Ent/Sort. SCHNEIDER/ SXWSWXBU0000EN.
SXWASPSBX10001.
- 1 ut. Mòdul de comunicació Modbus entre servidors d'automatització AS-P-S i AS-P-NLS. SCHNEIDER/ SXWSWX000MBRTU.
- 1 ut. Base terminal per a Servidor d'Automatització. SCHNEIDER/ SXWTBASW11002.
- 2 ut. Mòdul Ent/sort. de 16 Entrades digitals, del tipus contacte o contador, protecció curtcircuit, alimentació backplane. M/M: SCHNEIDER/ SXWDI16XX10001.
- 1 ut. Mòdul Ent/sort. de 16 Entrades Universals, per soportar entrades tipus contacte, contador i supervisada com voltatge, corrent, termistor i resistència. Alimentació backplane. M/M: SCHNEIDER/ SXWUI16XX10001
- 2 ut. Mòdul Ent/sort. de 12 Sortides digitals FormA (comú/NO), sortides de relé (fins a 2A), protecció curtcircuits, alimentació backplane. M/M: SCHNEIDER/ SXWDOA12X10001.
- 3 ut. Mòdul Ent/sort. de 8 Sortides analògiques, de tensió o corrent configurable 0-20 mA o 0-10V de tensió d'entrada. M/M: SCHNEIDER/ SXWAO8XXX10001.
- 8 ut. Bases terminals per a Mòduls Ent/Sort. M/M: SCHNEIDER/ SXWTBIOW110001.
- 1 ut. Cable d'extensió tipus L de 1,5 metres entre mòduls i connectors.
- 1 ut. Clip final per montatge en carril DIN. 
També s'inclouen relés, connectors i accessoris necessaris, així com el connexionat dels equips. Marca/Model: SCHNEIDER/ AS-P-S SPACELOGIC SERVER AUTOMATION SERVER PREMIUM SECURE BOOT o equivalent. Completament instal·lada.</t>
  </si>
  <si>
    <t>01.01.05.003</t>
  </si>
  <si>
    <t>01.01.05.004</t>
  </si>
  <si>
    <t>01.01.05.005</t>
  </si>
  <si>
    <t>01.01.05.006</t>
  </si>
  <si>
    <t>01.01.05.007</t>
  </si>
  <si>
    <t>01.01.05.008</t>
  </si>
  <si>
    <t>PTA 1-Recinte tècnic-A aportació Tren imp.</t>
  </si>
  <si>
    <t>PTA 1-Recinte tècnic-A extracció Tren ext.</t>
  </si>
  <si>
    <t>01.01.05.009</t>
  </si>
  <si>
    <t>PTA 1-Recinte tècnic-A Tren impul.</t>
  </si>
  <si>
    <t>PTA 1-Recinte tècnic-A Tren extrac.</t>
  </si>
  <si>
    <t>01.01.05.010</t>
  </si>
  <si>
    <t>PTA 1-Recinte tècnic-A aport. Tren Impuls</t>
  </si>
  <si>
    <t>01.01.05.011</t>
  </si>
  <si>
    <t>01.01.05.012</t>
  </si>
  <si>
    <t>01.01.05.013</t>
  </si>
  <si>
    <t>01.01.05.014</t>
  </si>
  <si>
    <t>PTA 1-Recinte tècnic-CL Cultius</t>
  </si>
  <si>
    <t>01.01.05.015</t>
  </si>
  <si>
    <t>01.01.05.016</t>
  </si>
  <si>
    <t>01.01.05.017</t>
  </si>
  <si>
    <t>01.01.05.018</t>
  </si>
  <si>
    <t>01.01.05.019</t>
  </si>
  <si>
    <t>01.01.06.001</t>
  </si>
  <si>
    <t>Tasques de desmuntatge de les instal·lacions existents de Sanejament, Lampisteria i Climatització i ventilació, Gasos medicinals, i Control i gestió a l'àrea afectada per l'obra, amb càrrega, transport i descàrrega a abocador autoritzat (prèvia conformitat del Dpt Manteniment) o magatzem que indiqui la Direcció Facultativa o la propietat. 
S'inclou el desmuntatge de totes les instal·lacions objecte afectades i la seva readequació si fós el cas, per tal de deixar en condicions correctes per un inici d'actuacions d'obra reglamentàries les instal·lacions de sales, estances, àrees diàfanes de l'obra.
S'inclou el conjunt de materials i equips necessaris per tal d'executar aquestes tasques d'acord amb els plànols i la memòria del projecte, especificacions tècniques i DO/DE de l'obra. Completament realitzat.
El preu que s'hi assigna és preu fix, sense possibilitats d'aplicar-hi baixes inferiors al preu indicat.</t>
  </si>
  <si>
    <t>01.01.07.001</t>
  </si>
  <si>
    <t>Reblert i segellat de tots els forats oberts per a pas d'instal·lacions entre sectors d'incendis, a base de productes adequats per aconseguir el grau de resistència al foc exigit a l'element compartimentador; segons les instal·lacions s'usaran els següents productes:
Safates i cables: passamurs amb estanquitat al foc (EI 240) homologat segons norma UNE-EN 1366-3, formats per mòduls compostos per tubs d'acer galvanitzat que disposen de material intumescent en el seu interior i fixats mitjançant plaques segellants d'acer amb material ignífug.
Canonades combustibles de sanejament a partir de 80 mm de diàmetre: collarins de material intumescent segons norma UNE-EN 1366-3 amb la resistència al foc requerida en cada sector.
Canonades i conductes: morter per a segellat ignífug d'alta densitat, resines termoplàstiques i/o massilles a base de silicones intumescents.
Per a forats de grans dimensions s'empraran com a reblert bosses de fibres minerals d'alta estabilitat tèrmica com materials intumescents per al segellat de penetracions.
Incloent tot allò necessari per al muntatge i instal·lació, completament realitzat segons Especificacions Tècniques del fabricant del producte i aplicat en cada cas segons coordinació de la Direcció Faculativa i Executiva de l'obra. Completament realitzat.</t>
  </si>
  <si>
    <t>01.01.07.002</t>
  </si>
  <si>
    <t>01.01.07.003</t>
  </si>
  <si>
    <t>01.01.07.004</t>
  </si>
  <si>
    <t>Partida no susceptible de baixa econòmica a lliure disposició de la propietat.
La partida s'implementa i es computa d'acord amb les instruccions de la direcció facultativa i executiva de l'obra. 
Aquesta partida s'haurà de respectar amb l'import indicat, no podent estar repartida en el conjunt de les partides del ppt. ni veure's disminuïda per la baixa que en el seu cas pugui afectar al pressupost. Completament realitzat.</t>
  </si>
  <si>
    <t>01.01.07.005</t>
  </si>
  <si>
    <t>Preparació de tota la documentació d'obra de les instal·lacions segons plec de condicions generals i instruccions de la D.F., comprenent:
Plànols de detall i de muntatge en suport informàtic (AUTOCAD) segons indicacions de la D.F.
Plànols final d'obra de la instal·lació realment executada (3 còpies aprovades per la D.F.).
Memòries, bases de càlcul i càlculs, especificacions tècniques, estat d'amidaments finals i pressupost final actualitzats segons el realment executat (3 còpies aprovades per la D.F.).
Documentació final d'obra: proves realitzades, instruccions d'operació i manteniment, relació de subministradors, etc. (3 còpies aprovades per la D.F.).
Aquesta partida s'haurà de respectar amb l'import indicat, no podent estar repartida en el conjunt de les partides del ppt. ni veure's disminuïda  per la baixa que en el seu cas pugui afectar al pressupost. Completament realitzat.</t>
  </si>
  <si>
    <t>01.01.07.006</t>
  </si>
  <si>
    <t>Realització de les tasques corresponents al Control de Qualitat i proves en les instal·lacions i sistemes que s’indiquen a continuació, per part de Laboratori homologat extern a validar per la Propietat, incloent conjunt de proves normatives i complementàries, tasques de suport d'equilibrat i posada en marxa, i regulació sistemàtica segons protocols de funcionament del fabricant i del departament de Manteniment/Infraestructures de l'Hospital Clínic, i direccions DF/DE de l'obra.
Preparació de tota la documentació resultat de les tasques del Control de Qualitat, proves i medicions fetes a la obra, segons plec de condicions generals i instruccions de la D.F. i fitxes incloses al projecte, comprenent:
Documentació final d'obra: proves realitzades, resultats de les proves, sessions realtzades, comparatiu normatiu i energètic.
Aquesta partida s'haurà de respectar amb l'import indicat, no podent estar repartida en el conjunt de les partides del ppt. ni veure's disminuïda  per la baixa que en el seu cas pugui afectar al pressupost. Completament realitzat.</t>
  </si>
  <si>
    <t>01.01.07.007</t>
  </si>
  <si>
    <t>Realització de les tasques per part de Laboratori homolgat, per la obtenció del certificat ISO conforme als nivells ISO previstos (en modes sobrepressió i depressió), incloent tasques de control i amidament de partícules, cabals d'aire i sobrepressions, amb inclusió de totes les proves normatives i complementàries per tal d'obtenir la validació, amb el número i totalitat de sessions necessàries a tals efecte per obtenir la conformitat tècnica del conjunt. 
S'inclouen les tasques de neteja dels materials i sistemes instal·lats, com ara la neteja interior de canonades i conductes d'aire i d'elements terminals de difusió, a efectuar de forma prèvia a cada sessió. 
Preparació de tota la documentació resultat de les tasques del Certificació ISO i Control de partícules, amb les proves i medicions fetes a la obra, segons procediments del Laboratori.
S'inclourà a la documentació final d'obra: proves realitzades, resultats de les proves, sessions realtzades, resultats i homologació obtinguda.
El preu que s'hi assigna és preu fix, sense possibilitats d'aplicar-hi baixes inferiors al preu indicat. Completament realitzat.</t>
  </si>
  <si>
    <t>01.01.08.001</t>
  </si>
  <si>
    <t>01.01.09.01.001</t>
  </si>
  <si>
    <t>01.01.09.01.002</t>
  </si>
  <si>
    <t>01.01.09.01.003</t>
  </si>
  <si>
    <t>01.01.09.01.004</t>
  </si>
  <si>
    <t>01.01.09.01.005</t>
  </si>
  <si>
    <t>01.01.09.01.006</t>
  </si>
  <si>
    <t>01.01.09.01.007</t>
  </si>
  <si>
    <t>01.01.09.01.008</t>
  </si>
  <si>
    <t>01.01.09.01.009</t>
  </si>
  <si>
    <t>01.01.09.01.010</t>
  </si>
  <si>
    <t>01.01.09.01.011</t>
  </si>
  <si>
    <t>01.01.09.01.012</t>
  </si>
  <si>
    <t>01.01.09.02.001</t>
  </si>
  <si>
    <t>01.01.09.02.002</t>
  </si>
  <si>
    <t>01.01.09.02.003</t>
  </si>
  <si>
    <t>01.01.09.02.004</t>
  </si>
  <si>
    <t>01.01.09.02.005</t>
  </si>
  <si>
    <t>01.02.01.001</t>
  </si>
  <si>
    <t>01.02.01.002</t>
  </si>
  <si>
    <t>01.02.01.003</t>
  </si>
  <si>
    <t>01.02.01.004</t>
  </si>
  <si>
    <t>01.02.02.01.001</t>
  </si>
  <si>
    <t>01.02.02.01.002</t>
  </si>
  <si>
    <t>01.02.02.01.003</t>
  </si>
  <si>
    <t>01.02.02.01.004</t>
  </si>
  <si>
    <t>PTA 1-Abocador</t>
  </si>
  <si>
    <t>01.02.02.01.005</t>
  </si>
  <si>
    <t>SALA BACTERIS-Rentaülls</t>
  </si>
  <si>
    <t>01.02.02.02.001</t>
  </si>
  <si>
    <t>01.02.03.01.001</t>
  </si>
  <si>
    <t xml:space="preserve">SALA BACTERIS </t>
  </si>
  <si>
    <t>01.02.03.01.002</t>
  </si>
  <si>
    <t>01.02.03.01.003</t>
  </si>
  <si>
    <t>01.02.03.01.004</t>
  </si>
  <si>
    <t>01.02.03.01.005</t>
  </si>
  <si>
    <t>01.02.03.01.006</t>
  </si>
  <si>
    <t>01.02.03.02.001</t>
  </si>
  <si>
    <t>Climatitzador-Fancoil potenciat d'aire per a Sala de Bacteris, de tipus horitzontal amb tren únic, de recirculació interior amb cabal nominal d'impulsió de 1.000 m3/h, garantint 23 mov/h segons recomanacions ISPE en consideració de classe ISO-7, de construcció higiènica i execució interior, construcció amb panells de xapa galzanitzada acabada interiorment amb seccions constructives en acer inoxidable higiènic AISI 304, estructura amb perfils de 40 mm d'alumini i panells amb espessor de 50 mm, amb bateries de fred i calor construïdes amb tub de coure i aletes d'alumini, etapes de filtratge segons UNE-EN 779 F7+F9, amb ventilador plug-fan amb controlador EC (amb capçal de control inclòs), silenciadors integrats amb cel·les recobertes de fibra de vidre biosoluble i higiènicament segur, safata de condensats d'acer inoxidable, amb les següents característiques:
- Tipus de ventiladors: plug-fan
- Nº de ventiladors tren impulsió: 1 ut, de cabal variable, amb control EC
- Amb controlador EC cabal variable (ajust pressió-cabal i correcció pdc filtres)
- Cabal de ventilació d'impulsió: 1.000 m3/h
- Pressió disponible: 500 Pa
- Recuperador de plaques: N/A
- Comporta entrada aire exterior: N/A
- Comporta impulsió/mescla: N/A
- Bateria de fred: 7,2 kW 
- Nº de files de bateria de fred: 6
- Bateria de calor: 4,5 kW 
- Nº de files de bateria de calor: 3
- Etapa pre-filtres: classe ISO 16890 Coarse 50% -G4-
- Etapa filtres: classe ISO 16890 ePM1 50% -F7-
- Etapa filtre final: classe ISO 16890 ePM1 85% -F9-
- Secció de mescla: N/A
- Silenciador impulsió: Intern, 1.000 m3/h, 18 dBA a 250 Hz, Long. 600 mm
- Silenciador retorn: Intern, 1.000 m3/h, 18 dBA a 250 Hz, Long. 600 mm
- Secció humectació: N/A
- Certificació Eurovent
- Assimilació a la norma VDI 6022
- Panells de xapa d'acer galvanitzat amb aïllament de poliuretà/llana mineral, espessor 50 mm, perfils d'AL de 40 mm i panells d'ac. galv. 1 mm (intern), 1 mm (extern)
- Aïllament de poliuretà injectat/llana mineral
- Llum interior en les seccions: N/A
- Mides: 3.046 mm x 1.000 mm x 450 mm (LxAxH)
- Pes: 240 kg
Inclou el conjunt de lones antivibratòries, els interruptors d'aturada dels ventiladors, controladors EC dels ventiladors, reguladors de tensió pel control manual in-situ dels ventiladors en cas de falla del BMS, presostats de mesura de l'embrutament dels filtres i capilars (3 uts), i la suportació del climatitzador a la bancada/estructura penjada mitjançant estructura metàl·lica. S'inclouen les tasques de desmuntatge per seccions per tal de fer entrega de material a obra, i encabir-lo dins del fals sostre, en cas necessari. 
Les bateries de fred i calor es muntaran separades 30 cm entre elles. La bancada de suportació de xapa ha de ser de tipus cargolada per tal d'extreure les bateries fàcilment i poder realizar les tasques de manteniment i neteja sense cap dificultat. Existència de registre de neteja entre bateries.
Marca/Model : DECACLIMA/GC1.5H75H179HO-Ref. SALA BACTERIS CEK o equivalent. Completament instal·lat.</t>
  </si>
  <si>
    <t>01.02.03.02.002</t>
  </si>
  <si>
    <t>01.02.03.02.003</t>
  </si>
  <si>
    <t>Connexió d'enllaç hidràulic DN20 per a enllaç amb vàlvula de 2 vies d'equilibrat i de control dinàmic independent de la pressió, per a bateria de fan-coil, incloent conjunt de valvuleria de tall i control i altres elements amb pressió nominal PN16, amb part proporcional de canonada i aïllament, i incloent les tasques del muntatge entre elements i la connexió a la bateria corresponent. S'inclou:
- 2 Vàlvules de tall manual, DN 20, tipus bola, amb connexió roscada
- 1 Filtre colador, DN 20, connexió roscada 
- 1 Vàlvula d'equilibrat i ctrl dinàmic independent de la pressió, amb actuador proporcional, DN 20, 24 Vac, roscada
S'inclouen els punts de purga/aixetes de buidatge, i totes les tasques d'enllaç hidràulic i el conjunt d'accessoris i petit material que es requereixi, així com també tota senyalització de canonades, les tasques terminals de connexió elèctrica i de control, amb el cablejat elèctric corresponent instal·lat a l'interior de tub coarrugat lliure d'hal·lògens. Marca/Model: ARCO/GENEBRE/IMI-TA Modulator/TAC-SCHNEIDER o equivalent. Completament instal·lat.</t>
  </si>
  <si>
    <t>01.02.03.03.001</t>
  </si>
  <si>
    <t xml:space="preserve">Filtre absolut compost per difusor microperforat de sostre, ref. DF4, format per carcassa d'acer pintat a la pols blanc, amb dispositiu de tanca estanca i amb dispositiu de prova d'estanqueïtat, difusor d'acer i filtre absolut classe H14 segons EN 1822. L'eficàcia del filtre serà del 99,995 % en assaig segons la DIN 24.183 i 350 Pa de pèrdua de càrrega inicial per un cabal de 125-200 l/s.
S'inclou calaix porta-filtre, pressostat i led indicatiu de canvi de filtre. Marca/Model: TROX/TFC-SCH-FT-SPC-DLQL-680-D250 + filtre MFP-H14-MDF-610x610x78x64-PD-FNU-0-ST o equivalent. Completament instal·lat. 
 </t>
  </si>
  <si>
    <t>01.02.03.03.002</t>
  </si>
  <si>
    <t>01.02.03.03.003</t>
  </si>
  <si>
    <t>01.02.03.04.001</t>
  </si>
  <si>
    <t>01.02.03.04.002</t>
  </si>
  <si>
    <t>PASSADÍS A BACTERIS</t>
  </si>
  <si>
    <t>01.02.03.04.003</t>
  </si>
  <si>
    <t>01.02.03.05.001</t>
  </si>
  <si>
    <t>01.02.03.05.002</t>
  </si>
  <si>
    <t>01.02.03.05.003</t>
  </si>
  <si>
    <t>01.02.04.01.001</t>
  </si>
  <si>
    <t>01.02.04.01.002</t>
  </si>
  <si>
    <t>01.02.04.01.003</t>
  </si>
  <si>
    <t>01.02.04.01.004</t>
  </si>
  <si>
    <t>01.02.04.02.001</t>
  </si>
  <si>
    <t>01.02.04.02.002</t>
  </si>
  <si>
    <t>01.02.04.02.003</t>
  </si>
  <si>
    <t>01.02.05.001</t>
  </si>
  <si>
    <t>01.02.05.002</t>
  </si>
  <si>
    <t>01.02.05.003</t>
  </si>
  <si>
    <t>01.02.05.004</t>
  </si>
  <si>
    <t>SALA BACTERIS-A conductes retorn a CL de zona</t>
  </si>
  <si>
    <t>01.02.05.005</t>
  </si>
  <si>
    <t>01.02.05.006</t>
  </si>
  <si>
    <t>01.02.05.007</t>
  </si>
  <si>
    <t>01.02.05.008</t>
  </si>
  <si>
    <t>01.02.05.009</t>
  </si>
  <si>
    <t>01.02.05.010</t>
  </si>
  <si>
    <t>01.02.05.011</t>
  </si>
  <si>
    <t>01.02.05.012</t>
  </si>
  <si>
    <t>01.02.05.013</t>
  </si>
  <si>
    <t>01.02.05.014</t>
  </si>
  <si>
    <t>01.02.05.015</t>
  </si>
  <si>
    <t>PTA 1-Recinte tècnic-pp SALA BACTERIS</t>
  </si>
  <si>
    <t>01.02.06.001</t>
  </si>
  <si>
    <t>01.02.06.002</t>
  </si>
  <si>
    <t>Tasques de desmuntatge, adequació i i recol·lació d'estesa de canonades i safates existents, per a millorar el posicionament i muntatge del nou CL-CULTIUS dins del recinte tècnic, re-connectant els serveis afectats i fent les corresponents omplertes i posades en marxa i comprovacions parcials.  
S'inclou el conjunt de materials i equips necessaris per tal d'executar aquestes tasques d'acord amb els plànols i la memòria del projecte, especificacions tècniques i DO/DE de l'obra, així com la neteja interior de conductes posterior a les actuacions i proves de pressió d'aire que la DO/DE consideri necessàries. Completament realitzat.</t>
  </si>
  <si>
    <t>01.02.07.001</t>
  </si>
  <si>
    <t>01.02.07.002</t>
  </si>
  <si>
    <t>01.02.07.003</t>
  </si>
  <si>
    <t>01.02.07.004</t>
  </si>
  <si>
    <t>01.02.07.005</t>
  </si>
  <si>
    <t>01.02.07.006</t>
  </si>
  <si>
    <t>01.02.07.007</t>
  </si>
  <si>
    <t>01.02.08.001</t>
  </si>
  <si>
    <t>01.02.09.01.001</t>
  </si>
  <si>
    <t>01.02.09.01.002</t>
  </si>
  <si>
    <t>01.02.09.01.003</t>
  </si>
  <si>
    <t>01.02.09.01.004</t>
  </si>
  <si>
    <t>01.02.09.01.005</t>
  </si>
  <si>
    <t>01.02.09.01.006</t>
  </si>
  <si>
    <t>01.02.09.01.007</t>
  </si>
  <si>
    <t>01.02.09.01.008</t>
  </si>
  <si>
    <t>01.02.09.01.009</t>
  </si>
  <si>
    <t>01.02.09.01.010</t>
  </si>
  <si>
    <t>01.02.09.01.011</t>
  </si>
  <si>
    <t>01.02.09.01.012</t>
  </si>
  <si>
    <t>01.02.09.02.001</t>
  </si>
  <si>
    <t>01.02.09.02.002</t>
  </si>
  <si>
    <t>01.02.09.02.003</t>
  </si>
  <si>
    <t>01.02.09.02.004</t>
  </si>
  <si>
    <t>01.02.09.02.005</t>
  </si>
  <si>
    <t>01.03.01.001</t>
  </si>
  <si>
    <t>01.03.01.002</t>
  </si>
  <si>
    <t>01.03.01.003</t>
  </si>
  <si>
    <t>01.03.01.004</t>
  </si>
  <si>
    <t>01.03.01.005</t>
  </si>
  <si>
    <t>VERTICAL-Pas forjat superior</t>
  </si>
  <si>
    <t>HORITZONTAL-Pas per sector</t>
  </si>
  <si>
    <t>01.03.02.01.001</t>
  </si>
  <si>
    <t>01.03.02.01.002</t>
  </si>
  <si>
    <t>PTA 1-Derivació a fluxor d'abocador</t>
  </si>
  <si>
    <t>01.03.02.01.003</t>
  </si>
  <si>
    <t>01.03.02.01.004</t>
  </si>
  <si>
    <t>01.03.02.01.005</t>
  </si>
  <si>
    <t>01.03.02.01.006</t>
  </si>
  <si>
    <t>SALA CULTIUS-Rentaülls</t>
  </si>
  <si>
    <t>01.03.02.02.001</t>
  </si>
  <si>
    <t>01.03.02.02.002</t>
  </si>
  <si>
    <t>01.03.02.02.003</t>
  </si>
  <si>
    <t>01.03.03.01.001</t>
  </si>
  <si>
    <t>PASSADÍS A CULTIUS</t>
  </si>
  <si>
    <t>RECINTE TÈCNIC-CULTIUS</t>
  </si>
  <si>
    <t>01.03.03.01.002</t>
  </si>
  <si>
    <t>01.03.03.01.003</t>
  </si>
  <si>
    <t>01.03.03.01.004</t>
  </si>
  <si>
    <t>01.03.03.01.005</t>
  </si>
  <si>
    <t>01.03.03.01.006</t>
  </si>
  <si>
    <t>01.03.03.01.007</t>
  </si>
  <si>
    <t>01.03.03.01.008</t>
  </si>
  <si>
    <t>01.03.03.02.001</t>
  </si>
  <si>
    <t>Climatitzador d'aire per a sala blanca Sala Cultius, ref.CL-CULTIUS, de tipus vertical, compost per un tren d'impulsió principal, tren d'extracció actiu per a 860 m3/h i mòdul d'aportació passant per a 1.720-860 m3/h, per a cabal nominal d'impulsió de 2.769 m3/h, garantint 20 mov/h segons recomanacions ISPE en consideració de classe ISO-7, de construcció higiènica i execució exterior, construcció amb panells de xapa galzanitzada acabada interiorment amb seccions constructives d'acer inoxidable AISI 304, estructura amb perfils d'alumini de 40 mm i panells amb espessor de 50 mm, amb bateries de fred i calor construïdes amb tub de coure i aletes d'alumini, etapes de filtratge segons UNE-EN 779 F7+F9, amb ventiladors plug-fan amb controladors EC (amb capçals de control inclosos), safata de condensats d'acer inoxidable, planxes de sostre per seccions de cobertes exposades, amb les següents característiques:
- Tipus de ventiladors: plug-fan
- Nº de ventiladors tren impulsió: 1 ut, de cabal variable, amb control EC
- Amb controlador EC cabal variable (ajust pressió-cabal, correcció pdc filtres i control de la sobrepressió)
- Cabal de ventilació d'impulsió: 2.769 m3/h
- Pressió disponible: 900 Pa
- Nº de ventiladores tren retorn: 1 ut, de cabal variable, amb control EC
- Amb controlador EC cabal variable (ajust pressió-cabal, correcció pdc filtres i control de la sobrepressió)
- Cabal de ventilació d'extracció: 860 m3/h
- Pressió disponible: 200 Pa
- Recuperador de plaques: N/A
- 2 comportes impulsió/retorn, motoritzades, control proporcional, 2.769/1.930 m3/h
- 1 comporta central, motoritzada, control proporcional, 2.200 m3/h
- 2 comportes ent/sort aire exterior, motoritzades, control proporcional, 1.720/860 m3/h
- Bateria de fred 7-12 ºC: 16 kW 
- Nº de files de bateria de fred: 4
- Bateria de fred 7-12 ºC: 16 kW 
- Nº de files de bateria de fred: 4
- Bateria de calor: 19 kW 
- Nº de files de bateria de calor: 3
- Etapa pre-filtres: classe ISO 16890 Coarse 90% -G4-
- Etapa filtres: classe ISO 16890 ePM1 70% -F7-
- Etapa filtre final: classe ISO 16890 ePM1 85% -F9-
- Silenciador impulsió: 2.769 m3/h, 20 dBA a 250 Hz
- Silenciador retorn: N/A, extern
- Secció humectació: N/A
- Certificació Eurovent
- Assimilació a la norma VDI 6022
- Panells de xapa d'acer galvanitzat amb aïllament de poliuretà/llana mineral, espessor 50 mm, perfils d'AL de 40 mm i panells d'ac. galv. 1 mm (intern), 1 mm (extern)
- Aïllament de poliuretà injectat/llana mineral
- Llum interior en les seccions
- Mides: 2.870 mm x 860 mm x 2.510 mm (LxAxH)
- Pes: 950 kg
Inclou el conjunt de lones antivibratòries, els interruptors d'aturada dels ventiladors, controladors EC dels ventiladors, reguladors de tensió pel control manual in-situ dels ventiladors en cas de falla del BMS, presostats de mesura de l'embrutament dels filtres i capilars (2 uts), i la suportació del climatitzador a la bancada mitjançant estructura metàl·lica. S'inclouen les tasques de desmuntatge per seccions per tal de fer entrega de material a obra, i encabir-lo dins de la sala tècnica, en cas necessari. 
Marca/Model: TROX/SERIE TKM50HE-PLUS-Ref. SALA CULTIUS Pta 1 CEK o equivalent. Completament instal·lat.</t>
  </si>
  <si>
    <t>01.03.03.02.002</t>
  </si>
  <si>
    <t>Connexió d'enllaç hidràulic DN40 per a enllaç amb vàlvula de 2 vies d'equilibrat i de control dinàmic independent de la pressió, per a bateria de climatitzador, incloent conjunt de valvuleria de tall i control i altres elements amb pressió nominal PN16, amb part proporcional de canonada i aïllament, i incloent les tasques del muntatge entre elements i la connexió a la bateria corresponent. S'inclou:
- 2 Vàlvules de tall manual, DN 40, tipus bola, amb connexió roscada
- 1 Filtre colador, DN 40, connexió roscada 
- 1 Vàlvula d'equilibrat i ctrl dinàmic independent de la pressió, amb actuador proporcional, DN 40, 24 Vac, roscada, amb mesura de cabal i potència i comunicació Modbus RTU-TCP
S'inclouen els punts de purga/aixetes de buidatge, i totes les tasques d'enllaç hidràulic i el conjunt d'accessoris i petit material que es requereixi, així com també tota senyalització de canonades, les tasques terminals de connexió elèctrica i de control, amb el cablejat elèctric corresponent instal·lat a l'interior de tub coarrugat lliure d'hal·lògens. Marca/Model: ARCO/GENEBRE/BELIMO-Energy Valve-evo+bac/TAC-SCHNEIDER o equivalent. Completament instal·lat.</t>
  </si>
  <si>
    <t>01.03.03.02.003</t>
  </si>
  <si>
    <t>01.03.03.02.004</t>
  </si>
  <si>
    <t>01.03.03.02.005</t>
  </si>
  <si>
    <t>01.03.03.03.001</t>
  </si>
  <si>
    <t>01.03.03.03.002</t>
  </si>
  <si>
    <t>01.03.03.03.003</t>
  </si>
  <si>
    <t>01.03.03.03.004</t>
  </si>
  <si>
    <t>01.03.03.04.001</t>
  </si>
  <si>
    <t>01.03.03.04.002</t>
  </si>
  <si>
    <t>PTA 1-Passadís a recinte tècnic</t>
  </si>
  <si>
    <t>01.03.03.04.003</t>
  </si>
  <si>
    <t>01.03.03.04.004</t>
  </si>
  <si>
    <t>01.03.03.04.005</t>
  </si>
  <si>
    <t>01.03.03.04.006</t>
  </si>
  <si>
    <t>01.03.03.05.001</t>
  </si>
  <si>
    <t>01.03.03.05.002</t>
  </si>
  <si>
    <t>01.03.03.05.003</t>
  </si>
  <si>
    <t>01.03.03.05.004</t>
  </si>
  <si>
    <t>01.03.03.05.005</t>
  </si>
  <si>
    <t>01.03.04.01.001</t>
  </si>
  <si>
    <t>01.03.04.01.002</t>
  </si>
  <si>
    <t>01.03.04.01.003</t>
  </si>
  <si>
    <t>01.03.04.01.004</t>
  </si>
  <si>
    <t>01.03.04.01.005</t>
  </si>
  <si>
    <t>01.03.04.02.001</t>
  </si>
  <si>
    <t>01.03.04.02.002</t>
  </si>
  <si>
    <t>01.03.04.02.003</t>
  </si>
  <si>
    <t>01.03.04.02.004</t>
  </si>
  <si>
    <t>01.03.04.02.005</t>
  </si>
  <si>
    <t>01.03.04.03.001</t>
  </si>
  <si>
    <t>01.03.04.03.002</t>
  </si>
  <si>
    <t>01.03.04.03.003</t>
  </si>
  <si>
    <t>01.03.04.03.004</t>
  </si>
  <si>
    <t>01.03.04.04.001</t>
  </si>
  <si>
    <t>01.03.04.04.002</t>
  </si>
  <si>
    <t>01.03.04.04.003</t>
  </si>
  <si>
    <t>01.03.04.04.004</t>
  </si>
  <si>
    <t>01.03.04.05.001</t>
  </si>
  <si>
    <t>01.03.04.05.002</t>
  </si>
  <si>
    <t>01.03.04.05.003</t>
  </si>
  <si>
    <t>01.03.05.001</t>
  </si>
  <si>
    <t>PTA 1-Recinte tècnic-pp SALA CULTIUS</t>
  </si>
  <si>
    <t>01.03.05.002</t>
  </si>
  <si>
    <t>01.03.05.003</t>
  </si>
  <si>
    <t>01.03.05.004</t>
  </si>
  <si>
    <t>01.03.05.005</t>
  </si>
  <si>
    <t>01.03.05.006</t>
  </si>
  <si>
    <t>01.03.05.007</t>
  </si>
  <si>
    <t>01.03.05.008</t>
  </si>
  <si>
    <t>PTA 1-Recinte tècnic-A aportació CL Cultius</t>
  </si>
  <si>
    <t>PTA 1-Recinte tècnic-A extracció CL Cultius</t>
  </si>
  <si>
    <t>PTA 1-Recinte tècnic-A impulsió CL Cultius</t>
  </si>
  <si>
    <t>PTA 1-Recinte tècnic-A retorn CL Cultius</t>
  </si>
  <si>
    <t>01.03.05.009</t>
  </si>
  <si>
    <t>PTA 1-Recinte tècnic-A CL Cultius Imp</t>
  </si>
  <si>
    <t>PTA 1-Recinte tècnic-A CL Cultius Ret</t>
  </si>
  <si>
    <t>01.03.05.010</t>
  </si>
  <si>
    <t>PTA 1-Recinte tècnic-A CL Cultius</t>
  </si>
  <si>
    <t>01.03.05.011</t>
  </si>
  <si>
    <t>01.03.05.012</t>
  </si>
  <si>
    <t>01.03.05.013</t>
  </si>
  <si>
    <t>01.03.05.014</t>
  </si>
  <si>
    <t>01.03.05.015</t>
  </si>
  <si>
    <t>01.03.05.016</t>
  </si>
  <si>
    <t>01.03.05.017</t>
  </si>
  <si>
    <t>PTA 1-Recinte tècnic-A CL Cultius impul.</t>
  </si>
  <si>
    <t>PTA 1-Recinte tècnic-A CL Cultius ret.</t>
  </si>
  <si>
    <t>01.03.05.018</t>
  </si>
  <si>
    <t>01.03.05.019</t>
  </si>
  <si>
    <t>01.03.05.020</t>
  </si>
  <si>
    <t>01.03.05.021</t>
  </si>
  <si>
    <t>01.03.05.022</t>
  </si>
  <si>
    <t>01.03.05.023</t>
  </si>
  <si>
    <t>01.03.05.024</t>
  </si>
  <si>
    <t>01.03.06.001</t>
  </si>
  <si>
    <t>01.03.06.002</t>
  </si>
  <si>
    <t>01.03.07.001</t>
  </si>
  <si>
    <t>01.03.07.002</t>
  </si>
  <si>
    <t>01.03.07.003</t>
  </si>
  <si>
    <t>01.03.07.004</t>
  </si>
  <si>
    <t>01.03.07.005</t>
  </si>
  <si>
    <t>01.03.07.006</t>
  </si>
  <si>
    <t>01.03.07.007</t>
  </si>
  <si>
    <t>01.03.08.001</t>
  </si>
  <si>
    <t>01.03.09.01.001</t>
  </si>
  <si>
    <t>01.03.09.01.002</t>
  </si>
  <si>
    <t>01.03.09.01.003</t>
  </si>
  <si>
    <t>01.03.09.01.004</t>
  </si>
  <si>
    <t>01.03.09.01.005</t>
  </si>
  <si>
    <t>01.03.09.01.006</t>
  </si>
  <si>
    <t>01.03.09.01.007</t>
  </si>
  <si>
    <t>01.03.09.01.008</t>
  </si>
  <si>
    <t>01.03.09.01.009</t>
  </si>
  <si>
    <t>01.03.09.01.010</t>
  </si>
  <si>
    <t>01.03.09.01.011</t>
  </si>
  <si>
    <t>01.03.09.01.012</t>
  </si>
  <si>
    <t>01.03.09.02.001</t>
  </si>
  <si>
    <t>01.03.09.02.002</t>
  </si>
  <si>
    <t>01.03.09.02.003</t>
  </si>
  <si>
    <t>01.03.09.02.004</t>
  </si>
  <si>
    <t>01.03.09.02.005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</si>
</sst>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00"/>
  </numFmts>
  <fonts count="10" x14ac:knownFonts="1">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s>
  <fills count="5">
    <fill>
      <patternFill patternType="none"/>
    </fill>
    <fill>
      <patternFill patternType="gray125"/>
    </fill>
    <fill>
      <patternFill patternType="solid">
        <fgColor rgb="FF99CCFF"/>
        <bgColor rgb="FF99CCFF"/>
      </patternFill>
    </fill>
    <fill>
      <patternFill patternType="solid">
        <fgColor rgb="FFC0C0C0"/>
        <bgColor rgb="FFC0C0C0"/>
      </patternFill>
    </fill>
    <fill>
      <patternFill patternType="solid">
        <fgColor rgb="FFFFFFCC"/>
        <bgColor rgb="FFFFFFCC"/>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applyNumberFormat="0" applyBorder="0" applyAlignment="0"/>
  </cellStyleXfs>
  <cellXfs count="27">
    <xf numFmtId="0" fontId="0" fillId="0" borderId="0" xfId="0" applyFill="1" applyProtection="1"/>
    <xf numFmtId="0" fontId="9" fillId="0" borderId="0" xfId="0" applyFont="1" applyFill="1" applyAlignment="1" applyProtection="1">
      <alignment horizontal="justify" vertical="top" wrapText="1"/>
    </xf>
    <xf numFmtId="0" fontId="7" fillId="2" borderId="0" xfId="0" applyFont="1" applyFill="1" applyAlignment="1" applyProtection="1">
      <alignment horizontal="center"/>
    </xf>
    <xf numFmtId="0" fontId="6" fillId="0" borderId="0" xfId="0" applyFont="1" applyFill="1" applyProtection="1"/>
    <xf numFmtId="0" fontId="1" fillId="0" borderId="0" xfId="0" applyFont="1" applyFill="1" applyProtection="1"/>
    <xf numFmtId="0" fontId="1" fillId="0" borderId="0" xfId="0" applyFont="1" applyFill="1" applyProtection="1"/>
    <xf numFmtId="0" fontId="0" fillId="2" borderId="0" xfId="0" applyFill="1" applyProtection="1"/>
    <xf numFmtId="0" fontId="2" fillId="2" borderId="0" xfId="0" applyFont="1" applyFill="1" applyAlignment="1" applyProtection="1">
      <alignment horizontal="center"/>
    </xf>
    <xf numFmtId="0" fontId="3" fillId="3" borderId="0" xfId="0" applyFont="1" applyFill="1" applyAlignment="1" applyProtection="1">
      <alignment horizontal="right"/>
    </xf>
    <xf numFmtId="0" fontId="3" fillId="0" borderId="0" xfId="0" applyFont="1" applyFill="1" applyProtection="1"/>
    <xf numFmtId="49" fontId="3" fillId="0" borderId="0" xfId="0" applyNumberFormat="1" applyFont="1" applyFill="1" applyProtection="1"/>
    <xf numFmtId="49" fontId="1" fillId="0" borderId="0" xfId="0" applyNumberFormat="1" applyFont="1" applyFill="1" applyProtection="1"/>
    <xf numFmtId="0" fontId="1" fillId="0" borderId="0" xfId="0" applyFont="1" applyFill="1" applyProtection="1"/>
    <xf numFmtId="164" fontId="1" fillId="4" borderId="0" xfId="0" applyNumberFormat="1" applyFont="1" applyFill="1" applyProtection="1">
      <protection locked="0"/>
    </xf>
    <xf numFmtId="165" fontId="1" fillId="4" borderId="0" xfId="0" applyNumberFormat="1" applyFont="1" applyFill="1" applyProtection="1">
      <protection locked="0"/>
    </xf>
    <xf numFmtId="164" fontId="1" fillId="0" borderId="0" xfId="0" applyNumberFormat="1" applyFont="1" applyFill="1" applyProtection="1"/>
    <xf numFmtId="0" fontId="1" fillId="0" borderId="0" xfId="0" applyFont="1" applyFill="1" applyAlignment="1" applyProtection="1">
      <alignment wrapText="1"/>
    </xf>
    <xf numFmtId="164" fontId="3" fillId="0" borderId="0" xfId="0" applyNumberFormat="1" applyFont="1" applyFill="1" applyProtection="1"/>
    <xf numFmtId="0" fontId="4" fillId="0" borderId="0" xfId="0" applyFont="1" applyFill="1" applyProtection="1"/>
    <xf numFmtId="164" fontId="4" fillId="0" borderId="0" xfId="0" applyNumberFormat="1" applyFont="1" applyFill="1" applyProtection="1"/>
    <xf numFmtId="0" fontId="8" fillId="0" borderId="0" xfId="0" applyFont="1" applyFill="1" applyProtection="1"/>
    <xf numFmtId="49" fontId="8" fillId="0" borderId="0" xfId="0" applyNumberFormat="1" applyFont="1" applyFill="1" applyProtection="1"/>
    <xf numFmtId="0" fontId="9" fillId="0" borderId="0" xfId="0" applyFont="1" applyFill="1" applyAlignment="1" applyProtection="1">
      <alignment vertical="top"/>
    </xf>
    <xf numFmtId="49" fontId="9" fillId="0" borderId="0" xfId="0" applyNumberFormat="1" applyFont="1" applyFill="1" applyAlignment="1" applyProtection="1">
      <alignment vertical="top"/>
    </xf>
    <xf numFmtId="165" fontId="9" fillId="4" borderId="0" xfId="0" applyNumberFormat="1" applyFont="1" applyFill="1" applyAlignment="1" applyProtection="1">
      <alignment vertical="top"/>
      <protection locked="0"/>
    </xf>
    <xf numFmtId="165" fontId="5" fillId="4" borderId="0" xfId="0" applyNumberFormat="1" applyFont="1" applyFill="1" applyProtection="1">
      <protection locked="0"/>
    </xf>
    <xf numFmtId="165" fontId="5" fillId="4" borderId="1" xfId="0" applyNumberFormat="1" applyFont="1" applyFill="1" applyBorder="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44"/>
  <sheetViews>
    <sheetView tabSelected="1" workbookViewId="0">
      <pane ySplit="8" topLeftCell="A9" activePane="bottomLeft" state="frozenSplit"/>
      <selection pane="bottomLeft"/>
    </sheetView>
  </sheetViews>
  <sheetFormatPr baseColWidth="10" defaultColWidth="9.140625" defaultRowHeight="15" x14ac:dyDescent="0.25"/>
  <cols>
    <col min="1" max="1" width="18.7109375" customWidth="1"/>
    <col min="2" max="2" width="3.42578125" customWidth="1"/>
    <col min="3" max="3" width="13.7109375" customWidth="1"/>
    <col min="4" max="4" width="4.42578125" customWidth="1"/>
    <col min="5" max="5" width="48.7109375" customWidth="1"/>
    <col min="6" max="7" width="12.7109375" customWidth="1"/>
    <col min="8" max="8" width="13.7109375" customWidth="1"/>
  </cols>
  <sheetData>
    <row r="1" spans="1:8" x14ac:dyDescent="0.25">
      <c r="E1" s="4" t="s">
        <v>0</v>
      </c>
      <c r="F1" s="4" t="s">
        <v>0</v>
      </c>
      <c r="G1" s="4" t="s">
        <v>0</v>
      </c>
      <c r="H1" s="4" t="s">
        <v>0</v>
      </c>
    </row>
    <row r="2" spans="1:8" x14ac:dyDescent="0.25">
      <c r="E2" s="4"/>
      <c r="F2" s="4"/>
      <c r="G2" s="4"/>
      <c r="H2" s="4"/>
    </row>
    <row r="3" spans="1:8" x14ac:dyDescent="0.25">
      <c r="E3" s="4"/>
      <c r="F3" s="4"/>
      <c r="G3" s="4"/>
      <c r="H3" s="4"/>
    </row>
    <row r="4" spans="1:8" x14ac:dyDescent="0.25">
      <c r="E4" s="4"/>
      <c r="F4" s="4"/>
      <c r="G4" s="4"/>
      <c r="H4" s="4"/>
    </row>
    <row r="6" spans="1:8" ht="18.75" x14ac:dyDescent="0.3">
      <c r="C6" s="6"/>
      <c r="D6" s="6"/>
      <c r="E6" s="7" t="s">
        <v>1</v>
      </c>
      <c r="F6" s="6"/>
      <c r="G6" s="6"/>
      <c r="H6" s="6"/>
    </row>
    <row r="8" spans="1:8" x14ac:dyDescent="0.25">
      <c r="F8" s="8" t="s">
        <v>2</v>
      </c>
      <c r="G8" s="8" t="s">
        <v>3</v>
      </c>
      <c r="H8" s="8" t="s">
        <v>4</v>
      </c>
    </row>
    <row r="10" spans="1:8" x14ac:dyDescent="0.25">
      <c r="C10" s="9" t="s">
        <v>5</v>
      </c>
      <c r="D10" s="10" t="s">
        <v>6</v>
      </c>
      <c r="E10" s="9" t="s">
        <v>7</v>
      </c>
    </row>
    <row r="11" spans="1:8" x14ac:dyDescent="0.25">
      <c r="C11" s="9" t="s">
        <v>8</v>
      </c>
      <c r="D11" s="10" t="s">
        <v>6</v>
      </c>
      <c r="E11" s="9" t="s">
        <v>9</v>
      </c>
    </row>
    <row r="12" spans="1:8" x14ac:dyDescent="0.25">
      <c r="C12" s="9" t="s">
        <v>10</v>
      </c>
      <c r="D12" s="10" t="s">
        <v>6</v>
      </c>
      <c r="E12" s="9" t="s">
        <v>11</v>
      </c>
    </row>
    <row r="14" spans="1:8" x14ac:dyDescent="0.25">
      <c r="A14" s="5" t="s">
        <v>12</v>
      </c>
      <c r="B14" s="5">
        <v>1</v>
      </c>
      <c r="C14" s="5" t="s">
        <v>13</v>
      </c>
      <c r="D14" s="11" t="s">
        <v>14</v>
      </c>
      <c r="E14" s="12" t="s">
        <v>15</v>
      </c>
      <c r="F14" s="13">
        <v>9.98</v>
      </c>
      <c r="G14" s="14">
        <v>6</v>
      </c>
      <c r="H14" s="15">
        <f>ROUND(ROUND(F14,2)*ROUND(G14,3),2)</f>
        <v>59.88</v>
      </c>
    </row>
    <row r="15" spans="1:8" x14ac:dyDescent="0.25">
      <c r="A15" s="5" t="s">
        <v>12</v>
      </c>
      <c r="B15" s="5">
        <v>2</v>
      </c>
      <c r="C15" s="5" t="s">
        <v>16</v>
      </c>
      <c r="D15" s="11" t="s">
        <v>14</v>
      </c>
      <c r="E15" s="12" t="s">
        <v>17</v>
      </c>
      <c r="F15" s="13">
        <v>12.59</v>
      </c>
      <c r="G15" s="14">
        <v>5</v>
      </c>
      <c r="H15" s="15">
        <f>ROUND(ROUND(F15,2)*ROUND(G15,3),2)</f>
        <v>62.95</v>
      </c>
    </row>
    <row r="16" spans="1:8" ht="248.25" x14ac:dyDescent="0.25">
      <c r="A16" s="5" t="s">
        <v>12</v>
      </c>
      <c r="B16" s="5">
        <v>3</v>
      </c>
      <c r="C16" s="5" t="s">
        <v>18</v>
      </c>
      <c r="D16" s="11" t="s">
        <v>19</v>
      </c>
      <c r="E16" s="16" t="s">
        <v>20</v>
      </c>
      <c r="F16" s="13">
        <v>90</v>
      </c>
      <c r="G16" s="14">
        <v>1</v>
      </c>
      <c r="H16" s="15">
        <f>ROUND(ROUND(F16,2)*ROUND(G16,3),2)</f>
        <v>90</v>
      </c>
    </row>
    <row r="17" spans="1:8" x14ac:dyDescent="0.25">
      <c r="A17" s="5" t="s">
        <v>12</v>
      </c>
      <c r="B17" s="5">
        <v>4</v>
      </c>
      <c r="C17" s="5" t="s">
        <v>21</v>
      </c>
      <c r="D17" s="11" t="s">
        <v>19</v>
      </c>
      <c r="E17" s="12" t="s">
        <v>22</v>
      </c>
      <c r="F17" s="13">
        <v>55.61</v>
      </c>
      <c r="G17" s="14">
        <v>1</v>
      </c>
      <c r="H17" s="15">
        <f>ROUND(ROUND(F17,2)*ROUND(G17,3),2)</f>
        <v>55.61</v>
      </c>
    </row>
    <row r="18" spans="1:8" x14ac:dyDescent="0.25">
      <c r="E18" s="9" t="s">
        <v>23</v>
      </c>
      <c r="F18" s="9"/>
      <c r="G18" s="9"/>
      <c r="H18" s="17">
        <f>SUM(H14:H17)</f>
        <v>268.44</v>
      </c>
    </row>
    <row r="20" spans="1:8" x14ac:dyDescent="0.25">
      <c r="C20" s="9" t="s">
        <v>5</v>
      </c>
      <c r="D20" s="10" t="s">
        <v>6</v>
      </c>
      <c r="E20" s="9" t="s">
        <v>7</v>
      </c>
    </row>
    <row r="21" spans="1:8" x14ac:dyDescent="0.25">
      <c r="C21" s="9" t="s">
        <v>8</v>
      </c>
      <c r="D21" s="10" t="s">
        <v>6</v>
      </c>
      <c r="E21" s="9" t="s">
        <v>9</v>
      </c>
    </row>
    <row r="22" spans="1:8" x14ac:dyDescent="0.25">
      <c r="C22" s="9" t="s">
        <v>10</v>
      </c>
      <c r="D22" s="10" t="s">
        <v>24</v>
      </c>
      <c r="E22" s="9" t="s">
        <v>25</v>
      </c>
    </row>
    <row r="23" spans="1:8" x14ac:dyDescent="0.25">
      <c r="C23" s="9" t="s">
        <v>26</v>
      </c>
      <c r="D23" s="10" t="s">
        <v>6</v>
      </c>
      <c r="E23" s="9" t="s">
        <v>27</v>
      </c>
    </row>
    <row r="25" spans="1:8" x14ac:dyDescent="0.25">
      <c r="A25" s="5" t="s">
        <v>28</v>
      </c>
      <c r="B25" s="5">
        <v>1</v>
      </c>
      <c r="C25" s="5" t="s">
        <v>29</v>
      </c>
      <c r="D25" s="11" t="s">
        <v>14</v>
      </c>
      <c r="E25" s="12" t="s">
        <v>30</v>
      </c>
      <c r="F25" s="13">
        <v>12.17</v>
      </c>
      <c r="G25" s="14">
        <v>9</v>
      </c>
      <c r="H25" s="15">
        <f>ROUND(ROUND(F25,2)*ROUND(G25,3),2)</f>
        <v>109.53</v>
      </c>
    </row>
    <row r="26" spans="1:8" x14ac:dyDescent="0.25">
      <c r="A26" s="5" t="s">
        <v>28</v>
      </c>
      <c r="B26" s="5">
        <v>2</v>
      </c>
      <c r="C26" s="5" t="s">
        <v>31</v>
      </c>
      <c r="D26" s="11" t="s">
        <v>14</v>
      </c>
      <c r="E26" s="12" t="s">
        <v>32</v>
      </c>
      <c r="F26" s="13">
        <v>6.08</v>
      </c>
      <c r="G26" s="14">
        <v>9</v>
      </c>
      <c r="H26" s="15">
        <f>ROUND(ROUND(F26,2)*ROUND(G26,3),2)</f>
        <v>54.72</v>
      </c>
    </row>
    <row r="27" spans="1:8" x14ac:dyDescent="0.25">
      <c r="A27" s="5" t="s">
        <v>28</v>
      </c>
      <c r="B27" s="5">
        <v>3</v>
      </c>
      <c r="C27" s="5" t="s">
        <v>33</v>
      </c>
      <c r="D27" s="11" t="s">
        <v>19</v>
      </c>
      <c r="E27" s="12" t="s">
        <v>34</v>
      </c>
      <c r="F27" s="13">
        <v>17.14</v>
      </c>
      <c r="G27" s="14">
        <v>1</v>
      </c>
      <c r="H27" s="15">
        <f>ROUND(ROUND(F27,2)*ROUND(G27,3),2)</f>
        <v>17.14</v>
      </c>
    </row>
    <row r="28" spans="1:8" x14ac:dyDescent="0.25">
      <c r="A28" s="5" t="s">
        <v>28</v>
      </c>
      <c r="B28" s="5">
        <v>4</v>
      </c>
      <c r="C28" s="5" t="s">
        <v>35</v>
      </c>
      <c r="D28" s="11" t="s">
        <v>36</v>
      </c>
      <c r="E28" s="12" t="s">
        <v>37</v>
      </c>
      <c r="F28" s="13">
        <v>8.77</v>
      </c>
      <c r="G28" s="14">
        <v>1</v>
      </c>
      <c r="H28" s="15">
        <f>ROUND(ROUND(F28,2)*ROUND(G28,3),2)</f>
        <v>8.77</v>
      </c>
    </row>
    <row r="29" spans="1:8" x14ac:dyDescent="0.25">
      <c r="E29" s="9" t="s">
        <v>23</v>
      </c>
      <c r="F29" s="9"/>
      <c r="G29" s="9"/>
      <c r="H29" s="17">
        <f>SUM(H25:H28)</f>
        <v>190.16</v>
      </c>
    </row>
    <row r="31" spans="1:8" x14ac:dyDescent="0.25">
      <c r="C31" s="9" t="s">
        <v>5</v>
      </c>
      <c r="D31" s="10" t="s">
        <v>6</v>
      </c>
      <c r="E31" s="9" t="s">
        <v>7</v>
      </c>
    </row>
    <row r="32" spans="1:8" x14ac:dyDescent="0.25">
      <c r="C32" s="9" t="s">
        <v>8</v>
      </c>
      <c r="D32" s="10" t="s">
        <v>6</v>
      </c>
      <c r="E32" s="9" t="s">
        <v>9</v>
      </c>
    </row>
    <row r="33" spans="1:8" x14ac:dyDescent="0.25">
      <c r="C33" s="9" t="s">
        <v>10</v>
      </c>
      <c r="D33" s="10" t="s">
        <v>24</v>
      </c>
      <c r="E33" s="9" t="s">
        <v>25</v>
      </c>
    </row>
    <row r="34" spans="1:8" x14ac:dyDescent="0.25">
      <c r="C34" s="9" t="s">
        <v>26</v>
      </c>
      <c r="D34" s="10" t="s">
        <v>24</v>
      </c>
      <c r="E34" s="9" t="s">
        <v>38</v>
      </c>
    </row>
    <row r="36" spans="1:8" x14ac:dyDescent="0.25">
      <c r="A36" s="5" t="s">
        <v>39</v>
      </c>
      <c r="B36" s="5">
        <v>1</v>
      </c>
      <c r="C36" s="5" t="s">
        <v>40</v>
      </c>
      <c r="D36" s="11" t="s">
        <v>19</v>
      </c>
      <c r="E36" s="12" t="s">
        <v>41</v>
      </c>
      <c r="F36" s="13">
        <v>92.14</v>
      </c>
      <c r="G36" s="14">
        <v>2</v>
      </c>
      <c r="H36" s="15">
        <f>ROUND(ROUND(F36,2)*ROUND(G36,3),2)</f>
        <v>184.28</v>
      </c>
    </row>
    <row r="37" spans="1:8" x14ac:dyDescent="0.25">
      <c r="E37" s="9" t="s">
        <v>23</v>
      </c>
      <c r="F37" s="9"/>
      <c r="G37" s="9"/>
      <c r="H37" s="17">
        <f>SUM(H36:H36)</f>
        <v>184.28</v>
      </c>
    </row>
    <row r="39" spans="1:8" x14ac:dyDescent="0.25">
      <c r="C39" s="9" t="s">
        <v>5</v>
      </c>
      <c r="D39" s="10" t="s">
        <v>6</v>
      </c>
      <c r="E39" s="9" t="s">
        <v>7</v>
      </c>
    </row>
    <row r="40" spans="1:8" x14ac:dyDescent="0.25">
      <c r="C40" s="9" t="s">
        <v>8</v>
      </c>
      <c r="D40" s="10" t="s">
        <v>6</v>
      </c>
      <c r="E40" s="9" t="s">
        <v>9</v>
      </c>
    </row>
    <row r="41" spans="1:8" x14ac:dyDescent="0.25">
      <c r="C41" s="9" t="s">
        <v>10</v>
      </c>
      <c r="D41" s="10" t="s">
        <v>42</v>
      </c>
      <c r="E41" s="9" t="s">
        <v>43</v>
      </c>
    </row>
    <row r="42" spans="1:8" x14ac:dyDescent="0.25">
      <c r="C42" s="9" t="s">
        <v>26</v>
      </c>
      <c r="D42" s="10" t="s">
        <v>6</v>
      </c>
      <c r="E42" s="9" t="s">
        <v>44</v>
      </c>
    </row>
    <row r="44" spans="1:8" x14ac:dyDescent="0.25">
      <c r="A44" s="5" t="s">
        <v>45</v>
      </c>
      <c r="B44" s="5">
        <v>1</v>
      </c>
      <c r="C44" s="5" t="s">
        <v>46</v>
      </c>
      <c r="D44" s="11" t="s">
        <v>47</v>
      </c>
      <c r="E44" s="12" t="s">
        <v>48</v>
      </c>
      <c r="F44" s="13">
        <v>45.1</v>
      </c>
      <c r="G44" s="14">
        <v>68</v>
      </c>
      <c r="H44" s="15">
        <f t="shared" ref="H44:H52" si="0">ROUND(ROUND(F44,2)*ROUND(G44,3),2)</f>
        <v>3066.8</v>
      </c>
    </row>
    <row r="45" spans="1:8" x14ac:dyDescent="0.25">
      <c r="A45" s="5" t="s">
        <v>45</v>
      </c>
      <c r="B45" s="5">
        <v>2</v>
      </c>
      <c r="C45" s="5" t="s">
        <v>49</v>
      </c>
      <c r="D45" s="11" t="s">
        <v>14</v>
      </c>
      <c r="E45" s="12" t="s">
        <v>50</v>
      </c>
      <c r="F45" s="13">
        <v>26.94</v>
      </c>
      <c r="G45" s="14">
        <v>0.5</v>
      </c>
      <c r="H45" s="15">
        <f t="shared" si="0"/>
        <v>13.47</v>
      </c>
    </row>
    <row r="46" spans="1:8" x14ac:dyDescent="0.25">
      <c r="A46" s="5" t="s">
        <v>45</v>
      </c>
      <c r="B46" s="5">
        <v>3</v>
      </c>
      <c r="C46" s="5" t="s">
        <v>51</v>
      </c>
      <c r="D46" s="11" t="s">
        <v>14</v>
      </c>
      <c r="E46" s="12" t="s">
        <v>52</v>
      </c>
      <c r="F46" s="13">
        <v>31.59</v>
      </c>
      <c r="G46" s="14">
        <v>1.5</v>
      </c>
      <c r="H46" s="15">
        <f t="shared" si="0"/>
        <v>47.39</v>
      </c>
    </row>
    <row r="47" spans="1:8" x14ac:dyDescent="0.25">
      <c r="A47" s="5" t="s">
        <v>45</v>
      </c>
      <c r="B47" s="5">
        <v>4</v>
      </c>
      <c r="C47" s="5" t="s">
        <v>53</v>
      </c>
      <c r="D47" s="11" t="s">
        <v>14</v>
      </c>
      <c r="E47" s="12" t="s">
        <v>54</v>
      </c>
      <c r="F47" s="13">
        <v>54.21</v>
      </c>
      <c r="G47" s="14">
        <v>1.5</v>
      </c>
      <c r="H47" s="15">
        <f t="shared" si="0"/>
        <v>81.319999999999993</v>
      </c>
    </row>
    <row r="48" spans="1:8" x14ac:dyDescent="0.25">
      <c r="A48" s="5" t="s">
        <v>45</v>
      </c>
      <c r="B48" s="5">
        <v>5</v>
      </c>
      <c r="C48" s="5" t="s">
        <v>55</v>
      </c>
      <c r="D48" s="11" t="s">
        <v>47</v>
      </c>
      <c r="E48" s="12" t="s">
        <v>56</v>
      </c>
      <c r="F48" s="13">
        <v>34.11</v>
      </c>
      <c r="G48" s="14">
        <v>35</v>
      </c>
      <c r="H48" s="15">
        <f t="shared" si="0"/>
        <v>1193.8499999999999</v>
      </c>
    </row>
    <row r="49" spans="1:8" x14ac:dyDescent="0.25">
      <c r="A49" s="5" t="s">
        <v>45</v>
      </c>
      <c r="B49" s="5">
        <v>6</v>
      </c>
      <c r="C49" s="5" t="s">
        <v>57</v>
      </c>
      <c r="D49" s="11" t="s">
        <v>47</v>
      </c>
      <c r="E49" s="12" t="s">
        <v>58</v>
      </c>
      <c r="F49" s="13">
        <v>83.6</v>
      </c>
      <c r="G49" s="14">
        <v>3</v>
      </c>
      <c r="H49" s="15">
        <f t="shared" si="0"/>
        <v>250.8</v>
      </c>
    </row>
    <row r="50" spans="1:8" x14ac:dyDescent="0.25">
      <c r="A50" s="5" t="s">
        <v>45</v>
      </c>
      <c r="B50" s="5">
        <v>7</v>
      </c>
      <c r="C50" s="5" t="s">
        <v>59</v>
      </c>
      <c r="D50" s="11" t="s">
        <v>19</v>
      </c>
      <c r="E50" s="12" t="s">
        <v>60</v>
      </c>
      <c r="F50" s="13">
        <v>25.92</v>
      </c>
      <c r="G50" s="14">
        <v>5</v>
      </c>
      <c r="H50" s="15">
        <f t="shared" si="0"/>
        <v>129.6</v>
      </c>
    </row>
    <row r="51" spans="1:8" x14ac:dyDescent="0.25">
      <c r="A51" s="5" t="s">
        <v>45</v>
      </c>
      <c r="B51" s="5">
        <v>8</v>
      </c>
      <c r="C51" s="5" t="s">
        <v>61</v>
      </c>
      <c r="D51" s="11" t="s">
        <v>19</v>
      </c>
      <c r="E51" s="12" t="s">
        <v>62</v>
      </c>
      <c r="F51" s="13">
        <v>143.80000000000001</v>
      </c>
      <c r="G51" s="14">
        <v>2</v>
      </c>
      <c r="H51" s="15">
        <f t="shared" si="0"/>
        <v>287.60000000000002</v>
      </c>
    </row>
    <row r="52" spans="1:8" x14ac:dyDescent="0.25">
      <c r="A52" s="5" t="s">
        <v>45</v>
      </c>
      <c r="B52" s="5">
        <v>9</v>
      </c>
      <c r="C52" s="5" t="s">
        <v>63</v>
      </c>
      <c r="D52" s="11" t="s">
        <v>19</v>
      </c>
      <c r="E52" s="12" t="s">
        <v>64</v>
      </c>
      <c r="F52" s="13">
        <v>160.47999999999999</v>
      </c>
      <c r="G52" s="14">
        <v>4</v>
      </c>
      <c r="H52" s="15">
        <f t="shared" si="0"/>
        <v>641.91999999999996</v>
      </c>
    </row>
    <row r="53" spans="1:8" x14ac:dyDescent="0.25">
      <c r="E53" s="9" t="s">
        <v>23</v>
      </c>
      <c r="F53" s="9"/>
      <c r="G53" s="9"/>
      <c r="H53" s="17">
        <f>SUM(H44:H52)</f>
        <v>5712.7500000000009</v>
      </c>
    </row>
    <row r="55" spans="1:8" x14ac:dyDescent="0.25">
      <c r="C55" s="9" t="s">
        <v>5</v>
      </c>
      <c r="D55" s="10" t="s">
        <v>6</v>
      </c>
      <c r="E55" s="9" t="s">
        <v>7</v>
      </c>
    </row>
    <row r="56" spans="1:8" x14ac:dyDescent="0.25">
      <c r="C56" s="9" t="s">
        <v>8</v>
      </c>
      <c r="D56" s="10" t="s">
        <v>6</v>
      </c>
      <c r="E56" s="9" t="s">
        <v>9</v>
      </c>
    </row>
    <row r="57" spans="1:8" x14ac:dyDescent="0.25">
      <c r="C57" s="9" t="s">
        <v>10</v>
      </c>
      <c r="D57" s="10" t="s">
        <v>42</v>
      </c>
      <c r="E57" s="9" t="s">
        <v>43</v>
      </c>
    </row>
    <row r="58" spans="1:8" x14ac:dyDescent="0.25">
      <c r="C58" s="9" t="s">
        <v>26</v>
      </c>
      <c r="D58" s="10" t="s">
        <v>24</v>
      </c>
      <c r="E58" s="9" t="s">
        <v>65</v>
      </c>
    </row>
    <row r="60" spans="1:8" ht="409.6" x14ac:dyDescent="0.25">
      <c r="A60" s="5" t="s">
        <v>66</v>
      </c>
      <c r="B60" s="5">
        <v>1</v>
      </c>
      <c r="C60" s="5" t="s">
        <v>67</v>
      </c>
      <c r="D60" s="11" t="s">
        <v>19</v>
      </c>
      <c r="E60" s="16" t="s">
        <v>68</v>
      </c>
      <c r="F60" s="13">
        <v>6012.19</v>
      </c>
      <c r="G60" s="14">
        <v>1</v>
      </c>
      <c r="H60" s="15">
        <f t="shared" ref="H60:H67" si="1">ROUND(ROUND(F60,2)*ROUND(G60,3),2)</f>
        <v>6012.19</v>
      </c>
    </row>
    <row r="61" spans="1:8" ht="409.6" x14ac:dyDescent="0.25">
      <c r="A61" s="5" t="s">
        <v>66</v>
      </c>
      <c r="B61" s="5">
        <v>2</v>
      </c>
      <c r="C61" s="5" t="s">
        <v>69</v>
      </c>
      <c r="D61" s="11" t="s">
        <v>19</v>
      </c>
      <c r="E61" s="16" t="s">
        <v>70</v>
      </c>
      <c r="F61" s="13">
        <v>4831.21</v>
      </c>
      <c r="G61" s="14">
        <v>1</v>
      </c>
      <c r="H61" s="15">
        <f t="shared" si="1"/>
        <v>4831.21</v>
      </c>
    </row>
    <row r="62" spans="1:8" ht="203.25" x14ac:dyDescent="0.25">
      <c r="A62" s="5" t="s">
        <v>66</v>
      </c>
      <c r="B62" s="5">
        <v>3</v>
      </c>
      <c r="C62" s="5" t="s">
        <v>71</v>
      </c>
      <c r="D62" s="11" t="s">
        <v>36</v>
      </c>
      <c r="E62" s="16" t="s">
        <v>72</v>
      </c>
      <c r="F62" s="13">
        <v>743.76</v>
      </c>
      <c r="G62" s="14">
        <v>1</v>
      </c>
      <c r="H62" s="15">
        <f t="shared" si="1"/>
        <v>743.76</v>
      </c>
    </row>
    <row r="63" spans="1:8" ht="192" x14ac:dyDescent="0.25">
      <c r="A63" s="5" t="s">
        <v>66</v>
      </c>
      <c r="B63" s="5">
        <v>4</v>
      </c>
      <c r="C63" s="5" t="s">
        <v>73</v>
      </c>
      <c r="D63" s="11" t="s">
        <v>36</v>
      </c>
      <c r="E63" s="16" t="s">
        <v>74</v>
      </c>
      <c r="F63" s="13">
        <v>588.64</v>
      </c>
      <c r="G63" s="14">
        <v>1</v>
      </c>
      <c r="H63" s="15">
        <f t="shared" si="1"/>
        <v>588.64</v>
      </c>
    </row>
    <row r="64" spans="1:8" x14ac:dyDescent="0.25">
      <c r="A64" s="5" t="s">
        <v>66</v>
      </c>
      <c r="B64" s="5">
        <v>5</v>
      </c>
      <c r="C64" s="5" t="s">
        <v>75</v>
      </c>
      <c r="D64" s="11" t="s">
        <v>19</v>
      </c>
      <c r="E64" s="12" t="s">
        <v>76</v>
      </c>
      <c r="F64" s="13">
        <v>45.76</v>
      </c>
      <c r="G64" s="14">
        <v>2</v>
      </c>
      <c r="H64" s="15">
        <f t="shared" si="1"/>
        <v>91.52</v>
      </c>
    </row>
    <row r="65" spans="1:8" x14ac:dyDescent="0.25">
      <c r="A65" s="5" t="s">
        <v>66</v>
      </c>
      <c r="B65" s="5">
        <v>6</v>
      </c>
      <c r="C65" s="5" t="s">
        <v>77</v>
      </c>
      <c r="D65" s="11" t="s">
        <v>19</v>
      </c>
      <c r="E65" s="12" t="s">
        <v>78</v>
      </c>
      <c r="F65" s="13">
        <v>25.31</v>
      </c>
      <c r="G65" s="14">
        <v>4</v>
      </c>
      <c r="H65" s="15">
        <f t="shared" si="1"/>
        <v>101.24</v>
      </c>
    </row>
    <row r="66" spans="1:8" x14ac:dyDescent="0.25">
      <c r="A66" s="5" t="s">
        <v>66</v>
      </c>
      <c r="B66" s="5">
        <v>7</v>
      </c>
      <c r="C66" s="5" t="s">
        <v>79</v>
      </c>
      <c r="D66" s="11" t="s">
        <v>19</v>
      </c>
      <c r="E66" s="12" t="s">
        <v>80</v>
      </c>
      <c r="F66" s="13">
        <v>332.38</v>
      </c>
      <c r="G66" s="14">
        <v>1</v>
      </c>
      <c r="H66" s="15">
        <f t="shared" si="1"/>
        <v>332.38</v>
      </c>
    </row>
    <row r="67" spans="1:8" x14ac:dyDescent="0.25">
      <c r="A67" s="5" t="s">
        <v>66</v>
      </c>
      <c r="B67" s="5">
        <v>8</v>
      </c>
      <c r="C67" s="5" t="s">
        <v>81</v>
      </c>
      <c r="D67" s="11" t="s">
        <v>19</v>
      </c>
      <c r="E67" s="12" t="s">
        <v>82</v>
      </c>
      <c r="F67" s="13">
        <v>82.09</v>
      </c>
      <c r="G67" s="14">
        <v>1</v>
      </c>
      <c r="H67" s="15">
        <f t="shared" si="1"/>
        <v>82.09</v>
      </c>
    </row>
    <row r="68" spans="1:8" x14ac:dyDescent="0.25">
      <c r="E68" s="9" t="s">
        <v>23</v>
      </c>
      <c r="F68" s="9"/>
      <c r="G68" s="9"/>
      <c r="H68" s="17">
        <f>SUM(H60:H67)</f>
        <v>12783.029999999999</v>
      </c>
    </row>
    <row r="70" spans="1:8" x14ac:dyDescent="0.25">
      <c r="C70" s="9" t="s">
        <v>5</v>
      </c>
      <c r="D70" s="10" t="s">
        <v>6</v>
      </c>
      <c r="E70" s="9" t="s">
        <v>7</v>
      </c>
    </row>
    <row r="71" spans="1:8" x14ac:dyDescent="0.25">
      <c r="C71" s="9" t="s">
        <v>8</v>
      </c>
      <c r="D71" s="10" t="s">
        <v>6</v>
      </c>
      <c r="E71" s="9" t="s">
        <v>9</v>
      </c>
    </row>
    <row r="72" spans="1:8" x14ac:dyDescent="0.25">
      <c r="C72" s="9" t="s">
        <v>10</v>
      </c>
      <c r="D72" s="10" t="s">
        <v>42</v>
      </c>
      <c r="E72" s="9" t="s">
        <v>43</v>
      </c>
    </row>
    <row r="73" spans="1:8" x14ac:dyDescent="0.25">
      <c r="C73" s="9" t="s">
        <v>26</v>
      </c>
      <c r="D73" s="10" t="s">
        <v>42</v>
      </c>
      <c r="E73" s="9" t="s">
        <v>83</v>
      </c>
    </row>
    <row r="75" spans="1:8" ht="135.75" x14ac:dyDescent="0.25">
      <c r="A75" s="5" t="s">
        <v>84</v>
      </c>
      <c r="B75" s="5">
        <v>1</v>
      </c>
      <c r="C75" s="5" t="s">
        <v>85</v>
      </c>
      <c r="D75" s="11" t="s">
        <v>19</v>
      </c>
      <c r="E75" s="16" t="s">
        <v>86</v>
      </c>
      <c r="F75" s="13">
        <v>426.6</v>
      </c>
      <c r="G75" s="14">
        <v>1</v>
      </c>
      <c r="H75" s="15">
        <f>ROUND(ROUND(F75,2)*ROUND(G75,3),2)</f>
        <v>426.6</v>
      </c>
    </row>
    <row r="76" spans="1:8" ht="135.75" x14ac:dyDescent="0.25">
      <c r="A76" s="5" t="s">
        <v>84</v>
      </c>
      <c r="B76" s="5">
        <v>2</v>
      </c>
      <c r="C76" s="5" t="s">
        <v>87</v>
      </c>
      <c r="D76" s="11" t="s">
        <v>19</v>
      </c>
      <c r="E76" s="16" t="s">
        <v>88</v>
      </c>
      <c r="F76" s="13">
        <v>564.34</v>
      </c>
      <c r="G76" s="14">
        <v>2</v>
      </c>
      <c r="H76" s="15">
        <f>ROUND(ROUND(F76,2)*ROUND(G76,3),2)</f>
        <v>1128.68</v>
      </c>
    </row>
    <row r="77" spans="1:8" x14ac:dyDescent="0.25">
      <c r="A77" s="5" t="s">
        <v>84</v>
      </c>
      <c r="B77" s="5">
        <v>3</v>
      </c>
      <c r="C77" s="5" t="s">
        <v>89</v>
      </c>
      <c r="D77" s="11" t="s">
        <v>19</v>
      </c>
      <c r="E77" s="12" t="s">
        <v>90</v>
      </c>
      <c r="F77" s="13">
        <v>30.96</v>
      </c>
      <c r="G77" s="14">
        <v>1</v>
      </c>
      <c r="H77" s="15">
        <f>ROUND(ROUND(F77,2)*ROUND(G77,3),2)</f>
        <v>30.96</v>
      </c>
    </row>
    <row r="78" spans="1:8" x14ac:dyDescent="0.25">
      <c r="A78" s="5" t="s">
        <v>84</v>
      </c>
      <c r="B78" s="5">
        <v>4</v>
      </c>
      <c r="C78" s="5" t="s">
        <v>91</v>
      </c>
      <c r="D78" s="11" t="s">
        <v>19</v>
      </c>
      <c r="E78" s="12" t="s">
        <v>92</v>
      </c>
      <c r="F78" s="13">
        <v>53.8</v>
      </c>
      <c r="G78" s="14">
        <v>2</v>
      </c>
      <c r="H78" s="15">
        <f>ROUND(ROUND(F78,2)*ROUND(G78,3),2)</f>
        <v>107.6</v>
      </c>
    </row>
    <row r="79" spans="1:8" x14ac:dyDescent="0.25">
      <c r="E79" s="9" t="s">
        <v>23</v>
      </c>
      <c r="F79" s="9"/>
      <c r="G79" s="9"/>
      <c r="H79" s="17">
        <f>SUM(H75:H78)</f>
        <v>1693.8400000000001</v>
      </c>
    </row>
    <row r="81" spans="1:8" x14ac:dyDescent="0.25">
      <c r="C81" s="9" t="s">
        <v>5</v>
      </c>
      <c r="D81" s="10" t="s">
        <v>6</v>
      </c>
      <c r="E81" s="9" t="s">
        <v>7</v>
      </c>
    </row>
    <row r="82" spans="1:8" x14ac:dyDescent="0.25">
      <c r="C82" s="9" t="s">
        <v>8</v>
      </c>
      <c r="D82" s="10" t="s">
        <v>6</v>
      </c>
      <c r="E82" s="9" t="s">
        <v>9</v>
      </c>
    </row>
    <row r="83" spans="1:8" x14ac:dyDescent="0.25">
      <c r="C83" s="9" t="s">
        <v>10</v>
      </c>
      <c r="D83" s="10" t="s">
        <v>42</v>
      </c>
      <c r="E83" s="9" t="s">
        <v>43</v>
      </c>
    </row>
    <row r="84" spans="1:8" x14ac:dyDescent="0.25">
      <c r="C84" s="9" t="s">
        <v>26</v>
      </c>
      <c r="D84" s="10" t="s">
        <v>93</v>
      </c>
      <c r="E84" s="9" t="s">
        <v>94</v>
      </c>
    </row>
    <row r="86" spans="1:8" x14ac:dyDescent="0.25">
      <c r="A86" s="5" t="s">
        <v>95</v>
      </c>
      <c r="B86" s="5">
        <v>1</v>
      </c>
      <c r="C86" s="5" t="s">
        <v>96</v>
      </c>
      <c r="D86" s="11" t="s">
        <v>19</v>
      </c>
      <c r="E86" s="12" t="s">
        <v>97</v>
      </c>
      <c r="F86" s="13">
        <v>82.29</v>
      </c>
      <c r="G86" s="14">
        <v>1</v>
      </c>
      <c r="H86" s="15">
        <f>ROUND(ROUND(F86,2)*ROUND(G86,3),2)</f>
        <v>82.29</v>
      </c>
    </row>
    <row r="87" spans="1:8" x14ac:dyDescent="0.25">
      <c r="A87" s="5" t="s">
        <v>95</v>
      </c>
      <c r="B87" s="5">
        <v>2</v>
      </c>
      <c r="C87" s="5" t="s">
        <v>98</v>
      </c>
      <c r="D87" s="11" t="s">
        <v>14</v>
      </c>
      <c r="E87" s="12" t="s">
        <v>99</v>
      </c>
      <c r="F87" s="13">
        <v>10.5</v>
      </c>
      <c r="G87" s="14">
        <v>8</v>
      </c>
      <c r="H87" s="15">
        <f>ROUND(ROUND(F87,2)*ROUND(G87,3),2)</f>
        <v>84</v>
      </c>
    </row>
    <row r="88" spans="1:8" x14ac:dyDescent="0.25">
      <c r="A88" s="5" t="s">
        <v>95</v>
      </c>
      <c r="B88" s="5">
        <v>3</v>
      </c>
      <c r="C88" s="5" t="s">
        <v>100</v>
      </c>
      <c r="D88" s="11" t="s">
        <v>14</v>
      </c>
      <c r="E88" s="12" t="s">
        <v>101</v>
      </c>
      <c r="F88" s="13">
        <v>18.13</v>
      </c>
      <c r="G88" s="14">
        <v>8</v>
      </c>
      <c r="H88" s="15">
        <f>ROUND(ROUND(F88,2)*ROUND(G88,3),2)</f>
        <v>145.04</v>
      </c>
    </row>
    <row r="89" spans="1:8" x14ac:dyDescent="0.25">
      <c r="E89" s="9" t="s">
        <v>23</v>
      </c>
      <c r="F89" s="9"/>
      <c r="G89" s="9"/>
      <c r="H89" s="17">
        <f>SUM(H86:H88)</f>
        <v>311.33000000000004</v>
      </c>
    </row>
    <row r="91" spans="1:8" x14ac:dyDescent="0.25">
      <c r="C91" s="9" t="s">
        <v>5</v>
      </c>
      <c r="D91" s="10" t="s">
        <v>6</v>
      </c>
      <c r="E91" s="9" t="s">
        <v>7</v>
      </c>
    </row>
    <row r="92" spans="1:8" x14ac:dyDescent="0.25">
      <c r="C92" s="9" t="s">
        <v>8</v>
      </c>
      <c r="D92" s="10" t="s">
        <v>6</v>
      </c>
      <c r="E92" s="9" t="s">
        <v>9</v>
      </c>
    </row>
    <row r="93" spans="1:8" x14ac:dyDescent="0.25">
      <c r="C93" s="9" t="s">
        <v>10</v>
      </c>
      <c r="D93" s="10" t="s">
        <v>42</v>
      </c>
      <c r="E93" s="9" t="s">
        <v>43</v>
      </c>
    </row>
    <row r="94" spans="1:8" x14ac:dyDescent="0.25">
      <c r="C94" s="9" t="s">
        <v>26</v>
      </c>
      <c r="D94" s="10" t="s">
        <v>102</v>
      </c>
      <c r="E94" s="9" t="s">
        <v>103</v>
      </c>
    </row>
    <row r="96" spans="1:8" x14ac:dyDescent="0.25">
      <c r="A96" s="5" t="s">
        <v>104</v>
      </c>
      <c r="B96" s="5">
        <v>1</v>
      </c>
      <c r="C96" s="5" t="s">
        <v>105</v>
      </c>
      <c r="D96" s="11" t="s">
        <v>19</v>
      </c>
      <c r="E96" s="12" t="s">
        <v>106</v>
      </c>
      <c r="F96" s="13">
        <v>73.760000000000005</v>
      </c>
      <c r="G96" s="14">
        <v>1</v>
      </c>
      <c r="H96" s="15">
        <f>ROUND(ROUND(F96,2)*ROUND(G96,3),2)</f>
        <v>73.760000000000005</v>
      </c>
    </row>
    <row r="97" spans="1:8" x14ac:dyDescent="0.25">
      <c r="A97" s="5" t="s">
        <v>104</v>
      </c>
      <c r="B97" s="5">
        <v>2</v>
      </c>
      <c r="C97" s="5" t="s">
        <v>107</v>
      </c>
      <c r="D97" s="11" t="s">
        <v>14</v>
      </c>
      <c r="E97" s="12" t="s">
        <v>108</v>
      </c>
      <c r="F97" s="13">
        <v>7.31</v>
      </c>
      <c r="G97" s="14">
        <v>8</v>
      </c>
      <c r="H97" s="15">
        <f>ROUND(ROUND(F97,2)*ROUND(G97,3),2)</f>
        <v>58.48</v>
      </c>
    </row>
    <row r="98" spans="1:8" x14ac:dyDescent="0.25">
      <c r="A98" s="5" t="s">
        <v>104</v>
      </c>
      <c r="B98" s="5">
        <v>3</v>
      </c>
      <c r="C98" s="5" t="s">
        <v>109</v>
      </c>
      <c r="D98" s="11" t="s">
        <v>14</v>
      </c>
      <c r="E98" s="12" t="s">
        <v>110</v>
      </c>
      <c r="F98" s="13">
        <v>10.87</v>
      </c>
      <c r="G98" s="14">
        <v>8</v>
      </c>
      <c r="H98" s="15">
        <f>ROUND(ROUND(F98,2)*ROUND(G98,3),2)</f>
        <v>86.96</v>
      </c>
    </row>
    <row r="99" spans="1:8" x14ac:dyDescent="0.25">
      <c r="E99" s="9" t="s">
        <v>23</v>
      </c>
      <c r="F99" s="9"/>
      <c r="G99" s="9"/>
      <c r="H99" s="17">
        <f>SUM(H96:H98)</f>
        <v>219.2</v>
      </c>
    </row>
    <row r="101" spans="1:8" x14ac:dyDescent="0.25">
      <c r="C101" s="9" t="s">
        <v>5</v>
      </c>
      <c r="D101" s="10" t="s">
        <v>6</v>
      </c>
      <c r="E101" s="9" t="s">
        <v>7</v>
      </c>
    </row>
    <row r="102" spans="1:8" x14ac:dyDescent="0.25">
      <c r="C102" s="9" t="s">
        <v>8</v>
      </c>
      <c r="D102" s="10" t="s">
        <v>6</v>
      </c>
      <c r="E102" s="9" t="s">
        <v>9</v>
      </c>
    </row>
    <row r="103" spans="1:8" x14ac:dyDescent="0.25">
      <c r="C103" s="9" t="s">
        <v>10</v>
      </c>
      <c r="D103" s="10" t="s">
        <v>93</v>
      </c>
      <c r="E103" s="9" t="s">
        <v>111</v>
      </c>
    </row>
    <row r="104" spans="1:8" x14ac:dyDescent="0.25">
      <c r="C104" s="9" t="s">
        <v>26</v>
      </c>
      <c r="D104" s="10" t="s">
        <v>6</v>
      </c>
      <c r="E104" s="9" t="s">
        <v>112</v>
      </c>
    </row>
    <row r="106" spans="1:8" x14ac:dyDescent="0.25">
      <c r="A106" s="5" t="s">
        <v>113</v>
      </c>
      <c r="B106" s="5">
        <v>1</v>
      </c>
      <c r="C106" s="5" t="s">
        <v>114</v>
      </c>
      <c r="D106" s="11" t="s">
        <v>19</v>
      </c>
      <c r="E106" s="12" t="s">
        <v>115</v>
      </c>
      <c r="F106" s="13">
        <v>78.459999999999994</v>
      </c>
      <c r="G106" s="14">
        <v>1</v>
      </c>
      <c r="H106" s="15">
        <f>ROUND(ROUND(F106,2)*ROUND(G106,3),2)</f>
        <v>78.459999999999994</v>
      </c>
    </row>
    <row r="107" spans="1:8" x14ac:dyDescent="0.25">
      <c r="A107" s="5" t="s">
        <v>113</v>
      </c>
      <c r="B107" s="5">
        <v>2</v>
      </c>
      <c r="C107" s="5" t="s">
        <v>116</v>
      </c>
      <c r="D107" s="11" t="s">
        <v>14</v>
      </c>
      <c r="E107" s="12" t="s">
        <v>117</v>
      </c>
      <c r="F107" s="13">
        <v>12.71</v>
      </c>
      <c r="G107" s="14">
        <v>15</v>
      </c>
      <c r="H107" s="15">
        <f>ROUND(ROUND(F107,2)*ROUND(G107,3),2)</f>
        <v>190.65</v>
      </c>
    </row>
    <row r="108" spans="1:8" x14ac:dyDescent="0.25">
      <c r="A108" s="5" t="s">
        <v>113</v>
      </c>
      <c r="B108" s="5">
        <v>3</v>
      </c>
      <c r="C108" s="5" t="s">
        <v>118</v>
      </c>
      <c r="D108" s="11" t="s">
        <v>14</v>
      </c>
      <c r="E108" s="12" t="s">
        <v>119</v>
      </c>
      <c r="F108" s="13">
        <v>1.39</v>
      </c>
      <c r="G108" s="14">
        <v>15</v>
      </c>
      <c r="H108" s="15">
        <f>ROUND(ROUND(F108,2)*ROUND(G108,3),2)</f>
        <v>20.85</v>
      </c>
    </row>
    <row r="109" spans="1:8" x14ac:dyDescent="0.25">
      <c r="A109" s="5" t="s">
        <v>113</v>
      </c>
      <c r="B109" s="5">
        <v>4</v>
      </c>
      <c r="C109" s="5" t="s">
        <v>120</v>
      </c>
      <c r="D109" s="11" t="s">
        <v>19</v>
      </c>
      <c r="E109" s="12" t="s">
        <v>121</v>
      </c>
      <c r="F109" s="13">
        <v>67.91</v>
      </c>
      <c r="G109" s="14">
        <v>1</v>
      </c>
      <c r="H109" s="15">
        <f>ROUND(ROUND(F109,2)*ROUND(G109,3),2)</f>
        <v>67.91</v>
      </c>
    </row>
    <row r="110" spans="1:8" x14ac:dyDescent="0.25">
      <c r="A110" s="5" t="s">
        <v>113</v>
      </c>
      <c r="B110" s="5">
        <v>5</v>
      </c>
      <c r="C110" s="5" t="s">
        <v>122</v>
      </c>
      <c r="D110" s="11" t="s">
        <v>19</v>
      </c>
      <c r="E110" s="12" t="s">
        <v>123</v>
      </c>
      <c r="F110" s="13">
        <v>118.22</v>
      </c>
      <c r="G110" s="14">
        <v>2</v>
      </c>
      <c r="H110" s="15">
        <f>ROUND(ROUND(F110,2)*ROUND(G110,3),2)</f>
        <v>236.44</v>
      </c>
    </row>
    <row r="111" spans="1:8" x14ac:dyDescent="0.25">
      <c r="E111" s="9" t="s">
        <v>23</v>
      </c>
      <c r="F111" s="9"/>
      <c r="G111" s="9"/>
      <c r="H111" s="17">
        <f>SUM(H106:H110)</f>
        <v>594.30999999999995</v>
      </c>
    </row>
    <row r="113" spans="1:8" x14ac:dyDescent="0.25">
      <c r="C113" s="9" t="s">
        <v>5</v>
      </c>
      <c r="D113" s="10" t="s">
        <v>6</v>
      </c>
      <c r="E113" s="9" t="s">
        <v>7</v>
      </c>
    </row>
    <row r="114" spans="1:8" x14ac:dyDescent="0.25">
      <c r="C114" s="9" t="s">
        <v>8</v>
      </c>
      <c r="D114" s="10" t="s">
        <v>6</v>
      </c>
      <c r="E114" s="9" t="s">
        <v>9</v>
      </c>
    </row>
    <row r="115" spans="1:8" x14ac:dyDescent="0.25">
      <c r="C115" s="9" t="s">
        <v>10</v>
      </c>
      <c r="D115" s="10" t="s">
        <v>93</v>
      </c>
      <c r="E115" s="9" t="s">
        <v>111</v>
      </c>
    </row>
    <row r="116" spans="1:8" x14ac:dyDescent="0.25">
      <c r="C116" s="9" t="s">
        <v>26</v>
      </c>
      <c r="D116" s="10" t="s">
        <v>24</v>
      </c>
      <c r="E116" s="9" t="s">
        <v>124</v>
      </c>
    </row>
    <row r="118" spans="1:8" x14ac:dyDescent="0.25">
      <c r="A118" s="5" t="s">
        <v>125</v>
      </c>
      <c r="B118" s="5">
        <v>1</v>
      </c>
      <c r="C118" s="5" t="s">
        <v>126</v>
      </c>
      <c r="D118" s="11" t="s">
        <v>19</v>
      </c>
      <c r="E118" s="12" t="s">
        <v>127</v>
      </c>
      <c r="F118" s="13">
        <v>78.459999999999994</v>
      </c>
      <c r="G118" s="14">
        <v>1</v>
      </c>
      <c r="H118" s="15">
        <f>ROUND(ROUND(F118,2)*ROUND(G118,3),2)</f>
        <v>78.459999999999994</v>
      </c>
    </row>
    <row r="119" spans="1:8" x14ac:dyDescent="0.25">
      <c r="A119" s="5" t="s">
        <v>125</v>
      </c>
      <c r="B119" s="5">
        <v>2</v>
      </c>
      <c r="C119" s="5" t="s">
        <v>116</v>
      </c>
      <c r="D119" s="11" t="s">
        <v>14</v>
      </c>
      <c r="E119" s="12" t="s">
        <v>117</v>
      </c>
      <c r="F119" s="13">
        <v>12.71</v>
      </c>
      <c r="G119" s="14">
        <v>11</v>
      </c>
      <c r="H119" s="15">
        <f>ROUND(ROUND(F119,2)*ROUND(G119,3),2)</f>
        <v>139.81</v>
      </c>
    </row>
    <row r="120" spans="1:8" x14ac:dyDescent="0.25">
      <c r="A120" s="5" t="s">
        <v>125</v>
      </c>
      <c r="B120" s="5">
        <v>3</v>
      </c>
      <c r="C120" s="5" t="s">
        <v>118</v>
      </c>
      <c r="D120" s="11" t="s">
        <v>14</v>
      </c>
      <c r="E120" s="12" t="s">
        <v>119</v>
      </c>
      <c r="F120" s="13">
        <v>1.39</v>
      </c>
      <c r="G120" s="14">
        <v>11</v>
      </c>
      <c r="H120" s="15">
        <f>ROUND(ROUND(F120,2)*ROUND(G120,3),2)</f>
        <v>15.29</v>
      </c>
    </row>
    <row r="121" spans="1:8" x14ac:dyDescent="0.25">
      <c r="A121" s="5" t="s">
        <v>125</v>
      </c>
      <c r="B121" s="5">
        <v>4</v>
      </c>
      <c r="C121" s="5" t="s">
        <v>120</v>
      </c>
      <c r="D121" s="11" t="s">
        <v>19</v>
      </c>
      <c r="E121" s="12" t="s">
        <v>121</v>
      </c>
      <c r="F121" s="13">
        <v>67.91</v>
      </c>
      <c r="G121" s="14">
        <v>1</v>
      </c>
      <c r="H121" s="15">
        <f>ROUND(ROUND(F121,2)*ROUND(G121,3),2)</f>
        <v>67.91</v>
      </c>
    </row>
    <row r="122" spans="1:8" x14ac:dyDescent="0.25">
      <c r="A122" s="5" t="s">
        <v>125</v>
      </c>
      <c r="B122" s="5">
        <v>5</v>
      </c>
      <c r="C122" s="5" t="s">
        <v>128</v>
      </c>
      <c r="D122" s="11" t="s">
        <v>19</v>
      </c>
      <c r="E122" s="12" t="s">
        <v>129</v>
      </c>
      <c r="F122" s="13">
        <v>97.62</v>
      </c>
      <c r="G122" s="14">
        <v>2</v>
      </c>
      <c r="H122" s="15">
        <f>ROUND(ROUND(F122,2)*ROUND(G122,3),2)</f>
        <v>195.24</v>
      </c>
    </row>
    <row r="123" spans="1:8" x14ac:dyDescent="0.25">
      <c r="E123" s="9" t="s">
        <v>23</v>
      </c>
      <c r="F123" s="9"/>
      <c r="G123" s="9"/>
      <c r="H123" s="17">
        <f>SUM(H118:H122)</f>
        <v>496.71</v>
      </c>
    </row>
    <row r="125" spans="1:8" x14ac:dyDescent="0.25">
      <c r="C125" s="9" t="s">
        <v>5</v>
      </c>
      <c r="D125" s="10" t="s">
        <v>6</v>
      </c>
      <c r="E125" s="9" t="s">
        <v>7</v>
      </c>
    </row>
    <row r="126" spans="1:8" x14ac:dyDescent="0.25">
      <c r="C126" s="9" t="s">
        <v>8</v>
      </c>
      <c r="D126" s="10" t="s">
        <v>6</v>
      </c>
      <c r="E126" s="9" t="s">
        <v>9</v>
      </c>
    </row>
    <row r="127" spans="1:8" x14ac:dyDescent="0.25">
      <c r="C127" s="9" t="s">
        <v>10</v>
      </c>
      <c r="D127" s="10" t="s">
        <v>93</v>
      </c>
      <c r="E127" s="9" t="s">
        <v>111</v>
      </c>
    </row>
    <row r="128" spans="1:8" x14ac:dyDescent="0.25">
      <c r="C128" s="9" t="s">
        <v>26</v>
      </c>
      <c r="D128" s="10" t="s">
        <v>42</v>
      </c>
      <c r="E128" s="9" t="s">
        <v>130</v>
      </c>
    </row>
    <row r="130" spans="1:8" x14ac:dyDescent="0.25">
      <c r="A130" s="5" t="s">
        <v>131</v>
      </c>
      <c r="B130" s="5">
        <v>1</v>
      </c>
      <c r="C130" s="5" t="s">
        <v>132</v>
      </c>
      <c r="D130" s="11" t="s">
        <v>36</v>
      </c>
      <c r="E130" s="12" t="s">
        <v>133</v>
      </c>
      <c r="F130" s="13">
        <v>430.29</v>
      </c>
      <c r="G130" s="14">
        <v>1</v>
      </c>
      <c r="H130" s="15">
        <f>ROUND(ROUND(F130,2)*ROUND(G130,3),2)</f>
        <v>430.29</v>
      </c>
    </row>
    <row r="131" spans="1:8" x14ac:dyDescent="0.25">
      <c r="A131" s="5" t="s">
        <v>131</v>
      </c>
      <c r="B131" s="5">
        <v>2</v>
      </c>
      <c r="C131" s="5" t="s">
        <v>134</v>
      </c>
      <c r="D131" s="11" t="s">
        <v>36</v>
      </c>
      <c r="E131" s="12" t="s">
        <v>135</v>
      </c>
      <c r="F131" s="13">
        <v>51.35</v>
      </c>
      <c r="G131" s="14">
        <v>1</v>
      </c>
      <c r="H131" s="15">
        <f>ROUND(ROUND(F131,2)*ROUND(G131,3),2)</f>
        <v>51.35</v>
      </c>
    </row>
    <row r="132" spans="1:8" x14ac:dyDescent="0.25">
      <c r="A132" s="5" t="s">
        <v>131</v>
      </c>
      <c r="B132" s="5">
        <v>3</v>
      </c>
      <c r="C132" s="5" t="s">
        <v>136</v>
      </c>
      <c r="D132" s="11" t="s">
        <v>19</v>
      </c>
      <c r="E132" s="12" t="s">
        <v>137</v>
      </c>
      <c r="F132" s="13">
        <v>16.149999999999999</v>
      </c>
      <c r="G132" s="14">
        <v>1</v>
      </c>
      <c r="H132" s="15">
        <f>ROUND(ROUND(F132,2)*ROUND(G132,3),2)</f>
        <v>16.149999999999999</v>
      </c>
    </row>
    <row r="133" spans="1:8" x14ac:dyDescent="0.25">
      <c r="E133" s="9" t="s">
        <v>23</v>
      </c>
      <c r="F133" s="9"/>
      <c r="G133" s="9"/>
      <c r="H133" s="17">
        <f>SUM(H130:H132)</f>
        <v>497.79</v>
      </c>
    </row>
    <row r="135" spans="1:8" x14ac:dyDescent="0.25">
      <c r="C135" s="9" t="s">
        <v>5</v>
      </c>
      <c r="D135" s="10" t="s">
        <v>6</v>
      </c>
      <c r="E135" s="9" t="s">
        <v>7</v>
      </c>
    </row>
    <row r="136" spans="1:8" x14ac:dyDescent="0.25">
      <c r="C136" s="9" t="s">
        <v>8</v>
      </c>
      <c r="D136" s="10" t="s">
        <v>6</v>
      </c>
      <c r="E136" s="9" t="s">
        <v>9</v>
      </c>
    </row>
    <row r="137" spans="1:8" x14ac:dyDescent="0.25">
      <c r="C137" s="9" t="s">
        <v>10</v>
      </c>
      <c r="D137" s="10" t="s">
        <v>102</v>
      </c>
      <c r="E137" s="9" t="s">
        <v>138</v>
      </c>
    </row>
    <row r="139" spans="1:8" x14ac:dyDescent="0.25">
      <c r="A139" s="5" t="s">
        <v>139</v>
      </c>
      <c r="B139" s="5">
        <v>1</v>
      </c>
      <c r="C139" s="5" t="s">
        <v>140</v>
      </c>
      <c r="D139" s="11" t="s">
        <v>19</v>
      </c>
      <c r="E139" s="12" t="s">
        <v>141</v>
      </c>
      <c r="F139" s="13">
        <v>396.68</v>
      </c>
      <c r="G139" s="14">
        <v>0.35</v>
      </c>
      <c r="H139" s="15">
        <f t="shared" ref="H139:H157" si="2">ROUND(ROUND(F139,2)*ROUND(G139,3),2)</f>
        <v>138.84</v>
      </c>
    </row>
    <row r="140" spans="1:8" ht="409.6" x14ac:dyDescent="0.25">
      <c r="A140" s="5" t="s">
        <v>139</v>
      </c>
      <c r="B140" s="5">
        <v>2</v>
      </c>
      <c r="C140" s="5" t="s">
        <v>142</v>
      </c>
      <c r="D140" s="11" t="s">
        <v>19</v>
      </c>
      <c r="E140" s="16" t="s">
        <v>143</v>
      </c>
      <c r="F140" s="13">
        <v>4118.4799999999996</v>
      </c>
      <c r="G140" s="14">
        <v>0.35</v>
      </c>
      <c r="H140" s="15">
        <f t="shared" si="2"/>
        <v>1441.47</v>
      </c>
    </row>
    <row r="141" spans="1:8" x14ac:dyDescent="0.25">
      <c r="A141" s="5" t="s">
        <v>139</v>
      </c>
      <c r="B141" s="5">
        <v>3</v>
      </c>
      <c r="C141" s="5" t="s">
        <v>144</v>
      </c>
      <c r="D141" s="11" t="s">
        <v>19</v>
      </c>
      <c r="E141" s="12" t="s">
        <v>145</v>
      </c>
      <c r="F141" s="13">
        <v>116.21</v>
      </c>
      <c r="G141" s="14">
        <v>1</v>
      </c>
      <c r="H141" s="15">
        <f t="shared" si="2"/>
        <v>116.21</v>
      </c>
    </row>
    <row r="142" spans="1:8" x14ac:dyDescent="0.25">
      <c r="A142" s="5" t="s">
        <v>139</v>
      </c>
      <c r="B142" s="5">
        <v>4</v>
      </c>
      <c r="C142" s="5" t="s">
        <v>146</v>
      </c>
      <c r="D142" s="11" t="s">
        <v>19</v>
      </c>
      <c r="E142" s="12" t="s">
        <v>147</v>
      </c>
      <c r="F142" s="13">
        <v>22.04</v>
      </c>
      <c r="G142" s="14">
        <v>1</v>
      </c>
      <c r="H142" s="15">
        <f t="shared" si="2"/>
        <v>22.04</v>
      </c>
    </row>
    <row r="143" spans="1:8" x14ac:dyDescent="0.25">
      <c r="A143" s="5" t="s">
        <v>139</v>
      </c>
      <c r="B143" s="5">
        <v>5</v>
      </c>
      <c r="C143" s="5" t="s">
        <v>148</v>
      </c>
      <c r="D143" s="11" t="s">
        <v>19</v>
      </c>
      <c r="E143" s="12" t="s">
        <v>149</v>
      </c>
      <c r="F143" s="13">
        <v>58.48</v>
      </c>
      <c r="G143" s="14">
        <v>3</v>
      </c>
      <c r="H143" s="15">
        <f t="shared" si="2"/>
        <v>175.44</v>
      </c>
    </row>
    <row r="144" spans="1:8" x14ac:dyDescent="0.25">
      <c r="A144" s="5" t="s">
        <v>139</v>
      </c>
      <c r="B144" s="5">
        <v>6</v>
      </c>
      <c r="C144" s="5" t="s">
        <v>150</v>
      </c>
      <c r="D144" s="11" t="s">
        <v>19</v>
      </c>
      <c r="E144" s="12" t="s">
        <v>151</v>
      </c>
      <c r="F144" s="13">
        <v>119.09</v>
      </c>
      <c r="G144" s="14">
        <v>2</v>
      </c>
      <c r="H144" s="15">
        <f t="shared" si="2"/>
        <v>238.18</v>
      </c>
    </row>
    <row r="145" spans="1:8" x14ac:dyDescent="0.25">
      <c r="A145" s="5" t="s">
        <v>139</v>
      </c>
      <c r="B145" s="5">
        <v>7</v>
      </c>
      <c r="C145" s="5" t="s">
        <v>152</v>
      </c>
      <c r="D145" s="11" t="s">
        <v>19</v>
      </c>
      <c r="E145" s="12" t="s">
        <v>153</v>
      </c>
      <c r="F145" s="13">
        <v>192.91</v>
      </c>
      <c r="G145" s="14">
        <v>2</v>
      </c>
      <c r="H145" s="15">
        <f t="shared" si="2"/>
        <v>385.82</v>
      </c>
    </row>
    <row r="146" spans="1:8" x14ac:dyDescent="0.25">
      <c r="A146" s="5" t="s">
        <v>139</v>
      </c>
      <c r="B146" s="5">
        <v>8</v>
      </c>
      <c r="C146" s="5" t="s">
        <v>154</v>
      </c>
      <c r="D146" s="11" t="s">
        <v>19</v>
      </c>
      <c r="E146" s="12" t="s">
        <v>155</v>
      </c>
      <c r="F146" s="13">
        <v>437.38</v>
      </c>
      <c r="G146" s="14">
        <v>2</v>
      </c>
      <c r="H146" s="15">
        <f t="shared" si="2"/>
        <v>874.76</v>
      </c>
    </row>
    <row r="147" spans="1:8" x14ac:dyDescent="0.25">
      <c r="A147" s="5" t="s">
        <v>139</v>
      </c>
      <c r="B147" s="5">
        <v>9</v>
      </c>
      <c r="C147" s="5" t="s">
        <v>156</v>
      </c>
      <c r="D147" s="11" t="s">
        <v>19</v>
      </c>
      <c r="E147" s="12" t="s">
        <v>157</v>
      </c>
      <c r="F147" s="13">
        <v>129.85</v>
      </c>
      <c r="G147" s="14">
        <v>2</v>
      </c>
      <c r="H147" s="15">
        <f t="shared" si="2"/>
        <v>259.7</v>
      </c>
    </row>
    <row r="148" spans="1:8" x14ac:dyDescent="0.25">
      <c r="A148" s="5" t="s">
        <v>139</v>
      </c>
      <c r="B148" s="5">
        <v>10</v>
      </c>
      <c r="C148" s="5" t="s">
        <v>158</v>
      </c>
      <c r="D148" s="11" t="s">
        <v>19</v>
      </c>
      <c r="E148" s="12" t="s">
        <v>159</v>
      </c>
      <c r="F148" s="13">
        <v>133.44999999999999</v>
      </c>
      <c r="G148" s="14">
        <v>1</v>
      </c>
      <c r="H148" s="15">
        <f t="shared" si="2"/>
        <v>133.44999999999999</v>
      </c>
    </row>
    <row r="149" spans="1:8" x14ac:dyDescent="0.25">
      <c r="A149" s="5" t="s">
        <v>139</v>
      </c>
      <c r="B149" s="5">
        <v>11</v>
      </c>
      <c r="C149" s="5" t="s">
        <v>160</v>
      </c>
      <c r="D149" s="11" t="s">
        <v>19</v>
      </c>
      <c r="E149" s="12" t="s">
        <v>161</v>
      </c>
      <c r="F149" s="13">
        <v>16.47</v>
      </c>
      <c r="G149" s="14">
        <v>1</v>
      </c>
      <c r="H149" s="15">
        <f t="shared" si="2"/>
        <v>16.47</v>
      </c>
    </row>
    <row r="150" spans="1:8" x14ac:dyDescent="0.25">
      <c r="A150" s="5" t="s">
        <v>139</v>
      </c>
      <c r="B150" s="5">
        <v>12</v>
      </c>
      <c r="C150" s="5" t="s">
        <v>162</v>
      </c>
      <c r="D150" s="11" t="s">
        <v>19</v>
      </c>
      <c r="E150" s="12" t="s">
        <v>163</v>
      </c>
      <c r="F150" s="13">
        <v>34</v>
      </c>
      <c r="G150" s="14">
        <v>2</v>
      </c>
      <c r="H150" s="15">
        <f t="shared" si="2"/>
        <v>68</v>
      </c>
    </row>
    <row r="151" spans="1:8" x14ac:dyDescent="0.25">
      <c r="A151" s="5" t="s">
        <v>139</v>
      </c>
      <c r="B151" s="5">
        <v>13</v>
      </c>
      <c r="C151" s="5" t="s">
        <v>164</v>
      </c>
      <c r="D151" s="11" t="s">
        <v>19</v>
      </c>
      <c r="E151" s="12" t="s">
        <v>165</v>
      </c>
      <c r="F151" s="13">
        <v>22.97</v>
      </c>
      <c r="G151" s="14">
        <v>1</v>
      </c>
      <c r="H151" s="15">
        <f t="shared" si="2"/>
        <v>22.97</v>
      </c>
    </row>
    <row r="152" spans="1:8" x14ac:dyDescent="0.25">
      <c r="A152" s="5" t="s">
        <v>139</v>
      </c>
      <c r="B152" s="5">
        <v>14</v>
      </c>
      <c r="C152" s="5" t="s">
        <v>166</v>
      </c>
      <c r="D152" s="11" t="s">
        <v>19</v>
      </c>
      <c r="E152" s="12" t="s">
        <v>167</v>
      </c>
      <c r="F152" s="13">
        <v>28.07</v>
      </c>
      <c r="G152" s="14">
        <v>3</v>
      </c>
      <c r="H152" s="15">
        <f t="shared" si="2"/>
        <v>84.21</v>
      </c>
    </row>
    <row r="153" spans="1:8" x14ac:dyDescent="0.25">
      <c r="A153" s="5" t="s">
        <v>139</v>
      </c>
      <c r="B153" s="5">
        <v>15</v>
      </c>
      <c r="C153" s="5" t="s">
        <v>168</v>
      </c>
      <c r="D153" s="11" t="s">
        <v>19</v>
      </c>
      <c r="E153" s="12" t="s">
        <v>169</v>
      </c>
      <c r="F153" s="13">
        <v>31.87</v>
      </c>
      <c r="G153" s="14">
        <v>1</v>
      </c>
      <c r="H153" s="15">
        <f t="shared" si="2"/>
        <v>31.87</v>
      </c>
    </row>
    <row r="154" spans="1:8" x14ac:dyDescent="0.25">
      <c r="A154" s="5" t="s">
        <v>139</v>
      </c>
      <c r="B154" s="5">
        <v>16</v>
      </c>
      <c r="C154" s="5" t="s">
        <v>170</v>
      </c>
      <c r="D154" s="11" t="s">
        <v>19</v>
      </c>
      <c r="E154" s="12" t="s">
        <v>171</v>
      </c>
      <c r="F154" s="13">
        <v>30.62</v>
      </c>
      <c r="G154" s="14">
        <v>2</v>
      </c>
      <c r="H154" s="15">
        <f t="shared" si="2"/>
        <v>61.24</v>
      </c>
    </row>
    <row r="155" spans="1:8" x14ac:dyDescent="0.25">
      <c r="A155" s="5" t="s">
        <v>139</v>
      </c>
      <c r="B155" s="5">
        <v>17</v>
      </c>
      <c r="C155" s="5" t="s">
        <v>172</v>
      </c>
      <c r="D155" s="11" t="s">
        <v>19</v>
      </c>
      <c r="E155" s="12" t="s">
        <v>173</v>
      </c>
      <c r="F155" s="13">
        <v>32.03</v>
      </c>
      <c r="G155" s="14">
        <v>2</v>
      </c>
      <c r="H155" s="15">
        <f t="shared" si="2"/>
        <v>64.06</v>
      </c>
    </row>
    <row r="156" spans="1:8" x14ac:dyDescent="0.25">
      <c r="A156" s="5" t="s">
        <v>139</v>
      </c>
      <c r="B156" s="5">
        <v>18</v>
      </c>
      <c r="C156" s="5" t="s">
        <v>174</v>
      </c>
      <c r="D156" s="11" t="s">
        <v>19</v>
      </c>
      <c r="E156" s="12" t="s">
        <v>175</v>
      </c>
      <c r="F156" s="13">
        <v>18.97</v>
      </c>
      <c r="G156" s="14">
        <v>3</v>
      </c>
      <c r="H156" s="15">
        <f t="shared" si="2"/>
        <v>56.91</v>
      </c>
    </row>
    <row r="157" spans="1:8" x14ac:dyDescent="0.25">
      <c r="A157" s="5" t="s">
        <v>139</v>
      </c>
      <c r="B157" s="5">
        <v>19</v>
      </c>
      <c r="C157" s="5" t="s">
        <v>176</v>
      </c>
      <c r="D157" s="11" t="s">
        <v>19</v>
      </c>
      <c r="E157" s="12" t="s">
        <v>177</v>
      </c>
      <c r="F157" s="13">
        <v>1810.82</v>
      </c>
      <c r="G157" s="14">
        <v>0.3</v>
      </c>
      <c r="H157" s="15">
        <f t="shared" si="2"/>
        <v>543.25</v>
      </c>
    </row>
    <row r="158" spans="1:8" x14ac:dyDescent="0.25">
      <c r="E158" s="9" t="s">
        <v>23</v>
      </c>
      <c r="F158" s="9"/>
      <c r="G158" s="9"/>
      <c r="H158" s="17">
        <f>SUM(H139:H157)</f>
        <v>4734.8899999999994</v>
      </c>
    </row>
    <row r="160" spans="1:8" x14ac:dyDescent="0.25">
      <c r="C160" s="9" t="s">
        <v>5</v>
      </c>
      <c r="D160" s="10" t="s">
        <v>6</v>
      </c>
      <c r="E160" s="9" t="s">
        <v>7</v>
      </c>
    </row>
    <row r="161" spans="1:8" x14ac:dyDescent="0.25">
      <c r="C161" s="9" t="s">
        <v>8</v>
      </c>
      <c r="D161" s="10" t="s">
        <v>6</v>
      </c>
      <c r="E161" s="9" t="s">
        <v>9</v>
      </c>
    </row>
    <row r="162" spans="1:8" x14ac:dyDescent="0.25">
      <c r="C162" s="9" t="s">
        <v>10</v>
      </c>
      <c r="D162" s="10" t="s">
        <v>178</v>
      </c>
      <c r="E162" s="9" t="s">
        <v>179</v>
      </c>
    </row>
    <row r="164" spans="1:8" ht="180.75" x14ac:dyDescent="0.25">
      <c r="A164" s="5" t="s">
        <v>180</v>
      </c>
      <c r="B164" s="5">
        <v>1</v>
      </c>
      <c r="C164" s="5" t="s">
        <v>181</v>
      </c>
      <c r="D164" s="11" t="s">
        <v>19</v>
      </c>
      <c r="E164" s="16" t="s">
        <v>182</v>
      </c>
      <c r="F164" s="13">
        <v>263.06</v>
      </c>
      <c r="G164" s="14">
        <v>1</v>
      </c>
      <c r="H164" s="15">
        <f>ROUND(ROUND(F164,2)*ROUND(G164,3),2)</f>
        <v>263.06</v>
      </c>
    </row>
    <row r="165" spans="1:8" x14ac:dyDescent="0.25">
      <c r="E165" s="9" t="s">
        <v>23</v>
      </c>
      <c r="F165" s="9"/>
      <c r="G165" s="9"/>
      <c r="H165" s="17">
        <f>SUM(H164:H164)</f>
        <v>263.06</v>
      </c>
    </row>
    <row r="167" spans="1:8" x14ac:dyDescent="0.25">
      <c r="C167" s="9" t="s">
        <v>5</v>
      </c>
      <c r="D167" s="10" t="s">
        <v>6</v>
      </c>
      <c r="E167" s="9" t="s">
        <v>7</v>
      </c>
    </row>
    <row r="168" spans="1:8" x14ac:dyDescent="0.25">
      <c r="C168" s="9" t="s">
        <v>8</v>
      </c>
      <c r="D168" s="10" t="s">
        <v>6</v>
      </c>
      <c r="E168" s="9" t="s">
        <v>9</v>
      </c>
    </row>
    <row r="169" spans="1:8" x14ac:dyDescent="0.25">
      <c r="C169" s="9" t="s">
        <v>10</v>
      </c>
      <c r="D169" s="10" t="s">
        <v>183</v>
      </c>
      <c r="E169" s="9" t="s">
        <v>184</v>
      </c>
    </row>
    <row r="171" spans="1:8" ht="315.75" x14ac:dyDescent="0.25">
      <c r="A171" s="5" t="s">
        <v>185</v>
      </c>
      <c r="B171" s="5">
        <v>1</v>
      </c>
      <c r="C171" s="5" t="s">
        <v>186</v>
      </c>
      <c r="D171" s="11" t="s">
        <v>19</v>
      </c>
      <c r="E171" s="16" t="s">
        <v>187</v>
      </c>
      <c r="F171" s="13">
        <v>155.54</v>
      </c>
      <c r="G171" s="14">
        <v>1</v>
      </c>
      <c r="H171" s="15">
        <f t="shared" ref="H171:H177" si="3">ROUND(ROUND(F171,2)*ROUND(G171,3),2)</f>
        <v>155.54</v>
      </c>
    </row>
    <row r="172" spans="1:8" x14ac:dyDescent="0.25">
      <c r="A172" s="5" t="s">
        <v>185</v>
      </c>
      <c r="B172" s="5">
        <v>2</v>
      </c>
      <c r="C172" s="5" t="s">
        <v>188</v>
      </c>
      <c r="D172" s="11" t="s">
        <v>19</v>
      </c>
      <c r="E172" s="12" t="s">
        <v>189</v>
      </c>
      <c r="F172" s="13">
        <v>325</v>
      </c>
      <c r="G172" s="14">
        <v>1</v>
      </c>
      <c r="H172" s="15">
        <f t="shared" si="3"/>
        <v>325</v>
      </c>
    </row>
    <row r="173" spans="1:8" x14ac:dyDescent="0.25">
      <c r="A173" s="5" t="s">
        <v>185</v>
      </c>
      <c r="B173" s="5">
        <v>3</v>
      </c>
      <c r="C173" s="5" t="s">
        <v>190</v>
      </c>
      <c r="D173" s="11" t="s">
        <v>19</v>
      </c>
      <c r="E173" s="12" t="s">
        <v>191</v>
      </c>
      <c r="F173" s="13">
        <v>235</v>
      </c>
      <c r="G173" s="14">
        <v>1</v>
      </c>
      <c r="H173" s="15">
        <f t="shared" si="3"/>
        <v>235</v>
      </c>
    </row>
    <row r="174" spans="1:8" ht="113.25" x14ac:dyDescent="0.25">
      <c r="A174" s="5" t="s">
        <v>185</v>
      </c>
      <c r="B174" s="5">
        <v>4</v>
      </c>
      <c r="C174" s="5" t="s">
        <v>192</v>
      </c>
      <c r="D174" s="11" t="s">
        <v>19</v>
      </c>
      <c r="E174" s="16" t="s">
        <v>193</v>
      </c>
      <c r="F174" s="13">
        <v>750</v>
      </c>
      <c r="G174" s="14">
        <v>1</v>
      </c>
      <c r="H174" s="15">
        <f t="shared" si="3"/>
        <v>750</v>
      </c>
    </row>
    <row r="175" spans="1:8" ht="214.5" x14ac:dyDescent="0.25">
      <c r="A175" s="5" t="s">
        <v>185</v>
      </c>
      <c r="B175" s="5">
        <v>5</v>
      </c>
      <c r="C175" s="5" t="s">
        <v>194</v>
      </c>
      <c r="D175" s="11" t="s">
        <v>19</v>
      </c>
      <c r="E175" s="16" t="s">
        <v>195</v>
      </c>
      <c r="F175" s="13">
        <v>415</v>
      </c>
      <c r="G175" s="14">
        <v>1</v>
      </c>
      <c r="H175" s="15">
        <f t="shared" si="3"/>
        <v>415</v>
      </c>
    </row>
    <row r="176" spans="1:8" ht="237" x14ac:dyDescent="0.25">
      <c r="A176" s="5" t="s">
        <v>185</v>
      </c>
      <c r="B176" s="5">
        <v>6</v>
      </c>
      <c r="C176" s="5" t="s">
        <v>196</v>
      </c>
      <c r="D176" s="11" t="s">
        <v>19</v>
      </c>
      <c r="E176" s="16" t="s">
        <v>197</v>
      </c>
      <c r="F176" s="13">
        <v>0</v>
      </c>
      <c r="G176" s="14">
        <v>1</v>
      </c>
      <c r="H176" s="15">
        <f t="shared" si="3"/>
        <v>0</v>
      </c>
    </row>
    <row r="177" spans="1:8" ht="270.75" x14ac:dyDescent="0.25">
      <c r="A177" s="5" t="s">
        <v>185</v>
      </c>
      <c r="B177" s="5">
        <v>7</v>
      </c>
      <c r="C177" s="5" t="s">
        <v>198</v>
      </c>
      <c r="D177" s="11" t="s">
        <v>19</v>
      </c>
      <c r="E177" s="16" t="s">
        <v>199</v>
      </c>
      <c r="F177" s="13">
        <v>0</v>
      </c>
      <c r="G177" s="14">
        <v>1</v>
      </c>
      <c r="H177" s="15">
        <f t="shared" si="3"/>
        <v>0</v>
      </c>
    </row>
    <row r="178" spans="1:8" x14ac:dyDescent="0.25">
      <c r="E178" s="9" t="s">
        <v>23</v>
      </c>
      <c r="F178" s="9"/>
      <c r="G178" s="9"/>
      <c r="H178" s="17">
        <f>SUM(H171:H177)</f>
        <v>1880.54</v>
      </c>
    </row>
    <row r="180" spans="1:8" x14ac:dyDescent="0.25">
      <c r="C180" s="9" t="s">
        <v>5</v>
      </c>
      <c r="D180" s="10" t="s">
        <v>6</v>
      </c>
      <c r="E180" s="9" t="s">
        <v>7</v>
      </c>
    </row>
    <row r="181" spans="1:8" x14ac:dyDescent="0.25">
      <c r="C181" s="9" t="s">
        <v>8</v>
      </c>
      <c r="D181" s="10" t="s">
        <v>6</v>
      </c>
      <c r="E181" s="9" t="s">
        <v>9</v>
      </c>
    </row>
    <row r="182" spans="1:8" x14ac:dyDescent="0.25">
      <c r="C182" s="9" t="s">
        <v>10</v>
      </c>
      <c r="D182" s="10" t="s">
        <v>200</v>
      </c>
      <c r="E182" s="9" t="s">
        <v>201</v>
      </c>
    </row>
    <row r="184" spans="1:8" x14ac:dyDescent="0.25">
      <c r="A184" s="5" t="s">
        <v>202</v>
      </c>
      <c r="B184" s="5">
        <v>1</v>
      </c>
      <c r="C184" s="5" t="s">
        <v>203</v>
      </c>
      <c r="D184" s="11" t="s">
        <v>19</v>
      </c>
      <c r="E184" s="12" t="s">
        <v>204</v>
      </c>
      <c r="F184" s="13">
        <v>277</v>
      </c>
      <c r="G184" s="14">
        <v>1</v>
      </c>
      <c r="H184" s="15">
        <f>ROUND(ROUND(F184,2)*ROUND(G184,3),2)</f>
        <v>277</v>
      </c>
    </row>
    <row r="185" spans="1:8" x14ac:dyDescent="0.25">
      <c r="E185" s="9" t="s">
        <v>23</v>
      </c>
      <c r="F185" s="9"/>
      <c r="G185" s="9"/>
      <c r="H185" s="17">
        <f>SUM(H184:H184)</f>
        <v>277</v>
      </c>
    </row>
    <row r="187" spans="1:8" x14ac:dyDescent="0.25">
      <c r="C187" s="9" t="s">
        <v>5</v>
      </c>
      <c r="D187" s="10" t="s">
        <v>6</v>
      </c>
      <c r="E187" s="9" t="s">
        <v>7</v>
      </c>
    </row>
    <row r="188" spans="1:8" x14ac:dyDescent="0.25">
      <c r="C188" s="9" t="s">
        <v>8</v>
      </c>
      <c r="D188" s="10" t="s">
        <v>6</v>
      </c>
      <c r="E188" s="9" t="s">
        <v>9</v>
      </c>
    </row>
    <row r="189" spans="1:8" x14ac:dyDescent="0.25">
      <c r="C189" s="9" t="s">
        <v>10</v>
      </c>
      <c r="D189" s="10" t="s">
        <v>205</v>
      </c>
      <c r="E189" s="9" t="s">
        <v>206</v>
      </c>
    </row>
    <row r="190" spans="1:8" x14ac:dyDescent="0.25">
      <c r="C190" s="9" t="s">
        <v>26</v>
      </c>
      <c r="D190" s="10" t="s">
        <v>6</v>
      </c>
      <c r="E190" s="9" t="s">
        <v>207</v>
      </c>
    </row>
    <row r="192" spans="1:8" x14ac:dyDescent="0.25">
      <c r="A192" s="5" t="s">
        <v>208</v>
      </c>
      <c r="B192" s="5">
        <v>1</v>
      </c>
      <c r="C192" s="5" t="s">
        <v>209</v>
      </c>
      <c r="D192" s="11" t="s">
        <v>36</v>
      </c>
      <c r="E192" s="12" t="s">
        <v>210</v>
      </c>
      <c r="F192" s="13">
        <v>6.18</v>
      </c>
      <c r="G192" s="14">
        <v>3</v>
      </c>
      <c r="H192" s="15">
        <f t="shared" ref="H192:H203" si="4">ROUND(ROUND(F192,2)*ROUND(G192,3),2)</f>
        <v>18.54</v>
      </c>
    </row>
    <row r="193" spans="1:8" x14ac:dyDescent="0.25">
      <c r="A193" s="5" t="s">
        <v>208</v>
      </c>
      <c r="B193" s="5">
        <v>2</v>
      </c>
      <c r="C193" s="5" t="s">
        <v>211</v>
      </c>
      <c r="D193" s="11" t="s">
        <v>36</v>
      </c>
      <c r="E193" s="12" t="s">
        <v>212</v>
      </c>
      <c r="F193" s="13">
        <v>8.7899999999999991</v>
      </c>
      <c r="G193" s="14">
        <v>3</v>
      </c>
      <c r="H193" s="15">
        <f t="shared" si="4"/>
        <v>26.37</v>
      </c>
    </row>
    <row r="194" spans="1:8" x14ac:dyDescent="0.25">
      <c r="A194" s="5" t="s">
        <v>208</v>
      </c>
      <c r="B194" s="5">
        <v>3</v>
      </c>
      <c r="C194" s="5" t="s">
        <v>213</v>
      </c>
      <c r="D194" s="11" t="s">
        <v>36</v>
      </c>
      <c r="E194" s="12" t="s">
        <v>214</v>
      </c>
      <c r="F194" s="13">
        <v>0.23</v>
      </c>
      <c r="G194" s="14">
        <v>9</v>
      </c>
      <c r="H194" s="15">
        <f t="shared" si="4"/>
        <v>2.0699999999999998</v>
      </c>
    </row>
    <row r="195" spans="1:8" x14ac:dyDescent="0.25">
      <c r="A195" s="5" t="s">
        <v>208</v>
      </c>
      <c r="B195" s="5">
        <v>4</v>
      </c>
      <c r="C195" s="5" t="s">
        <v>215</v>
      </c>
      <c r="D195" s="11" t="s">
        <v>36</v>
      </c>
      <c r="E195" s="12" t="s">
        <v>216</v>
      </c>
      <c r="F195" s="13">
        <v>0.69</v>
      </c>
      <c r="G195" s="14">
        <v>9</v>
      </c>
      <c r="H195" s="15">
        <f t="shared" si="4"/>
        <v>6.21</v>
      </c>
    </row>
    <row r="196" spans="1:8" x14ac:dyDescent="0.25">
      <c r="A196" s="5" t="s">
        <v>208</v>
      </c>
      <c r="B196" s="5">
        <v>5</v>
      </c>
      <c r="C196" s="5" t="s">
        <v>217</v>
      </c>
      <c r="D196" s="11" t="s">
        <v>36</v>
      </c>
      <c r="E196" s="12" t="s">
        <v>218</v>
      </c>
      <c r="F196" s="13">
        <v>1.57</v>
      </c>
      <c r="G196" s="14">
        <v>6</v>
      </c>
      <c r="H196" s="15">
        <f t="shared" si="4"/>
        <v>9.42</v>
      </c>
    </row>
    <row r="197" spans="1:8" x14ac:dyDescent="0.25">
      <c r="A197" s="5" t="s">
        <v>208</v>
      </c>
      <c r="B197" s="5">
        <v>6</v>
      </c>
      <c r="C197" s="5" t="s">
        <v>219</v>
      </c>
      <c r="D197" s="11" t="s">
        <v>36</v>
      </c>
      <c r="E197" s="12" t="s">
        <v>220</v>
      </c>
      <c r="F197" s="13">
        <v>24.2</v>
      </c>
      <c r="G197" s="14">
        <v>3</v>
      </c>
      <c r="H197" s="15">
        <f t="shared" si="4"/>
        <v>72.599999999999994</v>
      </c>
    </row>
    <row r="198" spans="1:8" x14ac:dyDescent="0.25">
      <c r="A198" s="5" t="s">
        <v>208</v>
      </c>
      <c r="B198" s="5">
        <v>7</v>
      </c>
      <c r="C198" s="5" t="s">
        <v>221</v>
      </c>
      <c r="D198" s="11" t="s">
        <v>36</v>
      </c>
      <c r="E198" s="12" t="s">
        <v>222</v>
      </c>
      <c r="F198" s="13">
        <v>6.28</v>
      </c>
      <c r="G198" s="14">
        <v>3</v>
      </c>
      <c r="H198" s="15">
        <f t="shared" si="4"/>
        <v>18.84</v>
      </c>
    </row>
    <row r="199" spans="1:8" x14ac:dyDescent="0.25">
      <c r="A199" s="5" t="s">
        <v>208</v>
      </c>
      <c r="B199" s="5">
        <v>8</v>
      </c>
      <c r="C199" s="5" t="s">
        <v>223</v>
      </c>
      <c r="D199" s="11" t="s">
        <v>36</v>
      </c>
      <c r="E199" s="12" t="s">
        <v>224</v>
      </c>
      <c r="F199" s="13">
        <v>8.3800000000000008</v>
      </c>
      <c r="G199" s="14">
        <v>3</v>
      </c>
      <c r="H199" s="15">
        <f t="shared" si="4"/>
        <v>25.14</v>
      </c>
    </row>
    <row r="200" spans="1:8" x14ac:dyDescent="0.25">
      <c r="A200" s="5" t="s">
        <v>208</v>
      </c>
      <c r="B200" s="5">
        <v>9</v>
      </c>
      <c r="C200" s="5" t="s">
        <v>225</v>
      </c>
      <c r="D200" s="11" t="s">
        <v>36</v>
      </c>
      <c r="E200" s="12" t="s">
        <v>226</v>
      </c>
      <c r="F200" s="13">
        <v>13.81</v>
      </c>
      <c r="G200" s="14">
        <v>3</v>
      </c>
      <c r="H200" s="15">
        <f t="shared" si="4"/>
        <v>41.43</v>
      </c>
    </row>
    <row r="201" spans="1:8" x14ac:dyDescent="0.25">
      <c r="A201" s="5" t="s">
        <v>208</v>
      </c>
      <c r="B201" s="5">
        <v>10</v>
      </c>
      <c r="C201" s="5" t="s">
        <v>227</v>
      </c>
      <c r="D201" s="11" t="s">
        <v>36</v>
      </c>
      <c r="E201" s="12" t="s">
        <v>228</v>
      </c>
      <c r="F201" s="13">
        <v>2.76</v>
      </c>
      <c r="G201" s="14">
        <v>3</v>
      </c>
      <c r="H201" s="15">
        <f t="shared" si="4"/>
        <v>8.2799999999999994</v>
      </c>
    </row>
    <row r="202" spans="1:8" x14ac:dyDescent="0.25">
      <c r="A202" s="5" t="s">
        <v>208</v>
      </c>
      <c r="B202" s="5">
        <v>11</v>
      </c>
      <c r="C202" s="5" t="s">
        <v>229</v>
      </c>
      <c r="D202" s="11" t="s">
        <v>36</v>
      </c>
      <c r="E202" s="12" t="s">
        <v>230</v>
      </c>
      <c r="F202" s="13">
        <v>15.83</v>
      </c>
      <c r="G202" s="14">
        <v>3</v>
      </c>
      <c r="H202" s="15">
        <f t="shared" si="4"/>
        <v>47.49</v>
      </c>
    </row>
    <row r="203" spans="1:8" x14ac:dyDescent="0.25">
      <c r="A203" s="5" t="s">
        <v>208</v>
      </c>
      <c r="B203" s="5">
        <v>12</v>
      </c>
      <c r="C203" s="5" t="s">
        <v>231</v>
      </c>
      <c r="D203" s="11" t="s">
        <v>36</v>
      </c>
      <c r="E203" s="12" t="s">
        <v>232</v>
      </c>
      <c r="F203" s="13">
        <v>13.53</v>
      </c>
      <c r="G203" s="14">
        <v>3</v>
      </c>
      <c r="H203" s="15">
        <f t="shared" si="4"/>
        <v>40.590000000000003</v>
      </c>
    </row>
    <row r="204" spans="1:8" x14ac:dyDescent="0.25">
      <c r="E204" s="9" t="s">
        <v>23</v>
      </c>
      <c r="F204" s="9"/>
      <c r="G204" s="9"/>
      <c r="H204" s="17">
        <f>SUM(H192:H203)</f>
        <v>316.98</v>
      </c>
    </row>
    <row r="206" spans="1:8" x14ac:dyDescent="0.25">
      <c r="C206" s="9" t="s">
        <v>5</v>
      </c>
      <c r="D206" s="10" t="s">
        <v>6</v>
      </c>
      <c r="E206" s="9" t="s">
        <v>7</v>
      </c>
    </row>
    <row r="207" spans="1:8" x14ac:dyDescent="0.25">
      <c r="C207" s="9" t="s">
        <v>8</v>
      </c>
      <c r="D207" s="10" t="s">
        <v>6</v>
      </c>
      <c r="E207" s="9" t="s">
        <v>9</v>
      </c>
    </row>
    <row r="208" spans="1:8" x14ac:dyDescent="0.25">
      <c r="C208" s="9" t="s">
        <v>10</v>
      </c>
      <c r="D208" s="10" t="s">
        <v>205</v>
      </c>
      <c r="E208" s="9" t="s">
        <v>206</v>
      </c>
    </row>
    <row r="209" spans="1:8" x14ac:dyDescent="0.25">
      <c r="C209" s="9" t="s">
        <v>26</v>
      </c>
      <c r="D209" s="10" t="s">
        <v>24</v>
      </c>
      <c r="E209" s="9" t="s">
        <v>233</v>
      </c>
    </row>
    <row r="211" spans="1:8" x14ac:dyDescent="0.25">
      <c r="A211" s="5" t="s">
        <v>234</v>
      </c>
      <c r="B211" s="5">
        <v>1</v>
      </c>
      <c r="C211" s="5" t="s">
        <v>235</v>
      </c>
      <c r="D211" s="11" t="s">
        <v>36</v>
      </c>
      <c r="E211" s="12" t="s">
        <v>236</v>
      </c>
      <c r="F211" s="13">
        <v>20.6</v>
      </c>
      <c r="G211" s="14">
        <v>1</v>
      </c>
      <c r="H211" s="15">
        <f>ROUND(ROUND(F211,2)*ROUND(G211,3),2)</f>
        <v>20.6</v>
      </c>
    </row>
    <row r="212" spans="1:8" x14ac:dyDescent="0.25">
      <c r="A212" s="5" t="s">
        <v>234</v>
      </c>
      <c r="B212" s="5">
        <v>2</v>
      </c>
      <c r="C212" s="5" t="s">
        <v>237</v>
      </c>
      <c r="D212" s="11" t="s">
        <v>36</v>
      </c>
      <c r="E212" s="12" t="s">
        <v>238</v>
      </c>
      <c r="F212" s="13">
        <v>4.49</v>
      </c>
      <c r="G212" s="14">
        <v>1</v>
      </c>
      <c r="H212" s="15">
        <f>ROUND(ROUND(F212,2)*ROUND(G212,3),2)</f>
        <v>4.49</v>
      </c>
    </row>
    <row r="213" spans="1:8" x14ac:dyDescent="0.25">
      <c r="A213" s="5" t="s">
        <v>234</v>
      </c>
      <c r="B213" s="5">
        <v>3</v>
      </c>
      <c r="C213" s="5" t="s">
        <v>239</v>
      </c>
      <c r="D213" s="11" t="s">
        <v>36</v>
      </c>
      <c r="E213" s="12" t="s">
        <v>240</v>
      </c>
      <c r="F213" s="13">
        <v>33.229999999999997</v>
      </c>
      <c r="G213" s="14">
        <v>1</v>
      </c>
      <c r="H213" s="15">
        <f>ROUND(ROUND(F213,2)*ROUND(G213,3),2)</f>
        <v>33.229999999999997</v>
      </c>
    </row>
    <row r="214" spans="1:8" x14ac:dyDescent="0.25">
      <c r="A214" s="5" t="s">
        <v>234</v>
      </c>
      <c r="B214" s="5">
        <v>4</v>
      </c>
      <c r="C214" s="5" t="s">
        <v>241</v>
      </c>
      <c r="D214" s="11" t="s">
        <v>36</v>
      </c>
      <c r="E214" s="12" t="s">
        <v>242</v>
      </c>
      <c r="F214" s="13">
        <v>59.39</v>
      </c>
      <c r="G214" s="14">
        <v>1</v>
      </c>
      <c r="H214" s="15">
        <f>ROUND(ROUND(F214,2)*ROUND(G214,3),2)</f>
        <v>59.39</v>
      </c>
    </row>
    <row r="215" spans="1:8" x14ac:dyDescent="0.25">
      <c r="A215" s="5" t="s">
        <v>234</v>
      </c>
      <c r="B215" s="5">
        <v>5</v>
      </c>
      <c r="C215" s="5" t="s">
        <v>243</v>
      </c>
      <c r="D215" s="11" t="s">
        <v>36</v>
      </c>
      <c r="E215" s="12" t="s">
        <v>244</v>
      </c>
      <c r="F215" s="13">
        <v>65.09</v>
      </c>
      <c r="G215" s="14">
        <v>1</v>
      </c>
      <c r="H215" s="15">
        <f>ROUND(ROUND(F215,2)*ROUND(G215,3),2)</f>
        <v>65.09</v>
      </c>
    </row>
    <row r="216" spans="1:8" x14ac:dyDescent="0.25">
      <c r="E216" s="9" t="s">
        <v>23</v>
      </c>
      <c r="F216" s="9"/>
      <c r="G216" s="9"/>
      <c r="H216" s="17">
        <f>SUM(H211:H215)</f>
        <v>182.8</v>
      </c>
    </row>
    <row r="218" spans="1:8" x14ac:dyDescent="0.25">
      <c r="C218" s="9" t="s">
        <v>5</v>
      </c>
      <c r="D218" s="10" t="s">
        <v>6</v>
      </c>
      <c r="E218" s="9" t="s">
        <v>7</v>
      </c>
    </row>
    <row r="219" spans="1:8" x14ac:dyDescent="0.25">
      <c r="C219" s="9" t="s">
        <v>8</v>
      </c>
      <c r="D219" s="10" t="s">
        <v>24</v>
      </c>
      <c r="E219" s="9" t="s">
        <v>245</v>
      </c>
    </row>
    <row r="220" spans="1:8" x14ac:dyDescent="0.25">
      <c r="C220" s="9" t="s">
        <v>10</v>
      </c>
      <c r="D220" s="10" t="s">
        <v>6</v>
      </c>
      <c r="E220" s="9" t="s">
        <v>11</v>
      </c>
    </row>
    <row r="222" spans="1:8" x14ac:dyDescent="0.25">
      <c r="A222" s="5" t="s">
        <v>246</v>
      </c>
      <c r="B222" s="5">
        <v>1</v>
      </c>
      <c r="C222" s="5" t="s">
        <v>247</v>
      </c>
      <c r="D222" s="11" t="s">
        <v>14</v>
      </c>
      <c r="E222" s="12" t="s">
        <v>248</v>
      </c>
      <c r="F222" s="13">
        <v>8.77</v>
      </c>
      <c r="G222" s="14">
        <v>3</v>
      </c>
      <c r="H222" s="15">
        <f>ROUND(ROUND(F222,2)*ROUND(G222,3),2)</f>
        <v>26.31</v>
      </c>
    </row>
    <row r="223" spans="1:8" x14ac:dyDescent="0.25">
      <c r="A223" s="5" t="s">
        <v>246</v>
      </c>
      <c r="B223" s="5">
        <v>2</v>
      </c>
      <c r="C223" s="5" t="s">
        <v>16</v>
      </c>
      <c r="D223" s="11" t="s">
        <v>14</v>
      </c>
      <c r="E223" s="12" t="s">
        <v>17</v>
      </c>
      <c r="F223" s="13">
        <v>12.59</v>
      </c>
      <c r="G223" s="14">
        <v>1</v>
      </c>
      <c r="H223" s="15">
        <f>ROUND(ROUND(F223,2)*ROUND(G223,3),2)</f>
        <v>12.59</v>
      </c>
    </row>
    <row r="224" spans="1:8" ht="248.25" x14ac:dyDescent="0.25">
      <c r="A224" s="5" t="s">
        <v>246</v>
      </c>
      <c r="B224" s="5">
        <v>3</v>
      </c>
      <c r="C224" s="5" t="s">
        <v>18</v>
      </c>
      <c r="D224" s="11" t="s">
        <v>19</v>
      </c>
      <c r="E224" s="16" t="s">
        <v>20</v>
      </c>
      <c r="F224" s="13">
        <v>90</v>
      </c>
      <c r="G224" s="14">
        <v>1</v>
      </c>
      <c r="H224" s="15">
        <f>ROUND(ROUND(F224,2)*ROUND(G224,3),2)</f>
        <v>90</v>
      </c>
    </row>
    <row r="225" spans="1:8" x14ac:dyDescent="0.25">
      <c r="A225" s="5" t="s">
        <v>246</v>
      </c>
      <c r="B225" s="5">
        <v>4</v>
      </c>
      <c r="C225" s="5" t="s">
        <v>21</v>
      </c>
      <c r="D225" s="11" t="s">
        <v>19</v>
      </c>
      <c r="E225" s="12" t="s">
        <v>22</v>
      </c>
      <c r="F225" s="13">
        <v>55.61</v>
      </c>
      <c r="G225" s="14">
        <v>1</v>
      </c>
      <c r="H225" s="15">
        <f>ROUND(ROUND(F225,2)*ROUND(G225,3),2)</f>
        <v>55.61</v>
      </c>
    </row>
    <row r="226" spans="1:8" x14ac:dyDescent="0.25">
      <c r="E226" s="9" t="s">
        <v>23</v>
      </c>
      <c r="F226" s="9"/>
      <c r="G226" s="9"/>
      <c r="H226" s="17">
        <f>SUM(H222:H225)</f>
        <v>184.51</v>
      </c>
    </row>
    <row r="228" spans="1:8" x14ac:dyDescent="0.25">
      <c r="C228" s="9" t="s">
        <v>5</v>
      </c>
      <c r="D228" s="10" t="s">
        <v>6</v>
      </c>
      <c r="E228" s="9" t="s">
        <v>7</v>
      </c>
    </row>
    <row r="229" spans="1:8" x14ac:dyDescent="0.25">
      <c r="C229" s="9" t="s">
        <v>8</v>
      </c>
      <c r="D229" s="10" t="s">
        <v>24</v>
      </c>
      <c r="E229" s="9" t="s">
        <v>245</v>
      </c>
    </row>
    <row r="230" spans="1:8" x14ac:dyDescent="0.25">
      <c r="C230" s="9" t="s">
        <v>10</v>
      </c>
      <c r="D230" s="10" t="s">
        <v>24</v>
      </c>
      <c r="E230" s="9" t="s">
        <v>25</v>
      </c>
    </row>
    <row r="231" spans="1:8" x14ac:dyDescent="0.25">
      <c r="C231" s="9" t="s">
        <v>26</v>
      </c>
      <c r="D231" s="10" t="s">
        <v>6</v>
      </c>
      <c r="E231" s="9" t="s">
        <v>27</v>
      </c>
    </row>
    <row r="233" spans="1:8" x14ac:dyDescent="0.25">
      <c r="A233" s="5" t="s">
        <v>249</v>
      </c>
      <c r="B233" s="5">
        <v>1</v>
      </c>
      <c r="C233" s="5" t="s">
        <v>29</v>
      </c>
      <c r="D233" s="11" t="s">
        <v>14</v>
      </c>
      <c r="E233" s="12" t="s">
        <v>30</v>
      </c>
      <c r="F233" s="13">
        <v>12.17</v>
      </c>
      <c r="G233" s="14">
        <v>9</v>
      </c>
      <c r="H233" s="15">
        <f>ROUND(ROUND(F233,2)*ROUND(G233,3),2)</f>
        <v>109.53</v>
      </c>
    </row>
    <row r="234" spans="1:8" x14ac:dyDescent="0.25">
      <c r="A234" s="5" t="s">
        <v>249</v>
      </c>
      <c r="B234" s="5">
        <v>2</v>
      </c>
      <c r="C234" s="5" t="s">
        <v>31</v>
      </c>
      <c r="D234" s="11" t="s">
        <v>14</v>
      </c>
      <c r="E234" s="12" t="s">
        <v>32</v>
      </c>
      <c r="F234" s="13">
        <v>6.08</v>
      </c>
      <c r="G234" s="14">
        <v>9</v>
      </c>
      <c r="H234" s="15">
        <f>ROUND(ROUND(F234,2)*ROUND(G234,3),2)</f>
        <v>54.72</v>
      </c>
    </row>
    <row r="235" spans="1:8" x14ac:dyDescent="0.25">
      <c r="A235" s="5" t="s">
        <v>249</v>
      </c>
      <c r="B235" s="5">
        <v>3</v>
      </c>
      <c r="C235" s="5" t="s">
        <v>33</v>
      </c>
      <c r="D235" s="11" t="s">
        <v>19</v>
      </c>
      <c r="E235" s="12" t="s">
        <v>34</v>
      </c>
      <c r="F235" s="13">
        <v>17.14</v>
      </c>
      <c r="G235" s="14">
        <v>1</v>
      </c>
      <c r="H235" s="15">
        <f>ROUND(ROUND(F235,2)*ROUND(G235,3),2)</f>
        <v>17.14</v>
      </c>
    </row>
    <row r="236" spans="1:8" x14ac:dyDescent="0.25">
      <c r="A236" s="5" t="s">
        <v>249</v>
      </c>
      <c r="B236" s="5">
        <v>4</v>
      </c>
      <c r="C236" s="5" t="s">
        <v>250</v>
      </c>
      <c r="D236" s="11" t="s">
        <v>36</v>
      </c>
      <c r="E236" s="12" t="s">
        <v>251</v>
      </c>
      <c r="F236" s="13">
        <v>12.66</v>
      </c>
      <c r="G236" s="14">
        <v>1</v>
      </c>
      <c r="H236" s="15">
        <f>ROUND(ROUND(F236,2)*ROUND(G236,3),2)</f>
        <v>12.66</v>
      </c>
    </row>
    <row r="237" spans="1:8" x14ac:dyDescent="0.25">
      <c r="A237" s="5" t="s">
        <v>249</v>
      </c>
      <c r="B237" s="5">
        <v>5</v>
      </c>
      <c r="C237" s="5" t="s">
        <v>35</v>
      </c>
      <c r="D237" s="11" t="s">
        <v>36</v>
      </c>
      <c r="E237" s="12" t="s">
        <v>37</v>
      </c>
      <c r="F237" s="13">
        <v>8.77</v>
      </c>
      <c r="G237" s="14">
        <v>1</v>
      </c>
      <c r="H237" s="15">
        <f>ROUND(ROUND(F237,2)*ROUND(G237,3),2)</f>
        <v>8.77</v>
      </c>
    </row>
    <row r="238" spans="1:8" x14ac:dyDescent="0.25">
      <c r="E238" s="9" t="s">
        <v>23</v>
      </c>
      <c r="F238" s="9"/>
      <c r="G238" s="9"/>
      <c r="H238" s="17">
        <f>SUM(H233:H237)</f>
        <v>202.82</v>
      </c>
    </row>
    <row r="240" spans="1:8" x14ac:dyDescent="0.25">
      <c r="C240" s="9" t="s">
        <v>5</v>
      </c>
      <c r="D240" s="10" t="s">
        <v>6</v>
      </c>
      <c r="E240" s="9" t="s">
        <v>7</v>
      </c>
    </row>
    <row r="241" spans="1:8" x14ac:dyDescent="0.25">
      <c r="C241" s="9" t="s">
        <v>8</v>
      </c>
      <c r="D241" s="10" t="s">
        <v>24</v>
      </c>
      <c r="E241" s="9" t="s">
        <v>245</v>
      </c>
    </row>
    <row r="242" spans="1:8" x14ac:dyDescent="0.25">
      <c r="C242" s="9" t="s">
        <v>10</v>
      </c>
      <c r="D242" s="10" t="s">
        <v>24</v>
      </c>
      <c r="E242" s="9" t="s">
        <v>25</v>
      </c>
    </row>
    <row r="243" spans="1:8" x14ac:dyDescent="0.25">
      <c r="C243" s="9" t="s">
        <v>26</v>
      </c>
      <c r="D243" s="10" t="s">
        <v>24</v>
      </c>
      <c r="E243" s="9" t="s">
        <v>38</v>
      </c>
    </row>
    <row r="245" spans="1:8" x14ac:dyDescent="0.25">
      <c r="A245" s="5" t="s">
        <v>252</v>
      </c>
      <c r="B245" s="5">
        <v>1</v>
      </c>
      <c r="C245" s="5" t="s">
        <v>40</v>
      </c>
      <c r="D245" s="11" t="s">
        <v>19</v>
      </c>
      <c r="E245" s="12" t="s">
        <v>41</v>
      </c>
      <c r="F245" s="13">
        <v>92.14</v>
      </c>
      <c r="G245" s="14">
        <v>2</v>
      </c>
      <c r="H245" s="15">
        <f>ROUND(ROUND(F245,2)*ROUND(G245,3),2)</f>
        <v>184.28</v>
      </c>
    </row>
    <row r="246" spans="1:8" x14ac:dyDescent="0.25">
      <c r="E246" s="9" t="s">
        <v>23</v>
      </c>
      <c r="F246" s="9"/>
      <c r="G246" s="9"/>
      <c r="H246" s="17">
        <f>SUM(H245:H245)</f>
        <v>184.28</v>
      </c>
    </row>
    <row r="248" spans="1:8" x14ac:dyDescent="0.25">
      <c r="C248" s="9" t="s">
        <v>5</v>
      </c>
      <c r="D248" s="10" t="s">
        <v>6</v>
      </c>
      <c r="E248" s="9" t="s">
        <v>7</v>
      </c>
    </row>
    <row r="249" spans="1:8" x14ac:dyDescent="0.25">
      <c r="C249" s="9" t="s">
        <v>8</v>
      </c>
      <c r="D249" s="10" t="s">
        <v>24</v>
      </c>
      <c r="E249" s="9" t="s">
        <v>245</v>
      </c>
    </row>
    <row r="250" spans="1:8" x14ac:dyDescent="0.25">
      <c r="C250" s="9" t="s">
        <v>10</v>
      </c>
      <c r="D250" s="10" t="s">
        <v>42</v>
      </c>
      <c r="E250" s="9" t="s">
        <v>43</v>
      </c>
    </row>
    <row r="251" spans="1:8" x14ac:dyDescent="0.25">
      <c r="C251" s="9" t="s">
        <v>26</v>
      </c>
      <c r="D251" s="10" t="s">
        <v>6</v>
      </c>
      <c r="E251" s="9" t="s">
        <v>44</v>
      </c>
    </row>
    <row r="253" spans="1:8" x14ac:dyDescent="0.25">
      <c r="A253" s="5" t="s">
        <v>253</v>
      </c>
      <c r="B253" s="5">
        <v>1</v>
      </c>
      <c r="C253" s="5" t="s">
        <v>46</v>
      </c>
      <c r="D253" s="11" t="s">
        <v>47</v>
      </c>
      <c r="E253" s="12" t="s">
        <v>48</v>
      </c>
      <c r="F253" s="13">
        <v>45.1</v>
      </c>
      <c r="G253" s="14">
        <v>22</v>
      </c>
      <c r="H253" s="15">
        <f t="shared" ref="H253:H258" si="5">ROUND(ROUND(F253,2)*ROUND(G253,3),2)</f>
        <v>992.2</v>
      </c>
    </row>
    <row r="254" spans="1:8" x14ac:dyDescent="0.25">
      <c r="A254" s="5" t="s">
        <v>253</v>
      </c>
      <c r="B254" s="5">
        <v>2</v>
      </c>
      <c r="C254" s="5" t="s">
        <v>49</v>
      </c>
      <c r="D254" s="11" t="s">
        <v>14</v>
      </c>
      <c r="E254" s="12" t="s">
        <v>50</v>
      </c>
      <c r="F254" s="13">
        <v>26.94</v>
      </c>
      <c r="G254" s="14">
        <v>0.5</v>
      </c>
      <c r="H254" s="15">
        <f t="shared" si="5"/>
        <v>13.47</v>
      </c>
    </row>
    <row r="255" spans="1:8" x14ac:dyDescent="0.25">
      <c r="A255" s="5" t="s">
        <v>253</v>
      </c>
      <c r="B255" s="5">
        <v>3</v>
      </c>
      <c r="C255" s="5" t="s">
        <v>53</v>
      </c>
      <c r="D255" s="11" t="s">
        <v>14</v>
      </c>
      <c r="E255" s="12" t="s">
        <v>54</v>
      </c>
      <c r="F255" s="13">
        <v>54.21</v>
      </c>
      <c r="G255" s="14">
        <v>1</v>
      </c>
      <c r="H255" s="15">
        <f t="shared" si="5"/>
        <v>54.21</v>
      </c>
    </row>
    <row r="256" spans="1:8" x14ac:dyDescent="0.25">
      <c r="A256" s="5" t="s">
        <v>253</v>
      </c>
      <c r="B256" s="5">
        <v>4</v>
      </c>
      <c r="C256" s="5" t="s">
        <v>55</v>
      </c>
      <c r="D256" s="11" t="s">
        <v>47</v>
      </c>
      <c r="E256" s="12" t="s">
        <v>56</v>
      </c>
      <c r="F256" s="13">
        <v>34.11</v>
      </c>
      <c r="G256" s="14">
        <v>22</v>
      </c>
      <c r="H256" s="15">
        <f t="shared" si="5"/>
        <v>750.42</v>
      </c>
    </row>
    <row r="257" spans="1:8" x14ac:dyDescent="0.25">
      <c r="A257" s="5" t="s">
        <v>253</v>
      </c>
      <c r="B257" s="5">
        <v>5</v>
      </c>
      <c r="C257" s="5" t="s">
        <v>59</v>
      </c>
      <c r="D257" s="11" t="s">
        <v>19</v>
      </c>
      <c r="E257" s="12" t="s">
        <v>60</v>
      </c>
      <c r="F257" s="13">
        <v>25.92</v>
      </c>
      <c r="G257" s="14">
        <v>2</v>
      </c>
      <c r="H257" s="15">
        <f t="shared" si="5"/>
        <v>51.84</v>
      </c>
    </row>
    <row r="258" spans="1:8" x14ac:dyDescent="0.25">
      <c r="A258" s="5" t="s">
        <v>253</v>
      </c>
      <c r="B258" s="5">
        <v>6</v>
      </c>
      <c r="C258" s="5" t="s">
        <v>63</v>
      </c>
      <c r="D258" s="11" t="s">
        <v>19</v>
      </c>
      <c r="E258" s="12" t="s">
        <v>64</v>
      </c>
      <c r="F258" s="13">
        <v>160.47999999999999</v>
      </c>
      <c r="G258" s="14">
        <v>1</v>
      </c>
      <c r="H258" s="15">
        <f t="shared" si="5"/>
        <v>160.47999999999999</v>
      </c>
    </row>
    <row r="259" spans="1:8" x14ac:dyDescent="0.25">
      <c r="E259" s="9" t="s">
        <v>23</v>
      </c>
      <c r="F259" s="9"/>
      <c r="G259" s="9"/>
      <c r="H259" s="17">
        <f>SUM(H253:H258)</f>
        <v>2022.6200000000001</v>
      </c>
    </row>
    <row r="261" spans="1:8" x14ac:dyDescent="0.25">
      <c r="C261" s="9" t="s">
        <v>5</v>
      </c>
      <c r="D261" s="10" t="s">
        <v>6</v>
      </c>
      <c r="E261" s="9" t="s">
        <v>7</v>
      </c>
    </row>
    <row r="262" spans="1:8" x14ac:dyDescent="0.25">
      <c r="C262" s="9" t="s">
        <v>8</v>
      </c>
      <c r="D262" s="10" t="s">
        <v>24</v>
      </c>
      <c r="E262" s="9" t="s">
        <v>245</v>
      </c>
    </row>
    <row r="263" spans="1:8" x14ac:dyDescent="0.25">
      <c r="C263" s="9" t="s">
        <v>10</v>
      </c>
      <c r="D263" s="10" t="s">
        <v>42</v>
      </c>
      <c r="E263" s="9" t="s">
        <v>43</v>
      </c>
    </row>
    <row r="264" spans="1:8" x14ac:dyDescent="0.25">
      <c r="C264" s="9" t="s">
        <v>26</v>
      </c>
      <c r="D264" s="10" t="s">
        <v>24</v>
      </c>
      <c r="E264" s="9" t="s">
        <v>254</v>
      </c>
    </row>
    <row r="266" spans="1:8" ht="409.6" x14ac:dyDescent="0.25">
      <c r="A266" s="5" t="s">
        <v>255</v>
      </c>
      <c r="B266" s="5">
        <v>1</v>
      </c>
      <c r="C266" s="5" t="s">
        <v>256</v>
      </c>
      <c r="D266" s="11" t="s">
        <v>19</v>
      </c>
      <c r="E266" s="16" t="s">
        <v>257</v>
      </c>
      <c r="F266" s="13">
        <v>6212.19</v>
      </c>
      <c r="G266" s="14">
        <v>1</v>
      </c>
      <c r="H266" s="15">
        <f>ROUND(ROUND(F266,2)*ROUND(G266,3),2)</f>
        <v>6212.19</v>
      </c>
    </row>
    <row r="267" spans="1:8" ht="192" x14ac:dyDescent="0.25">
      <c r="A267" s="5" t="s">
        <v>255</v>
      </c>
      <c r="B267" s="5">
        <v>2</v>
      </c>
      <c r="C267" s="5" t="s">
        <v>73</v>
      </c>
      <c r="D267" s="11" t="s">
        <v>36</v>
      </c>
      <c r="E267" s="16" t="s">
        <v>74</v>
      </c>
      <c r="F267" s="13">
        <v>588.64</v>
      </c>
      <c r="G267" s="14">
        <v>1</v>
      </c>
      <c r="H267" s="15">
        <f>ROUND(ROUND(F267,2)*ROUND(G267,3),2)</f>
        <v>588.64</v>
      </c>
    </row>
    <row r="268" spans="1:8" ht="192" x14ac:dyDescent="0.25">
      <c r="A268" s="5" t="s">
        <v>255</v>
      </c>
      <c r="B268" s="5">
        <v>3</v>
      </c>
      <c r="C268" s="5" t="s">
        <v>258</v>
      </c>
      <c r="D268" s="11" t="s">
        <v>36</v>
      </c>
      <c r="E268" s="16" t="s">
        <v>259</v>
      </c>
      <c r="F268" s="13">
        <v>484.6</v>
      </c>
      <c r="G268" s="14">
        <v>1</v>
      </c>
      <c r="H268" s="15">
        <f>ROUND(ROUND(F268,2)*ROUND(G268,3),2)</f>
        <v>484.6</v>
      </c>
    </row>
    <row r="269" spans="1:8" x14ac:dyDescent="0.25">
      <c r="E269" s="9" t="s">
        <v>23</v>
      </c>
      <c r="F269" s="9"/>
      <c r="G269" s="9"/>
      <c r="H269" s="17">
        <f>SUM(H266:H268)</f>
        <v>7285.43</v>
      </c>
    </row>
    <row r="271" spans="1:8" x14ac:dyDescent="0.25">
      <c r="C271" s="9" t="s">
        <v>5</v>
      </c>
      <c r="D271" s="10" t="s">
        <v>6</v>
      </c>
      <c r="E271" s="9" t="s">
        <v>7</v>
      </c>
    </row>
    <row r="272" spans="1:8" x14ac:dyDescent="0.25">
      <c r="C272" s="9" t="s">
        <v>8</v>
      </c>
      <c r="D272" s="10" t="s">
        <v>24</v>
      </c>
      <c r="E272" s="9" t="s">
        <v>245</v>
      </c>
    </row>
    <row r="273" spans="1:8" x14ac:dyDescent="0.25">
      <c r="C273" s="9" t="s">
        <v>10</v>
      </c>
      <c r="D273" s="10" t="s">
        <v>42</v>
      </c>
      <c r="E273" s="9" t="s">
        <v>43</v>
      </c>
    </row>
    <row r="274" spans="1:8" x14ac:dyDescent="0.25">
      <c r="C274" s="9" t="s">
        <v>26</v>
      </c>
      <c r="D274" s="10" t="s">
        <v>42</v>
      </c>
      <c r="E274" s="9" t="s">
        <v>83</v>
      </c>
    </row>
    <row r="276" spans="1:8" ht="135.75" x14ac:dyDescent="0.25">
      <c r="A276" s="5" t="s">
        <v>260</v>
      </c>
      <c r="B276" s="5">
        <v>1</v>
      </c>
      <c r="C276" s="5" t="s">
        <v>261</v>
      </c>
      <c r="D276" s="11" t="s">
        <v>19</v>
      </c>
      <c r="E276" s="16" t="s">
        <v>262</v>
      </c>
      <c r="F276" s="13">
        <v>658.05</v>
      </c>
      <c r="G276" s="14">
        <v>2</v>
      </c>
      <c r="H276" s="15">
        <f>ROUND(ROUND(F276,2)*ROUND(G276,3),2)</f>
        <v>1316.1</v>
      </c>
    </row>
    <row r="277" spans="1:8" x14ac:dyDescent="0.25">
      <c r="A277" s="5" t="s">
        <v>260</v>
      </c>
      <c r="B277" s="5">
        <v>2</v>
      </c>
      <c r="C277" s="5" t="s">
        <v>89</v>
      </c>
      <c r="D277" s="11" t="s">
        <v>19</v>
      </c>
      <c r="E277" s="12" t="s">
        <v>90</v>
      </c>
      <c r="F277" s="13">
        <v>30.96</v>
      </c>
      <c r="G277" s="14">
        <v>1</v>
      </c>
      <c r="H277" s="15">
        <f>ROUND(ROUND(F277,2)*ROUND(G277,3),2)</f>
        <v>30.96</v>
      </c>
    </row>
    <row r="278" spans="1:8" x14ac:dyDescent="0.25">
      <c r="A278" s="5" t="s">
        <v>260</v>
      </c>
      <c r="B278" s="5">
        <v>3</v>
      </c>
      <c r="C278" s="5" t="s">
        <v>263</v>
      </c>
      <c r="D278" s="11" t="s">
        <v>19</v>
      </c>
      <c r="E278" s="12" t="s">
        <v>264</v>
      </c>
      <c r="F278" s="13">
        <v>95.6</v>
      </c>
      <c r="G278" s="14">
        <v>2</v>
      </c>
      <c r="H278" s="15">
        <f>ROUND(ROUND(F278,2)*ROUND(G278,3),2)</f>
        <v>191.2</v>
      </c>
    </row>
    <row r="279" spans="1:8" x14ac:dyDescent="0.25">
      <c r="E279" s="9" t="s">
        <v>23</v>
      </c>
      <c r="F279" s="9"/>
      <c r="G279" s="9"/>
      <c r="H279" s="17">
        <f>SUM(H276:H278)</f>
        <v>1538.26</v>
      </c>
    </row>
    <row r="281" spans="1:8" x14ac:dyDescent="0.25">
      <c r="C281" s="9" t="s">
        <v>5</v>
      </c>
      <c r="D281" s="10" t="s">
        <v>6</v>
      </c>
      <c r="E281" s="9" t="s">
        <v>7</v>
      </c>
    </row>
    <row r="282" spans="1:8" x14ac:dyDescent="0.25">
      <c r="C282" s="9" t="s">
        <v>8</v>
      </c>
      <c r="D282" s="10" t="s">
        <v>24</v>
      </c>
      <c r="E282" s="9" t="s">
        <v>245</v>
      </c>
    </row>
    <row r="283" spans="1:8" x14ac:dyDescent="0.25">
      <c r="C283" s="9" t="s">
        <v>10</v>
      </c>
      <c r="D283" s="10" t="s">
        <v>42</v>
      </c>
      <c r="E283" s="9" t="s">
        <v>43</v>
      </c>
    </row>
    <row r="284" spans="1:8" x14ac:dyDescent="0.25">
      <c r="C284" s="9" t="s">
        <v>26</v>
      </c>
      <c r="D284" s="10" t="s">
        <v>93</v>
      </c>
      <c r="E284" s="9" t="s">
        <v>94</v>
      </c>
    </row>
    <row r="286" spans="1:8" x14ac:dyDescent="0.25">
      <c r="A286" s="5" t="s">
        <v>265</v>
      </c>
      <c r="B286" s="5">
        <v>1</v>
      </c>
      <c r="C286" s="5" t="s">
        <v>96</v>
      </c>
      <c r="D286" s="11" t="s">
        <v>19</v>
      </c>
      <c r="E286" s="12" t="s">
        <v>97</v>
      </c>
      <c r="F286" s="13">
        <v>82.29</v>
      </c>
      <c r="G286" s="14">
        <v>1</v>
      </c>
      <c r="H286" s="15">
        <f>ROUND(ROUND(F286,2)*ROUND(G286,3),2)</f>
        <v>82.29</v>
      </c>
    </row>
    <row r="287" spans="1:8" x14ac:dyDescent="0.25">
      <c r="A287" s="5" t="s">
        <v>265</v>
      </c>
      <c r="B287" s="5">
        <v>2</v>
      </c>
      <c r="C287" s="5" t="s">
        <v>107</v>
      </c>
      <c r="D287" s="11" t="s">
        <v>14</v>
      </c>
      <c r="E287" s="12" t="s">
        <v>108</v>
      </c>
      <c r="F287" s="13">
        <v>7.31</v>
      </c>
      <c r="G287" s="14">
        <v>40</v>
      </c>
      <c r="H287" s="15">
        <f>ROUND(ROUND(F287,2)*ROUND(G287,3),2)</f>
        <v>292.39999999999998</v>
      </c>
    </row>
    <row r="288" spans="1:8" x14ac:dyDescent="0.25">
      <c r="A288" s="5" t="s">
        <v>265</v>
      </c>
      <c r="B288" s="5">
        <v>3</v>
      </c>
      <c r="C288" s="5" t="s">
        <v>109</v>
      </c>
      <c r="D288" s="11" t="s">
        <v>14</v>
      </c>
      <c r="E288" s="12" t="s">
        <v>110</v>
      </c>
      <c r="F288" s="13">
        <v>10.87</v>
      </c>
      <c r="G288" s="14">
        <v>40</v>
      </c>
      <c r="H288" s="15">
        <f>ROUND(ROUND(F288,2)*ROUND(G288,3),2)</f>
        <v>434.8</v>
      </c>
    </row>
    <row r="289" spans="1:8" x14ac:dyDescent="0.25">
      <c r="E289" s="9" t="s">
        <v>23</v>
      </c>
      <c r="F289" s="9"/>
      <c r="G289" s="9"/>
      <c r="H289" s="17">
        <f>SUM(H286:H288)</f>
        <v>809.49</v>
      </c>
    </row>
    <row r="291" spans="1:8" x14ac:dyDescent="0.25">
      <c r="C291" s="9" t="s">
        <v>5</v>
      </c>
      <c r="D291" s="10" t="s">
        <v>6</v>
      </c>
      <c r="E291" s="9" t="s">
        <v>7</v>
      </c>
    </row>
    <row r="292" spans="1:8" x14ac:dyDescent="0.25">
      <c r="C292" s="9" t="s">
        <v>8</v>
      </c>
      <c r="D292" s="10" t="s">
        <v>24</v>
      </c>
      <c r="E292" s="9" t="s">
        <v>245</v>
      </c>
    </row>
    <row r="293" spans="1:8" x14ac:dyDescent="0.25">
      <c r="C293" s="9" t="s">
        <v>10</v>
      </c>
      <c r="D293" s="10" t="s">
        <v>42</v>
      </c>
      <c r="E293" s="9" t="s">
        <v>43</v>
      </c>
    </row>
    <row r="294" spans="1:8" x14ac:dyDescent="0.25">
      <c r="C294" s="9" t="s">
        <v>26</v>
      </c>
      <c r="D294" s="10" t="s">
        <v>102</v>
      </c>
      <c r="E294" s="9" t="s">
        <v>103</v>
      </c>
    </row>
    <row r="296" spans="1:8" x14ac:dyDescent="0.25">
      <c r="A296" s="5" t="s">
        <v>266</v>
      </c>
      <c r="B296" s="5">
        <v>1</v>
      </c>
      <c r="C296" s="5" t="s">
        <v>105</v>
      </c>
      <c r="D296" s="11" t="s">
        <v>19</v>
      </c>
      <c r="E296" s="12" t="s">
        <v>106</v>
      </c>
      <c r="F296" s="13">
        <v>73.760000000000005</v>
      </c>
      <c r="G296" s="14">
        <v>1</v>
      </c>
      <c r="H296" s="15">
        <f>ROUND(ROUND(F296,2)*ROUND(G296,3),2)</f>
        <v>73.760000000000005</v>
      </c>
    </row>
    <row r="297" spans="1:8" x14ac:dyDescent="0.25">
      <c r="A297" s="5" t="s">
        <v>266</v>
      </c>
      <c r="B297" s="5">
        <v>2</v>
      </c>
      <c r="C297" s="5" t="s">
        <v>267</v>
      </c>
      <c r="D297" s="11" t="s">
        <v>14</v>
      </c>
      <c r="E297" s="12" t="s">
        <v>268</v>
      </c>
      <c r="F297" s="13">
        <v>5.92</v>
      </c>
      <c r="G297" s="14">
        <v>40</v>
      </c>
      <c r="H297" s="15">
        <f>ROUND(ROUND(F297,2)*ROUND(G297,3),2)</f>
        <v>236.8</v>
      </c>
    </row>
    <row r="298" spans="1:8" x14ac:dyDescent="0.25">
      <c r="A298" s="5" t="s">
        <v>266</v>
      </c>
      <c r="B298" s="5">
        <v>3</v>
      </c>
      <c r="C298" s="5" t="s">
        <v>269</v>
      </c>
      <c r="D298" s="11" t="s">
        <v>14</v>
      </c>
      <c r="E298" s="12" t="s">
        <v>270</v>
      </c>
      <c r="F298" s="13">
        <v>8.94</v>
      </c>
      <c r="G298" s="14">
        <v>40</v>
      </c>
      <c r="H298" s="15">
        <f>ROUND(ROUND(F298,2)*ROUND(G298,3),2)</f>
        <v>357.6</v>
      </c>
    </row>
    <row r="299" spans="1:8" x14ac:dyDescent="0.25">
      <c r="E299" s="9" t="s">
        <v>23</v>
      </c>
      <c r="F299" s="9"/>
      <c r="G299" s="9"/>
      <c r="H299" s="17">
        <f>SUM(H296:H298)</f>
        <v>668.16000000000008</v>
      </c>
    </row>
    <row r="301" spans="1:8" x14ac:dyDescent="0.25">
      <c r="C301" s="9" t="s">
        <v>5</v>
      </c>
      <c r="D301" s="10" t="s">
        <v>6</v>
      </c>
      <c r="E301" s="9" t="s">
        <v>7</v>
      </c>
    </row>
    <row r="302" spans="1:8" x14ac:dyDescent="0.25">
      <c r="C302" s="9" t="s">
        <v>8</v>
      </c>
      <c r="D302" s="10" t="s">
        <v>24</v>
      </c>
      <c r="E302" s="9" t="s">
        <v>245</v>
      </c>
    </row>
    <row r="303" spans="1:8" x14ac:dyDescent="0.25">
      <c r="C303" s="9" t="s">
        <v>10</v>
      </c>
      <c r="D303" s="10" t="s">
        <v>93</v>
      </c>
      <c r="E303" s="9" t="s">
        <v>111</v>
      </c>
    </row>
    <row r="304" spans="1:8" x14ac:dyDescent="0.25">
      <c r="C304" s="9" t="s">
        <v>26</v>
      </c>
      <c r="D304" s="10" t="s">
        <v>6</v>
      </c>
      <c r="E304" s="9" t="s">
        <v>124</v>
      </c>
    </row>
    <row r="306" spans="1:8" x14ac:dyDescent="0.25">
      <c r="A306" s="5" t="s">
        <v>271</v>
      </c>
      <c r="B306" s="5">
        <v>1</v>
      </c>
      <c r="C306" s="5" t="s">
        <v>126</v>
      </c>
      <c r="D306" s="11" t="s">
        <v>19</v>
      </c>
      <c r="E306" s="12" t="s">
        <v>127</v>
      </c>
      <c r="F306" s="13">
        <v>78.459999999999994</v>
      </c>
      <c r="G306" s="14">
        <v>2</v>
      </c>
      <c r="H306" s="15">
        <f>ROUND(ROUND(F306,2)*ROUND(G306,3),2)</f>
        <v>156.91999999999999</v>
      </c>
    </row>
    <row r="307" spans="1:8" x14ac:dyDescent="0.25">
      <c r="A307" s="5" t="s">
        <v>271</v>
      </c>
      <c r="B307" s="5">
        <v>2</v>
      </c>
      <c r="C307" s="5" t="s">
        <v>116</v>
      </c>
      <c r="D307" s="11" t="s">
        <v>14</v>
      </c>
      <c r="E307" s="12" t="s">
        <v>117</v>
      </c>
      <c r="F307" s="13">
        <v>12.71</v>
      </c>
      <c r="G307" s="14">
        <v>16</v>
      </c>
      <c r="H307" s="15">
        <f>ROUND(ROUND(F307,2)*ROUND(G307,3),2)</f>
        <v>203.36</v>
      </c>
    </row>
    <row r="308" spans="1:8" x14ac:dyDescent="0.25">
      <c r="A308" s="5" t="s">
        <v>271</v>
      </c>
      <c r="B308" s="5">
        <v>3</v>
      </c>
      <c r="C308" s="5" t="s">
        <v>118</v>
      </c>
      <c r="D308" s="11" t="s">
        <v>14</v>
      </c>
      <c r="E308" s="12" t="s">
        <v>119</v>
      </c>
      <c r="F308" s="13">
        <v>1.39</v>
      </c>
      <c r="G308" s="14">
        <v>16</v>
      </c>
      <c r="H308" s="15">
        <f>ROUND(ROUND(F308,2)*ROUND(G308,3),2)</f>
        <v>22.24</v>
      </c>
    </row>
    <row r="309" spans="1:8" x14ac:dyDescent="0.25">
      <c r="A309" s="5" t="s">
        <v>271</v>
      </c>
      <c r="B309" s="5">
        <v>4</v>
      </c>
      <c r="C309" s="5" t="s">
        <v>128</v>
      </c>
      <c r="D309" s="11" t="s">
        <v>19</v>
      </c>
      <c r="E309" s="12" t="s">
        <v>129</v>
      </c>
      <c r="F309" s="13">
        <v>97.62</v>
      </c>
      <c r="G309" s="14">
        <v>3</v>
      </c>
      <c r="H309" s="15">
        <f>ROUND(ROUND(F309,2)*ROUND(G309,3),2)</f>
        <v>292.86</v>
      </c>
    </row>
    <row r="310" spans="1:8" x14ac:dyDescent="0.25">
      <c r="E310" s="9" t="s">
        <v>23</v>
      </c>
      <c r="F310" s="9"/>
      <c r="G310" s="9"/>
      <c r="H310" s="17">
        <f>SUM(H306:H309)</f>
        <v>675.38</v>
      </c>
    </row>
    <row r="312" spans="1:8" x14ac:dyDescent="0.25">
      <c r="C312" s="9" t="s">
        <v>5</v>
      </c>
      <c r="D312" s="10" t="s">
        <v>6</v>
      </c>
      <c r="E312" s="9" t="s">
        <v>7</v>
      </c>
    </row>
    <row r="313" spans="1:8" x14ac:dyDescent="0.25">
      <c r="C313" s="9" t="s">
        <v>8</v>
      </c>
      <c r="D313" s="10" t="s">
        <v>24</v>
      </c>
      <c r="E313" s="9" t="s">
        <v>245</v>
      </c>
    </row>
    <row r="314" spans="1:8" x14ac:dyDescent="0.25">
      <c r="C314" s="9" t="s">
        <v>10</v>
      </c>
      <c r="D314" s="10" t="s">
        <v>93</v>
      </c>
      <c r="E314" s="9" t="s">
        <v>111</v>
      </c>
    </row>
    <row r="315" spans="1:8" x14ac:dyDescent="0.25">
      <c r="C315" s="9" t="s">
        <v>26</v>
      </c>
      <c r="D315" s="10" t="s">
        <v>24</v>
      </c>
      <c r="E315" s="9" t="s">
        <v>130</v>
      </c>
    </row>
    <row r="317" spans="1:8" x14ac:dyDescent="0.25">
      <c r="A317" s="5" t="s">
        <v>272</v>
      </c>
      <c r="B317" s="5">
        <v>1</v>
      </c>
      <c r="C317" s="5" t="s">
        <v>132</v>
      </c>
      <c r="D317" s="11" t="s">
        <v>36</v>
      </c>
      <c r="E317" s="12" t="s">
        <v>133</v>
      </c>
      <c r="F317" s="13">
        <v>430.29</v>
      </c>
      <c r="G317" s="14">
        <v>1</v>
      </c>
      <c r="H317" s="15">
        <f>ROUND(ROUND(F317,2)*ROUND(G317,3),2)</f>
        <v>430.29</v>
      </c>
    </row>
    <row r="318" spans="1:8" x14ac:dyDescent="0.25">
      <c r="A318" s="5" t="s">
        <v>272</v>
      </c>
      <c r="B318" s="5">
        <v>2</v>
      </c>
      <c r="C318" s="5" t="s">
        <v>134</v>
      </c>
      <c r="D318" s="11" t="s">
        <v>36</v>
      </c>
      <c r="E318" s="12" t="s">
        <v>135</v>
      </c>
      <c r="F318" s="13">
        <v>51.35</v>
      </c>
      <c r="G318" s="14">
        <v>1</v>
      </c>
      <c r="H318" s="15">
        <f>ROUND(ROUND(F318,2)*ROUND(G318,3),2)</f>
        <v>51.35</v>
      </c>
    </row>
    <row r="319" spans="1:8" x14ac:dyDescent="0.25">
      <c r="A319" s="5" t="s">
        <v>272</v>
      </c>
      <c r="B319" s="5">
        <v>3</v>
      </c>
      <c r="C319" s="5" t="s">
        <v>136</v>
      </c>
      <c r="D319" s="11" t="s">
        <v>19</v>
      </c>
      <c r="E319" s="12" t="s">
        <v>137</v>
      </c>
      <c r="F319" s="13">
        <v>16.149999999999999</v>
      </c>
      <c r="G319" s="14">
        <v>1</v>
      </c>
      <c r="H319" s="15">
        <f>ROUND(ROUND(F319,2)*ROUND(G319,3),2)</f>
        <v>16.149999999999999</v>
      </c>
    </row>
    <row r="320" spans="1:8" x14ac:dyDescent="0.25">
      <c r="E320" s="9" t="s">
        <v>23</v>
      </c>
      <c r="F320" s="9"/>
      <c r="G320" s="9"/>
      <c r="H320" s="17">
        <f>SUM(H317:H319)</f>
        <v>497.79</v>
      </c>
    </row>
    <row r="322" spans="1:8" x14ac:dyDescent="0.25">
      <c r="C322" s="9" t="s">
        <v>5</v>
      </c>
      <c r="D322" s="10" t="s">
        <v>6</v>
      </c>
      <c r="E322" s="9" t="s">
        <v>7</v>
      </c>
    </row>
    <row r="323" spans="1:8" x14ac:dyDescent="0.25">
      <c r="C323" s="9" t="s">
        <v>8</v>
      </c>
      <c r="D323" s="10" t="s">
        <v>24</v>
      </c>
      <c r="E323" s="9" t="s">
        <v>245</v>
      </c>
    </row>
    <row r="324" spans="1:8" x14ac:dyDescent="0.25">
      <c r="C324" s="9" t="s">
        <v>10</v>
      </c>
      <c r="D324" s="10" t="s">
        <v>102</v>
      </c>
      <c r="E324" s="9" t="s">
        <v>273</v>
      </c>
    </row>
    <row r="326" spans="1:8" x14ac:dyDescent="0.25">
      <c r="A326" s="5" t="s">
        <v>274</v>
      </c>
      <c r="B326" s="5">
        <v>1</v>
      </c>
      <c r="C326" s="5" t="s">
        <v>144</v>
      </c>
      <c r="D326" s="11" t="s">
        <v>19</v>
      </c>
      <c r="E326" s="12" t="s">
        <v>145</v>
      </c>
      <c r="F326" s="13">
        <v>116.21</v>
      </c>
      <c r="G326" s="14">
        <v>1</v>
      </c>
      <c r="H326" s="15">
        <f t="shared" ref="H326:H340" si="6">ROUND(ROUND(F326,2)*ROUND(G326,3),2)</f>
        <v>116.21</v>
      </c>
    </row>
    <row r="327" spans="1:8" x14ac:dyDescent="0.25">
      <c r="A327" s="5" t="s">
        <v>274</v>
      </c>
      <c r="B327" s="5">
        <v>2</v>
      </c>
      <c r="C327" s="5" t="s">
        <v>275</v>
      </c>
      <c r="D327" s="11" t="s">
        <v>19</v>
      </c>
      <c r="E327" s="12" t="s">
        <v>276</v>
      </c>
      <c r="F327" s="13">
        <v>217.48</v>
      </c>
      <c r="G327" s="14">
        <v>1</v>
      </c>
      <c r="H327" s="15">
        <f t="shared" si="6"/>
        <v>217.48</v>
      </c>
    </row>
    <row r="328" spans="1:8" x14ac:dyDescent="0.25">
      <c r="A328" s="5" t="s">
        <v>274</v>
      </c>
      <c r="B328" s="5">
        <v>3</v>
      </c>
      <c r="C328" s="5" t="s">
        <v>146</v>
      </c>
      <c r="D328" s="11" t="s">
        <v>19</v>
      </c>
      <c r="E328" s="12" t="s">
        <v>147</v>
      </c>
      <c r="F328" s="13">
        <v>22.04</v>
      </c>
      <c r="G328" s="14">
        <v>1</v>
      </c>
      <c r="H328" s="15">
        <f t="shared" si="6"/>
        <v>22.04</v>
      </c>
    </row>
    <row r="329" spans="1:8" x14ac:dyDescent="0.25">
      <c r="A329" s="5" t="s">
        <v>274</v>
      </c>
      <c r="B329" s="5">
        <v>4</v>
      </c>
      <c r="C329" s="5" t="s">
        <v>154</v>
      </c>
      <c r="D329" s="11" t="s">
        <v>19</v>
      </c>
      <c r="E329" s="12" t="s">
        <v>155</v>
      </c>
      <c r="F329" s="13">
        <v>437.38</v>
      </c>
      <c r="G329" s="14">
        <v>1</v>
      </c>
      <c r="H329" s="15">
        <f t="shared" si="6"/>
        <v>437.38</v>
      </c>
    </row>
    <row r="330" spans="1:8" x14ac:dyDescent="0.25">
      <c r="A330" s="5" t="s">
        <v>274</v>
      </c>
      <c r="B330" s="5">
        <v>5</v>
      </c>
      <c r="C330" s="5" t="s">
        <v>156</v>
      </c>
      <c r="D330" s="11" t="s">
        <v>19</v>
      </c>
      <c r="E330" s="12" t="s">
        <v>157</v>
      </c>
      <c r="F330" s="13">
        <v>129.85</v>
      </c>
      <c r="G330" s="14">
        <v>2</v>
      </c>
      <c r="H330" s="15">
        <f t="shared" si="6"/>
        <v>259.7</v>
      </c>
    </row>
    <row r="331" spans="1:8" x14ac:dyDescent="0.25">
      <c r="A331" s="5" t="s">
        <v>274</v>
      </c>
      <c r="B331" s="5">
        <v>6</v>
      </c>
      <c r="C331" s="5" t="s">
        <v>148</v>
      </c>
      <c r="D331" s="11" t="s">
        <v>19</v>
      </c>
      <c r="E331" s="12" t="s">
        <v>149</v>
      </c>
      <c r="F331" s="13">
        <v>58.48</v>
      </c>
      <c r="G331" s="14">
        <v>2</v>
      </c>
      <c r="H331" s="15">
        <f t="shared" si="6"/>
        <v>116.96</v>
      </c>
    </row>
    <row r="332" spans="1:8" x14ac:dyDescent="0.25">
      <c r="A332" s="5" t="s">
        <v>274</v>
      </c>
      <c r="B332" s="5">
        <v>7</v>
      </c>
      <c r="C332" s="5" t="s">
        <v>160</v>
      </c>
      <c r="D332" s="11" t="s">
        <v>19</v>
      </c>
      <c r="E332" s="12" t="s">
        <v>161</v>
      </c>
      <c r="F332" s="13">
        <v>16.47</v>
      </c>
      <c r="G332" s="14">
        <v>1</v>
      </c>
      <c r="H332" s="15">
        <f t="shared" si="6"/>
        <v>16.47</v>
      </c>
    </row>
    <row r="333" spans="1:8" x14ac:dyDescent="0.25">
      <c r="A333" s="5" t="s">
        <v>274</v>
      </c>
      <c r="B333" s="5">
        <v>8</v>
      </c>
      <c r="C333" s="5" t="s">
        <v>277</v>
      </c>
      <c r="D333" s="11" t="s">
        <v>19</v>
      </c>
      <c r="E333" s="12" t="s">
        <v>278</v>
      </c>
      <c r="F333" s="13">
        <v>28.57</v>
      </c>
      <c r="G333" s="14">
        <v>1</v>
      </c>
      <c r="H333" s="15">
        <f t="shared" si="6"/>
        <v>28.57</v>
      </c>
    </row>
    <row r="334" spans="1:8" x14ac:dyDescent="0.25">
      <c r="A334" s="5" t="s">
        <v>274</v>
      </c>
      <c r="B334" s="5">
        <v>9</v>
      </c>
      <c r="C334" s="5" t="s">
        <v>170</v>
      </c>
      <c r="D334" s="11" t="s">
        <v>19</v>
      </c>
      <c r="E334" s="12" t="s">
        <v>171</v>
      </c>
      <c r="F334" s="13">
        <v>30.62</v>
      </c>
      <c r="G334" s="14">
        <v>2</v>
      </c>
      <c r="H334" s="15">
        <f t="shared" si="6"/>
        <v>61.24</v>
      </c>
    </row>
    <row r="335" spans="1:8" x14ac:dyDescent="0.25">
      <c r="A335" s="5" t="s">
        <v>274</v>
      </c>
      <c r="B335" s="5">
        <v>10</v>
      </c>
      <c r="C335" s="5" t="s">
        <v>174</v>
      </c>
      <c r="D335" s="11" t="s">
        <v>19</v>
      </c>
      <c r="E335" s="12" t="s">
        <v>175</v>
      </c>
      <c r="F335" s="13">
        <v>18.97</v>
      </c>
      <c r="G335" s="14">
        <v>2</v>
      </c>
      <c r="H335" s="15">
        <f t="shared" si="6"/>
        <v>37.94</v>
      </c>
    </row>
    <row r="336" spans="1:8" x14ac:dyDescent="0.25">
      <c r="A336" s="5" t="s">
        <v>274</v>
      </c>
      <c r="B336" s="5">
        <v>11</v>
      </c>
      <c r="C336" s="5" t="s">
        <v>166</v>
      </c>
      <c r="D336" s="11" t="s">
        <v>19</v>
      </c>
      <c r="E336" s="12" t="s">
        <v>167</v>
      </c>
      <c r="F336" s="13">
        <v>28.07</v>
      </c>
      <c r="G336" s="14">
        <v>2</v>
      </c>
      <c r="H336" s="15">
        <f t="shared" si="6"/>
        <v>56.14</v>
      </c>
    </row>
    <row r="337" spans="1:8" x14ac:dyDescent="0.25">
      <c r="A337" s="5" t="s">
        <v>274</v>
      </c>
      <c r="B337" s="5">
        <v>12</v>
      </c>
      <c r="C337" s="5" t="s">
        <v>168</v>
      </c>
      <c r="D337" s="11" t="s">
        <v>19</v>
      </c>
      <c r="E337" s="12" t="s">
        <v>169</v>
      </c>
      <c r="F337" s="13">
        <v>31.87</v>
      </c>
      <c r="G337" s="14">
        <v>1</v>
      </c>
      <c r="H337" s="15">
        <f t="shared" si="6"/>
        <v>31.87</v>
      </c>
    </row>
    <row r="338" spans="1:8" x14ac:dyDescent="0.25">
      <c r="A338" s="5" t="s">
        <v>274</v>
      </c>
      <c r="B338" s="5">
        <v>13</v>
      </c>
      <c r="C338" s="5" t="s">
        <v>162</v>
      </c>
      <c r="D338" s="11" t="s">
        <v>19</v>
      </c>
      <c r="E338" s="12" t="s">
        <v>163</v>
      </c>
      <c r="F338" s="13">
        <v>34</v>
      </c>
      <c r="G338" s="14">
        <v>1</v>
      </c>
      <c r="H338" s="15">
        <f t="shared" si="6"/>
        <v>34</v>
      </c>
    </row>
    <row r="339" spans="1:8" x14ac:dyDescent="0.25">
      <c r="A339" s="5" t="s">
        <v>274</v>
      </c>
      <c r="B339" s="5">
        <v>14</v>
      </c>
      <c r="C339" s="5" t="s">
        <v>172</v>
      </c>
      <c r="D339" s="11" t="s">
        <v>19</v>
      </c>
      <c r="E339" s="12" t="s">
        <v>173</v>
      </c>
      <c r="F339" s="13">
        <v>32.03</v>
      </c>
      <c r="G339" s="14">
        <v>1</v>
      </c>
      <c r="H339" s="15">
        <f t="shared" si="6"/>
        <v>32.03</v>
      </c>
    </row>
    <row r="340" spans="1:8" x14ac:dyDescent="0.25">
      <c r="A340" s="5" t="s">
        <v>274</v>
      </c>
      <c r="B340" s="5">
        <v>15</v>
      </c>
      <c r="C340" s="5" t="s">
        <v>176</v>
      </c>
      <c r="D340" s="11" t="s">
        <v>19</v>
      </c>
      <c r="E340" s="12" t="s">
        <v>177</v>
      </c>
      <c r="F340" s="13">
        <v>1810.82</v>
      </c>
      <c r="G340" s="14">
        <v>0.1</v>
      </c>
      <c r="H340" s="15">
        <f t="shared" si="6"/>
        <v>181.08</v>
      </c>
    </row>
    <row r="341" spans="1:8" x14ac:dyDescent="0.25">
      <c r="E341" s="9" t="s">
        <v>23</v>
      </c>
      <c r="F341" s="9"/>
      <c r="G341" s="9"/>
      <c r="H341" s="17">
        <f>SUM(H326:H340)</f>
        <v>1649.11</v>
      </c>
    </row>
    <row r="343" spans="1:8" x14ac:dyDescent="0.25">
      <c r="C343" s="9" t="s">
        <v>5</v>
      </c>
      <c r="D343" s="10" t="s">
        <v>6</v>
      </c>
      <c r="E343" s="9" t="s">
        <v>7</v>
      </c>
    </row>
    <row r="344" spans="1:8" x14ac:dyDescent="0.25">
      <c r="C344" s="9" t="s">
        <v>8</v>
      </c>
      <c r="D344" s="10" t="s">
        <v>24</v>
      </c>
      <c r="E344" s="9" t="s">
        <v>245</v>
      </c>
    </row>
    <row r="345" spans="1:8" x14ac:dyDescent="0.25">
      <c r="C345" s="9" t="s">
        <v>10</v>
      </c>
      <c r="D345" s="10" t="s">
        <v>178</v>
      </c>
      <c r="E345" s="9" t="s">
        <v>179</v>
      </c>
    </row>
    <row r="347" spans="1:8" ht="180.75" x14ac:dyDescent="0.25">
      <c r="A347" s="5" t="s">
        <v>279</v>
      </c>
      <c r="B347" s="5">
        <v>1</v>
      </c>
      <c r="C347" s="5" t="s">
        <v>181</v>
      </c>
      <c r="D347" s="11" t="s">
        <v>19</v>
      </c>
      <c r="E347" s="16" t="s">
        <v>182</v>
      </c>
      <c r="F347" s="13">
        <v>263.06</v>
      </c>
      <c r="G347" s="14">
        <v>1</v>
      </c>
      <c r="H347" s="15">
        <f>ROUND(ROUND(F347,2)*ROUND(G347,3),2)</f>
        <v>263.06</v>
      </c>
    </row>
    <row r="348" spans="1:8" ht="124.5" x14ac:dyDescent="0.25">
      <c r="A348" s="5" t="s">
        <v>279</v>
      </c>
      <c r="B348" s="5">
        <v>2</v>
      </c>
      <c r="C348" s="5" t="s">
        <v>280</v>
      </c>
      <c r="D348" s="11" t="s">
        <v>19</v>
      </c>
      <c r="E348" s="16" t="s">
        <v>281</v>
      </c>
      <c r="F348" s="13">
        <v>359.53</v>
      </c>
      <c r="G348" s="14">
        <v>1</v>
      </c>
      <c r="H348" s="15">
        <f>ROUND(ROUND(F348,2)*ROUND(G348,3),2)</f>
        <v>359.53</v>
      </c>
    </row>
    <row r="349" spans="1:8" x14ac:dyDescent="0.25">
      <c r="E349" s="9" t="s">
        <v>23</v>
      </c>
      <c r="F349" s="9"/>
      <c r="G349" s="9"/>
      <c r="H349" s="17">
        <f>SUM(H347:H348)</f>
        <v>622.58999999999992</v>
      </c>
    </row>
    <row r="351" spans="1:8" x14ac:dyDescent="0.25">
      <c r="C351" s="9" t="s">
        <v>5</v>
      </c>
      <c r="D351" s="10" t="s">
        <v>6</v>
      </c>
      <c r="E351" s="9" t="s">
        <v>7</v>
      </c>
    </row>
    <row r="352" spans="1:8" x14ac:dyDescent="0.25">
      <c r="C352" s="9" t="s">
        <v>8</v>
      </c>
      <c r="D352" s="10" t="s">
        <v>24</v>
      </c>
      <c r="E352" s="9" t="s">
        <v>245</v>
      </c>
    </row>
    <row r="353" spans="1:8" x14ac:dyDescent="0.25">
      <c r="C353" s="9" t="s">
        <v>10</v>
      </c>
      <c r="D353" s="10" t="s">
        <v>183</v>
      </c>
      <c r="E353" s="9" t="s">
        <v>184</v>
      </c>
    </row>
    <row r="355" spans="1:8" ht="315.75" x14ac:dyDescent="0.25">
      <c r="A355" s="5" t="s">
        <v>282</v>
      </c>
      <c r="B355" s="5">
        <v>1</v>
      </c>
      <c r="C355" s="5" t="s">
        <v>186</v>
      </c>
      <c r="D355" s="11" t="s">
        <v>19</v>
      </c>
      <c r="E355" s="16" t="s">
        <v>187</v>
      </c>
      <c r="F355" s="13">
        <v>155.54</v>
      </c>
      <c r="G355" s="14">
        <v>1</v>
      </c>
      <c r="H355" s="15">
        <f t="shared" ref="H355:H361" si="7">ROUND(ROUND(F355,2)*ROUND(G355,3),2)</f>
        <v>155.54</v>
      </c>
    </row>
    <row r="356" spans="1:8" x14ac:dyDescent="0.25">
      <c r="A356" s="5" t="s">
        <v>282</v>
      </c>
      <c r="B356" s="5">
        <v>2</v>
      </c>
      <c r="C356" s="5" t="s">
        <v>188</v>
      </c>
      <c r="D356" s="11" t="s">
        <v>19</v>
      </c>
      <c r="E356" s="12" t="s">
        <v>189</v>
      </c>
      <c r="F356" s="13">
        <v>325</v>
      </c>
      <c r="G356" s="14">
        <v>1</v>
      </c>
      <c r="H356" s="15">
        <f t="shared" si="7"/>
        <v>325</v>
      </c>
    </row>
    <row r="357" spans="1:8" x14ac:dyDescent="0.25">
      <c r="A357" s="5" t="s">
        <v>282</v>
      </c>
      <c r="B357" s="5">
        <v>3</v>
      </c>
      <c r="C357" s="5" t="s">
        <v>190</v>
      </c>
      <c r="D357" s="11" t="s">
        <v>19</v>
      </c>
      <c r="E357" s="12" t="s">
        <v>191</v>
      </c>
      <c r="F357" s="13">
        <v>235</v>
      </c>
      <c r="G357" s="14">
        <v>1</v>
      </c>
      <c r="H357" s="15">
        <f t="shared" si="7"/>
        <v>235</v>
      </c>
    </row>
    <row r="358" spans="1:8" ht="113.25" x14ac:dyDescent="0.25">
      <c r="A358" s="5" t="s">
        <v>282</v>
      </c>
      <c r="B358" s="5">
        <v>4</v>
      </c>
      <c r="C358" s="5" t="s">
        <v>192</v>
      </c>
      <c r="D358" s="11" t="s">
        <v>19</v>
      </c>
      <c r="E358" s="16" t="s">
        <v>193</v>
      </c>
      <c r="F358" s="13">
        <v>750</v>
      </c>
      <c r="G358" s="14">
        <v>1</v>
      </c>
      <c r="H358" s="15">
        <f t="shared" si="7"/>
        <v>750</v>
      </c>
    </row>
    <row r="359" spans="1:8" ht="214.5" x14ac:dyDescent="0.25">
      <c r="A359" s="5" t="s">
        <v>282</v>
      </c>
      <c r="B359" s="5">
        <v>5</v>
      </c>
      <c r="C359" s="5" t="s">
        <v>194</v>
      </c>
      <c r="D359" s="11" t="s">
        <v>19</v>
      </c>
      <c r="E359" s="16" t="s">
        <v>195</v>
      </c>
      <c r="F359" s="13">
        <v>415</v>
      </c>
      <c r="G359" s="14">
        <v>1</v>
      </c>
      <c r="H359" s="15">
        <f t="shared" si="7"/>
        <v>415</v>
      </c>
    </row>
    <row r="360" spans="1:8" ht="237" x14ac:dyDescent="0.25">
      <c r="A360" s="5" t="s">
        <v>282</v>
      </c>
      <c r="B360" s="5">
        <v>6</v>
      </c>
      <c r="C360" s="5" t="s">
        <v>196</v>
      </c>
      <c r="D360" s="11" t="s">
        <v>19</v>
      </c>
      <c r="E360" s="16" t="s">
        <v>197</v>
      </c>
      <c r="F360" s="13">
        <v>0</v>
      </c>
      <c r="G360" s="14">
        <v>1</v>
      </c>
      <c r="H360" s="15">
        <f t="shared" si="7"/>
        <v>0</v>
      </c>
    </row>
    <row r="361" spans="1:8" ht="270.75" x14ac:dyDescent="0.25">
      <c r="A361" s="5" t="s">
        <v>282</v>
      </c>
      <c r="B361" s="5">
        <v>7</v>
      </c>
      <c r="C361" s="5" t="s">
        <v>198</v>
      </c>
      <c r="D361" s="11" t="s">
        <v>19</v>
      </c>
      <c r="E361" s="16" t="s">
        <v>199</v>
      </c>
      <c r="F361" s="13">
        <v>0</v>
      </c>
      <c r="G361" s="14">
        <v>1</v>
      </c>
      <c r="H361" s="15">
        <f t="shared" si="7"/>
        <v>0</v>
      </c>
    </row>
    <row r="362" spans="1:8" x14ac:dyDescent="0.25">
      <c r="E362" s="9" t="s">
        <v>23</v>
      </c>
      <c r="F362" s="9"/>
      <c r="G362" s="9"/>
      <c r="H362" s="17">
        <f>SUM(H355:H361)</f>
        <v>1880.54</v>
      </c>
    </row>
    <row r="364" spans="1:8" x14ac:dyDescent="0.25">
      <c r="C364" s="9" t="s">
        <v>5</v>
      </c>
      <c r="D364" s="10" t="s">
        <v>6</v>
      </c>
      <c r="E364" s="9" t="s">
        <v>7</v>
      </c>
    </row>
    <row r="365" spans="1:8" x14ac:dyDescent="0.25">
      <c r="C365" s="9" t="s">
        <v>8</v>
      </c>
      <c r="D365" s="10" t="s">
        <v>24</v>
      </c>
      <c r="E365" s="9" t="s">
        <v>245</v>
      </c>
    </row>
    <row r="366" spans="1:8" x14ac:dyDescent="0.25">
      <c r="C366" s="9" t="s">
        <v>10</v>
      </c>
      <c r="D366" s="10" t="s">
        <v>200</v>
      </c>
      <c r="E366" s="9" t="s">
        <v>201</v>
      </c>
    </row>
    <row r="368" spans="1:8" x14ac:dyDescent="0.25">
      <c r="A368" s="5" t="s">
        <v>283</v>
      </c>
      <c r="B368" s="5">
        <v>1</v>
      </c>
      <c r="C368" s="5" t="s">
        <v>203</v>
      </c>
      <c r="D368" s="11" t="s">
        <v>19</v>
      </c>
      <c r="E368" s="12" t="s">
        <v>204</v>
      </c>
      <c r="F368" s="13">
        <v>277</v>
      </c>
      <c r="G368" s="14">
        <v>1</v>
      </c>
      <c r="H368" s="15">
        <f>ROUND(ROUND(F368,2)*ROUND(G368,3),2)</f>
        <v>277</v>
      </c>
    </row>
    <row r="369" spans="1:8" x14ac:dyDescent="0.25">
      <c r="E369" s="9" t="s">
        <v>23</v>
      </c>
      <c r="F369" s="9"/>
      <c r="G369" s="9"/>
      <c r="H369" s="17">
        <f>SUM(H368:H368)</f>
        <v>277</v>
      </c>
    </row>
    <row r="371" spans="1:8" x14ac:dyDescent="0.25">
      <c r="C371" s="9" t="s">
        <v>5</v>
      </c>
      <c r="D371" s="10" t="s">
        <v>6</v>
      </c>
      <c r="E371" s="9" t="s">
        <v>7</v>
      </c>
    </row>
    <row r="372" spans="1:8" x14ac:dyDescent="0.25">
      <c r="C372" s="9" t="s">
        <v>8</v>
      </c>
      <c r="D372" s="10" t="s">
        <v>24</v>
      </c>
      <c r="E372" s="9" t="s">
        <v>245</v>
      </c>
    </row>
    <row r="373" spans="1:8" x14ac:dyDescent="0.25">
      <c r="C373" s="9" t="s">
        <v>10</v>
      </c>
      <c r="D373" s="10" t="s">
        <v>205</v>
      </c>
      <c r="E373" s="9" t="s">
        <v>206</v>
      </c>
    </row>
    <row r="374" spans="1:8" x14ac:dyDescent="0.25">
      <c r="C374" s="9" t="s">
        <v>26</v>
      </c>
      <c r="D374" s="10" t="s">
        <v>6</v>
      </c>
      <c r="E374" s="9" t="s">
        <v>207</v>
      </c>
    </row>
    <row r="376" spans="1:8" x14ac:dyDescent="0.25">
      <c r="A376" s="5" t="s">
        <v>284</v>
      </c>
      <c r="B376" s="5">
        <v>1</v>
      </c>
      <c r="C376" s="5" t="s">
        <v>209</v>
      </c>
      <c r="D376" s="11" t="s">
        <v>36</v>
      </c>
      <c r="E376" s="12" t="s">
        <v>210</v>
      </c>
      <c r="F376" s="13">
        <v>6.18</v>
      </c>
      <c r="G376" s="14">
        <v>3</v>
      </c>
      <c r="H376" s="15">
        <f t="shared" ref="H376:H387" si="8">ROUND(ROUND(F376,2)*ROUND(G376,3),2)</f>
        <v>18.54</v>
      </c>
    </row>
    <row r="377" spans="1:8" x14ac:dyDescent="0.25">
      <c r="A377" s="5" t="s">
        <v>284</v>
      </c>
      <c r="B377" s="5">
        <v>2</v>
      </c>
      <c r="C377" s="5" t="s">
        <v>211</v>
      </c>
      <c r="D377" s="11" t="s">
        <v>36</v>
      </c>
      <c r="E377" s="12" t="s">
        <v>212</v>
      </c>
      <c r="F377" s="13">
        <v>8.7899999999999991</v>
      </c>
      <c r="G377" s="14">
        <v>3</v>
      </c>
      <c r="H377" s="15">
        <f t="shared" si="8"/>
        <v>26.37</v>
      </c>
    </row>
    <row r="378" spans="1:8" x14ac:dyDescent="0.25">
      <c r="A378" s="5" t="s">
        <v>284</v>
      </c>
      <c r="B378" s="5">
        <v>3</v>
      </c>
      <c r="C378" s="5" t="s">
        <v>213</v>
      </c>
      <c r="D378" s="11" t="s">
        <v>36</v>
      </c>
      <c r="E378" s="12" t="s">
        <v>214</v>
      </c>
      <c r="F378" s="13">
        <v>0.23</v>
      </c>
      <c r="G378" s="14">
        <v>9</v>
      </c>
      <c r="H378" s="15">
        <f t="shared" si="8"/>
        <v>2.0699999999999998</v>
      </c>
    </row>
    <row r="379" spans="1:8" x14ac:dyDescent="0.25">
      <c r="A379" s="5" t="s">
        <v>284</v>
      </c>
      <c r="B379" s="5">
        <v>4</v>
      </c>
      <c r="C379" s="5" t="s">
        <v>215</v>
      </c>
      <c r="D379" s="11" t="s">
        <v>36</v>
      </c>
      <c r="E379" s="12" t="s">
        <v>216</v>
      </c>
      <c r="F379" s="13">
        <v>0.69</v>
      </c>
      <c r="G379" s="14">
        <v>9</v>
      </c>
      <c r="H379" s="15">
        <f t="shared" si="8"/>
        <v>6.21</v>
      </c>
    </row>
    <row r="380" spans="1:8" x14ac:dyDescent="0.25">
      <c r="A380" s="5" t="s">
        <v>284</v>
      </c>
      <c r="B380" s="5">
        <v>5</v>
      </c>
      <c r="C380" s="5" t="s">
        <v>217</v>
      </c>
      <c r="D380" s="11" t="s">
        <v>36</v>
      </c>
      <c r="E380" s="12" t="s">
        <v>218</v>
      </c>
      <c r="F380" s="13">
        <v>1.57</v>
      </c>
      <c r="G380" s="14">
        <v>6</v>
      </c>
      <c r="H380" s="15">
        <f t="shared" si="8"/>
        <v>9.42</v>
      </c>
    </row>
    <row r="381" spans="1:8" x14ac:dyDescent="0.25">
      <c r="A381" s="5" t="s">
        <v>284</v>
      </c>
      <c r="B381" s="5">
        <v>6</v>
      </c>
      <c r="C381" s="5" t="s">
        <v>219</v>
      </c>
      <c r="D381" s="11" t="s">
        <v>36</v>
      </c>
      <c r="E381" s="12" t="s">
        <v>220</v>
      </c>
      <c r="F381" s="13">
        <v>24.2</v>
      </c>
      <c r="G381" s="14">
        <v>3</v>
      </c>
      <c r="H381" s="15">
        <f t="shared" si="8"/>
        <v>72.599999999999994</v>
      </c>
    </row>
    <row r="382" spans="1:8" x14ac:dyDescent="0.25">
      <c r="A382" s="5" t="s">
        <v>284</v>
      </c>
      <c r="B382" s="5">
        <v>7</v>
      </c>
      <c r="C382" s="5" t="s">
        <v>221</v>
      </c>
      <c r="D382" s="11" t="s">
        <v>36</v>
      </c>
      <c r="E382" s="12" t="s">
        <v>222</v>
      </c>
      <c r="F382" s="13">
        <v>6.28</v>
      </c>
      <c r="G382" s="14">
        <v>3</v>
      </c>
      <c r="H382" s="15">
        <f t="shared" si="8"/>
        <v>18.84</v>
      </c>
    </row>
    <row r="383" spans="1:8" x14ac:dyDescent="0.25">
      <c r="A383" s="5" t="s">
        <v>284</v>
      </c>
      <c r="B383" s="5">
        <v>8</v>
      </c>
      <c r="C383" s="5" t="s">
        <v>223</v>
      </c>
      <c r="D383" s="11" t="s">
        <v>36</v>
      </c>
      <c r="E383" s="12" t="s">
        <v>224</v>
      </c>
      <c r="F383" s="13">
        <v>8.3800000000000008</v>
      </c>
      <c r="G383" s="14">
        <v>3</v>
      </c>
      <c r="H383" s="15">
        <f t="shared" si="8"/>
        <v>25.14</v>
      </c>
    </row>
    <row r="384" spans="1:8" x14ac:dyDescent="0.25">
      <c r="A384" s="5" t="s">
        <v>284</v>
      </c>
      <c r="B384" s="5">
        <v>9</v>
      </c>
      <c r="C384" s="5" t="s">
        <v>225</v>
      </c>
      <c r="D384" s="11" t="s">
        <v>36</v>
      </c>
      <c r="E384" s="12" t="s">
        <v>226</v>
      </c>
      <c r="F384" s="13">
        <v>13.81</v>
      </c>
      <c r="G384" s="14">
        <v>3</v>
      </c>
      <c r="H384" s="15">
        <f t="shared" si="8"/>
        <v>41.43</v>
      </c>
    </row>
    <row r="385" spans="1:8" x14ac:dyDescent="0.25">
      <c r="A385" s="5" t="s">
        <v>284</v>
      </c>
      <c r="B385" s="5">
        <v>10</v>
      </c>
      <c r="C385" s="5" t="s">
        <v>227</v>
      </c>
      <c r="D385" s="11" t="s">
        <v>36</v>
      </c>
      <c r="E385" s="12" t="s">
        <v>228</v>
      </c>
      <c r="F385" s="13">
        <v>2.76</v>
      </c>
      <c r="G385" s="14">
        <v>3</v>
      </c>
      <c r="H385" s="15">
        <f t="shared" si="8"/>
        <v>8.2799999999999994</v>
      </c>
    </row>
    <row r="386" spans="1:8" x14ac:dyDescent="0.25">
      <c r="A386" s="5" t="s">
        <v>284</v>
      </c>
      <c r="B386" s="5">
        <v>11</v>
      </c>
      <c r="C386" s="5" t="s">
        <v>229</v>
      </c>
      <c r="D386" s="11" t="s">
        <v>36</v>
      </c>
      <c r="E386" s="12" t="s">
        <v>230</v>
      </c>
      <c r="F386" s="13">
        <v>15.83</v>
      </c>
      <c r="G386" s="14">
        <v>3</v>
      </c>
      <c r="H386" s="15">
        <f t="shared" si="8"/>
        <v>47.49</v>
      </c>
    </row>
    <row r="387" spans="1:8" x14ac:dyDescent="0.25">
      <c r="A387" s="5" t="s">
        <v>284</v>
      </c>
      <c r="B387" s="5">
        <v>12</v>
      </c>
      <c r="C387" s="5" t="s">
        <v>231</v>
      </c>
      <c r="D387" s="11" t="s">
        <v>36</v>
      </c>
      <c r="E387" s="12" t="s">
        <v>232</v>
      </c>
      <c r="F387" s="13">
        <v>13.53</v>
      </c>
      <c r="G387" s="14">
        <v>3</v>
      </c>
      <c r="H387" s="15">
        <f t="shared" si="8"/>
        <v>40.590000000000003</v>
      </c>
    </row>
    <row r="388" spans="1:8" x14ac:dyDescent="0.25">
      <c r="E388" s="9" t="s">
        <v>23</v>
      </c>
      <c r="F388" s="9"/>
      <c r="G388" s="9"/>
      <c r="H388" s="17">
        <f>SUM(H376:H387)</f>
        <v>316.98</v>
      </c>
    </row>
    <row r="390" spans="1:8" x14ac:dyDescent="0.25">
      <c r="C390" s="9" t="s">
        <v>5</v>
      </c>
      <c r="D390" s="10" t="s">
        <v>6</v>
      </c>
      <c r="E390" s="9" t="s">
        <v>7</v>
      </c>
    </row>
    <row r="391" spans="1:8" x14ac:dyDescent="0.25">
      <c r="C391" s="9" t="s">
        <v>8</v>
      </c>
      <c r="D391" s="10" t="s">
        <v>24</v>
      </c>
      <c r="E391" s="9" t="s">
        <v>245</v>
      </c>
    </row>
    <row r="392" spans="1:8" x14ac:dyDescent="0.25">
      <c r="C392" s="9" t="s">
        <v>10</v>
      </c>
      <c r="D392" s="10" t="s">
        <v>205</v>
      </c>
      <c r="E392" s="9" t="s">
        <v>206</v>
      </c>
    </row>
    <row r="393" spans="1:8" x14ac:dyDescent="0.25">
      <c r="C393" s="9" t="s">
        <v>26</v>
      </c>
      <c r="D393" s="10" t="s">
        <v>24</v>
      </c>
      <c r="E393" s="9" t="s">
        <v>233</v>
      </c>
    </row>
    <row r="395" spans="1:8" x14ac:dyDescent="0.25">
      <c r="A395" s="5" t="s">
        <v>285</v>
      </c>
      <c r="B395" s="5">
        <v>1</v>
      </c>
      <c r="C395" s="5" t="s">
        <v>235</v>
      </c>
      <c r="D395" s="11" t="s">
        <v>36</v>
      </c>
      <c r="E395" s="12" t="s">
        <v>236</v>
      </c>
      <c r="F395" s="13">
        <v>20.6</v>
      </c>
      <c r="G395" s="14">
        <v>1</v>
      </c>
      <c r="H395" s="15">
        <f>ROUND(ROUND(F395,2)*ROUND(G395,3),2)</f>
        <v>20.6</v>
      </c>
    </row>
    <row r="396" spans="1:8" x14ac:dyDescent="0.25">
      <c r="A396" s="5" t="s">
        <v>285</v>
      </c>
      <c r="B396" s="5">
        <v>2</v>
      </c>
      <c r="C396" s="5" t="s">
        <v>237</v>
      </c>
      <c r="D396" s="11" t="s">
        <v>36</v>
      </c>
      <c r="E396" s="12" t="s">
        <v>238</v>
      </c>
      <c r="F396" s="13">
        <v>4.49</v>
      </c>
      <c r="G396" s="14">
        <v>1</v>
      </c>
      <c r="H396" s="15">
        <f>ROUND(ROUND(F396,2)*ROUND(G396,3),2)</f>
        <v>4.49</v>
      </c>
    </row>
    <row r="397" spans="1:8" x14ac:dyDescent="0.25">
      <c r="A397" s="5" t="s">
        <v>285</v>
      </c>
      <c r="B397" s="5">
        <v>3</v>
      </c>
      <c r="C397" s="5" t="s">
        <v>239</v>
      </c>
      <c r="D397" s="11" t="s">
        <v>36</v>
      </c>
      <c r="E397" s="12" t="s">
        <v>240</v>
      </c>
      <c r="F397" s="13">
        <v>33.229999999999997</v>
      </c>
      <c r="G397" s="14">
        <v>1</v>
      </c>
      <c r="H397" s="15">
        <f>ROUND(ROUND(F397,2)*ROUND(G397,3),2)</f>
        <v>33.229999999999997</v>
      </c>
    </row>
    <row r="398" spans="1:8" x14ac:dyDescent="0.25">
      <c r="A398" s="5" t="s">
        <v>285</v>
      </c>
      <c r="B398" s="5">
        <v>4</v>
      </c>
      <c r="C398" s="5" t="s">
        <v>241</v>
      </c>
      <c r="D398" s="11" t="s">
        <v>36</v>
      </c>
      <c r="E398" s="12" t="s">
        <v>242</v>
      </c>
      <c r="F398" s="13">
        <v>59.39</v>
      </c>
      <c r="G398" s="14">
        <v>1</v>
      </c>
      <c r="H398" s="15">
        <f>ROUND(ROUND(F398,2)*ROUND(G398,3),2)</f>
        <v>59.39</v>
      </c>
    </row>
    <row r="399" spans="1:8" x14ac:dyDescent="0.25">
      <c r="A399" s="5" t="s">
        <v>285</v>
      </c>
      <c r="B399" s="5">
        <v>5</v>
      </c>
      <c r="C399" s="5" t="s">
        <v>243</v>
      </c>
      <c r="D399" s="11" t="s">
        <v>36</v>
      </c>
      <c r="E399" s="12" t="s">
        <v>244</v>
      </c>
      <c r="F399" s="13">
        <v>65.09</v>
      </c>
      <c r="G399" s="14">
        <v>1</v>
      </c>
      <c r="H399" s="15">
        <f>ROUND(ROUND(F399,2)*ROUND(G399,3),2)</f>
        <v>65.09</v>
      </c>
    </row>
    <row r="400" spans="1:8" x14ac:dyDescent="0.25">
      <c r="E400" s="9" t="s">
        <v>23</v>
      </c>
      <c r="F400" s="9"/>
      <c r="G400" s="9"/>
      <c r="H400" s="17">
        <f>SUM(H395:H399)</f>
        <v>182.8</v>
      </c>
    </row>
    <row r="402" spans="1:8" x14ac:dyDescent="0.25">
      <c r="C402" s="9" t="s">
        <v>5</v>
      </c>
      <c r="D402" s="10" t="s">
        <v>6</v>
      </c>
      <c r="E402" s="9" t="s">
        <v>7</v>
      </c>
    </row>
    <row r="403" spans="1:8" x14ac:dyDescent="0.25">
      <c r="C403" s="9" t="s">
        <v>8</v>
      </c>
      <c r="D403" s="10" t="s">
        <v>42</v>
      </c>
      <c r="E403" s="9" t="s">
        <v>286</v>
      </c>
    </row>
    <row r="404" spans="1:8" x14ac:dyDescent="0.25">
      <c r="C404" s="9" t="s">
        <v>10</v>
      </c>
      <c r="D404" s="10" t="s">
        <v>6</v>
      </c>
      <c r="E404" s="9" t="s">
        <v>11</v>
      </c>
    </row>
    <row r="406" spans="1:8" x14ac:dyDescent="0.25">
      <c r="A406" s="5" t="s">
        <v>287</v>
      </c>
      <c r="B406" s="5">
        <v>1</v>
      </c>
      <c r="C406" s="5" t="s">
        <v>288</v>
      </c>
      <c r="D406" s="11" t="s">
        <v>14</v>
      </c>
      <c r="E406" s="12" t="s">
        <v>289</v>
      </c>
      <c r="F406" s="13">
        <v>8.77</v>
      </c>
      <c r="G406" s="14">
        <v>4</v>
      </c>
      <c r="H406" s="15">
        <f>ROUND(ROUND(F406,2)*ROUND(G406,3),2)</f>
        <v>35.08</v>
      </c>
    </row>
    <row r="407" spans="1:8" x14ac:dyDescent="0.25">
      <c r="A407" s="5" t="s">
        <v>287</v>
      </c>
      <c r="B407" s="5">
        <v>2</v>
      </c>
      <c r="C407" s="5" t="s">
        <v>13</v>
      </c>
      <c r="D407" s="11" t="s">
        <v>14</v>
      </c>
      <c r="E407" s="12" t="s">
        <v>15</v>
      </c>
      <c r="F407" s="13">
        <v>9.98</v>
      </c>
      <c r="G407" s="14">
        <v>7</v>
      </c>
      <c r="H407" s="15">
        <f>ROUND(ROUND(F407,2)*ROUND(G407,3),2)</f>
        <v>69.86</v>
      </c>
    </row>
    <row r="408" spans="1:8" x14ac:dyDescent="0.25">
      <c r="A408" s="5" t="s">
        <v>287</v>
      </c>
      <c r="B408" s="5">
        <v>3</v>
      </c>
      <c r="C408" s="5" t="s">
        <v>16</v>
      </c>
      <c r="D408" s="11" t="s">
        <v>14</v>
      </c>
      <c r="E408" s="12" t="s">
        <v>17</v>
      </c>
      <c r="F408" s="13">
        <v>12.59</v>
      </c>
      <c r="G408" s="14">
        <v>1</v>
      </c>
      <c r="H408" s="15">
        <f>ROUND(ROUND(F408,2)*ROUND(G408,3),2)</f>
        <v>12.59</v>
      </c>
    </row>
    <row r="409" spans="1:8" ht="248.25" x14ac:dyDescent="0.25">
      <c r="A409" s="5" t="s">
        <v>287</v>
      </c>
      <c r="B409" s="5">
        <v>4</v>
      </c>
      <c r="C409" s="5" t="s">
        <v>18</v>
      </c>
      <c r="D409" s="11" t="s">
        <v>19</v>
      </c>
      <c r="E409" s="16" t="s">
        <v>20</v>
      </c>
      <c r="F409" s="13">
        <v>90</v>
      </c>
      <c r="G409" s="14">
        <v>2</v>
      </c>
      <c r="H409" s="15">
        <f>ROUND(ROUND(F409,2)*ROUND(G409,3),2)</f>
        <v>180</v>
      </c>
    </row>
    <row r="410" spans="1:8" x14ac:dyDescent="0.25">
      <c r="A410" s="5" t="s">
        <v>287</v>
      </c>
      <c r="B410" s="5">
        <v>5</v>
      </c>
      <c r="C410" s="5" t="s">
        <v>21</v>
      </c>
      <c r="D410" s="11" t="s">
        <v>19</v>
      </c>
      <c r="E410" s="12" t="s">
        <v>22</v>
      </c>
      <c r="F410" s="13">
        <v>55.61</v>
      </c>
      <c r="G410" s="14">
        <v>2</v>
      </c>
      <c r="H410" s="15">
        <f>ROUND(ROUND(F410,2)*ROUND(G410,3),2)</f>
        <v>111.22</v>
      </c>
    </row>
    <row r="411" spans="1:8" x14ac:dyDescent="0.25">
      <c r="E411" s="9" t="s">
        <v>23</v>
      </c>
      <c r="F411" s="9"/>
      <c r="G411" s="9"/>
      <c r="H411" s="17">
        <f>SUM(H406:H410)</f>
        <v>408.75</v>
      </c>
    </row>
    <row r="413" spans="1:8" x14ac:dyDescent="0.25">
      <c r="C413" s="9" t="s">
        <v>5</v>
      </c>
      <c r="D413" s="10" t="s">
        <v>6</v>
      </c>
      <c r="E413" s="9" t="s">
        <v>7</v>
      </c>
    </row>
    <row r="414" spans="1:8" x14ac:dyDescent="0.25">
      <c r="C414" s="9" t="s">
        <v>8</v>
      </c>
      <c r="D414" s="10" t="s">
        <v>42</v>
      </c>
      <c r="E414" s="9" t="s">
        <v>286</v>
      </c>
    </row>
    <row r="415" spans="1:8" x14ac:dyDescent="0.25">
      <c r="C415" s="9" t="s">
        <v>10</v>
      </c>
      <c r="D415" s="10" t="s">
        <v>24</v>
      </c>
      <c r="E415" s="9" t="s">
        <v>25</v>
      </c>
    </row>
    <row r="416" spans="1:8" x14ac:dyDescent="0.25">
      <c r="C416" s="9" t="s">
        <v>26</v>
      </c>
      <c r="D416" s="10" t="s">
        <v>6</v>
      </c>
      <c r="E416" s="9" t="s">
        <v>27</v>
      </c>
    </row>
    <row r="418" spans="1:8" x14ac:dyDescent="0.25">
      <c r="A418" s="5" t="s">
        <v>290</v>
      </c>
      <c r="B418" s="5">
        <v>1</v>
      </c>
      <c r="C418" s="5" t="s">
        <v>29</v>
      </c>
      <c r="D418" s="11" t="s">
        <v>14</v>
      </c>
      <c r="E418" s="12" t="s">
        <v>30</v>
      </c>
      <c r="F418" s="13">
        <v>12.17</v>
      </c>
      <c r="G418" s="14">
        <v>9</v>
      </c>
      <c r="H418" s="15">
        <f t="shared" ref="H418:H423" si="9">ROUND(ROUND(F418,2)*ROUND(G418,3),2)</f>
        <v>109.53</v>
      </c>
    </row>
    <row r="419" spans="1:8" x14ac:dyDescent="0.25">
      <c r="A419" s="5" t="s">
        <v>290</v>
      </c>
      <c r="B419" s="5">
        <v>2</v>
      </c>
      <c r="C419" s="5" t="s">
        <v>291</v>
      </c>
      <c r="D419" s="11" t="s">
        <v>14</v>
      </c>
      <c r="E419" s="12" t="s">
        <v>292</v>
      </c>
      <c r="F419" s="13">
        <v>6.27</v>
      </c>
      <c r="G419" s="14">
        <v>4</v>
      </c>
      <c r="H419" s="15">
        <f t="shared" si="9"/>
        <v>25.08</v>
      </c>
    </row>
    <row r="420" spans="1:8" x14ac:dyDescent="0.25">
      <c r="A420" s="5" t="s">
        <v>290</v>
      </c>
      <c r="B420" s="5">
        <v>3</v>
      </c>
      <c r="C420" s="5" t="s">
        <v>31</v>
      </c>
      <c r="D420" s="11" t="s">
        <v>14</v>
      </c>
      <c r="E420" s="12" t="s">
        <v>32</v>
      </c>
      <c r="F420" s="13">
        <v>6.08</v>
      </c>
      <c r="G420" s="14">
        <v>9</v>
      </c>
      <c r="H420" s="15">
        <f t="shared" si="9"/>
        <v>54.72</v>
      </c>
    </row>
    <row r="421" spans="1:8" x14ac:dyDescent="0.25">
      <c r="A421" s="5" t="s">
        <v>290</v>
      </c>
      <c r="B421" s="5">
        <v>4</v>
      </c>
      <c r="C421" s="5" t="s">
        <v>33</v>
      </c>
      <c r="D421" s="11" t="s">
        <v>19</v>
      </c>
      <c r="E421" s="12" t="s">
        <v>34</v>
      </c>
      <c r="F421" s="13">
        <v>17.14</v>
      </c>
      <c r="G421" s="14">
        <v>1</v>
      </c>
      <c r="H421" s="15">
        <f t="shared" si="9"/>
        <v>17.14</v>
      </c>
    </row>
    <row r="422" spans="1:8" x14ac:dyDescent="0.25">
      <c r="A422" s="5" t="s">
        <v>290</v>
      </c>
      <c r="B422" s="5">
        <v>5</v>
      </c>
      <c r="C422" s="5" t="s">
        <v>250</v>
      </c>
      <c r="D422" s="11" t="s">
        <v>36</v>
      </c>
      <c r="E422" s="12" t="s">
        <v>251</v>
      </c>
      <c r="F422" s="13">
        <v>12.66</v>
      </c>
      <c r="G422" s="14">
        <v>1</v>
      </c>
      <c r="H422" s="15">
        <f t="shared" si="9"/>
        <v>12.66</v>
      </c>
    </row>
    <row r="423" spans="1:8" x14ac:dyDescent="0.25">
      <c r="A423" s="5" t="s">
        <v>290</v>
      </c>
      <c r="B423" s="5">
        <v>6</v>
      </c>
      <c r="C423" s="5" t="s">
        <v>35</v>
      </c>
      <c r="D423" s="11" t="s">
        <v>36</v>
      </c>
      <c r="E423" s="12" t="s">
        <v>37</v>
      </c>
      <c r="F423" s="13">
        <v>8.77</v>
      </c>
      <c r="G423" s="14">
        <v>1</v>
      </c>
      <c r="H423" s="15">
        <f t="shared" si="9"/>
        <v>8.77</v>
      </c>
    </row>
    <row r="424" spans="1:8" x14ac:dyDescent="0.25">
      <c r="E424" s="9" t="s">
        <v>23</v>
      </c>
      <c r="F424" s="9"/>
      <c r="G424" s="9"/>
      <c r="H424" s="17">
        <f>SUM(H418:H423)</f>
        <v>227.90000000000003</v>
      </c>
    </row>
    <row r="426" spans="1:8" x14ac:dyDescent="0.25">
      <c r="C426" s="9" t="s">
        <v>5</v>
      </c>
      <c r="D426" s="10" t="s">
        <v>6</v>
      </c>
      <c r="E426" s="9" t="s">
        <v>7</v>
      </c>
    </row>
    <row r="427" spans="1:8" x14ac:dyDescent="0.25">
      <c r="C427" s="9" t="s">
        <v>8</v>
      </c>
      <c r="D427" s="10" t="s">
        <v>42</v>
      </c>
      <c r="E427" s="9" t="s">
        <v>286</v>
      </c>
    </row>
    <row r="428" spans="1:8" x14ac:dyDescent="0.25">
      <c r="C428" s="9" t="s">
        <v>10</v>
      </c>
      <c r="D428" s="10" t="s">
        <v>24</v>
      </c>
      <c r="E428" s="9" t="s">
        <v>25</v>
      </c>
    </row>
    <row r="429" spans="1:8" x14ac:dyDescent="0.25">
      <c r="C429" s="9" t="s">
        <v>26</v>
      </c>
      <c r="D429" s="10" t="s">
        <v>24</v>
      </c>
      <c r="E429" s="9" t="s">
        <v>38</v>
      </c>
    </row>
    <row r="431" spans="1:8" x14ac:dyDescent="0.25">
      <c r="A431" s="5" t="s">
        <v>293</v>
      </c>
      <c r="B431" s="5">
        <v>1</v>
      </c>
      <c r="C431" s="5" t="s">
        <v>294</v>
      </c>
      <c r="D431" s="11" t="s">
        <v>19</v>
      </c>
      <c r="E431" s="12" t="s">
        <v>295</v>
      </c>
      <c r="F431" s="13">
        <v>141.41</v>
      </c>
      <c r="G431" s="14">
        <v>1</v>
      </c>
      <c r="H431" s="15">
        <f>ROUND(ROUND(F431,2)*ROUND(G431,3),2)</f>
        <v>141.41</v>
      </c>
    </row>
    <row r="432" spans="1:8" x14ac:dyDescent="0.25">
      <c r="A432" s="5" t="s">
        <v>293</v>
      </c>
      <c r="B432" s="5">
        <v>2</v>
      </c>
      <c r="C432" s="5" t="s">
        <v>296</v>
      </c>
      <c r="D432" s="11" t="s">
        <v>36</v>
      </c>
      <c r="E432" s="12" t="s">
        <v>297</v>
      </c>
      <c r="F432" s="13">
        <v>237.92</v>
      </c>
      <c r="G432" s="14">
        <v>1</v>
      </c>
      <c r="H432" s="15">
        <f>ROUND(ROUND(F432,2)*ROUND(G432,3),2)</f>
        <v>237.92</v>
      </c>
    </row>
    <row r="433" spans="1:8" x14ac:dyDescent="0.25">
      <c r="A433" s="5" t="s">
        <v>293</v>
      </c>
      <c r="B433" s="5">
        <v>3</v>
      </c>
      <c r="C433" s="5" t="s">
        <v>298</v>
      </c>
      <c r="D433" s="11" t="s">
        <v>19</v>
      </c>
      <c r="E433" s="12" t="s">
        <v>299</v>
      </c>
      <c r="F433" s="13">
        <v>53.13</v>
      </c>
      <c r="G433" s="14">
        <v>1</v>
      </c>
      <c r="H433" s="15">
        <f>ROUND(ROUND(F433,2)*ROUND(G433,3),2)</f>
        <v>53.13</v>
      </c>
    </row>
    <row r="434" spans="1:8" x14ac:dyDescent="0.25">
      <c r="E434" s="9" t="s">
        <v>23</v>
      </c>
      <c r="F434" s="9"/>
      <c r="G434" s="9"/>
      <c r="H434" s="17">
        <f>SUM(H431:H433)</f>
        <v>432.46</v>
      </c>
    </row>
    <row r="436" spans="1:8" x14ac:dyDescent="0.25">
      <c r="C436" s="9" t="s">
        <v>5</v>
      </c>
      <c r="D436" s="10" t="s">
        <v>6</v>
      </c>
      <c r="E436" s="9" t="s">
        <v>7</v>
      </c>
    </row>
    <row r="437" spans="1:8" x14ac:dyDescent="0.25">
      <c r="C437" s="9" t="s">
        <v>8</v>
      </c>
      <c r="D437" s="10" t="s">
        <v>42</v>
      </c>
      <c r="E437" s="9" t="s">
        <v>286</v>
      </c>
    </row>
    <row r="438" spans="1:8" x14ac:dyDescent="0.25">
      <c r="C438" s="9" t="s">
        <v>10</v>
      </c>
      <c r="D438" s="10" t="s">
        <v>42</v>
      </c>
      <c r="E438" s="9" t="s">
        <v>43</v>
      </c>
    </row>
    <row r="439" spans="1:8" x14ac:dyDescent="0.25">
      <c r="C439" s="9" t="s">
        <v>26</v>
      </c>
      <c r="D439" s="10" t="s">
        <v>6</v>
      </c>
      <c r="E439" s="9" t="s">
        <v>44</v>
      </c>
    </row>
    <row r="441" spans="1:8" x14ac:dyDescent="0.25">
      <c r="A441" s="5" t="s">
        <v>300</v>
      </c>
      <c r="B441" s="5">
        <v>1</v>
      </c>
      <c r="C441" s="5" t="s">
        <v>46</v>
      </c>
      <c r="D441" s="11" t="s">
        <v>47</v>
      </c>
      <c r="E441" s="12" t="s">
        <v>48</v>
      </c>
      <c r="F441" s="13">
        <v>45.1</v>
      </c>
      <c r="G441" s="14">
        <v>146</v>
      </c>
      <c r="H441" s="15">
        <f t="shared" ref="H441:H448" si="10">ROUND(ROUND(F441,2)*ROUND(G441,3),2)</f>
        <v>6584.6</v>
      </c>
    </row>
    <row r="442" spans="1:8" x14ac:dyDescent="0.25">
      <c r="A442" s="5" t="s">
        <v>300</v>
      </c>
      <c r="B442" s="5">
        <v>2</v>
      </c>
      <c r="C442" s="5" t="s">
        <v>51</v>
      </c>
      <c r="D442" s="11" t="s">
        <v>14</v>
      </c>
      <c r="E442" s="12" t="s">
        <v>52</v>
      </c>
      <c r="F442" s="13">
        <v>31.59</v>
      </c>
      <c r="G442" s="14">
        <v>7.5</v>
      </c>
      <c r="H442" s="15">
        <f t="shared" si="10"/>
        <v>236.93</v>
      </c>
    </row>
    <row r="443" spans="1:8" x14ac:dyDescent="0.25">
      <c r="A443" s="5" t="s">
        <v>300</v>
      </c>
      <c r="B443" s="5">
        <v>3</v>
      </c>
      <c r="C443" s="5" t="s">
        <v>53</v>
      </c>
      <c r="D443" s="11" t="s">
        <v>14</v>
      </c>
      <c r="E443" s="12" t="s">
        <v>54</v>
      </c>
      <c r="F443" s="13">
        <v>54.21</v>
      </c>
      <c r="G443" s="14">
        <v>0.5</v>
      </c>
      <c r="H443" s="15">
        <f t="shared" si="10"/>
        <v>27.11</v>
      </c>
    </row>
    <row r="444" spans="1:8" x14ac:dyDescent="0.25">
      <c r="A444" s="5" t="s">
        <v>300</v>
      </c>
      <c r="B444" s="5">
        <v>4</v>
      </c>
      <c r="C444" s="5" t="s">
        <v>55</v>
      </c>
      <c r="D444" s="11" t="s">
        <v>47</v>
      </c>
      <c r="E444" s="12" t="s">
        <v>56</v>
      </c>
      <c r="F444" s="13">
        <v>34.11</v>
      </c>
      <c r="G444" s="14">
        <v>140</v>
      </c>
      <c r="H444" s="15">
        <f t="shared" si="10"/>
        <v>4775.3999999999996</v>
      </c>
    </row>
    <row r="445" spans="1:8" x14ac:dyDescent="0.25">
      <c r="A445" s="5" t="s">
        <v>300</v>
      </c>
      <c r="B445" s="5">
        <v>5</v>
      </c>
      <c r="C445" s="5" t="s">
        <v>57</v>
      </c>
      <c r="D445" s="11" t="s">
        <v>47</v>
      </c>
      <c r="E445" s="12" t="s">
        <v>58</v>
      </c>
      <c r="F445" s="13">
        <v>83.6</v>
      </c>
      <c r="G445" s="14">
        <v>6</v>
      </c>
      <c r="H445" s="15">
        <f t="shared" si="10"/>
        <v>501.6</v>
      </c>
    </row>
    <row r="446" spans="1:8" x14ac:dyDescent="0.25">
      <c r="A446" s="5" t="s">
        <v>300</v>
      </c>
      <c r="B446" s="5">
        <v>6</v>
      </c>
      <c r="C446" s="5" t="s">
        <v>59</v>
      </c>
      <c r="D446" s="11" t="s">
        <v>19</v>
      </c>
      <c r="E446" s="12" t="s">
        <v>60</v>
      </c>
      <c r="F446" s="13">
        <v>25.92</v>
      </c>
      <c r="G446" s="14">
        <v>5</v>
      </c>
      <c r="H446" s="15">
        <f t="shared" si="10"/>
        <v>129.6</v>
      </c>
    </row>
    <row r="447" spans="1:8" x14ac:dyDescent="0.25">
      <c r="A447" s="5" t="s">
        <v>300</v>
      </c>
      <c r="B447" s="5">
        <v>7</v>
      </c>
      <c r="C447" s="5" t="s">
        <v>61</v>
      </c>
      <c r="D447" s="11" t="s">
        <v>19</v>
      </c>
      <c r="E447" s="12" t="s">
        <v>62</v>
      </c>
      <c r="F447" s="13">
        <v>143.80000000000001</v>
      </c>
      <c r="G447" s="14">
        <v>2</v>
      </c>
      <c r="H447" s="15">
        <f t="shared" si="10"/>
        <v>287.60000000000002</v>
      </c>
    </row>
    <row r="448" spans="1:8" x14ac:dyDescent="0.25">
      <c r="A448" s="5" t="s">
        <v>300</v>
      </c>
      <c r="B448" s="5">
        <v>8</v>
      </c>
      <c r="C448" s="5" t="s">
        <v>63</v>
      </c>
      <c r="D448" s="11" t="s">
        <v>19</v>
      </c>
      <c r="E448" s="12" t="s">
        <v>64</v>
      </c>
      <c r="F448" s="13">
        <v>160.47999999999999</v>
      </c>
      <c r="G448" s="14">
        <v>11</v>
      </c>
      <c r="H448" s="15">
        <f t="shared" si="10"/>
        <v>1765.28</v>
      </c>
    </row>
    <row r="449" spans="1:8" x14ac:dyDescent="0.25">
      <c r="E449" s="9" t="s">
        <v>23</v>
      </c>
      <c r="F449" s="9"/>
      <c r="G449" s="9"/>
      <c r="H449" s="17">
        <f>SUM(H441:H448)</f>
        <v>14308.120000000003</v>
      </c>
    </row>
    <row r="451" spans="1:8" x14ac:dyDescent="0.25">
      <c r="C451" s="9" t="s">
        <v>5</v>
      </c>
      <c r="D451" s="10" t="s">
        <v>6</v>
      </c>
      <c r="E451" s="9" t="s">
        <v>7</v>
      </c>
    </row>
    <row r="452" spans="1:8" x14ac:dyDescent="0.25">
      <c r="C452" s="9" t="s">
        <v>8</v>
      </c>
      <c r="D452" s="10" t="s">
        <v>42</v>
      </c>
      <c r="E452" s="9" t="s">
        <v>286</v>
      </c>
    </row>
    <row r="453" spans="1:8" x14ac:dyDescent="0.25">
      <c r="C453" s="9" t="s">
        <v>10</v>
      </c>
      <c r="D453" s="10" t="s">
        <v>42</v>
      </c>
      <c r="E453" s="9" t="s">
        <v>43</v>
      </c>
    </row>
    <row r="454" spans="1:8" x14ac:dyDescent="0.25">
      <c r="C454" s="9" t="s">
        <v>26</v>
      </c>
      <c r="D454" s="10" t="s">
        <v>24</v>
      </c>
      <c r="E454" s="9" t="s">
        <v>301</v>
      </c>
    </row>
    <row r="456" spans="1:8" ht="409.6" x14ac:dyDescent="0.25">
      <c r="A456" s="5" t="s">
        <v>302</v>
      </c>
      <c r="B456" s="5">
        <v>1</v>
      </c>
      <c r="C456" s="5" t="s">
        <v>303</v>
      </c>
      <c r="D456" s="11" t="s">
        <v>19</v>
      </c>
      <c r="E456" s="16" t="s">
        <v>304</v>
      </c>
      <c r="F456" s="13">
        <v>13452.66</v>
      </c>
      <c r="G456" s="14">
        <v>1</v>
      </c>
      <c r="H456" s="15">
        <f>ROUND(ROUND(F456,2)*ROUND(G456,3),2)</f>
        <v>13452.66</v>
      </c>
    </row>
    <row r="457" spans="1:8" ht="214.5" x14ac:dyDescent="0.25">
      <c r="A457" s="5" t="s">
        <v>302</v>
      </c>
      <c r="B457" s="5">
        <v>2</v>
      </c>
      <c r="C457" s="5" t="s">
        <v>305</v>
      </c>
      <c r="D457" s="11" t="s">
        <v>36</v>
      </c>
      <c r="E457" s="16" t="s">
        <v>306</v>
      </c>
      <c r="F457" s="13">
        <v>842.92</v>
      </c>
      <c r="G457" s="14">
        <v>1</v>
      </c>
      <c r="H457" s="15">
        <f>ROUND(ROUND(F457,2)*ROUND(G457,3),2)</f>
        <v>842.92</v>
      </c>
    </row>
    <row r="458" spans="1:8" ht="203.25" x14ac:dyDescent="0.25">
      <c r="A458" s="5" t="s">
        <v>302</v>
      </c>
      <c r="B458" s="5">
        <v>3</v>
      </c>
      <c r="C458" s="5" t="s">
        <v>71</v>
      </c>
      <c r="D458" s="11" t="s">
        <v>36</v>
      </c>
      <c r="E458" s="16" t="s">
        <v>72</v>
      </c>
      <c r="F458" s="13">
        <v>743.76</v>
      </c>
      <c r="G458" s="14">
        <v>3</v>
      </c>
      <c r="H458" s="15">
        <f>ROUND(ROUND(F458,2)*ROUND(G458,3),2)</f>
        <v>2231.2800000000002</v>
      </c>
    </row>
    <row r="459" spans="1:8" x14ac:dyDescent="0.25">
      <c r="A459" s="5" t="s">
        <v>302</v>
      </c>
      <c r="B459" s="5">
        <v>4</v>
      </c>
      <c r="C459" s="5" t="s">
        <v>79</v>
      </c>
      <c r="D459" s="11" t="s">
        <v>19</v>
      </c>
      <c r="E459" s="12" t="s">
        <v>80</v>
      </c>
      <c r="F459" s="13">
        <v>332.38</v>
      </c>
      <c r="G459" s="14">
        <v>1</v>
      </c>
      <c r="H459" s="15">
        <f>ROUND(ROUND(F459,2)*ROUND(G459,3),2)</f>
        <v>332.38</v>
      </c>
    </row>
    <row r="460" spans="1:8" x14ac:dyDescent="0.25">
      <c r="A460" s="5" t="s">
        <v>302</v>
      </c>
      <c r="B460" s="5">
        <v>5</v>
      </c>
      <c r="C460" s="5" t="s">
        <v>81</v>
      </c>
      <c r="D460" s="11" t="s">
        <v>19</v>
      </c>
      <c r="E460" s="12" t="s">
        <v>82</v>
      </c>
      <c r="F460" s="13">
        <v>82.09</v>
      </c>
      <c r="G460" s="14">
        <v>1</v>
      </c>
      <c r="H460" s="15">
        <f>ROUND(ROUND(F460,2)*ROUND(G460,3),2)</f>
        <v>82.09</v>
      </c>
    </row>
    <row r="461" spans="1:8" x14ac:dyDescent="0.25">
      <c r="E461" s="9" t="s">
        <v>23</v>
      </c>
      <c r="F461" s="9"/>
      <c r="G461" s="9"/>
      <c r="H461" s="17">
        <f>SUM(H456:H460)</f>
        <v>16941.330000000002</v>
      </c>
    </row>
    <row r="463" spans="1:8" x14ac:dyDescent="0.25">
      <c r="C463" s="9" t="s">
        <v>5</v>
      </c>
      <c r="D463" s="10" t="s">
        <v>6</v>
      </c>
      <c r="E463" s="9" t="s">
        <v>7</v>
      </c>
    </row>
    <row r="464" spans="1:8" x14ac:dyDescent="0.25">
      <c r="C464" s="9" t="s">
        <v>8</v>
      </c>
      <c r="D464" s="10" t="s">
        <v>42</v>
      </c>
      <c r="E464" s="9" t="s">
        <v>286</v>
      </c>
    </row>
    <row r="465" spans="1:8" x14ac:dyDescent="0.25">
      <c r="C465" s="9" t="s">
        <v>10</v>
      </c>
      <c r="D465" s="10" t="s">
        <v>42</v>
      </c>
      <c r="E465" s="9" t="s">
        <v>43</v>
      </c>
    </row>
    <row r="466" spans="1:8" x14ac:dyDescent="0.25">
      <c r="C466" s="9" t="s">
        <v>26</v>
      </c>
      <c r="D466" s="10" t="s">
        <v>42</v>
      </c>
      <c r="E466" s="9" t="s">
        <v>83</v>
      </c>
    </row>
    <row r="468" spans="1:8" ht="135.75" x14ac:dyDescent="0.25">
      <c r="A468" s="5" t="s">
        <v>307</v>
      </c>
      <c r="B468" s="5">
        <v>1</v>
      </c>
      <c r="C468" s="5" t="s">
        <v>87</v>
      </c>
      <c r="D468" s="11" t="s">
        <v>19</v>
      </c>
      <c r="E468" s="16" t="s">
        <v>88</v>
      </c>
      <c r="F468" s="13">
        <v>564.34</v>
      </c>
      <c r="G468" s="14">
        <v>5</v>
      </c>
      <c r="H468" s="15">
        <f>ROUND(ROUND(F468,2)*ROUND(G468,3),2)</f>
        <v>2821.7</v>
      </c>
    </row>
    <row r="469" spans="1:8" ht="135.75" x14ac:dyDescent="0.25">
      <c r="A469" s="5" t="s">
        <v>307</v>
      </c>
      <c r="B469" s="5">
        <v>2</v>
      </c>
      <c r="C469" s="5" t="s">
        <v>261</v>
      </c>
      <c r="D469" s="11" t="s">
        <v>19</v>
      </c>
      <c r="E469" s="16" t="s">
        <v>262</v>
      </c>
      <c r="F469" s="13">
        <v>658.05</v>
      </c>
      <c r="G469" s="14">
        <v>1</v>
      </c>
      <c r="H469" s="15">
        <f>ROUND(ROUND(F469,2)*ROUND(G469,3),2)</f>
        <v>658.05</v>
      </c>
    </row>
    <row r="470" spans="1:8" x14ac:dyDescent="0.25">
      <c r="A470" s="5" t="s">
        <v>307</v>
      </c>
      <c r="B470" s="5">
        <v>3</v>
      </c>
      <c r="C470" s="5" t="s">
        <v>308</v>
      </c>
      <c r="D470" s="11" t="s">
        <v>19</v>
      </c>
      <c r="E470" s="12" t="s">
        <v>309</v>
      </c>
      <c r="F470" s="13">
        <v>25.06</v>
      </c>
      <c r="G470" s="14">
        <v>1</v>
      </c>
      <c r="H470" s="15">
        <f>ROUND(ROUND(F470,2)*ROUND(G470,3),2)</f>
        <v>25.06</v>
      </c>
    </row>
    <row r="471" spans="1:8" x14ac:dyDescent="0.25">
      <c r="A471" s="5" t="s">
        <v>307</v>
      </c>
      <c r="B471" s="5">
        <v>4</v>
      </c>
      <c r="C471" s="5" t="s">
        <v>89</v>
      </c>
      <c r="D471" s="11" t="s">
        <v>19</v>
      </c>
      <c r="E471" s="12" t="s">
        <v>90</v>
      </c>
      <c r="F471" s="13">
        <v>30.96</v>
      </c>
      <c r="G471" s="14">
        <v>6</v>
      </c>
      <c r="H471" s="15">
        <f>ROUND(ROUND(F471,2)*ROUND(G471,3),2)</f>
        <v>185.76</v>
      </c>
    </row>
    <row r="472" spans="1:8" x14ac:dyDescent="0.25">
      <c r="E472" s="9" t="s">
        <v>23</v>
      </c>
      <c r="F472" s="9"/>
      <c r="G472" s="9"/>
      <c r="H472" s="17">
        <f>SUM(H468:H471)</f>
        <v>3690.5699999999997</v>
      </c>
    </row>
    <row r="474" spans="1:8" x14ac:dyDescent="0.25">
      <c r="C474" s="9" t="s">
        <v>5</v>
      </c>
      <c r="D474" s="10" t="s">
        <v>6</v>
      </c>
      <c r="E474" s="9" t="s">
        <v>7</v>
      </c>
    </row>
    <row r="475" spans="1:8" x14ac:dyDescent="0.25">
      <c r="C475" s="9" t="s">
        <v>8</v>
      </c>
      <c r="D475" s="10" t="s">
        <v>42</v>
      </c>
      <c r="E475" s="9" t="s">
        <v>286</v>
      </c>
    </row>
    <row r="476" spans="1:8" x14ac:dyDescent="0.25">
      <c r="C476" s="9" t="s">
        <v>10</v>
      </c>
      <c r="D476" s="10" t="s">
        <v>42</v>
      </c>
      <c r="E476" s="9" t="s">
        <v>43</v>
      </c>
    </row>
    <row r="477" spans="1:8" x14ac:dyDescent="0.25">
      <c r="C477" s="9" t="s">
        <v>26</v>
      </c>
      <c r="D477" s="10" t="s">
        <v>93</v>
      </c>
      <c r="E477" s="9" t="s">
        <v>94</v>
      </c>
    </row>
    <row r="479" spans="1:8" x14ac:dyDescent="0.25">
      <c r="A479" s="5" t="s">
        <v>310</v>
      </c>
      <c r="B479" s="5">
        <v>1</v>
      </c>
      <c r="C479" s="5" t="s">
        <v>96</v>
      </c>
      <c r="D479" s="11" t="s">
        <v>19</v>
      </c>
      <c r="E479" s="12" t="s">
        <v>97</v>
      </c>
      <c r="F479" s="13">
        <v>82.29</v>
      </c>
      <c r="G479" s="14">
        <v>1</v>
      </c>
      <c r="H479" s="15">
        <f t="shared" ref="H479:H484" si="11">ROUND(ROUND(F479,2)*ROUND(G479,3),2)</f>
        <v>82.29</v>
      </c>
    </row>
    <row r="480" spans="1:8" x14ac:dyDescent="0.25">
      <c r="A480" s="5" t="s">
        <v>310</v>
      </c>
      <c r="B480" s="5">
        <v>2</v>
      </c>
      <c r="C480" s="5" t="s">
        <v>311</v>
      </c>
      <c r="D480" s="11" t="s">
        <v>14</v>
      </c>
      <c r="E480" s="12" t="s">
        <v>312</v>
      </c>
      <c r="F480" s="13">
        <v>13.84</v>
      </c>
      <c r="G480" s="14">
        <v>74</v>
      </c>
      <c r="H480" s="15">
        <f t="shared" si="11"/>
        <v>1024.1600000000001</v>
      </c>
    </row>
    <row r="481" spans="1:8" x14ac:dyDescent="0.25">
      <c r="A481" s="5" t="s">
        <v>310</v>
      </c>
      <c r="B481" s="5">
        <v>3</v>
      </c>
      <c r="C481" s="5" t="s">
        <v>313</v>
      </c>
      <c r="D481" s="11" t="s">
        <v>14</v>
      </c>
      <c r="E481" s="12" t="s">
        <v>314</v>
      </c>
      <c r="F481" s="13">
        <v>22.73</v>
      </c>
      <c r="G481" s="14">
        <v>74</v>
      </c>
      <c r="H481" s="15">
        <f t="shared" si="11"/>
        <v>1682.02</v>
      </c>
    </row>
    <row r="482" spans="1:8" x14ac:dyDescent="0.25">
      <c r="A482" s="5" t="s">
        <v>310</v>
      </c>
      <c r="B482" s="5">
        <v>4</v>
      </c>
      <c r="C482" s="5" t="s">
        <v>315</v>
      </c>
      <c r="D482" s="11" t="s">
        <v>47</v>
      </c>
      <c r="E482" s="12" t="s">
        <v>316</v>
      </c>
      <c r="F482" s="13">
        <v>66.58</v>
      </c>
      <c r="G482" s="14">
        <v>8</v>
      </c>
      <c r="H482" s="15">
        <f t="shared" si="11"/>
        <v>532.64</v>
      </c>
    </row>
    <row r="483" spans="1:8" x14ac:dyDescent="0.25">
      <c r="A483" s="5" t="s">
        <v>310</v>
      </c>
      <c r="B483" s="5">
        <v>5</v>
      </c>
      <c r="C483" s="5" t="s">
        <v>317</v>
      </c>
      <c r="D483" s="11" t="s">
        <v>36</v>
      </c>
      <c r="E483" s="12" t="s">
        <v>318</v>
      </c>
      <c r="F483" s="13">
        <v>21.08</v>
      </c>
      <c r="G483" s="14">
        <v>2</v>
      </c>
      <c r="H483" s="15">
        <f t="shared" si="11"/>
        <v>42.16</v>
      </c>
    </row>
    <row r="484" spans="1:8" x14ac:dyDescent="0.25">
      <c r="A484" s="5" t="s">
        <v>310</v>
      </c>
      <c r="B484" s="5">
        <v>6</v>
      </c>
      <c r="C484" s="5" t="s">
        <v>319</v>
      </c>
      <c r="D484" s="11" t="s">
        <v>36</v>
      </c>
      <c r="E484" s="12" t="s">
        <v>320</v>
      </c>
      <c r="F484" s="13">
        <v>26.95</v>
      </c>
      <c r="G484" s="14">
        <v>2</v>
      </c>
      <c r="H484" s="15">
        <f t="shared" si="11"/>
        <v>53.9</v>
      </c>
    </row>
    <row r="485" spans="1:8" x14ac:dyDescent="0.25">
      <c r="E485" s="9" t="s">
        <v>23</v>
      </c>
      <c r="F485" s="9"/>
      <c r="G485" s="9"/>
      <c r="H485" s="17">
        <f>SUM(H479:H484)</f>
        <v>3417.17</v>
      </c>
    </row>
    <row r="487" spans="1:8" x14ac:dyDescent="0.25">
      <c r="C487" s="9" t="s">
        <v>5</v>
      </c>
      <c r="D487" s="10" t="s">
        <v>6</v>
      </c>
      <c r="E487" s="9" t="s">
        <v>7</v>
      </c>
    </row>
    <row r="488" spans="1:8" x14ac:dyDescent="0.25">
      <c r="C488" s="9" t="s">
        <v>8</v>
      </c>
      <c r="D488" s="10" t="s">
        <v>42</v>
      </c>
      <c r="E488" s="9" t="s">
        <v>286</v>
      </c>
    </row>
    <row r="489" spans="1:8" x14ac:dyDescent="0.25">
      <c r="C489" s="9" t="s">
        <v>10</v>
      </c>
      <c r="D489" s="10" t="s">
        <v>42</v>
      </c>
      <c r="E489" s="9" t="s">
        <v>43</v>
      </c>
    </row>
    <row r="490" spans="1:8" x14ac:dyDescent="0.25">
      <c r="C490" s="9" t="s">
        <v>26</v>
      </c>
      <c r="D490" s="10" t="s">
        <v>102</v>
      </c>
      <c r="E490" s="9" t="s">
        <v>103</v>
      </c>
    </row>
    <row r="492" spans="1:8" x14ac:dyDescent="0.25">
      <c r="A492" s="5" t="s">
        <v>321</v>
      </c>
      <c r="B492" s="5">
        <v>1</v>
      </c>
      <c r="C492" s="5" t="s">
        <v>105</v>
      </c>
      <c r="D492" s="11" t="s">
        <v>19</v>
      </c>
      <c r="E492" s="12" t="s">
        <v>106</v>
      </c>
      <c r="F492" s="13">
        <v>73.760000000000005</v>
      </c>
      <c r="G492" s="14">
        <v>1</v>
      </c>
      <c r="H492" s="15">
        <f>ROUND(ROUND(F492,2)*ROUND(G492,3),2)</f>
        <v>73.760000000000005</v>
      </c>
    </row>
    <row r="493" spans="1:8" x14ac:dyDescent="0.25">
      <c r="A493" s="5" t="s">
        <v>321</v>
      </c>
      <c r="B493" s="5">
        <v>2</v>
      </c>
      <c r="C493" s="5" t="s">
        <v>98</v>
      </c>
      <c r="D493" s="11" t="s">
        <v>14</v>
      </c>
      <c r="E493" s="12" t="s">
        <v>99</v>
      </c>
      <c r="F493" s="13">
        <v>10.5</v>
      </c>
      <c r="G493" s="14">
        <v>74</v>
      </c>
      <c r="H493" s="15">
        <f>ROUND(ROUND(F493,2)*ROUND(G493,3),2)</f>
        <v>777</v>
      </c>
    </row>
    <row r="494" spans="1:8" x14ac:dyDescent="0.25">
      <c r="A494" s="5" t="s">
        <v>321</v>
      </c>
      <c r="B494" s="5">
        <v>3</v>
      </c>
      <c r="C494" s="5" t="s">
        <v>100</v>
      </c>
      <c r="D494" s="11" t="s">
        <v>14</v>
      </c>
      <c r="E494" s="12" t="s">
        <v>101</v>
      </c>
      <c r="F494" s="13">
        <v>18.13</v>
      </c>
      <c r="G494" s="14">
        <v>74</v>
      </c>
      <c r="H494" s="15">
        <f>ROUND(ROUND(F494,2)*ROUND(G494,3),2)</f>
        <v>1341.62</v>
      </c>
    </row>
    <row r="495" spans="1:8" x14ac:dyDescent="0.25">
      <c r="A495" s="5" t="s">
        <v>321</v>
      </c>
      <c r="B495" s="5">
        <v>4</v>
      </c>
      <c r="C495" s="5" t="s">
        <v>317</v>
      </c>
      <c r="D495" s="11" t="s">
        <v>36</v>
      </c>
      <c r="E495" s="12" t="s">
        <v>318</v>
      </c>
      <c r="F495" s="13">
        <v>21.08</v>
      </c>
      <c r="G495" s="14">
        <v>2</v>
      </c>
      <c r="H495" s="15">
        <f>ROUND(ROUND(F495,2)*ROUND(G495,3),2)</f>
        <v>42.16</v>
      </c>
    </row>
    <row r="496" spans="1:8" x14ac:dyDescent="0.25">
      <c r="A496" s="5" t="s">
        <v>321</v>
      </c>
      <c r="B496" s="5">
        <v>5</v>
      </c>
      <c r="C496" s="5" t="s">
        <v>319</v>
      </c>
      <c r="D496" s="11" t="s">
        <v>36</v>
      </c>
      <c r="E496" s="12" t="s">
        <v>320</v>
      </c>
      <c r="F496" s="13">
        <v>26.95</v>
      </c>
      <c r="G496" s="14">
        <v>2</v>
      </c>
      <c r="H496" s="15">
        <f>ROUND(ROUND(F496,2)*ROUND(G496,3),2)</f>
        <v>53.9</v>
      </c>
    </row>
    <row r="497" spans="1:8" x14ac:dyDescent="0.25">
      <c r="E497" s="9" t="s">
        <v>23</v>
      </c>
      <c r="F497" s="9"/>
      <c r="G497" s="9"/>
      <c r="H497" s="17">
        <f>SUM(H492:H496)</f>
        <v>2288.44</v>
      </c>
    </row>
    <row r="499" spans="1:8" x14ac:dyDescent="0.25">
      <c r="C499" s="9" t="s">
        <v>5</v>
      </c>
      <c r="D499" s="10" t="s">
        <v>6</v>
      </c>
      <c r="E499" s="9" t="s">
        <v>7</v>
      </c>
    </row>
    <row r="500" spans="1:8" x14ac:dyDescent="0.25">
      <c r="C500" s="9" t="s">
        <v>8</v>
      </c>
      <c r="D500" s="10" t="s">
        <v>42</v>
      </c>
      <c r="E500" s="9" t="s">
        <v>286</v>
      </c>
    </row>
    <row r="501" spans="1:8" x14ac:dyDescent="0.25">
      <c r="C501" s="9" t="s">
        <v>10</v>
      </c>
      <c r="D501" s="10" t="s">
        <v>93</v>
      </c>
      <c r="E501" s="9" t="s">
        <v>111</v>
      </c>
    </row>
    <row r="502" spans="1:8" x14ac:dyDescent="0.25">
      <c r="C502" s="9" t="s">
        <v>26</v>
      </c>
      <c r="D502" s="10" t="s">
        <v>6</v>
      </c>
      <c r="E502" s="9" t="s">
        <v>322</v>
      </c>
    </row>
    <row r="504" spans="1:8" x14ac:dyDescent="0.25">
      <c r="A504" s="5" t="s">
        <v>323</v>
      </c>
      <c r="B504" s="5">
        <v>1</v>
      </c>
      <c r="C504" s="5" t="s">
        <v>324</v>
      </c>
      <c r="D504" s="11" t="s">
        <v>19</v>
      </c>
      <c r="E504" s="12" t="s">
        <v>325</v>
      </c>
      <c r="F504" s="13">
        <v>78.459999999999994</v>
      </c>
      <c r="G504" s="14">
        <v>1</v>
      </c>
      <c r="H504" s="15">
        <f>ROUND(ROUND(F504,2)*ROUND(G504,3),2)</f>
        <v>78.459999999999994</v>
      </c>
    </row>
    <row r="505" spans="1:8" x14ac:dyDescent="0.25">
      <c r="A505" s="5" t="s">
        <v>323</v>
      </c>
      <c r="B505" s="5">
        <v>2</v>
      </c>
      <c r="C505" s="5" t="s">
        <v>116</v>
      </c>
      <c r="D505" s="11" t="s">
        <v>14</v>
      </c>
      <c r="E505" s="12" t="s">
        <v>117</v>
      </c>
      <c r="F505" s="13">
        <v>12.71</v>
      </c>
      <c r="G505" s="14">
        <v>24</v>
      </c>
      <c r="H505" s="15">
        <f>ROUND(ROUND(F505,2)*ROUND(G505,3),2)</f>
        <v>305.04000000000002</v>
      </c>
    </row>
    <row r="506" spans="1:8" x14ac:dyDescent="0.25">
      <c r="A506" s="5" t="s">
        <v>323</v>
      </c>
      <c r="B506" s="5">
        <v>3</v>
      </c>
      <c r="C506" s="5" t="s">
        <v>118</v>
      </c>
      <c r="D506" s="11" t="s">
        <v>14</v>
      </c>
      <c r="E506" s="12" t="s">
        <v>119</v>
      </c>
      <c r="F506" s="13">
        <v>1.39</v>
      </c>
      <c r="G506" s="14">
        <v>24</v>
      </c>
      <c r="H506" s="15">
        <f>ROUND(ROUND(F506,2)*ROUND(G506,3),2)</f>
        <v>33.36</v>
      </c>
    </row>
    <row r="507" spans="1:8" x14ac:dyDescent="0.25">
      <c r="A507" s="5" t="s">
        <v>323</v>
      </c>
      <c r="B507" s="5">
        <v>4</v>
      </c>
      <c r="C507" s="5" t="s">
        <v>120</v>
      </c>
      <c r="D507" s="11" t="s">
        <v>19</v>
      </c>
      <c r="E507" s="12" t="s">
        <v>121</v>
      </c>
      <c r="F507" s="13">
        <v>67.91</v>
      </c>
      <c r="G507" s="14">
        <v>1</v>
      </c>
      <c r="H507" s="15">
        <f>ROUND(ROUND(F507,2)*ROUND(G507,3),2)</f>
        <v>67.91</v>
      </c>
    </row>
    <row r="508" spans="1:8" x14ac:dyDescent="0.25">
      <c r="A508" s="5" t="s">
        <v>323</v>
      </c>
      <c r="B508" s="5">
        <v>5</v>
      </c>
      <c r="C508" s="5" t="s">
        <v>326</v>
      </c>
      <c r="D508" s="11" t="s">
        <v>19</v>
      </c>
      <c r="E508" s="12" t="s">
        <v>327</v>
      </c>
      <c r="F508" s="13">
        <v>97.62</v>
      </c>
      <c r="G508" s="14">
        <v>2</v>
      </c>
      <c r="H508" s="15">
        <f>ROUND(ROUND(F508,2)*ROUND(G508,3),2)</f>
        <v>195.24</v>
      </c>
    </row>
    <row r="509" spans="1:8" x14ac:dyDescent="0.25">
      <c r="E509" s="9" t="s">
        <v>23</v>
      </c>
      <c r="F509" s="9"/>
      <c r="G509" s="9"/>
      <c r="H509" s="17">
        <f>SUM(H504:H508)</f>
        <v>680.01</v>
      </c>
    </row>
    <row r="511" spans="1:8" x14ac:dyDescent="0.25">
      <c r="C511" s="9" t="s">
        <v>5</v>
      </c>
      <c r="D511" s="10" t="s">
        <v>6</v>
      </c>
      <c r="E511" s="9" t="s">
        <v>7</v>
      </c>
    </row>
    <row r="512" spans="1:8" x14ac:dyDescent="0.25">
      <c r="C512" s="9" t="s">
        <v>8</v>
      </c>
      <c r="D512" s="10" t="s">
        <v>42</v>
      </c>
      <c r="E512" s="9" t="s">
        <v>286</v>
      </c>
    </row>
    <row r="513" spans="1:8" x14ac:dyDescent="0.25">
      <c r="C513" s="9" t="s">
        <v>10</v>
      </c>
      <c r="D513" s="10" t="s">
        <v>93</v>
      </c>
      <c r="E513" s="9" t="s">
        <v>111</v>
      </c>
    </row>
    <row r="514" spans="1:8" x14ac:dyDescent="0.25">
      <c r="C514" s="9" t="s">
        <v>26</v>
      </c>
      <c r="D514" s="10" t="s">
        <v>24</v>
      </c>
      <c r="E514" s="9" t="s">
        <v>328</v>
      </c>
    </row>
    <row r="516" spans="1:8" x14ac:dyDescent="0.25">
      <c r="A516" s="5" t="s">
        <v>329</v>
      </c>
      <c r="B516" s="5">
        <v>1</v>
      </c>
      <c r="C516" s="5" t="s">
        <v>330</v>
      </c>
      <c r="D516" s="11" t="s">
        <v>19</v>
      </c>
      <c r="E516" s="12" t="s">
        <v>331</v>
      </c>
      <c r="F516" s="13">
        <v>78.459999999999994</v>
      </c>
      <c r="G516" s="14">
        <v>1</v>
      </c>
      <c r="H516" s="15">
        <f>ROUND(ROUND(F516,2)*ROUND(G516,3),2)</f>
        <v>78.459999999999994</v>
      </c>
    </row>
    <row r="517" spans="1:8" x14ac:dyDescent="0.25">
      <c r="A517" s="5" t="s">
        <v>329</v>
      </c>
      <c r="B517" s="5">
        <v>2</v>
      </c>
      <c r="C517" s="5" t="s">
        <v>116</v>
      </c>
      <c r="D517" s="11" t="s">
        <v>14</v>
      </c>
      <c r="E517" s="12" t="s">
        <v>117</v>
      </c>
      <c r="F517" s="13">
        <v>12.71</v>
      </c>
      <c r="G517" s="14">
        <v>24</v>
      </c>
      <c r="H517" s="15">
        <f>ROUND(ROUND(F517,2)*ROUND(G517,3),2)</f>
        <v>305.04000000000002</v>
      </c>
    </row>
    <row r="518" spans="1:8" x14ac:dyDescent="0.25">
      <c r="A518" s="5" t="s">
        <v>329</v>
      </c>
      <c r="B518" s="5">
        <v>3</v>
      </c>
      <c r="C518" s="5" t="s">
        <v>118</v>
      </c>
      <c r="D518" s="11" t="s">
        <v>14</v>
      </c>
      <c r="E518" s="12" t="s">
        <v>119</v>
      </c>
      <c r="F518" s="13">
        <v>1.39</v>
      </c>
      <c r="G518" s="14">
        <v>24</v>
      </c>
      <c r="H518" s="15">
        <f>ROUND(ROUND(F518,2)*ROUND(G518,3),2)</f>
        <v>33.36</v>
      </c>
    </row>
    <row r="519" spans="1:8" x14ac:dyDescent="0.25">
      <c r="A519" s="5" t="s">
        <v>329</v>
      </c>
      <c r="B519" s="5">
        <v>4</v>
      </c>
      <c r="C519" s="5" t="s">
        <v>120</v>
      </c>
      <c r="D519" s="11" t="s">
        <v>19</v>
      </c>
      <c r="E519" s="12" t="s">
        <v>121</v>
      </c>
      <c r="F519" s="13">
        <v>67.91</v>
      </c>
      <c r="G519" s="14">
        <v>1</v>
      </c>
      <c r="H519" s="15">
        <f>ROUND(ROUND(F519,2)*ROUND(G519,3),2)</f>
        <v>67.91</v>
      </c>
    </row>
    <row r="520" spans="1:8" x14ac:dyDescent="0.25">
      <c r="A520" s="5" t="s">
        <v>329</v>
      </c>
      <c r="B520" s="5">
        <v>5</v>
      </c>
      <c r="C520" s="5" t="s">
        <v>332</v>
      </c>
      <c r="D520" s="11" t="s">
        <v>19</v>
      </c>
      <c r="E520" s="12" t="s">
        <v>333</v>
      </c>
      <c r="F520" s="13">
        <v>97.62</v>
      </c>
      <c r="G520" s="14">
        <v>2</v>
      </c>
      <c r="H520" s="15">
        <f>ROUND(ROUND(F520,2)*ROUND(G520,3),2)</f>
        <v>195.24</v>
      </c>
    </row>
    <row r="521" spans="1:8" x14ac:dyDescent="0.25">
      <c r="E521" s="9" t="s">
        <v>23</v>
      </c>
      <c r="F521" s="9"/>
      <c r="G521" s="9"/>
      <c r="H521" s="17">
        <f>SUM(H516:H520)</f>
        <v>680.01</v>
      </c>
    </row>
    <row r="523" spans="1:8" x14ac:dyDescent="0.25">
      <c r="C523" s="9" t="s">
        <v>5</v>
      </c>
      <c r="D523" s="10" t="s">
        <v>6</v>
      </c>
      <c r="E523" s="9" t="s">
        <v>7</v>
      </c>
    </row>
    <row r="524" spans="1:8" x14ac:dyDescent="0.25">
      <c r="C524" s="9" t="s">
        <v>8</v>
      </c>
      <c r="D524" s="10" t="s">
        <v>42</v>
      </c>
      <c r="E524" s="9" t="s">
        <v>286</v>
      </c>
    </row>
    <row r="525" spans="1:8" x14ac:dyDescent="0.25">
      <c r="C525" s="9" t="s">
        <v>10</v>
      </c>
      <c r="D525" s="10" t="s">
        <v>93</v>
      </c>
      <c r="E525" s="9" t="s">
        <v>111</v>
      </c>
    </row>
    <row r="526" spans="1:8" x14ac:dyDescent="0.25">
      <c r="C526" s="9" t="s">
        <v>26</v>
      </c>
      <c r="D526" s="10" t="s">
        <v>42</v>
      </c>
      <c r="E526" s="9" t="s">
        <v>112</v>
      </c>
    </row>
    <row r="528" spans="1:8" x14ac:dyDescent="0.25">
      <c r="A528" s="5" t="s">
        <v>334</v>
      </c>
      <c r="B528" s="5">
        <v>1</v>
      </c>
      <c r="C528" s="5" t="s">
        <v>114</v>
      </c>
      <c r="D528" s="11" t="s">
        <v>19</v>
      </c>
      <c r="E528" s="12" t="s">
        <v>115</v>
      </c>
      <c r="F528" s="13">
        <v>78.459999999999994</v>
      </c>
      <c r="G528" s="14">
        <v>2</v>
      </c>
      <c r="H528" s="15">
        <f>ROUND(ROUND(F528,2)*ROUND(G528,3),2)</f>
        <v>156.91999999999999</v>
      </c>
    </row>
    <row r="529" spans="1:8" x14ac:dyDescent="0.25">
      <c r="A529" s="5" t="s">
        <v>334</v>
      </c>
      <c r="B529" s="5">
        <v>2</v>
      </c>
      <c r="C529" s="5" t="s">
        <v>116</v>
      </c>
      <c r="D529" s="11" t="s">
        <v>14</v>
      </c>
      <c r="E529" s="12" t="s">
        <v>117</v>
      </c>
      <c r="F529" s="13">
        <v>12.71</v>
      </c>
      <c r="G529" s="14">
        <v>12</v>
      </c>
      <c r="H529" s="15">
        <f>ROUND(ROUND(F529,2)*ROUND(G529,3),2)</f>
        <v>152.52000000000001</v>
      </c>
    </row>
    <row r="530" spans="1:8" x14ac:dyDescent="0.25">
      <c r="A530" s="5" t="s">
        <v>334</v>
      </c>
      <c r="B530" s="5">
        <v>3</v>
      </c>
      <c r="C530" s="5" t="s">
        <v>118</v>
      </c>
      <c r="D530" s="11" t="s">
        <v>14</v>
      </c>
      <c r="E530" s="12" t="s">
        <v>119</v>
      </c>
      <c r="F530" s="13">
        <v>1.39</v>
      </c>
      <c r="G530" s="14">
        <v>12</v>
      </c>
      <c r="H530" s="15">
        <f>ROUND(ROUND(F530,2)*ROUND(G530,3),2)</f>
        <v>16.68</v>
      </c>
    </row>
    <row r="531" spans="1:8" x14ac:dyDescent="0.25">
      <c r="A531" s="5" t="s">
        <v>334</v>
      </c>
      <c r="B531" s="5">
        <v>4</v>
      </c>
      <c r="C531" s="5" t="s">
        <v>122</v>
      </c>
      <c r="D531" s="11" t="s">
        <v>19</v>
      </c>
      <c r="E531" s="12" t="s">
        <v>123</v>
      </c>
      <c r="F531" s="13">
        <v>118.22</v>
      </c>
      <c r="G531" s="14">
        <v>2</v>
      </c>
      <c r="H531" s="15">
        <f>ROUND(ROUND(F531,2)*ROUND(G531,3),2)</f>
        <v>236.44</v>
      </c>
    </row>
    <row r="532" spans="1:8" x14ac:dyDescent="0.25">
      <c r="E532" s="9" t="s">
        <v>23</v>
      </c>
      <c r="F532" s="9"/>
      <c r="G532" s="9"/>
      <c r="H532" s="17">
        <f>SUM(H528:H531)</f>
        <v>562.55999999999995</v>
      </c>
    </row>
    <row r="534" spans="1:8" x14ac:dyDescent="0.25">
      <c r="C534" s="9" t="s">
        <v>5</v>
      </c>
      <c r="D534" s="10" t="s">
        <v>6</v>
      </c>
      <c r="E534" s="9" t="s">
        <v>7</v>
      </c>
    </row>
    <row r="535" spans="1:8" x14ac:dyDescent="0.25">
      <c r="C535" s="9" t="s">
        <v>8</v>
      </c>
      <c r="D535" s="10" t="s">
        <v>42</v>
      </c>
      <c r="E535" s="9" t="s">
        <v>286</v>
      </c>
    </row>
    <row r="536" spans="1:8" x14ac:dyDescent="0.25">
      <c r="C536" s="9" t="s">
        <v>10</v>
      </c>
      <c r="D536" s="10" t="s">
        <v>93</v>
      </c>
      <c r="E536" s="9" t="s">
        <v>111</v>
      </c>
    </row>
    <row r="537" spans="1:8" x14ac:dyDescent="0.25">
      <c r="C537" s="9" t="s">
        <v>26</v>
      </c>
      <c r="D537" s="10" t="s">
        <v>93</v>
      </c>
      <c r="E537" s="9" t="s">
        <v>124</v>
      </c>
    </row>
    <row r="539" spans="1:8" x14ac:dyDescent="0.25">
      <c r="A539" s="5" t="s">
        <v>335</v>
      </c>
      <c r="B539" s="5">
        <v>1</v>
      </c>
      <c r="C539" s="5" t="s">
        <v>126</v>
      </c>
      <c r="D539" s="11" t="s">
        <v>19</v>
      </c>
      <c r="E539" s="12" t="s">
        <v>127</v>
      </c>
      <c r="F539" s="13">
        <v>78.459999999999994</v>
      </c>
      <c r="G539" s="14">
        <v>4</v>
      </c>
      <c r="H539" s="15">
        <f>ROUND(ROUND(F539,2)*ROUND(G539,3),2)</f>
        <v>313.83999999999997</v>
      </c>
    </row>
    <row r="540" spans="1:8" x14ac:dyDescent="0.25">
      <c r="A540" s="5" t="s">
        <v>335</v>
      </c>
      <c r="B540" s="5">
        <v>2</v>
      </c>
      <c r="C540" s="5" t="s">
        <v>116</v>
      </c>
      <c r="D540" s="11" t="s">
        <v>14</v>
      </c>
      <c r="E540" s="12" t="s">
        <v>117</v>
      </c>
      <c r="F540" s="13">
        <v>12.71</v>
      </c>
      <c r="G540" s="14">
        <v>24</v>
      </c>
      <c r="H540" s="15">
        <f>ROUND(ROUND(F540,2)*ROUND(G540,3),2)</f>
        <v>305.04000000000002</v>
      </c>
    </row>
    <row r="541" spans="1:8" x14ac:dyDescent="0.25">
      <c r="A541" s="5" t="s">
        <v>335</v>
      </c>
      <c r="B541" s="5">
        <v>3</v>
      </c>
      <c r="C541" s="5" t="s">
        <v>118</v>
      </c>
      <c r="D541" s="11" t="s">
        <v>14</v>
      </c>
      <c r="E541" s="12" t="s">
        <v>119</v>
      </c>
      <c r="F541" s="13">
        <v>1.39</v>
      </c>
      <c r="G541" s="14">
        <v>24</v>
      </c>
      <c r="H541" s="15">
        <f>ROUND(ROUND(F541,2)*ROUND(G541,3),2)</f>
        <v>33.36</v>
      </c>
    </row>
    <row r="542" spans="1:8" x14ac:dyDescent="0.25">
      <c r="A542" s="5" t="s">
        <v>335</v>
      </c>
      <c r="B542" s="5">
        <v>4</v>
      </c>
      <c r="C542" s="5" t="s">
        <v>128</v>
      </c>
      <c r="D542" s="11" t="s">
        <v>19</v>
      </c>
      <c r="E542" s="12" t="s">
        <v>129</v>
      </c>
      <c r="F542" s="13">
        <v>97.62</v>
      </c>
      <c r="G542" s="14">
        <v>8</v>
      </c>
      <c r="H542" s="15">
        <f>ROUND(ROUND(F542,2)*ROUND(G542,3),2)</f>
        <v>780.96</v>
      </c>
    </row>
    <row r="543" spans="1:8" x14ac:dyDescent="0.25">
      <c r="E543" s="9" t="s">
        <v>23</v>
      </c>
      <c r="F543" s="9"/>
      <c r="G543" s="9"/>
      <c r="H543" s="17">
        <f>SUM(H539:H542)</f>
        <v>1433.2</v>
      </c>
    </row>
    <row r="545" spans="1:8" x14ac:dyDescent="0.25">
      <c r="C545" s="9" t="s">
        <v>5</v>
      </c>
      <c r="D545" s="10" t="s">
        <v>6</v>
      </c>
      <c r="E545" s="9" t="s">
        <v>7</v>
      </c>
    </row>
    <row r="546" spans="1:8" x14ac:dyDescent="0.25">
      <c r="C546" s="9" t="s">
        <v>8</v>
      </c>
      <c r="D546" s="10" t="s">
        <v>42</v>
      </c>
      <c r="E546" s="9" t="s">
        <v>286</v>
      </c>
    </row>
    <row r="547" spans="1:8" x14ac:dyDescent="0.25">
      <c r="C547" s="9" t="s">
        <v>10</v>
      </c>
      <c r="D547" s="10" t="s">
        <v>93</v>
      </c>
      <c r="E547" s="9" t="s">
        <v>111</v>
      </c>
    </row>
    <row r="548" spans="1:8" x14ac:dyDescent="0.25">
      <c r="C548" s="9" t="s">
        <v>26</v>
      </c>
      <c r="D548" s="10" t="s">
        <v>102</v>
      </c>
      <c r="E548" s="9" t="s">
        <v>130</v>
      </c>
    </row>
    <row r="550" spans="1:8" x14ac:dyDescent="0.25">
      <c r="A550" s="5" t="s">
        <v>336</v>
      </c>
      <c r="B550" s="5">
        <v>1</v>
      </c>
      <c r="C550" s="5" t="s">
        <v>132</v>
      </c>
      <c r="D550" s="11" t="s">
        <v>36</v>
      </c>
      <c r="E550" s="12" t="s">
        <v>133</v>
      </c>
      <c r="F550" s="13">
        <v>430.29</v>
      </c>
      <c r="G550" s="14">
        <v>2</v>
      </c>
      <c r="H550" s="15">
        <f>ROUND(ROUND(F550,2)*ROUND(G550,3),2)</f>
        <v>860.58</v>
      </c>
    </row>
    <row r="551" spans="1:8" x14ac:dyDescent="0.25">
      <c r="A551" s="5" t="s">
        <v>336</v>
      </c>
      <c r="B551" s="5">
        <v>2</v>
      </c>
      <c r="C551" s="5" t="s">
        <v>134</v>
      </c>
      <c r="D551" s="11" t="s">
        <v>36</v>
      </c>
      <c r="E551" s="12" t="s">
        <v>135</v>
      </c>
      <c r="F551" s="13">
        <v>51.35</v>
      </c>
      <c r="G551" s="14">
        <v>2</v>
      </c>
      <c r="H551" s="15">
        <f>ROUND(ROUND(F551,2)*ROUND(G551,3),2)</f>
        <v>102.7</v>
      </c>
    </row>
    <row r="552" spans="1:8" x14ac:dyDescent="0.25">
      <c r="A552" s="5" t="s">
        <v>336</v>
      </c>
      <c r="B552" s="5">
        <v>3</v>
      </c>
      <c r="C552" s="5" t="s">
        <v>136</v>
      </c>
      <c r="D552" s="11" t="s">
        <v>19</v>
      </c>
      <c r="E552" s="12" t="s">
        <v>137</v>
      </c>
      <c r="F552" s="13">
        <v>16.149999999999999</v>
      </c>
      <c r="G552" s="14">
        <v>2</v>
      </c>
      <c r="H552" s="15">
        <f>ROUND(ROUND(F552,2)*ROUND(G552,3),2)</f>
        <v>32.299999999999997</v>
      </c>
    </row>
    <row r="553" spans="1:8" x14ac:dyDescent="0.25">
      <c r="E553" s="9" t="s">
        <v>23</v>
      </c>
      <c r="F553" s="9"/>
      <c r="G553" s="9"/>
      <c r="H553" s="17">
        <f>SUM(H550:H552)</f>
        <v>995.58</v>
      </c>
    </row>
    <row r="555" spans="1:8" x14ac:dyDescent="0.25">
      <c r="C555" s="9" t="s">
        <v>5</v>
      </c>
      <c r="D555" s="10" t="s">
        <v>6</v>
      </c>
      <c r="E555" s="9" t="s">
        <v>7</v>
      </c>
    </row>
    <row r="556" spans="1:8" x14ac:dyDescent="0.25">
      <c r="C556" s="9" t="s">
        <v>8</v>
      </c>
      <c r="D556" s="10" t="s">
        <v>42</v>
      </c>
      <c r="E556" s="9" t="s">
        <v>286</v>
      </c>
    </row>
    <row r="557" spans="1:8" x14ac:dyDescent="0.25">
      <c r="C557" s="9" t="s">
        <v>10</v>
      </c>
      <c r="D557" s="10" t="s">
        <v>102</v>
      </c>
      <c r="E557" s="9" t="s">
        <v>337</v>
      </c>
    </row>
    <row r="559" spans="1:8" x14ac:dyDescent="0.25">
      <c r="A559" s="5" t="s">
        <v>338</v>
      </c>
      <c r="B559" s="5">
        <v>1</v>
      </c>
      <c r="C559" s="5" t="s">
        <v>140</v>
      </c>
      <c r="D559" s="11" t="s">
        <v>19</v>
      </c>
      <c r="E559" s="12" t="s">
        <v>141</v>
      </c>
      <c r="F559" s="13">
        <v>396.68</v>
      </c>
      <c r="G559" s="14">
        <v>0.35</v>
      </c>
      <c r="H559" s="15">
        <f t="shared" ref="H559:H582" si="12">ROUND(ROUND(F559,2)*ROUND(G559,3),2)</f>
        <v>138.84</v>
      </c>
    </row>
    <row r="560" spans="1:8" ht="409.6" x14ac:dyDescent="0.25">
      <c r="A560" s="5" t="s">
        <v>338</v>
      </c>
      <c r="B560" s="5">
        <v>2</v>
      </c>
      <c r="C560" s="5" t="s">
        <v>142</v>
      </c>
      <c r="D560" s="11" t="s">
        <v>19</v>
      </c>
      <c r="E560" s="16" t="s">
        <v>143</v>
      </c>
      <c r="F560" s="13">
        <v>4118.4799999999996</v>
      </c>
      <c r="G560" s="14">
        <v>0.65</v>
      </c>
      <c r="H560" s="15">
        <f t="shared" si="12"/>
        <v>2677.01</v>
      </c>
    </row>
    <row r="561" spans="1:8" x14ac:dyDescent="0.25">
      <c r="A561" s="5" t="s">
        <v>338</v>
      </c>
      <c r="B561" s="5">
        <v>3</v>
      </c>
      <c r="C561" s="5" t="s">
        <v>144</v>
      </c>
      <c r="D561" s="11" t="s">
        <v>19</v>
      </c>
      <c r="E561" s="12" t="s">
        <v>145</v>
      </c>
      <c r="F561" s="13">
        <v>116.21</v>
      </c>
      <c r="G561" s="14">
        <v>1</v>
      </c>
      <c r="H561" s="15">
        <f t="shared" si="12"/>
        <v>116.21</v>
      </c>
    </row>
    <row r="562" spans="1:8" x14ac:dyDescent="0.25">
      <c r="A562" s="5" t="s">
        <v>338</v>
      </c>
      <c r="B562" s="5">
        <v>4</v>
      </c>
      <c r="C562" s="5" t="s">
        <v>146</v>
      </c>
      <c r="D562" s="11" t="s">
        <v>19</v>
      </c>
      <c r="E562" s="12" t="s">
        <v>147</v>
      </c>
      <c r="F562" s="13">
        <v>22.04</v>
      </c>
      <c r="G562" s="14">
        <v>1</v>
      </c>
      <c r="H562" s="15">
        <f t="shared" si="12"/>
        <v>22.04</v>
      </c>
    </row>
    <row r="563" spans="1:8" x14ac:dyDescent="0.25">
      <c r="A563" s="5" t="s">
        <v>338</v>
      </c>
      <c r="B563" s="5">
        <v>5</v>
      </c>
      <c r="C563" s="5" t="s">
        <v>148</v>
      </c>
      <c r="D563" s="11" t="s">
        <v>19</v>
      </c>
      <c r="E563" s="12" t="s">
        <v>149</v>
      </c>
      <c r="F563" s="13">
        <v>58.48</v>
      </c>
      <c r="G563" s="14">
        <v>7</v>
      </c>
      <c r="H563" s="15">
        <f t="shared" si="12"/>
        <v>409.36</v>
      </c>
    </row>
    <row r="564" spans="1:8" x14ac:dyDescent="0.25">
      <c r="A564" s="5" t="s">
        <v>338</v>
      </c>
      <c r="B564" s="5">
        <v>6</v>
      </c>
      <c r="C564" s="5" t="s">
        <v>150</v>
      </c>
      <c r="D564" s="11" t="s">
        <v>19</v>
      </c>
      <c r="E564" s="12" t="s">
        <v>151</v>
      </c>
      <c r="F564" s="13">
        <v>119.09</v>
      </c>
      <c r="G564" s="14">
        <v>3</v>
      </c>
      <c r="H564" s="15">
        <f t="shared" si="12"/>
        <v>357.27</v>
      </c>
    </row>
    <row r="565" spans="1:8" x14ac:dyDescent="0.25">
      <c r="A565" s="5" t="s">
        <v>338</v>
      </c>
      <c r="B565" s="5">
        <v>7</v>
      </c>
      <c r="C565" s="5" t="s">
        <v>152</v>
      </c>
      <c r="D565" s="11" t="s">
        <v>19</v>
      </c>
      <c r="E565" s="12" t="s">
        <v>153</v>
      </c>
      <c r="F565" s="13">
        <v>192.91</v>
      </c>
      <c r="G565" s="14">
        <v>3</v>
      </c>
      <c r="H565" s="15">
        <f t="shared" si="12"/>
        <v>578.73</v>
      </c>
    </row>
    <row r="566" spans="1:8" x14ac:dyDescent="0.25">
      <c r="A566" s="5" t="s">
        <v>338</v>
      </c>
      <c r="B566" s="5">
        <v>8</v>
      </c>
      <c r="C566" s="5" t="s">
        <v>154</v>
      </c>
      <c r="D566" s="11" t="s">
        <v>19</v>
      </c>
      <c r="E566" s="12" t="s">
        <v>155</v>
      </c>
      <c r="F566" s="13">
        <v>437.38</v>
      </c>
      <c r="G566" s="14">
        <v>4</v>
      </c>
      <c r="H566" s="15">
        <f t="shared" si="12"/>
        <v>1749.52</v>
      </c>
    </row>
    <row r="567" spans="1:8" x14ac:dyDescent="0.25">
      <c r="A567" s="5" t="s">
        <v>338</v>
      </c>
      <c r="B567" s="5">
        <v>9</v>
      </c>
      <c r="C567" s="5" t="s">
        <v>156</v>
      </c>
      <c r="D567" s="11" t="s">
        <v>19</v>
      </c>
      <c r="E567" s="12" t="s">
        <v>157</v>
      </c>
      <c r="F567" s="13">
        <v>129.85</v>
      </c>
      <c r="G567" s="14">
        <v>2</v>
      </c>
      <c r="H567" s="15">
        <f t="shared" si="12"/>
        <v>259.7</v>
      </c>
    </row>
    <row r="568" spans="1:8" x14ac:dyDescent="0.25">
      <c r="A568" s="5" t="s">
        <v>338</v>
      </c>
      <c r="B568" s="5">
        <v>10</v>
      </c>
      <c r="C568" s="5" t="s">
        <v>158</v>
      </c>
      <c r="D568" s="11" t="s">
        <v>19</v>
      </c>
      <c r="E568" s="12" t="s">
        <v>159</v>
      </c>
      <c r="F568" s="13">
        <v>133.44999999999999</v>
      </c>
      <c r="G568" s="14">
        <v>5</v>
      </c>
      <c r="H568" s="15">
        <f t="shared" si="12"/>
        <v>667.25</v>
      </c>
    </row>
    <row r="569" spans="1:8" x14ac:dyDescent="0.25">
      <c r="A569" s="5" t="s">
        <v>338</v>
      </c>
      <c r="B569" s="5">
        <v>11</v>
      </c>
      <c r="C569" s="5" t="s">
        <v>160</v>
      </c>
      <c r="D569" s="11" t="s">
        <v>19</v>
      </c>
      <c r="E569" s="12" t="s">
        <v>161</v>
      </c>
      <c r="F569" s="13">
        <v>16.47</v>
      </c>
      <c r="G569" s="14">
        <v>1</v>
      </c>
      <c r="H569" s="15">
        <f t="shared" si="12"/>
        <v>16.47</v>
      </c>
    </row>
    <row r="570" spans="1:8" x14ac:dyDescent="0.25">
      <c r="A570" s="5" t="s">
        <v>338</v>
      </c>
      <c r="B570" s="5">
        <v>12</v>
      </c>
      <c r="C570" s="5" t="s">
        <v>162</v>
      </c>
      <c r="D570" s="11" t="s">
        <v>19</v>
      </c>
      <c r="E570" s="12" t="s">
        <v>163</v>
      </c>
      <c r="F570" s="13">
        <v>34</v>
      </c>
      <c r="G570" s="14">
        <v>2</v>
      </c>
      <c r="H570" s="15">
        <f t="shared" si="12"/>
        <v>68</v>
      </c>
    </row>
    <row r="571" spans="1:8" x14ac:dyDescent="0.25">
      <c r="A571" s="5" t="s">
        <v>338</v>
      </c>
      <c r="B571" s="5">
        <v>13</v>
      </c>
      <c r="C571" s="5" t="s">
        <v>164</v>
      </c>
      <c r="D571" s="11" t="s">
        <v>19</v>
      </c>
      <c r="E571" s="12" t="s">
        <v>165</v>
      </c>
      <c r="F571" s="13">
        <v>22.97</v>
      </c>
      <c r="G571" s="14">
        <v>5</v>
      </c>
      <c r="H571" s="15">
        <f t="shared" si="12"/>
        <v>114.85</v>
      </c>
    </row>
    <row r="572" spans="1:8" x14ac:dyDescent="0.25">
      <c r="A572" s="5" t="s">
        <v>338</v>
      </c>
      <c r="B572" s="5">
        <v>14</v>
      </c>
      <c r="C572" s="5" t="s">
        <v>166</v>
      </c>
      <c r="D572" s="11" t="s">
        <v>19</v>
      </c>
      <c r="E572" s="12" t="s">
        <v>167</v>
      </c>
      <c r="F572" s="13">
        <v>28.07</v>
      </c>
      <c r="G572" s="14">
        <v>3</v>
      </c>
      <c r="H572" s="15">
        <f t="shared" si="12"/>
        <v>84.21</v>
      </c>
    </row>
    <row r="573" spans="1:8" x14ac:dyDescent="0.25">
      <c r="A573" s="5" t="s">
        <v>338</v>
      </c>
      <c r="B573" s="5">
        <v>15</v>
      </c>
      <c r="C573" s="5" t="s">
        <v>168</v>
      </c>
      <c r="D573" s="11" t="s">
        <v>19</v>
      </c>
      <c r="E573" s="12" t="s">
        <v>169</v>
      </c>
      <c r="F573" s="13">
        <v>31.87</v>
      </c>
      <c r="G573" s="14">
        <v>1</v>
      </c>
      <c r="H573" s="15">
        <f t="shared" si="12"/>
        <v>31.87</v>
      </c>
    </row>
    <row r="574" spans="1:8" x14ac:dyDescent="0.25">
      <c r="A574" s="5" t="s">
        <v>338</v>
      </c>
      <c r="B574" s="5">
        <v>16</v>
      </c>
      <c r="C574" s="5" t="s">
        <v>170</v>
      </c>
      <c r="D574" s="11" t="s">
        <v>19</v>
      </c>
      <c r="E574" s="12" t="s">
        <v>171</v>
      </c>
      <c r="F574" s="13">
        <v>30.62</v>
      </c>
      <c r="G574" s="14">
        <v>3</v>
      </c>
      <c r="H574" s="15">
        <f t="shared" si="12"/>
        <v>91.86</v>
      </c>
    </row>
    <row r="575" spans="1:8" x14ac:dyDescent="0.25">
      <c r="A575" s="5" t="s">
        <v>338</v>
      </c>
      <c r="B575" s="5">
        <v>17</v>
      </c>
      <c r="C575" s="5" t="s">
        <v>172</v>
      </c>
      <c r="D575" s="11" t="s">
        <v>19</v>
      </c>
      <c r="E575" s="12" t="s">
        <v>173</v>
      </c>
      <c r="F575" s="13">
        <v>32.03</v>
      </c>
      <c r="G575" s="14">
        <v>2</v>
      </c>
      <c r="H575" s="15">
        <f t="shared" si="12"/>
        <v>64.06</v>
      </c>
    </row>
    <row r="576" spans="1:8" x14ac:dyDescent="0.25">
      <c r="A576" s="5" t="s">
        <v>338</v>
      </c>
      <c r="B576" s="5">
        <v>18</v>
      </c>
      <c r="C576" s="5" t="s">
        <v>174</v>
      </c>
      <c r="D576" s="11" t="s">
        <v>19</v>
      </c>
      <c r="E576" s="12" t="s">
        <v>175</v>
      </c>
      <c r="F576" s="13">
        <v>18.97</v>
      </c>
      <c r="G576" s="14">
        <v>7</v>
      </c>
      <c r="H576" s="15">
        <f t="shared" si="12"/>
        <v>132.79</v>
      </c>
    </row>
    <row r="577" spans="1:8" x14ac:dyDescent="0.25">
      <c r="A577" s="5" t="s">
        <v>338</v>
      </c>
      <c r="B577" s="5">
        <v>19</v>
      </c>
      <c r="C577" s="5" t="s">
        <v>339</v>
      </c>
      <c r="D577" s="11" t="s">
        <v>14</v>
      </c>
      <c r="E577" s="12" t="s">
        <v>340</v>
      </c>
      <c r="F577" s="13">
        <v>3.29</v>
      </c>
      <c r="G577" s="14">
        <v>25</v>
      </c>
      <c r="H577" s="15">
        <f t="shared" si="12"/>
        <v>82.25</v>
      </c>
    </row>
    <row r="578" spans="1:8" x14ac:dyDescent="0.25">
      <c r="A578" s="5" t="s">
        <v>338</v>
      </c>
      <c r="B578" s="5">
        <v>20</v>
      </c>
      <c r="C578" s="5" t="s">
        <v>341</v>
      </c>
      <c r="D578" s="11" t="s">
        <v>19</v>
      </c>
      <c r="E578" s="12" t="s">
        <v>342</v>
      </c>
      <c r="F578" s="13">
        <v>50.11</v>
      </c>
      <c r="G578" s="14">
        <v>1</v>
      </c>
      <c r="H578" s="15">
        <f t="shared" si="12"/>
        <v>50.11</v>
      </c>
    </row>
    <row r="579" spans="1:8" x14ac:dyDescent="0.25">
      <c r="A579" s="5" t="s">
        <v>338</v>
      </c>
      <c r="B579" s="5">
        <v>21</v>
      </c>
      <c r="C579" s="5" t="s">
        <v>343</v>
      </c>
      <c r="D579" s="11" t="s">
        <v>19</v>
      </c>
      <c r="E579" s="12" t="s">
        <v>344</v>
      </c>
      <c r="F579" s="13">
        <v>3.72</v>
      </c>
      <c r="G579" s="14">
        <v>1</v>
      </c>
      <c r="H579" s="15">
        <f t="shared" si="12"/>
        <v>3.72</v>
      </c>
    </row>
    <row r="580" spans="1:8" x14ac:dyDescent="0.25">
      <c r="A580" s="5" t="s">
        <v>338</v>
      </c>
      <c r="B580" s="5">
        <v>22</v>
      </c>
      <c r="C580" s="5" t="s">
        <v>345</v>
      </c>
      <c r="D580" s="11" t="s">
        <v>19</v>
      </c>
      <c r="E580" s="12" t="s">
        <v>346</v>
      </c>
      <c r="F580" s="13">
        <v>81.89</v>
      </c>
      <c r="G580" s="14">
        <v>5</v>
      </c>
      <c r="H580" s="15">
        <f t="shared" si="12"/>
        <v>409.45</v>
      </c>
    </row>
    <row r="581" spans="1:8" x14ac:dyDescent="0.25">
      <c r="A581" s="5" t="s">
        <v>338</v>
      </c>
      <c r="B581" s="5">
        <v>23</v>
      </c>
      <c r="C581" s="5" t="s">
        <v>347</v>
      </c>
      <c r="D581" s="11" t="s">
        <v>19</v>
      </c>
      <c r="E581" s="12" t="s">
        <v>348</v>
      </c>
      <c r="F581" s="13">
        <v>108.19</v>
      </c>
      <c r="G581" s="14">
        <v>5</v>
      </c>
      <c r="H581" s="15">
        <f t="shared" si="12"/>
        <v>540.95000000000005</v>
      </c>
    </row>
    <row r="582" spans="1:8" x14ac:dyDescent="0.25">
      <c r="A582" s="5" t="s">
        <v>338</v>
      </c>
      <c r="B582" s="5">
        <v>24</v>
      </c>
      <c r="C582" s="5" t="s">
        <v>176</v>
      </c>
      <c r="D582" s="11" t="s">
        <v>19</v>
      </c>
      <c r="E582" s="12" t="s">
        <v>177</v>
      </c>
      <c r="F582" s="13">
        <v>1810.82</v>
      </c>
      <c r="G582" s="14">
        <v>0.6</v>
      </c>
      <c r="H582" s="15">
        <f t="shared" si="12"/>
        <v>1086.49</v>
      </c>
    </row>
    <row r="583" spans="1:8" x14ac:dyDescent="0.25">
      <c r="E583" s="9" t="s">
        <v>23</v>
      </c>
      <c r="F583" s="9"/>
      <c r="G583" s="9"/>
      <c r="H583" s="17">
        <f>SUM(H559:H582)</f>
        <v>9753.010000000002</v>
      </c>
    </row>
    <row r="585" spans="1:8" x14ac:dyDescent="0.25">
      <c r="C585" s="9" t="s">
        <v>5</v>
      </c>
      <c r="D585" s="10" t="s">
        <v>6</v>
      </c>
      <c r="E585" s="9" t="s">
        <v>7</v>
      </c>
    </row>
    <row r="586" spans="1:8" x14ac:dyDescent="0.25">
      <c r="C586" s="9" t="s">
        <v>8</v>
      </c>
      <c r="D586" s="10" t="s">
        <v>42</v>
      </c>
      <c r="E586" s="9" t="s">
        <v>286</v>
      </c>
    </row>
    <row r="587" spans="1:8" x14ac:dyDescent="0.25">
      <c r="C587" s="9" t="s">
        <v>10</v>
      </c>
      <c r="D587" s="10" t="s">
        <v>178</v>
      </c>
      <c r="E587" s="9" t="s">
        <v>179</v>
      </c>
    </row>
    <row r="589" spans="1:8" ht="180.75" x14ac:dyDescent="0.25">
      <c r="A589" s="5" t="s">
        <v>349</v>
      </c>
      <c r="B589" s="5">
        <v>1</v>
      </c>
      <c r="C589" s="5" t="s">
        <v>350</v>
      </c>
      <c r="D589" s="11" t="s">
        <v>19</v>
      </c>
      <c r="E589" s="16" t="s">
        <v>182</v>
      </c>
      <c r="F589" s="13">
        <v>423.06</v>
      </c>
      <c r="G589" s="14">
        <v>1</v>
      </c>
      <c r="H589" s="15">
        <f>ROUND(ROUND(F589,2)*ROUND(G589,3),2)</f>
        <v>423.06</v>
      </c>
    </row>
    <row r="590" spans="1:8" ht="124.5" x14ac:dyDescent="0.25">
      <c r="A590" s="5" t="s">
        <v>349</v>
      </c>
      <c r="B590" s="5">
        <v>2</v>
      </c>
      <c r="C590" s="5" t="s">
        <v>280</v>
      </c>
      <c r="D590" s="11" t="s">
        <v>19</v>
      </c>
      <c r="E590" s="16" t="s">
        <v>281</v>
      </c>
      <c r="F590" s="13">
        <v>359.53</v>
      </c>
      <c r="G590" s="14">
        <v>1</v>
      </c>
      <c r="H590" s="15">
        <f>ROUND(ROUND(F590,2)*ROUND(G590,3),2)</f>
        <v>359.53</v>
      </c>
    </row>
    <row r="591" spans="1:8" x14ac:dyDescent="0.25">
      <c r="E591" s="9" t="s">
        <v>23</v>
      </c>
      <c r="F591" s="9"/>
      <c r="G591" s="9"/>
      <c r="H591" s="17">
        <f>SUM(H589:H590)</f>
        <v>782.58999999999992</v>
      </c>
    </row>
    <row r="593" spans="1:8" x14ac:dyDescent="0.25">
      <c r="C593" s="9" t="s">
        <v>5</v>
      </c>
      <c r="D593" s="10" t="s">
        <v>6</v>
      </c>
      <c r="E593" s="9" t="s">
        <v>7</v>
      </c>
    </row>
    <row r="594" spans="1:8" x14ac:dyDescent="0.25">
      <c r="C594" s="9" t="s">
        <v>8</v>
      </c>
      <c r="D594" s="10" t="s">
        <v>42</v>
      </c>
      <c r="E594" s="9" t="s">
        <v>286</v>
      </c>
    </row>
    <row r="595" spans="1:8" x14ac:dyDescent="0.25">
      <c r="C595" s="9" t="s">
        <v>10</v>
      </c>
      <c r="D595" s="10" t="s">
        <v>183</v>
      </c>
      <c r="E595" s="9" t="s">
        <v>184</v>
      </c>
    </row>
    <row r="597" spans="1:8" ht="315.75" x14ac:dyDescent="0.25">
      <c r="A597" s="5" t="s">
        <v>351</v>
      </c>
      <c r="B597" s="5">
        <v>1</v>
      </c>
      <c r="C597" s="5" t="s">
        <v>186</v>
      </c>
      <c r="D597" s="11" t="s">
        <v>19</v>
      </c>
      <c r="E597" s="16" t="s">
        <v>187</v>
      </c>
      <c r="F597" s="13">
        <v>155.54</v>
      </c>
      <c r="G597" s="14">
        <v>1</v>
      </c>
      <c r="H597" s="15">
        <f t="shared" ref="H597:H603" si="13">ROUND(ROUND(F597,2)*ROUND(G597,3),2)</f>
        <v>155.54</v>
      </c>
    </row>
    <row r="598" spans="1:8" x14ac:dyDescent="0.25">
      <c r="A598" s="5" t="s">
        <v>351</v>
      </c>
      <c r="B598" s="5">
        <v>2</v>
      </c>
      <c r="C598" s="5" t="s">
        <v>188</v>
      </c>
      <c r="D598" s="11" t="s">
        <v>19</v>
      </c>
      <c r="E598" s="12" t="s">
        <v>189</v>
      </c>
      <c r="F598" s="13">
        <v>325</v>
      </c>
      <c r="G598" s="14">
        <v>1</v>
      </c>
      <c r="H598" s="15">
        <f t="shared" si="13"/>
        <v>325</v>
      </c>
    </row>
    <row r="599" spans="1:8" x14ac:dyDescent="0.25">
      <c r="A599" s="5" t="s">
        <v>351</v>
      </c>
      <c r="B599" s="5">
        <v>3</v>
      </c>
      <c r="C599" s="5" t="s">
        <v>190</v>
      </c>
      <c r="D599" s="11" t="s">
        <v>19</v>
      </c>
      <c r="E599" s="12" t="s">
        <v>191</v>
      </c>
      <c r="F599" s="13">
        <v>235</v>
      </c>
      <c r="G599" s="14">
        <v>1</v>
      </c>
      <c r="H599" s="15">
        <f t="shared" si="13"/>
        <v>235</v>
      </c>
    </row>
    <row r="600" spans="1:8" ht="113.25" x14ac:dyDescent="0.25">
      <c r="A600" s="5" t="s">
        <v>351</v>
      </c>
      <c r="B600" s="5">
        <v>4</v>
      </c>
      <c r="C600" s="5" t="s">
        <v>352</v>
      </c>
      <c r="D600" s="11" t="s">
        <v>19</v>
      </c>
      <c r="E600" s="16" t="s">
        <v>193</v>
      </c>
      <c r="F600" s="13">
        <v>1000</v>
      </c>
      <c r="G600" s="14">
        <v>1</v>
      </c>
      <c r="H600" s="15">
        <f t="shared" si="13"/>
        <v>1000</v>
      </c>
    </row>
    <row r="601" spans="1:8" ht="214.5" x14ac:dyDescent="0.25">
      <c r="A601" s="5" t="s">
        <v>351</v>
      </c>
      <c r="B601" s="5">
        <v>5</v>
      </c>
      <c r="C601" s="5" t="s">
        <v>194</v>
      </c>
      <c r="D601" s="11" t="s">
        <v>19</v>
      </c>
      <c r="E601" s="16" t="s">
        <v>195</v>
      </c>
      <c r="F601" s="13">
        <v>415</v>
      </c>
      <c r="G601" s="14">
        <v>1</v>
      </c>
      <c r="H601" s="15">
        <f t="shared" si="13"/>
        <v>415</v>
      </c>
    </row>
    <row r="602" spans="1:8" ht="237" x14ac:dyDescent="0.25">
      <c r="A602" s="5" t="s">
        <v>351</v>
      </c>
      <c r="B602" s="5">
        <v>6</v>
      </c>
      <c r="C602" s="5" t="s">
        <v>196</v>
      </c>
      <c r="D602" s="11" t="s">
        <v>19</v>
      </c>
      <c r="E602" s="16" t="s">
        <v>197</v>
      </c>
      <c r="F602" s="13">
        <v>0</v>
      </c>
      <c r="G602" s="14">
        <v>1</v>
      </c>
      <c r="H602" s="15">
        <f t="shared" si="13"/>
        <v>0</v>
      </c>
    </row>
    <row r="603" spans="1:8" ht="270.75" x14ac:dyDescent="0.25">
      <c r="A603" s="5" t="s">
        <v>351</v>
      </c>
      <c r="B603" s="5">
        <v>7</v>
      </c>
      <c r="C603" s="5" t="s">
        <v>198</v>
      </c>
      <c r="D603" s="11" t="s">
        <v>19</v>
      </c>
      <c r="E603" s="16" t="s">
        <v>199</v>
      </c>
      <c r="F603" s="13">
        <v>0</v>
      </c>
      <c r="G603" s="14">
        <v>1</v>
      </c>
      <c r="H603" s="15">
        <f t="shared" si="13"/>
        <v>0</v>
      </c>
    </row>
    <row r="604" spans="1:8" x14ac:dyDescent="0.25">
      <c r="E604" s="9" t="s">
        <v>23</v>
      </c>
      <c r="F604" s="9"/>
      <c r="G604" s="9"/>
      <c r="H604" s="17">
        <f>SUM(H597:H603)</f>
        <v>2130.54</v>
      </c>
    </row>
    <row r="606" spans="1:8" x14ac:dyDescent="0.25">
      <c r="C606" s="9" t="s">
        <v>5</v>
      </c>
      <c r="D606" s="10" t="s">
        <v>6</v>
      </c>
      <c r="E606" s="9" t="s">
        <v>7</v>
      </c>
    </row>
    <row r="607" spans="1:8" x14ac:dyDescent="0.25">
      <c r="C607" s="9" t="s">
        <v>8</v>
      </c>
      <c r="D607" s="10" t="s">
        <v>42</v>
      </c>
      <c r="E607" s="9" t="s">
        <v>286</v>
      </c>
    </row>
    <row r="608" spans="1:8" x14ac:dyDescent="0.25">
      <c r="C608" s="9" t="s">
        <v>10</v>
      </c>
      <c r="D608" s="10" t="s">
        <v>200</v>
      </c>
      <c r="E608" s="9" t="s">
        <v>201</v>
      </c>
    </row>
    <row r="610" spans="1:8" x14ac:dyDescent="0.25">
      <c r="A610" s="5" t="s">
        <v>353</v>
      </c>
      <c r="B610" s="5">
        <v>1</v>
      </c>
      <c r="C610" s="5" t="s">
        <v>354</v>
      </c>
      <c r="D610" s="11" t="s">
        <v>19</v>
      </c>
      <c r="E610" s="12" t="s">
        <v>204</v>
      </c>
      <c r="F610" s="13">
        <v>340</v>
      </c>
      <c r="G610" s="14">
        <v>1</v>
      </c>
      <c r="H610" s="15">
        <f>ROUND(ROUND(F610,2)*ROUND(G610,3),2)</f>
        <v>340</v>
      </c>
    </row>
    <row r="611" spans="1:8" x14ac:dyDescent="0.25">
      <c r="E611" s="9" t="s">
        <v>23</v>
      </c>
      <c r="F611" s="9"/>
      <c r="G611" s="9"/>
      <c r="H611" s="17">
        <f>SUM(H610:H610)</f>
        <v>340</v>
      </c>
    </row>
    <row r="613" spans="1:8" x14ac:dyDescent="0.25">
      <c r="C613" s="9" t="s">
        <v>5</v>
      </c>
      <c r="D613" s="10" t="s">
        <v>6</v>
      </c>
      <c r="E613" s="9" t="s">
        <v>7</v>
      </c>
    </row>
    <row r="614" spans="1:8" x14ac:dyDescent="0.25">
      <c r="C614" s="9" t="s">
        <v>8</v>
      </c>
      <c r="D614" s="10" t="s">
        <v>42</v>
      </c>
      <c r="E614" s="9" t="s">
        <v>286</v>
      </c>
    </row>
    <row r="615" spans="1:8" x14ac:dyDescent="0.25">
      <c r="C615" s="9" t="s">
        <v>10</v>
      </c>
      <c r="D615" s="10" t="s">
        <v>205</v>
      </c>
      <c r="E615" s="9" t="s">
        <v>206</v>
      </c>
    </row>
    <row r="616" spans="1:8" x14ac:dyDescent="0.25">
      <c r="C616" s="9" t="s">
        <v>26</v>
      </c>
      <c r="D616" s="10" t="s">
        <v>6</v>
      </c>
      <c r="E616" s="9" t="s">
        <v>207</v>
      </c>
    </row>
    <row r="618" spans="1:8" x14ac:dyDescent="0.25">
      <c r="A618" s="5" t="s">
        <v>355</v>
      </c>
      <c r="B618" s="5">
        <v>1</v>
      </c>
      <c r="C618" s="5" t="s">
        <v>209</v>
      </c>
      <c r="D618" s="11" t="s">
        <v>36</v>
      </c>
      <c r="E618" s="12" t="s">
        <v>210</v>
      </c>
      <c r="F618" s="13">
        <v>6.18</v>
      </c>
      <c r="G618" s="14">
        <v>3</v>
      </c>
      <c r="H618" s="15">
        <f t="shared" ref="H618:H629" si="14">ROUND(ROUND(F618,2)*ROUND(G618,3),2)</f>
        <v>18.54</v>
      </c>
    </row>
    <row r="619" spans="1:8" x14ac:dyDescent="0.25">
      <c r="A619" s="5" t="s">
        <v>355</v>
      </c>
      <c r="B619" s="5">
        <v>2</v>
      </c>
      <c r="C619" s="5" t="s">
        <v>211</v>
      </c>
      <c r="D619" s="11" t="s">
        <v>36</v>
      </c>
      <c r="E619" s="12" t="s">
        <v>212</v>
      </c>
      <c r="F619" s="13">
        <v>8.7899999999999991</v>
      </c>
      <c r="G619" s="14">
        <v>3</v>
      </c>
      <c r="H619" s="15">
        <f t="shared" si="14"/>
        <v>26.37</v>
      </c>
    </row>
    <row r="620" spans="1:8" x14ac:dyDescent="0.25">
      <c r="A620" s="5" t="s">
        <v>355</v>
      </c>
      <c r="B620" s="5">
        <v>3</v>
      </c>
      <c r="C620" s="5" t="s">
        <v>213</v>
      </c>
      <c r="D620" s="11" t="s">
        <v>36</v>
      </c>
      <c r="E620" s="12" t="s">
        <v>214</v>
      </c>
      <c r="F620" s="13">
        <v>0.23</v>
      </c>
      <c r="G620" s="14">
        <v>9</v>
      </c>
      <c r="H620" s="15">
        <f t="shared" si="14"/>
        <v>2.0699999999999998</v>
      </c>
    </row>
    <row r="621" spans="1:8" x14ac:dyDescent="0.25">
      <c r="A621" s="5" t="s">
        <v>355</v>
      </c>
      <c r="B621" s="5">
        <v>4</v>
      </c>
      <c r="C621" s="5" t="s">
        <v>215</v>
      </c>
      <c r="D621" s="11" t="s">
        <v>36</v>
      </c>
      <c r="E621" s="12" t="s">
        <v>216</v>
      </c>
      <c r="F621" s="13">
        <v>0.69</v>
      </c>
      <c r="G621" s="14">
        <v>9</v>
      </c>
      <c r="H621" s="15">
        <f t="shared" si="14"/>
        <v>6.21</v>
      </c>
    </row>
    <row r="622" spans="1:8" x14ac:dyDescent="0.25">
      <c r="A622" s="5" t="s">
        <v>355</v>
      </c>
      <c r="B622" s="5">
        <v>5</v>
      </c>
      <c r="C622" s="5" t="s">
        <v>217</v>
      </c>
      <c r="D622" s="11" t="s">
        <v>36</v>
      </c>
      <c r="E622" s="12" t="s">
        <v>218</v>
      </c>
      <c r="F622" s="13">
        <v>1.57</v>
      </c>
      <c r="G622" s="14">
        <v>6</v>
      </c>
      <c r="H622" s="15">
        <f t="shared" si="14"/>
        <v>9.42</v>
      </c>
    </row>
    <row r="623" spans="1:8" x14ac:dyDescent="0.25">
      <c r="A623" s="5" t="s">
        <v>355</v>
      </c>
      <c r="B623" s="5">
        <v>6</v>
      </c>
      <c r="C623" s="5" t="s">
        <v>219</v>
      </c>
      <c r="D623" s="11" t="s">
        <v>36</v>
      </c>
      <c r="E623" s="12" t="s">
        <v>220</v>
      </c>
      <c r="F623" s="13">
        <v>24.2</v>
      </c>
      <c r="G623" s="14">
        <v>3</v>
      </c>
      <c r="H623" s="15">
        <f t="shared" si="14"/>
        <v>72.599999999999994</v>
      </c>
    </row>
    <row r="624" spans="1:8" x14ac:dyDescent="0.25">
      <c r="A624" s="5" t="s">
        <v>355</v>
      </c>
      <c r="B624" s="5">
        <v>7</v>
      </c>
      <c r="C624" s="5" t="s">
        <v>221</v>
      </c>
      <c r="D624" s="11" t="s">
        <v>36</v>
      </c>
      <c r="E624" s="12" t="s">
        <v>222</v>
      </c>
      <c r="F624" s="13">
        <v>6.28</v>
      </c>
      <c r="G624" s="14">
        <v>3</v>
      </c>
      <c r="H624" s="15">
        <f t="shared" si="14"/>
        <v>18.84</v>
      </c>
    </row>
    <row r="625" spans="1:8" x14ac:dyDescent="0.25">
      <c r="A625" s="5" t="s">
        <v>355</v>
      </c>
      <c r="B625" s="5">
        <v>8</v>
      </c>
      <c r="C625" s="5" t="s">
        <v>223</v>
      </c>
      <c r="D625" s="11" t="s">
        <v>36</v>
      </c>
      <c r="E625" s="12" t="s">
        <v>224</v>
      </c>
      <c r="F625" s="13">
        <v>8.3800000000000008</v>
      </c>
      <c r="G625" s="14">
        <v>3</v>
      </c>
      <c r="H625" s="15">
        <f t="shared" si="14"/>
        <v>25.14</v>
      </c>
    </row>
    <row r="626" spans="1:8" x14ac:dyDescent="0.25">
      <c r="A626" s="5" t="s">
        <v>355</v>
      </c>
      <c r="B626" s="5">
        <v>9</v>
      </c>
      <c r="C626" s="5" t="s">
        <v>225</v>
      </c>
      <c r="D626" s="11" t="s">
        <v>36</v>
      </c>
      <c r="E626" s="12" t="s">
        <v>226</v>
      </c>
      <c r="F626" s="13">
        <v>13.81</v>
      </c>
      <c r="G626" s="14">
        <v>3</v>
      </c>
      <c r="H626" s="15">
        <f t="shared" si="14"/>
        <v>41.43</v>
      </c>
    </row>
    <row r="627" spans="1:8" x14ac:dyDescent="0.25">
      <c r="A627" s="5" t="s">
        <v>355</v>
      </c>
      <c r="B627" s="5">
        <v>10</v>
      </c>
      <c r="C627" s="5" t="s">
        <v>227</v>
      </c>
      <c r="D627" s="11" t="s">
        <v>36</v>
      </c>
      <c r="E627" s="12" t="s">
        <v>228</v>
      </c>
      <c r="F627" s="13">
        <v>2.76</v>
      </c>
      <c r="G627" s="14">
        <v>3</v>
      </c>
      <c r="H627" s="15">
        <f t="shared" si="14"/>
        <v>8.2799999999999994</v>
      </c>
    </row>
    <row r="628" spans="1:8" x14ac:dyDescent="0.25">
      <c r="A628" s="5" t="s">
        <v>355</v>
      </c>
      <c r="B628" s="5">
        <v>11</v>
      </c>
      <c r="C628" s="5" t="s">
        <v>229</v>
      </c>
      <c r="D628" s="11" t="s">
        <v>36</v>
      </c>
      <c r="E628" s="12" t="s">
        <v>230</v>
      </c>
      <c r="F628" s="13">
        <v>15.83</v>
      </c>
      <c r="G628" s="14">
        <v>3</v>
      </c>
      <c r="H628" s="15">
        <f t="shared" si="14"/>
        <v>47.49</v>
      </c>
    </row>
    <row r="629" spans="1:8" x14ac:dyDescent="0.25">
      <c r="A629" s="5" t="s">
        <v>355</v>
      </c>
      <c r="B629" s="5">
        <v>12</v>
      </c>
      <c r="C629" s="5" t="s">
        <v>231</v>
      </c>
      <c r="D629" s="11" t="s">
        <v>36</v>
      </c>
      <c r="E629" s="12" t="s">
        <v>232</v>
      </c>
      <c r="F629" s="13">
        <v>13.53</v>
      </c>
      <c r="G629" s="14">
        <v>3</v>
      </c>
      <c r="H629" s="15">
        <f t="shared" si="14"/>
        <v>40.590000000000003</v>
      </c>
    </row>
    <row r="630" spans="1:8" x14ac:dyDescent="0.25">
      <c r="E630" s="9" t="s">
        <v>23</v>
      </c>
      <c r="F630" s="9"/>
      <c r="G630" s="9"/>
      <c r="H630" s="17">
        <f>SUM(H618:H629)</f>
        <v>316.98</v>
      </c>
    </row>
    <row r="632" spans="1:8" x14ac:dyDescent="0.25">
      <c r="C632" s="9" t="s">
        <v>5</v>
      </c>
      <c r="D632" s="10" t="s">
        <v>6</v>
      </c>
      <c r="E632" s="9" t="s">
        <v>7</v>
      </c>
    </row>
    <row r="633" spans="1:8" x14ac:dyDescent="0.25">
      <c r="C633" s="9" t="s">
        <v>8</v>
      </c>
      <c r="D633" s="10" t="s">
        <v>42</v>
      </c>
      <c r="E633" s="9" t="s">
        <v>286</v>
      </c>
    </row>
    <row r="634" spans="1:8" x14ac:dyDescent="0.25">
      <c r="C634" s="9" t="s">
        <v>10</v>
      </c>
      <c r="D634" s="10" t="s">
        <v>205</v>
      </c>
      <c r="E634" s="9" t="s">
        <v>206</v>
      </c>
    </row>
    <row r="635" spans="1:8" x14ac:dyDescent="0.25">
      <c r="C635" s="9" t="s">
        <v>26</v>
      </c>
      <c r="D635" s="10" t="s">
        <v>24</v>
      </c>
      <c r="E635" s="9" t="s">
        <v>233</v>
      </c>
    </row>
    <row r="637" spans="1:8" x14ac:dyDescent="0.25">
      <c r="A637" s="5" t="s">
        <v>356</v>
      </c>
      <c r="B637" s="5">
        <v>1</v>
      </c>
      <c r="C637" s="5" t="s">
        <v>235</v>
      </c>
      <c r="D637" s="11" t="s">
        <v>36</v>
      </c>
      <c r="E637" s="12" t="s">
        <v>236</v>
      </c>
      <c r="F637" s="13">
        <v>20.6</v>
      </c>
      <c r="G637" s="14">
        <v>1</v>
      </c>
      <c r="H637" s="15">
        <f>ROUND(ROUND(F637,2)*ROUND(G637,3),2)</f>
        <v>20.6</v>
      </c>
    </row>
    <row r="638" spans="1:8" x14ac:dyDescent="0.25">
      <c r="A638" s="5" t="s">
        <v>356</v>
      </c>
      <c r="B638" s="5">
        <v>2</v>
      </c>
      <c r="C638" s="5" t="s">
        <v>237</v>
      </c>
      <c r="D638" s="11" t="s">
        <v>36</v>
      </c>
      <c r="E638" s="12" t="s">
        <v>238</v>
      </c>
      <c r="F638" s="13">
        <v>4.49</v>
      </c>
      <c r="G638" s="14">
        <v>1</v>
      </c>
      <c r="H638" s="15">
        <f>ROUND(ROUND(F638,2)*ROUND(G638,3),2)</f>
        <v>4.49</v>
      </c>
    </row>
    <row r="639" spans="1:8" x14ac:dyDescent="0.25">
      <c r="A639" s="5" t="s">
        <v>356</v>
      </c>
      <c r="B639" s="5">
        <v>3</v>
      </c>
      <c r="C639" s="5" t="s">
        <v>239</v>
      </c>
      <c r="D639" s="11" t="s">
        <v>36</v>
      </c>
      <c r="E639" s="12" t="s">
        <v>240</v>
      </c>
      <c r="F639" s="13">
        <v>33.229999999999997</v>
      </c>
      <c r="G639" s="14">
        <v>1</v>
      </c>
      <c r="H639" s="15">
        <f>ROUND(ROUND(F639,2)*ROUND(G639,3),2)</f>
        <v>33.229999999999997</v>
      </c>
    </row>
    <row r="640" spans="1:8" x14ac:dyDescent="0.25">
      <c r="A640" s="5" t="s">
        <v>356</v>
      </c>
      <c r="B640" s="5">
        <v>4</v>
      </c>
      <c r="C640" s="5" t="s">
        <v>241</v>
      </c>
      <c r="D640" s="11" t="s">
        <v>36</v>
      </c>
      <c r="E640" s="12" t="s">
        <v>242</v>
      </c>
      <c r="F640" s="13">
        <v>59.39</v>
      </c>
      <c r="G640" s="14">
        <v>1</v>
      </c>
      <c r="H640" s="15">
        <f>ROUND(ROUND(F640,2)*ROUND(G640,3),2)</f>
        <v>59.39</v>
      </c>
    </row>
    <row r="641" spans="1:8" x14ac:dyDescent="0.25">
      <c r="A641" s="5" t="s">
        <v>356</v>
      </c>
      <c r="B641" s="5">
        <v>5</v>
      </c>
      <c r="C641" s="5" t="s">
        <v>243</v>
      </c>
      <c r="D641" s="11" t="s">
        <v>36</v>
      </c>
      <c r="E641" s="12" t="s">
        <v>244</v>
      </c>
      <c r="F641" s="13">
        <v>65.09</v>
      </c>
      <c r="G641" s="14">
        <v>1</v>
      </c>
      <c r="H641" s="15">
        <f>ROUND(ROUND(F641,2)*ROUND(G641,3),2)</f>
        <v>65.09</v>
      </c>
    </row>
    <row r="642" spans="1:8" x14ac:dyDescent="0.25">
      <c r="E642" s="9" t="s">
        <v>23</v>
      </c>
      <c r="F642" s="9"/>
      <c r="G642" s="9"/>
      <c r="H642" s="17">
        <f>SUM(H637:H641)</f>
        <v>182.8</v>
      </c>
    </row>
    <row r="644" spans="1:8" x14ac:dyDescent="0.25">
      <c r="E644" s="18" t="s">
        <v>357</v>
      </c>
      <c r="H644" s="19">
        <f>SUM(H9:H643)/2</f>
        <v>109176.89000000003</v>
      </c>
    </row>
  </sheetData>
  <mergeCells count="4">
    <mergeCell ref="E1:H1"/>
    <mergeCell ref="E2:H2"/>
    <mergeCell ref="E3:H3"/>
    <mergeCell ref="E4:H4"/>
  </mergeCells>
  <pageMargins left="0.75" right="0.75" top="0.75" bottom="0.5" header="0.5" footer="0.7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49"/>
  <sheetViews>
    <sheetView workbookViewId="0"/>
  </sheetViews>
  <sheetFormatPr baseColWidth="10" defaultColWidth="9.140625" defaultRowHeight="15" x14ac:dyDescent="0.25"/>
  <cols>
    <col min="1" max="1" width="25.7109375" customWidth="1"/>
    <col min="2" max="2" width="3.42578125" customWidth="1"/>
    <col min="3" max="7" width="13.7109375" customWidth="1"/>
    <col min="8" max="8" width="25.7109375" customWidth="1"/>
  </cols>
  <sheetData>
    <row r="1" spans="1:8" x14ac:dyDescent="0.25">
      <c r="E1" s="3" t="s">
        <v>0</v>
      </c>
      <c r="F1" s="3" t="s">
        <v>0</v>
      </c>
      <c r="G1" s="3" t="s">
        <v>0</v>
      </c>
      <c r="H1" s="3" t="s">
        <v>0</v>
      </c>
    </row>
    <row r="2" spans="1:8" x14ac:dyDescent="0.25">
      <c r="E2" s="3"/>
      <c r="F2" s="3"/>
      <c r="G2" s="3"/>
      <c r="H2" s="3"/>
    </row>
    <row r="3" spans="1:8" x14ac:dyDescent="0.25">
      <c r="E3" s="3"/>
      <c r="F3" s="3"/>
      <c r="G3" s="3"/>
      <c r="H3" s="3"/>
    </row>
    <row r="4" spans="1:8" x14ac:dyDescent="0.25">
      <c r="E4" s="3"/>
      <c r="F4" s="3"/>
      <c r="G4" s="3"/>
      <c r="H4" s="3"/>
    </row>
    <row r="6" spans="1:8" ht="18.75" x14ac:dyDescent="0.3">
      <c r="C6" s="2" t="s">
        <v>358</v>
      </c>
      <c r="D6" s="2" t="s">
        <v>358</v>
      </c>
      <c r="E6" s="2" t="s">
        <v>358</v>
      </c>
      <c r="F6" s="2" t="s">
        <v>358</v>
      </c>
      <c r="G6" s="2" t="s">
        <v>358</v>
      </c>
    </row>
    <row r="10" spans="1:8" x14ac:dyDescent="0.25">
      <c r="B10" t="s">
        <v>359</v>
      </c>
      <c r="C10" s="20" t="s">
        <v>5</v>
      </c>
      <c r="D10" s="21" t="s">
        <v>6</v>
      </c>
      <c r="E10" s="20" t="s">
        <v>7</v>
      </c>
    </row>
    <row r="11" spans="1:8" x14ac:dyDescent="0.25">
      <c r="B11" t="s">
        <v>359</v>
      </c>
      <c r="C11" s="20" t="s">
        <v>8</v>
      </c>
      <c r="D11" s="21" t="s">
        <v>6</v>
      </c>
      <c r="E11" s="20" t="s">
        <v>9</v>
      </c>
    </row>
    <row r="12" spans="1:8" x14ac:dyDescent="0.25">
      <c r="B12" t="s">
        <v>359</v>
      </c>
      <c r="C12" s="20" t="s">
        <v>10</v>
      </c>
      <c r="D12" s="21" t="s">
        <v>6</v>
      </c>
      <c r="E12" s="20" t="s">
        <v>11</v>
      </c>
    </row>
    <row r="14" spans="1:8" ht="45" customHeight="1" x14ac:dyDescent="0.25">
      <c r="A14" s="22" t="s">
        <v>360</v>
      </c>
      <c r="B14" s="22" t="s">
        <v>361</v>
      </c>
      <c r="C14" s="22" t="s">
        <v>13</v>
      </c>
      <c r="D14" s="23" t="s">
        <v>14</v>
      </c>
      <c r="E14" s="1" t="s">
        <v>15</v>
      </c>
      <c r="F14" s="1" t="s">
        <v>15</v>
      </c>
      <c r="G14" s="24">
        <f>SUM(G15:G15)</f>
        <v>6</v>
      </c>
    </row>
    <row r="15" spans="1:8" x14ac:dyDescent="0.25">
      <c r="A15" s="25" t="s">
        <v>9</v>
      </c>
      <c r="B15" s="25"/>
      <c r="C15" s="26">
        <v>6</v>
      </c>
      <c r="D15" s="26"/>
      <c r="E15" s="26"/>
      <c r="F15" s="26"/>
      <c r="G15" s="26">
        <f>PRODUCT(C15:F15)</f>
        <v>6</v>
      </c>
    </row>
    <row r="17" spans="1:7" ht="45" customHeight="1" x14ac:dyDescent="0.25">
      <c r="A17" s="22" t="s">
        <v>362</v>
      </c>
      <c r="B17" s="22" t="s">
        <v>361</v>
      </c>
      <c r="C17" s="22" t="s">
        <v>16</v>
      </c>
      <c r="D17" s="23" t="s">
        <v>14</v>
      </c>
      <c r="E17" s="1" t="s">
        <v>17</v>
      </c>
      <c r="F17" s="1" t="s">
        <v>17</v>
      </c>
      <c r="G17" s="24">
        <f>SUM(G18:G18)</f>
        <v>5</v>
      </c>
    </row>
    <row r="18" spans="1:7" x14ac:dyDescent="0.25">
      <c r="A18" s="25" t="s">
        <v>363</v>
      </c>
      <c r="B18" s="25"/>
      <c r="C18" s="26">
        <v>5</v>
      </c>
      <c r="D18" s="26"/>
      <c r="E18" s="26"/>
      <c r="F18" s="26"/>
      <c r="G18" s="26">
        <f>PRODUCT(C18:F18)</f>
        <v>5</v>
      </c>
    </row>
    <row r="20" spans="1:7" ht="45" customHeight="1" x14ac:dyDescent="0.25">
      <c r="A20" s="22" t="s">
        <v>364</v>
      </c>
      <c r="B20" s="22" t="s">
        <v>361</v>
      </c>
      <c r="C20" s="22" t="s">
        <v>18</v>
      </c>
      <c r="D20" s="23" t="s">
        <v>19</v>
      </c>
      <c r="E20" s="1" t="s">
        <v>365</v>
      </c>
      <c r="F20" s="1" t="s">
        <v>365</v>
      </c>
      <c r="G20" s="24">
        <f>SUM(G21:G21)</f>
        <v>1</v>
      </c>
    </row>
    <row r="21" spans="1:7" x14ac:dyDescent="0.25">
      <c r="A21" s="25" t="s">
        <v>9</v>
      </c>
      <c r="B21" s="25"/>
      <c r="C21" s="26">
        <v>1</v>
      </c>
      <c r="D21" s="26"/>
      <c r="E21" s="26"/>
      <c r="F21" s="26"/>
      <c r="G21" s="26">
        <f>PRODUCT(C21:F21)</f>
        <v>1</v>
      </c>
    </row>
    <row r="23" spans="1:7" ht="45" customHeight="1" x14ac:dyDescent="0.25">
      <c r="A23" s="22" t="s">
        <v>366</v>
      </c>
      <c r="B23" s="22" t="s">
        <v>361</v>
      </c>
      <c r="C23" s="22" t="s">
        <v>21</v>
      </c>
      <c r="D23" s="23" t="s">
        <v>19</v>
      </c>
      <c r="E23" s="1" t="s">
        <v>22</v>
      </c>
      <c r="F23" s="1" t="s">
        <v>22</v>
      </c>
      <c r="G23" s="24">
        <f>SUM(G24:G24)</f>
        <v>1</v>
      </c>
    </row>
    <row r="24" spans="1:7" x14ac:dyDescent="0.25">
      <c r="A24" s="25" t="s">
        <v>367</v>
      </c>
      <c r="B24" s="25"/>
      <c r="C24" s="26">
        <v>1</v>
      </c>
      <c r="D24" s="26"/>
      <c r="E24" s="26"/>
      <c r="F24" s="26"/>
      <c r="G24" s="26">
        <f>PRODUCT(C24:F24)</f>
        <v>1</v>
      </c>
    </row>
    <row r="26" spans="1:7" x14ac:dyDescent="0.25">
      <c r="B26" t="s">
        <v>359</v>
      </c>
      <c r="C26" s="20" t="s">
        <v>5</v>
      </c>
      <c r="D26" s="21" t="s">
        <v>6</v>
      </c>
      <c r="E26" s="20" t="s">
        <v>7</v>
      </c>
    </row>
    <row r="27" spans="1:7" x14ac:dyDescent="0.25">
      <c r="B27" t="s">
        <v>359</v>
      </c>
      <c r="C27" s="20" t="s">
        <v>8</v>
      </c>
      <c r="D27" s="21" t="s">
        <v>6</v>
      </c>
      <c r="E27" s="20" t="s">
        <v>9</v>
      </c>
    </row>
    <row r="28" spans="1:7" x14ac:dyDescent="0.25">
      <c r="B28" t="s">
        <v>359</v>
      </c>
      <c r="C28" s="20" t="s">
        <v>10</v>
      </c>
      <c r="D28" s="21" t="s">
        <v>24</v>
      </c>
      <c r="E28" s="20" t="s">
        <v>25</v>
      </c>
    </row>
    <row r="29" spans="1:7" x14ac:dyDescent="0.25">
      <c r="B29" t="s">
        <v>359</v>
      </c>
      <c r="C29" s="20" t="s">
        <v>26</v>
      </c>
      <c r="D29" s="21" t="s">
        <v>6</v>
      </c>
      <c r="E29" s="20" t="s">
        <v>27</v>
      </c>
    </row>
    <row r="31" spans="1:7" ht="45" customHeight="1" x14ac:dyDescent="0.25">
      <c r="A31" s="22" t="s">
        <v>368</v>
      </c>
      <c r="B31" s="22" t="s">
        <v>361</v>
      </c>
      <c r="C31" s="22" t="s">
        <v>29</v>
      </c>
      <c r="D31" s="23" t="s">
        <v>14</v>
      </c>
      <c r="E31" s="1" t="s">
        <v>30</v>
      </c>
      <c r="F31" s="1" t="s">
        <v>30</v>
      </c>
      <c r="G31" s="24">
        <f>SUM(G32:G33)</f>
        <v>9</v>
      </c>
    </row>
    <row r="32" spans="1:7" x14ac:dyDescent="0.25">
      <c r="A32" s="25" t="s">
        <v>369</v>
      </c>
      <c r="B32" s="25"/>
      <c r="C32" s="26">
        <v>3</v>
      </c>
      <c r="D32" s="26"/>
      <c r="E32" s="26"/>
      <c r="F32" s="26"/>
      <c r="G32" s="26">
        <f>PRODUCT(C32:F32)</f>
        <v>3</v>
      </c>
    </row>
    <row r="33" spans="1:7" x14ac:dyDescent="0.25">
      <c r="A33" s="25" t="s">
        <v>370</v>
      </c>
      <c r="B33" s="25"/>
      <c r="C33" s="26">
        <v>6</v>
      </c>
      <c r="D33" s="26"/>
      <c r="E33" s="26"/>
      <c r="F33" s="26"/>
      <c r="G33" s="26">
        <f>PRODUCT(C33:F33)</f>
        <v>6</v>
      </c>
    </row>
    <row r="35" spans="1:7" ht="45" customHeight="1" x14ac:dyDescent="0.25">
      <c r="A35" s="22" t="s">
        <v>371</v>
      </c>
      <c r="B35" s="22" t="s">
        <v>361</v>
      </c>
      <c r="C35" s="22" t="s">
        <v>31</v>
      </c>
      <c r="D35" s="23" t="s">
        <v>14</v>
      </c>
      <c r="E35" s="1" t="s">
        <v>32</v>
      </c>
      <c r="F35" s="1" t="s">
        <v>32</v>
      </c>
      <c r="G35" s="24">
        <f>SUM(G36:G37)</f>
        <v>9</v>
      </c>
    </row>
    <row r="36" spans="1:7" x14ac:dyDescent="0.25">
      <c r="A36" s="25" t="s">
        <v>369</v>
      </c>
      <c r="B36" s="25"/>
      <c r="C36" s="26">
        <v>3</v>
      </c>
      <c r="D36" s="26"/>
      <c r="E36" s="26"/>
      <c r="F36" s="26"/>
      <c r="G36" s="26">
        <f>PRODUCT(C36:F36)</f>
        <v>3</v>
      </c>
    </row>
    <row r="37" spans="1:7" x14ac:dyDescent="0.25">
      <c r="A37" s="25" t="s">
        <v>370</v>
      </c>
      <c r="B37" s="25"/>
      <c r="C37" s="26">
        <v>6</v>
      </c>
      <c r="D37" s="26"/>
      <c r="E37" s="26"/>
      <c r="F37" s="26"/>
      <c r="G37" s="26">
        <f>PRODUCT(C37:F37)</f>
        <v>6</v>
      </c>
    </row>
    <row r="39" spans="1:7" ht="45" customHeight="1" x14ac:dyDescent="0.25">
      <c r="A39" s="22" t="s">
        <v>372</v>
      </c>
      <c r="B39" s="22" t="s">
        <v>361</v>
      </c>
      <c r="C39" s="22" t="s">
        <v>33</v>
      </c>
      <c r="D39" s="23" t="s">
        <v>19</v>
      </c>
      <c r="E39" s="1" t="s">
        <v>34</v>
      </c>
      <c r="F39" s="1" t="s">
        <v>34</v>
      </c>
      <c r="G39" s="24">
        <f>SUM(G40:G40)</f>
        <v>1</v>
      </c>
    </row>
    <row r="40" spans="1:7" x14ac:dyDescent="0.25">
      <c r="A40" s="25" t="s">
        <v>9</v>
      </c>
      <c r="B40" s="25"/>
      <c r="C40" s="26">
        <v>1</v>
      </c>
      <c r="D40" s="26"/>
      <c r="E40" s="26"/>
      <c r="F40" s="26"/>
      <c r="G40" s="26">
        <f>PRODUCT(C40:F40)</f>
        <v>1</v>
      </c>
    </row>
    <row r="42" spans="1:7" ht="45" customHeight="1" x14ac:dyDescent="0.25">
      <c r="A42" s="22" t="s">
        <v>373</v>
      </c>
      <c r="B42" s="22" t="s">
        <v>361</v>
      </c>
      <c r="C42" s="22" t="s">
        <v>35</v>
      </c>
      <c r="D42" s="23" t="s">
        <v>36</v>
      </c>
      <c r="E42" s="1" t="s">
        <v>37</v>
      </c>
      <c r="F42" s="1" t="s">
        <v>37</v>
      </c>
      <c r="G42" s="24">
        <f>SUM(G43:G43)</f>
        <v>1</v>
      </c>
    </row>
    <row r="43" spans="1:7" x14ac:dyDescent="0.25">
      <c r="A43" s="25" t="s">
        <v>374</v>
      </c>
      <c r="B43" s="25"/>
      <c r="C43" s="26">
        <v>1</v>
      </c>
      <c r="D43" s="26"/>
      <c r="E43" s="26"/>
      <c r="F43" s="26"/>
      <c r="G43" s="26">
        <f>PRODUCT(C43:F43)</f>
        <v>1</v>
      </c>
    </row>
    <row r="45" spans="1:7" x14ac:dyDescent="0.25">
      <c r="B45" t="s">
        <v>359</v>
      </c>
      <c r="C45" s="20" t="s">
        <v>5</v>
      </c>
      <c r="D45" s="21" t="s">
        <v>6</v>
      </c>
      <c r="E45" s="20" t="s">
        <v>7</v>
      </c>
    </row>
    <row r="46" spans="1:7" x14ac:dyDescent="0.25">
      <c r="B46" t="s">
        <v>359</v>
      </c>
      <c r="C46" s="20" t="s">
        <v>8</v>
      </c>
      <c r="D46" s="21" t="s">
        <v>6</v>
      </c>
      <c r="E46" s="20" t="s">
        <v>9</v>
      </c>
    </row>
    <row r="47" spans="1:7" x14ac:dyDescent="0.25">
      <c r="B47" t="s">
        <v>359</v>
      </c>
      <c r="C47" s="20" t="s">
        <v>10</v>
      </c>
      <c r="D47" s="21" t="s">
        <v>24</v>
      </c>
      <c r="E47" s="20" t="s">
        <v>25</v>
      </c>
    </row>
    <row r="48" spans="1:7" x14ac:dyDescent="0.25">
      <c r="B48" t="s">
        <v>359</v>
      </c>
      <c r="C48" s="20" t="s">
        <v>26</v>
      </c>
      <c r="D48" s="21" t="s">
        <v>24</v>
      </c>
      <c r="E48" s="20" t="s">
        <v>38</v>
      </c>
    </row>
    <row r="50" spans="1:7" ht="45" customHeight="1" x14ac:dyDescent="0.25">
      <c r="A50" s="22" t="s">
        <v>375</v>
      </c>
      <c r="B50" s="22" t="s">
        <v>361</v>
      </c>
      <c r="C50" s="22" t="s">
        <v>40</v>
      </c>
      <c r="D50" s="23" t="s">
        <v>19</v>
      </c>
      <c r="E50" s="1" t="s">
        <v>41</v>
      </c>
      <c r="F50" s="1" t="s">
        <v>41</v>
      </c>
      <c r="G50" s="24">
        <f>SUM(G51:G51)</f>
        <v>2</v>
      </c>
    </row>
    <row r="51" spans="1:7" x14ac:dyDescent="0.25">
      <c r="A51" s="25" t="s">
        <v>9</v>
      </c>
      <c r="B51" s="25"/>
      <c r="C51" s="26">
        <v>2</v>
      </c>
      <c r="D51" s="26"/>
      <c r="E51" s="26"/>
      <c r="F51" s="26"/>
      <c r="G51" s="26">
        <f>PRODUCT(C51:F51)</f>
        <v>2</v>
      </c>
    </row>
    <row r="53" spans="1:7" x14ac:dyDescent="0.25">
      <c r="B53" t="s">
        <v>359</v>
      </c>
      <c r="C53" s="20" t="s">
        <v>5</v>
      </c>
      <c r="D53" s="21" t="s">
        <v>6</v>
      </c>
      <c r="E53" s="20" t="s">
        <v>7</v>
      </c>
    </row>
    <row r="54" spans="1:7" x14ac:dyDescent="0.25">
      <c r="B54" t="s">
        <v>359</v>
      </c>
      <c r="C54" s="20" t="s">
        <v>8</v>
      </c>
      <c r="D54" s="21" t="s">
        <v>6</v>
      </c>
      <c r="E54" s="20" t="s">
        <v>9</v>
      </c>
    </row>
    <row r="55" spans="1:7" x14ac:dyDescent="0.25">
      <c r="B55" t="s">
        <v>359</v>
      </c>
      <c r="C55" s="20" t="s">
        <v>10</v>
      </c>
      <c r="D55" s="21" t="s">
        <v>42</v>
      </c>
      <c r="E55" s="20" t="s">
        <v>43</v>
      </c>
    </row>
    <row r="56" spans="1:7" x14ac:dyDescent="0.25">
      <c r="B56" t="s">
        <v>359</v>
      </c>
      <c r="C56" s="20" t="s">
        <v>26</v>
      </c>
      <c r="D56" s="21" t="s">
        <v>6</v>
      </c>
      <c r="E56" s="20" t="s">
        <v>44</v>
      </c>
    </row>
    <row r="58" spans="1:7" ht="45" customHeight="1" x14ac:dyDescent="0.25">
      <c r="A58" s="22" t="s">
        <v>376</v>
      </c>
      <c r="B58" s="22" t="s">
        <v>361</v>
      </c>
      <c r="C58" s="22" t="s">
        <v>46</v>
      </c>
      <c r="D58" s="23" t="s">
        <v>47</v>
      </c>
      <c r="E58" s="1" t="s">
        <v>48</v>
      </c>
      <c r="F58" s="1" t="s">
        <v>48</v>
      </c>
      <c r="G58" s="24">
        <f>SUM(G59:G62)</f>
        <v>68</v>
      </c>
    </row>
    <row r="59" spans="1:7" x14ac:dyDescent="0.25">
      <c r="A59" s="25" t="s">
        <v>9</v>
      </c>
      <c r="B59" s="25"/>
      <c r="C59" s="26">
        <v>23</v>
      </c>
      <c r="D59" s="26"/>
      <c r="E59" s="26"/>
      <c r="F59" s="26"/>
      <c r="G59" s="26">
        <f>PRODUCT(C59:F59)</f>
        <v>23</v>
      </c>
    </row>
    <row r="60" spans="1:7" x14ac:dyDescent="0.25">
      <c r="A60" s="25" t="s">
        <v>377</v>
      </c>
      <c r="B60" s="25"/>
      <c r="C60" s="26">
        <v>24</v>
      </c>
      <c r="D60" s="26"/>
      <c r="E60" s="26"/>
      <c r="F60" s="26"/>
      <c r="G60" s="26">
        <f>PRODUCT(C60:F60)</f>
        <v>24</v>
      </c>
    </row>
    <row r="61" spans="1:7" x14ac:dyDescent="0.25">
      <c r="A61" s="25" t="s">
        <v>378</v>
      </c>
      <c r="B61" s="25"/>
      <c r="C61" s="26">
        <v>15</v>
      </c>
      <c r="D61" s="26"/>
      <c r="E61" s="26"/>
      <c r="F61" s="26"/>
      <c r="G61" s="26">
        <f>PRODUCT(C61:F61)</f>
        <v>15</v>
      </c>
    </row>
    <row r="62" spans="1:7" x14ac:dyDescent="0.25">
      <c r="A62" s="25" t="s">
        <v>379</v>
      </c>
      <c r="B62" s="25"/>
      <c r="C62" s="26">
        <v>6</v>
      </c>
      <c r="D62" s="26"/>
      <c r="E62" s="26"/>
      <c r="F62" s="26"/>
      <c r="G62" s="26">
        <f>PRODUCT(C62:F62)</f>
        <v>6</v>
      </c>
    </row>
    <row r="64" spans="1:7" ht="45" customHeight="1" x14ac:dyDescent="0.25">
      <c r="A64" s="22" t="s">
        <v>380</v>
      </c>
      <c r="B64" s="22" t="s">
        <v>361</v>
      </c>
      <c r="C64" s="22" t="s">
        <v>49</v>
      </c>
      <c r="D64" s="23" t="s">
        <v>14</v>
      </c>
      <c r="E64" s="1" t="s">
        <v>50</v>
      </c>
      <c r="F64" s="1" t="s">
        <v>50</v>
      </c>
      <c r="G64" s="24">
        <f>SUM(G65:G65)</f>
        <v>0.5</v>
      </c>
    </row>
    <row r="65" spans="1:7" x14ac:dyDescent="0.25">
      <c r="A65" s="25" t="s">
        <v>9</v>
      </c>
      <c r="B65" s="25"/>
      <c r="C65" s="26">
        <v>0.5</v>
      </c>
      <c r="D65" s="26"/>
      <c r="E65" s="26"/>
      <c r="F65" s="26"/>
      <c r="G65" s="26">
        <f>PRODUCT(C65:F65)</f>
        <v>0.5</v>
      </c>
    </row>
    <row r="67" spans="1:7" ht="45" customHeight="1" x14ac:dyDescent="0.25">
      <c r="A67" s="22" t="s">
        <v>381</v>
      </c>
      <c r="B67" s="22" t="s">
        <v>361</v>
      </c>
      <c r="C67" s="22" t="s">
        <v>51</v>
      </c>
      <c r="D67" s="23" t="s">
        <v>14</v>
      </c>
      <c r="E67" s="1" t="s">
        <v>52</v>
      </c>
      <c r="F67" s="1" t="s">
        <v>52</v>
      </c>
      <c r="G67" s="24">
        <f>SUM(G68:G68)</f>
        <v>1.5</v>
      </c>
    </row>
    <row r="68" spans="1:7" x14ac:dyDescent="0.25">
      <c r="A68" s="25" t="s">
        <v>9</v>
      </c>
      <c r="B68" s="25"/>
      <c r="C68" s="26">
        <v>1.5</v>
      </c>
      <c r="D68" s="26"/>
      <c r="E68" s="26"/>
      <c r="F68" s="26"/>
      <c r="G68" s="26">
        <f>PRODUCT(C68:F68)</f>
        <v>1.5</v>
      </c>
    </row>
    <row r="70" spans="1:7" ht="45" customHeight="1" x14ac:dyDescent="0.25">
      <c r="A70" s="22" t="s">
        <v>382</v>
      </c>
      <c r="B70" s="22" t="s">
        <v>361</v>
      </c>
      <c r="C70" s="22" t="s">
        <v>53</v>
      </c>
      <c r="D70" s="23" t="s">
        <v>14</v>
      </c>
      <c r="E70" s="1" t="s">
        <v>54</v>
      </c>
      <c r="F70" s="1" t="s">
        <v>54</v>
      </c>
      <c r="G70" s="24">
        <f>SUM(G71:G72)</f>
        <v>1.5</v>
      </c>
    </row>
    <row r="71" spans="1:7" x14ac:dyDescent="0.25">
      <c r="A71" s="25" t="s">
        <v>245</v>
      </c>
      <c r="B71" s="25"/>
      <c r="C71" s="26">
        <v>1</v>
      </c>
      <c r="D71" s="26"/>
      <c r="E71" s="26"/>
      <c r="F71" s="26"/>
      <c r="G71" s="26">
        <f>PRODUCT(C71:F71)</f>
        <v>1</v>
      </c>
    </row>
    <row r="72" spans="1:7" x14ac:dyDescent="0.25">
      <c r="A72" s="25" t="s">
        <v>286</v>
      </c>
      <c r="B72" s="25"/>
      <c r="C72" s="26">
        <v>0.5</v>
      </c>
      <c r="D72" s="26"/>
      <c r="E72" s="26"/>
      <c r="F72" s="26"/>
      <c r="G72" s="26">
        <f>PRODUCT(C72:F72)</f>
        <v>0.5</v>
      </c>
    </row>
    <row r="74" spans="1:7" ht="45" customHeight="1" x14ac:dyDescent="0.25">
      <c r="A74" s="22" t="s">
        <v>383</v>
      </c>
      <c r="B74" s="22" t="s">
        <v>361</v>
      </c>
      <c r="C74" s="22" t="s">
        <v>55</v>
      </c>
      <c r="D74" s="23" t="s">
        <v>47</v>
      </c>
      <c r="E74" s="1" t="s">
        <v>56</v>
      </c>
      <c r="F74" s="1" t="s">
        <v>56</v>
      </c>
      <c r="G74" s="24">
        <f>SUM(G75:G77)</f>
        <v>35</v>
      </c>
    </row>
    <row r="75" spans="1:7" x14ac:dyDescent="0.25">
      <c r="A75" s="25" t="s">
        <v>9</v>
      </c>
      <c r="B75" s="25"/>
      <c r="C75" s="26">
        <v>13</v>
      </c>
      <c r="D75" s="26"/>
      <c r="E75" s="26"/>
      <c r="F75" s="26"/>
      <c r="G75" s="26">
        <f>PRODUCT(C75:F75)</f>
        <v>13</v>
      </c>
    </row>
    <row r="76" spans="1:7" x14ac:dyDescent="0.25">
      <c r="A76" s="25" t="s">
        <v>377</v>
      </c>
      <c r="B76" s="25"/>
      <c r="C76" s="26">
        <v>12</v>
      </c>
      <c r="D76" s="26"/>
      <c r="E76" s="26"/>
      <c r="F76" s="26"/>
      <c r="G76" s="26">
        <f>PRODUCT(C76:F76)</f>
        <v>12</v>
      </c>
    </row>
    <row r="77" spans="1:7" x14ac:dyDescent="0.25">
      <c r="A77" s="25" t="s">
        <v>378</v>
      </c>
      <c r="B77" s="25"/>
      <c r="C77" s="26">
        <v>10</v>
      </c>
      <c r="D77" s="26"/>
      <c r="E77" s="26"/>
      <c r="F77" s="26"/>
      <c r="G77" s="26">
        <f>PRODUCT(C77:F77)</f>
        <v>10</v>
      </c>
    </row>
    <row r="79" spans="1:7" ht="45" customHeight="1" x14ac:dyDescent="0.25">
      <c r="A79" s="22" t="s">
        <v>384</v>
      </c>
      <c r="B79" s="22" t="s">
        <v>361</v>
      </c>
      <c r="C79" s="22" t="s">
        <v>57</v>
      </c>
      <c r="D79" s="23" t="s">
        <v>47</v>
      </c>
      <c r="E79" s="1" t="s">
        <v>58</v>
      </c>
      <c r="F79" s="1" t="s">
        <v>58</v>
      </c>
      <c r="G79" s="24">
        <f>SUM(G80:G80)</f>
        <v>3</v>
      </c>
    </row>
    <row r="80" spans="1:7" x14ac:dyDescent="0.25">
      <c r="A80" s="25" t="s">
        <v>379</v>
      </c>
      <c r="B80" s="25"/>
      <c r="C80" s="26">
        <v>3</v>
      </c>
      <c r="D80" s="26"/>
      <c r="E80" s="26"/>
      <c r="F80" s="26"/>
      <c r="G80" s="26">
        <f>PRODUCT(C80:F80)</f>
        <v>3</v>
      </c>
    </row>
    <row r="82" spans="1:7" ht="45" customHeight="1" x14ac:dyDescent="0.25">
      <c r="A82" s="22" t="s">
        <v>385</v>
      </c>
      <c r="B82" s="22" t="s">
        <v>361</v>
      </c>
      <c r="C82" s="22" t="s">
        <v>59</v>
      </c>
      <c r="D82" s="23" t="s">
        <v>19</v>
      </c>
      <c r="E82" s="1" t="s">
        <v>60</v>
      </c>
      <c r="F82" s="1" t="s">
        <v>60</v>
      </c>
      <c r="G82" s="24">
        <f>SUM(G83:G85)</f>
        <v>5</v>
      </c>
    </row>
    <row r="83" spans="1:7" x14ac:dyDescent="0.25">
      <c r="A83" s="25" t="s">
        <v>9</v>
      </c>
      <c r="B83" s="25"/>
      <c r="C83" s="26">
        <v>2</v>
      </c>
      <c r="D83" s="26"/>
      <c r="E83" s="26"/>
      <c r="F83" s="26"/>
      <c r="G83" s="26">
        <f>PRODUCT(C83:F83)</f>
        <v>2</v>
      </c>
    </row>
    <row r="84" spans="1:7" x14ac:dyDescent="0.25">
      <c r="A84" s="25" t="s">
        <v>377</v>
      </c>
      <c r="B84" s="25"/>
      <c r="C84" s="26">
        <v>1</v>
      </c>
      <c r="D84" s="26"/>
      <c r="E84" s="26"/>
      <c r="F84" s="26"/>
      <c r="G84" s="26">
        <f>PRODUCT(C84:F84)</f>
        <v>1</v>
      </c>
    </row>
    <row r="85" spans="1:7" x14ac:dyDescent="0.25">
      <c r="A85" s="25" t="s">
        <v>378</v>
      </c>
      <c r="B85" s="25"/>
      <c r="C85" s="26">
        <v>2</v>
      </c>
      <c r="D85" s="26"/>
      <c r="E85" s="26"/>
      <c r="F85" s="26"/>
      <c r="G85" s="26">
        <f>PRODUCT(C85:F85)</f>
        <v>2</v>
      </c>
    </row>
    <row r="87" spans="1:7" ht="45" customHeight="1" x14ac:dyDescent="0.25">
      <c r="A87" s="22" t="s">
        <v>386</v>
      </c>
      <c r="B87" s="22" t="s">
        <v>361</v>
      </c>
      <c r="C87" s="22" t="s">
        <v>61</v>
      </c>
      <c r="D87" s="23" t="s">
        <v>19</v>
      </c>
      <c r="E87" s="1" t="s">
        <v>62</v>
      </c>
      <c r="F87" s="1" t="s">
        <v>62</v>
      </c>
      <c r="G87" s="24">
        <f>SUM(G88:G88)</f>
        <v>2</v>
      </c>
    </row>
    <row r="88" spans="1:7" x14ac:dyDescent="0.25">
      <c r="A88" s="25" t="s">
        <v>9</v>
      </c>
      <c r="B88" s="25"/>
      <c r="C88" s="26">
        <v>2</v>
      </c>
      <c r="D88" s="26"/>
      <c r="E88" s="26"/>
      <c r="F88" s="26"/>
      <c r="G88" s="26">
        <f>PRODUCT(C88:F88)</f>
        <v>2</v>
      </c>
    </row>
    <row r="90" spans="1:7" ht="45" customHeight="1" x14ac:dyDescent="0.25">
      <c r="A90" s="22" t="s">
        <v>387</v>
      </c>
      <c r="B90" s="22" t="s">
        <v>361</v>
      </c>
      <c r="C90" s="22" t="s">
        <v>63</v>
      </c>
      <c r="D90" s="23" t="s">
        <v>19</v>
      </c>
      <c r="E90" s="1" t="s">
        <v>64</v>
      </c>
      <c r="F90" s="1" t="s">
        <v>64</v>
      </c>
      <c r="G90" s="24">
        <f>SUM(G91:G91)</f>
        <v>4</v>
      </c>
    </row>
    <row r="91" spans="1:7" x14ac:dyDescent="0.25">
      <c r="A91" s="25" t="s">
        <v>9</v>
      </c>
      <c r="B91" s="25"/>
      <c r="C91" s="26">
        <v>4</v>
      </c>
      <c r="D91" s="26"/>
      <c r="E91" s="26"/>
      <c r="F91" s="26"/>
      <c r="G91" s="26">
        <f>PRODUCT(C91:F91)</f>
        <v>4</v>
      </c>
    </row>
    <row r="93" spans="1:7" x14ac:dyDescent="0.25">
      <c r="B93" t="s">
        <v>359</v>
      </c>
      <c r="C93" s="20" t="s">
        <v>5</v>
      </c>
      <c r="D93" s="21" t="s">
        <v>6</v>
      </c>
      <c r="E93" s="20" t="s">
        <v>7</v>
      </c>
    </row>
    <row r="94" spans="1:7" x14ac:dyDescent="0.25">
      <c r="B94" t="s">
        <v>359</v>
      </c>
      <c r="C94" s="20" t="s">
        <v>8</v>
      </c>
      <c r="D94" s="21" t="s">
        <v>6</v>
      </c>
      <c r="E94" s="20" t="s">
        <v>9</v>
      </c>
    </row>
    <row r="95" spans="1:7" x14ac:dyDescent="0.25">
      <c r="B95" t="s">
        <v>359</v>
      </c>
      <c r="C95" s="20" t="s">
        <v>10</v>
      </c>
      <c r="D95" s="21" t="s">
        <v>42</v>
      </c>
      <c r="E95" s="20" t="s">
        <v>43</v>
      </c>
    </row>
    <row r="96" spans="1:7" x14ac:dyDescent="0.25">
      <c r="B96" t="s">
        <v>359</v>
      </c>
      <c r="C96" s="20" t="s">
        <v>26</v>
      </c>
      <c r="D96" s="21" t="s">
        <v>24</v>
      </c>
      <c r="E96" s="20" t="s">
        <v>65</v>
      </c>
    </row>
    <row r="98" spans="1:7" ht="45" customHeight="1" x14ac:dyDescent="0.25">
      <c r="A98" s="22" t="s">
        <v>388</v>
      </c>
      <c r="B98" s="22" t="s">
        <v>361</v>
      </c>
      <c r="C98" s="22" t="s">
        <v>67</v>
      </c>
      <c r="D98" s="23" t="s">
        <v>19</v>
      </c>
      <c r="E98" s="1" t="s">
        <v>389</v>
      </c>
      <c r="F98" s="1" t="s">
        <v>389</v>
      </c>
      <c r="G98" s="24">
        <f>SUM(G99:G99)</f>
        <v>1</v>
      </c>
    </row>
    <row r="99" spans="1:7" x14ac:dyDescent="0.25">
      <c r="A99" s="25" t="s">
        <v>390</v>
      </c>
      <c r="B99" s="25"/>
      <c r="C99" s="26">
        <v>1</v>
      </c>
      <c r="D99" s="26"/>
      <c r="E99" s="26"/>
      <c r="F99" s="26"/>
      <c r="G99" s="26">
        <f>PRODUCT(C99:F99)</f>
        <v>1</v>
      </c>
    </row>
    <row r="101" spans="1:7" ht="45" customHeight="1" x14ac:dyDescent="0.25">
      <c r="A101" s="22" t="s">
        <v>391</v>
      </c>
      <c r="B101" s="22" t="s">
        <v>361</v>
      </c>
      <c r="C101" s="22" t="s">
        <v>69</v>
      </c>
      <c r="D101" s="23" t="s">
        <v>19</v>
      </c>
      <c r="E101" s="1" t="s">
        <v>392</v>
      </c>
      <c r="F101" s="1" t="s">
        <v>392</v>
      </c>
      <c r="G101" s="24">
        <f>SUM(G102:G102)</f>
        <v>1</v>
      </c>
    </row>
    <row r="102" spans="1:7" x14ac:dyDescent="0.25">
      <c r="A102" s="25" t="s">
        <v>390</v>
      </c>
      <c r="B102" s="25"/>
      <c r="C102" s="26">
        <v>1</v>
      </c>
      <c r="D102" s="26"/>
      <c r="E102" s="26"/>
      <c r="F102" s="26"/>
      <c r="G102" s="26">
        <f>PRODUCT(C102:F102)</f>
        <v>1</v>
      </c>
    </row>
    <row r="104" spans="1:7" ht="45" customHeight="1" x14ac:dyDescent="0.25">
      <c r="A104" s="22" t="s">
        <v>393</v>
      </c>
      <c r="B104" s="22" t="s">
        <v>361</v>
      </c>
      <c r="C104" s="22" t="s">
        <v>71</v>
      </c>
      <c r="D104" s="23" t="s">
        <v>36</v>
      </c>
      <c r="E104" s="1" t="s">
        <v>394</v>
      </c>
      <c r="F104" s="1" t="s">
        <v>394</v>
      </c>
      <c r="G104" s="24">
        <f>SUM(G105:G105)</f>
        <v>1</v>
      </c>
    </row>
    <row r="105" spans="1:7" x14ac:dyDescent="0.25">
      <c r="A105" s="25" t="s">
        <v>395</v>
      </c>
      <c r="B105" s="25"/>
      <c r="C105" s="26">
        <v>1</v>
      </c>
      <c r="D105" s="26"/>
      <c r="E105" s="26"/>
      <c r="F105" s="26"/>
      <c r="G105" s="26">
        <f>PRODUCT(C105:F105)</f>
        <v>1</v>
      </c>
    </row>
    <row r="107" spans="1:7" ht="45" customHeight="1" x14ac:dyDescent="0.25">
      <c r="A107" s="22" t="s">
        <v>396</v>
      </c>
      <c r="B107" s="22" t="s">
        <v>361</v>
      </c>
      <c r="C107" s="22" t="s">
        <v>73</v>
      </c>
      <c r="D107" s="23" t="s">
        <v>36</v>
      </c>
      <c r="E107" s="1" t="s">
        <v>397</v>
      </c>
      <c r="F107" s="1" t="s">
        <v>397</v>
      </c>
      <c r="G107" s="24">
        <f>SUM(G108:G108)</f>
        <v>1</v>
      </c>
    </row>
    <row r="108" spans="1:7" x14ac:dyDescent="0.25">
      <c r="A108" s="25" t="s">
        <v>395</v>
      </c>
      <c r="B108" s="25"/>
      <c r="C108" s="26">
        <v>1</v>
      </c>
      <c r="D108" s="26"/>
      <c r="E108" s="26"/>
      <c r="F108" s="26"/>
      <c r="G108" s="26">
        <f>PRODUCT(C108:F108)</f>
        <v>1</v>
      </c>
    </row>
    <row r="110" spans="1:7" ht="45" customHeight="1" x14ac:dyDescent="0.25">
      <c r="A110" s="22" t="s">
        <v>398</v>
      </c>
      <c r="B110" s="22" t="s">
        <v>361</v>
      </c>
      <c r="C110" s="22" t="s">
        <v>75</v>
      </c>
      <c r="D110" s="23" t="s">
        <v>19</v>
      </c>
      <c r="E110" s="1" t="s">
        <v>76</v>
      </c>
      <c r="F110" s="1" t="s">
        <v>76</v>
      </c>
      <c r="G110" s="24">
        <f>SUM(G111:G111)</f>
        <v>2</v>
      </c>
    </row>
    <row r="111" spans="1:7" x14ac:dyDescent="0.25">
      <c r="A111" s="25" t="s">
        <v>390</v>
      </c>
      <c r="B111" s="25"/>
      <c r="C111" s="26">
        <v>2</v>
      </c>
      <c r="D111" s="26"/>
      <c r="E111" s="26"/>
      <c r="F111" s="26"/>
      <c r="G111" s="26">
        <f>PRODUCT(C111:F111)</f>
        <v>2</v>
      </c>
    </row>
    <row r="113" spans="1:7" ht="45" customHeight="1" x14ac:dyDescent="0.25">
      <c r="A113" s="22" t="s">
        <v>399</v>
      </c>
      <c r="B113" s="22" t="s">
        <v>361</v>
      </c>
      <c r="C113" s="22" t="s">
        <v>77</v>
      </c>
      <c r="D113" s="23" t="s">
        <v>19</v>
      </c>
      <c r="E113" s="1" t="s">
        <v>78</v>
      </c>
      <c r="F113" s="1" t="s">
        <v>78</v>
      </c>
      <c r="G113" s="24">
        <f>SUM(G114:G114)</f>
        <v>4</v>
      </c>
    </row>
    <row r="114" spans="1:7" x14ac:dyDescent="0.25">
      <c r="A114" s="25" t="s">
        <v>400</v>
      </c>
      <c r="B114" s="25"/>
      <c r="C114" s="26">
        <v>4</v>
      </c>
      <c r="D114" s="26"/>
      <c r="E114" s="26"/>
      <c r="F114" s="26"/>
      <c r="G114" s="26">
        <f>PRODUCT(C114:F114)</f>
        <v>4</v>
      </c>
    </row>
    <row r="116" spans="1:7" ht="45" customHeight="1" x14ac:dyDescent="0.25">
      <c r="A116" s="22" t="s">
        <v>401</v>
      </c>
      <c r="B116" s="22" t="s">
        <v>361</v>
      </c>
      <c r="C116" s="22" t="s">
        <v>79</v>
      </c>
      <c r="D116" s="23" t="s">
        <v>19</v>
      </c>
      <c r="E116" s="1" t="s">
        <v>80</v>
      </c>
      <c r="F116" s="1" t="s">
        <v>80</v>
      </c>
      <c r="G116" s="24">
        <f>SUM(G117:G117)</f>
        <v>1</v>
      </c>
    </row>
    <row r="117" spans="1:7" x14ac:dyDescent="0.25">
      <c r="A117" s="25" t="s">
        <v>402</v>
      </c>
      <c r="B117" s="25"/>
      <c r="C117" s="26">
        <v>1</v>
      </c>
      <c r="D117" s="26"/>
      <c r="E117" s="26"/>
      <c r="F117" s="26"/>
      <c r="G117" s="26">
        <f>PRODUCT(C117:F117)</f>
        <v>1</v>
      </c>
    </row>
    <row r="119" spans="1:7" ht="45" customHeight="1" x14ac:dyDescent="0.25">
      <c r="A119" s="22" t="s">
        <v>403</v>
      </c>
      <c r="B119" s="22" t="s">
        <v>361</v>
      </c>
      <c r="C119" s="22" t="s">
        <v>81</v>
      </c>
      <c r="D119" s="23" t="s">
        <v>19</v>
      </c>
      <c r="E119" s="1" t="s">
        <v>82</v>
      </c>
      <c r="F119" s="1" t="s">
        <v>82</v>
      </c>
      <c r="G119" s="24">
        <f>SUM(G120:G120)</f>
        <v>1</v>
      </c>
    </row>
    <row r="120" spans="1:7" x14ac:dyDescent="0.25">
      <c r="A120" s="25" t="s">
        <v>402</v>
      </c>
      <c r="B120" s="25"/>
      <c r="C120" s="26">
        <v>1</v>
      </c>
      <c r="D120" s="26"/>
      <c r="E120" s="26"/>
      <c r="F120" s="26"/>
      <c r="G120" s="26">
        <f>PRODUCT(C120:F120)</f>
        <v>1</v>
      </c>
    </row>
    <row r="122" spans="1:7" x14ac:dyDescent="0.25">
      <c r="B122" t="s">
        <v>359</v>
      </c>
      <c r="C122" s="20" t="s">
        <v>5</v>
      </c>
      <c r="D122" s="21" t="s">
        <v>6</v>
      </c>
      <c r="E122" s="20" t="s">
        <v>7</v>
      </c>
    </row>
    <row r="123" spans="1:7" x14ac:dyDescent="0.25">
      <c r="B123" t="s">
        <v>359</v>
      </c>
      <c r="C123" s="20" t="s">
        <v>8</v>
      </c>
      <c r="D123" s="21" t="s">
        <v>6</v>
      </c>
      <c r="E123" s="20" t="s">
        <v>9</v>
      </c>
    </row>
    <row r="124" spans="1:7" x14ac:dyDescent="0.25">
      <c r="B124" t="s">
        <v>359</v>
      </c>
      <c r="C124" s="20" t="s">
        <v>10</v>
      </c>
      <c r="D124" s="21" t="s">
        <v>42</v>
      </c>
      <c r="E124" s="20" t="s">
        <v>43</v>
      </c>
    </row>
    <row r="125" spans="1:7" x14ac:dyDescent="0.25">
      <c r="B125" t="s">
        <v>359</v>
      </c>
      <c r="C125" s="20" t="s">
        <v>26</v>
      </c>
      <c r="D125" s="21" t="s">
        <v>42</v>
      </c>
      <c r="E125" s="20" t="s">
        <v>83</v>
      </c>
    </row>
    <row r="127" spans="1:7" ht="45" customHeight="1" x14ac:dyDescent="0.25">
      <c r="A127" s="22" t="s">
        <v>404</v>
      </c>
      <c r="B127" s="22" t="s">
        <v>361</v>
      </c>
      <c r="C127" s="22" t="s">
        <v>85</v>
      </c>
      <c r="D127" s="23" t="s">
        <v>19</v>
      </c>
      <c r="E127" s="1" t="s">
        <v>405</v>
      </c>
      <c r="F127" s="1" t="s">
        <v>405</v>
      </c>
      <c r="G127" s="24">
        <f>SUM(G128:G128)</f>
        <v>1</v>
      </c>
    </row>
    <row r="128" spans="1:7" x14ac:dyDescent="0.25">
      <c r="A128" s="25" t="s">
        <v>9</v>
      </c>
      <c r="B128" s="25"/>
      <c r="C128" s="26">
        <v>1</v>
      </c>
      <c r="D128" s="26"/>
      <c r="E128" s="26"/>
      <c r="F128" s="26"/>
      <c r="G128" s="26">
        <f>PRODUCT(C128:F128)</f>
        <v>1</v>
      </c>
    </row>
    <row r="130" spans="1:7" ht="45" customHeight="1" x14ac:dyDescent="0.25">
      <c r="A130" s="22" t="s">
        <v>406</v>
      </c>
      <c r="B130" s="22" t="s">
        <v>361</v>
      </c>
      <c r="C130" s="22" t="s">
        <v>87</v>
      </c>
      <c r="D130" s="23" t="s">
        <v>19</v>
      </c>
      <c r="E130" s="1" t="s">
        <v>407</v>
      </c>
      <c r="F130" s="1" t="s">
        <v>407</v>
      </c>
      <c r="G130" s="24">
        <f>SUM(G131:G131)</f>
        <v>2</v>
      </c>
    </row>
    <row r="131" spans="1:7" x14ac:dyDescent="0.25">
      <c r="A131" s="25" t="s">
        <v>9</v>
      </c>
      <c r="B131" s="25"/>
      <c r="C131" s="26">
        <v>2</v>
      </c>
      <c r="D131" s="26"/>
      <c r="E131" s="26"/>
      <c r="F131" s="26"/>
      <c r="G131" s="26">
        <f>PRODUCT(C131:F131)</f>
        <v>2</v>
      </c>
    </row>
    <row r="133" spans="1:7" ht="45" customHeight="1" x14ac:dyDescent="0.25">
      <c r="A133" s="22" t="s">
        <v>408</v>
      </c>
      <c r="B133" s="22" t="s">
        <v>361</v>
      </c>
      <c r="C133" s="22" t="s">
        <v>89</v>
      </c>
      <c r="D133" s="23" t="s">
        <v>19</v>
      </c>
      <c r="E133" s="1" t="s">
        <v>90</v>
      </c>
      <c r="F133" s="1" t="s">
        <v>90</v>
      </c>
      <c r="G133" s="24">
        <f>SUM(G134:G134)</f>
        <v>1</v>
      </c>
    </row>
    <row r="134" spans="1:7" x14ac:dyDescent="0.25">
      <c r="A134" s="25" t="s">
        <v>9</v>
      </c>
      <c r="B134" s="25"/>
      <c r="C134" s="26">
        <v>1</v>
      </c>
      <c r="D134" s="26"/>
      <c r="E134" s="26"/>
      <c r="F134" s="26"/>
      <c r="G134" s="26">
        <f>PRODUCT(C134:F134)</f>
        <v>1</v>
      </c>
    </row>
    <row r="136" spans="1:7" ht="45" customHeight="1" x14ac:dyDescent="0.25">
      <c r="A136" s="22" t="s">
        <v>409</v>
      </c>
      <c r="B136" s="22" t="s">
        <v>361</v>
      </c>
      <c r="C136" s="22" t="s">
        <v>91</v>
      </c>
      <c r="D136" s="23" t="s">
        <v>19</v>
      </c>
      <c r="E136" s="1" t="s">
        <v>92</v>
      </c>
      <c r="F136" s="1" t="s">
        <v>92</v>
      </c>
      <c r="G136" s="24">
        <f>SUM(G137:G137)</f>
        <v>2</v>
      </c>
    </row>
    <row r="137" spans="1:7" x14ac:dyDescent="0.25">
      <c r="A137" s="25" t="s">
        <v>9</v>
      </c>
      <c r="B137" s="25"/>
      <c r="C137" s="26">
        <v>2</v>
      </c>
      <c r="D137" s="26"/>
      <c r="E137" s="26"/>
      <c r="F137" s="26"/>
      <c r="G137" s="26">
        <f>PRODUCT(C137:F137)</f>
        <v>2</v>
      </c>
    </row>
    <row r="139" spans="1:7" x14ac:dyDescent="0.25">
      <c r="B139" t="s">
        <v>359</v>
      </c>
      <c r="C139" s="20" t="s">
        <v>5</v>
      </c>
      <c r="D139" s="21" t="s">
        <v>6</v>
      </c>
      <c r="E139" s="20" t="s">
        <v>7</v>
      </c>
    </row>
    <row r="140" spans="1:7" x14ac:dyDescent="0.25">
      <c r="B140" t="s">
        <v>359</v>
      </c>
      <c r="C140" s="20" t="s">
        <v>8</v>
      </c>
      <c r="D140" s="21" t="s">
        <v>6</v>
      </c>
      <c r="E140" s="20" t="s">
        <v>9</v>
      </c>
    </row>
    <row r="141" spans="1:7" x14ac:dyDescent="0.25">
      <c r="B141" t="s">
        <v>359</v>
      </c>
      <c r="C141" s="20" t="s">
        <v>10</v>
      </c>
      <c r="D141" s="21" t="s">
        <v>42</v>
      </c>
      <c r="E141" s="20" t="s">
        <v>43</v>
      </c>
    </row>
    <row r="142" spans="1:7" x14ac:dyDescent="0.25">
      <c r="B142" t="s">
        <v>359</v>
      </c>
      <c r="C142" s="20" t="s">
        <v>26</v>
      </c>
      <c r="D142" s="21" t="s">
        <v>93</v>
      </c>
      <c r="E142" s="20" t="s">
        <v>94</v>
      </c>
    </row>
    <row r="144" spans="1:7" ht="45" customHeight="1" x14ac:dyDescent="0.25">
      <c r="A144" s="22" t="s">
        <v>410</v>
      </c>
      <c r="B144" s="22" t="s">
        <v>361</v>
      </c>
      <c r="C144" s="22" t="s">
        <v>96</v>
      </c>
      <c r="D144" s="23" t="s">
        <v>19</v>
      </c>
      <c r="E144" s="1" t="s">
        <v>97</v>
      </c>
      <c r="F144" s="1" t="s">
        <v>97</v>
      </c>
      <c r="G144" s="24">
        <f>SUM(G145:G145)</f>
        <v>1</v>
      </c>
    </row>
    <row r="145" spans="1:7" x14ac:dyDescent="0.25">
      <c r="A145" s="25" t="s">
        <v>411</v>
      </c>
      <c r="B145" s="25"/>
      <c r="C145" s="26">
        <v>1</v>
      </c>
      <c r="D145" s="26"/>
      <c r="E145" s="26"/>
      <c r="F145" s="26"/>
      <c r="G145" s="26">
        <f>PRODUCT(C145:F145)</f>
        <v>1</v>
      </c>
    </row>
    <row r="147" spans="1:7" ht="45" customHeight="1" x14ac:dyDescent="0.25">
      <c r="A147" s="22" t="s">
        <v>412</v>
      </c>
      <c r="B147" s="22" t="s">
        <v>361</v>
      </c>
      <c r="C147" s="22" t="s">
        <v>98</v>
      </c>
      <c r="D147" s="23" t="s">
        <v>14</v>
      </c>
      <c r="E147" s="1" t="s">
        <v>99</v>
      </c>
      <c r="F147" s="1" t="s">
        <v>99</v>
      </c>
      <c r="G147" s="24">
        <f>SUM(G148:G148)</f>
        <v>8</v>
      </c>
    </row>
    <row r="148" spans="1:7" x14ac:dyDescent="0.25">
      <c r="A148" s="25" t="s">
        <v>390</v>
      </c>
      <c r="B148" s="25"/>
      <c r="C148" s="26">
        <v>8</v>
      </c>
      <c r="D148" s="26"/>
      <c r="E148" s="26"/>
      <c r="F148" s="26"/>
      <c r="G148" s="26">
        <f>PRODUCT(C148:F148)</f>
        <v>8</v>
      </c>
    </row>
    <row r="150" spans="1:7" ht="45" customHeight="1" x14ac:dyDescent="0.25">
      <c r="A150" s="22" t="s">
        <v>413</v>
      </c>
      <c r="B150" s="22" t="s">
        <v>361</v>
      </c>
      <c r="C150" s="22" t="s">
        <v>100</v>
      </c>
      <c r="D150" s="23" t="s">
        <v>14</v>
      </c>
      <c r="E150" s="1" t="s">
        <v>101</v>
      </c>
      <c r="F150" s="1" t="s">
        <v>101</v>
      </c>
      <c r="G150" s="24">
        <f>SUM(G151:G151)</f>
        <v>8</v>
      </c>
    </row>
    <row r="151" spans="1:7" x14ac:dyDescent="0.25">
      <c r="A151" s="25" t="s">
        <v>390</v>
      </c>
      <c r="B151" s="25"/>
      <c r="C151" s="26">
        <v>8</v>
      </c>
      <c r="D151" s="26"/>
      <c r="E151" s="26"/>
      <c r="F151" s="26"/>
      <c r="G151" s="26">
        <f>PRODUCT(C151:F151)</f>
        <v>8</v>
      </c>
    </row>
    <row r="153" spans="1:7" x14ac:dyDescent="0.25">
      <c r="B153" t="s">
        <v>359</v>
      </c>
      <c r="C153" s="20" t="s">
        <v>5</v>
      </c>
      <c r="D153" s="21" t="s">
        <v>6</v>
      </c>
      <c r="E153" s="20" t="s">
        <v>7</v>
      </c>
    </row>
    <row r="154" spans="1:7" x14ac:dyDescent="0.25">
      <c r="B154" t="s">
        <v>359</v>
      </c>
      <c r="C154" s="20" t="s">
        <v>8</v>
      </c>
      <c r="D154" s="21" t="s">
        <v>6</v>
      </c>
      <c r="E154" s="20" t="s">
        <v>9</v>
      </c>
    </row>
    <row r="155" spans="1:7" x14ac:dyDescent="0.25">
      <c r="B155" t="s">
        <v>359</v>
      </c>
      <c r="C155" s="20" t="s">
        <v>10</v>
      </c>
      <c r="D155" s="21" t="s">
        <v>42</v>
      </c>
      <c r="E155" s="20" t="s">
        <v>43</v>
      </c>
    </row>
    <row r="156" spans="1:7" x14ac:dyDescent="0.25">
      <c r="B156" t="s">
        <v>359</v>
      </c>
      <c r="C156" s="20" t="s">
        <v>26</v>
      </c>
      <c r="D156" s="21" t="s">
        <v>102</v>
      </c>
      <c r="E156" s="20" t="s">
        <v>103</v>
      </c>
    </row>
    <row r="158" spans="1:7" ht="45" customHeight="1" x14ac:dyDescent="0.25">
      <c r="A158" s="22" t="s">
        <v>414</v>
      </c>
      <c r="B158" s="22" t="s">
        <v>361</v>
      </c>
      <c r="C158" s="22" t="s">
        <v>105</v>
      </c>
      <c r="D158" s="23" t="s">
        <v>19</v>
      </c>
      <c r="E158" s="1" t="s">
        <v>106</v>
      </c>
      <c r="F158" s="1" t="s">
        <v>106</v>
      </c>
      <c r="G158" s="24">
        <f>SUM(G159:G159)</f>
        <v>1</v>
      </c>
    </row>
    <row r="159" spans="1:7" x14ac:dyDescent="0.25">
      <c r="A159" s="25" t="s">
        <v>411</v>
      </c>
      <c r="B159" s="25"/>
      <c r="C159" s="26">
        <v>1</v>
      </c>
      <c r="D159" s="26"/>
      <c r="E159" s="26"/>
      <c r="F159" s="26"/>
      <c r="G159" s="26">
        <f>PRODUCT(C159:F159)</f>
        <v>1</v>
      </c>
    </row>
    <row r="161" spans="1:7" ht="45" customHeight="1" x14ac:dyDescent="0.25">
      <c r="A161" s="22" t="s">
        <v>415</v>
      </c>
      <c r="B161" s="22" t="s">
        <v>361</v>
      </c>
      <c r="C161" s="22" t="s">
        <v>107</v>
      </c>
      <c r="D161" s="23" t="s">
        <v>14</v>
      </c>
      <c r="E161" s="1" t="s">
        <v>108</v>
      </c>
      <c r="F161" s="1" t="s">
        <v>108</v>
      </c>
      <c r="G161" s="24">
        <f>SUM(G162:G162)</f>
        <v>8</v>
      </c>
    </row>
    <row r="162" spans="1:7" x14ac:dyDescent="0.25">
      <c r="A162" s="25" t="s">
        <v>390</v>
      </c>
      <c r="B162" s="25"/>
      <c r="C162" s="26">
        <v>8</v>
      </c>
      <c r="D162" s="26"/>
      <c r="E162" s="26"/>
      <c r="F162" s="26"/>
      <c r="G162" s="26">
        <f>PRODUCT(C162:F162)</f>
        <v>8</v>
      </c>
    </row>
    <row r="164" spans="1:7" ht="45" customHeight="1" x14ac:dyDescent="0.25">
      <c r="A164" s="22" t="s">
        <v>416</v>
      </c>
      <c r="B164" s="22" t="s">
        <v>361</v>
      </c>
      <c r="C164" s="22" t="s">
        <v>109</v>
      </c>
      <c r="D164" s="23" t="s">
        <v>14</v>
      </c>
      <c r="E164" s="1" t="s">
        <v>110</v>
      </c>
      <c r="F164" s="1" t="s">
        <v>110</v>
      </c>
      <c r="G164" s="24">
        <f>SUM(G165:G165)</f>
        <v>8</v>
      </c>
    </row>
    <row r="165" spans="1:7" x14ac:dyDescent="0.25">
      <c r="A165" s="25" t="s">
        <v>390</v>
      </c>
      <c r="B165" s="25"/>
      <c r="C165" s="26">
        <v>8</v>
      </c>
      <c r="D165" s="26"/>
      <c r="E165" s="26"/>
      <c r="F165" s="26"/>
      <c r="G165" s="26">
        <f>PRODUCT(C165:F165)</f>
        <v>8</v>
      </c>
    </row>
    <row r="167" spans="1:7" x14ac:dyDescent="0.25">
      <c r="B167" t="s">
        <v>359</v>
      </c>
      <c r="C167" s="20" t="s">
        <v>5</v>
      </c>
      <c r="D167" s="21" t="s">
        <v>6</v>
      </c>
      <c r="E167" s="20" t="s">
        <v>7</v>
      </c>
    </row>
    <row r="168" spans="1:7" x14ac:dyDescent="0.25">
      <c r="B168" t="s">
        <v>359</v>
      </c>
      <c r="C168" s="20" t="s">
        <v>8</v>
      </c>
      <c r="D168" s="21" t="s">
        <v>6</v>
      </c>
      <c r="E168" s="20" t="s">
        <v>9</v>
      </c>
    </row>
    <row r="169" spans="1:7" x14ac:dyDescent="0.25">
      <c r="B169" t="s">
        <v>359</v>
      </c>
      <c r="C169" s="20" t="s">
        <v>10</v>
      </c>
      <c r="D169" s="21" t="s">
        <v>93</v>
      </c>
      <c r="E169" s="20" t="s">
        <v>111</v>
      </c>
    </row>
    <row r="170" spans="1:7" x14ac:dyDescent="0.25">
      <c r="B170" t="s">
        <v>359</v>
      </c>
      <c r="C170" s="20" t="s">
        <v>26</v>
      </c>
      <c r="D170" s="21" t="s">
        <v>6</v>
      </c>
      <c r="E170" s="20" t="s">
        <v>112</v>
      </c>
    </row>
    <row r="172" spans="1:7" ht="45" customHeight="1" x14ac:dyDescent="0.25">
      <c r="A172" s="22" t="s">
        <v>417</v>
      </c>
      <c r="B172" s="22" t="s">
        <v>361</v>
      </c>
      <c r="C172" s="22" t="s">
        <v>114</v>
      </c>
      <c r="D172" s="23" t="s">
        <v>19</v>
      </c>
      <c r="E172" s="1" t="s">
        <v>115</v>
      </c>
      <c r="F172" s="1" t="s">
        <v>115</v>
      </c>
      <c r="G172" s="24">
        <f>SUM(G173:G173)</f>
        <v>1</v>
      </c>
    </row>
    <row r="173" spans="1:7" x14ac:dyDescent="0.25">
      <c r="A173" s="25" t="s">
        <v>411</v>
      </c>
      <c r="B173" s="25"/>
      <c r="C173" s="26">
        <v>1</v>
      </c>
      <c r="D173" s="26"/>
      <c r="E173" s="26"/>
      <c r="F173" s="26"/>
      <c r="G173" s="26">
        <f>PRODUCT(C173:F173)</f>
        <v>1</v>
      </c>
    </row>
    <row r="175" spans="1:7" ht="45" customHeight="1" x14ac:dyDescent="0.25">
      <c r="A175" s="22" t="s">
        <v>418</v>
      </c>
      <c r="B175" s="22" t="s">
        <v>361</v>
      </c>
      <c r="C175" s="22" t="s">
        <v>116</v>
      </c>
      <c r="D175" s="23" t="s">
        <v>14</v>
      </c>
      <c r="E175" s="1" t="s">
        <v>117</v>
      </c>
      <c r="F175" s="1" t="s">
        <v>117</v>
      </c>
      <c r="G175" s="24">
        <f>SUM(G176:G176)</f>
        <v>15</v>
      </c>
    </row>
    <row r="176" spans="1:7" x14ac:dyDescent="0.25">
      <c r="A176" s="25" t="s">
        <v>9</v>
      </c>
      <c r="B176" s="25"/>
      <c r="C176" s="26">
        <v>15</v>
      </c>
      <c r="D176" s="26"/>
      <c r="E176" s="26"/>
      <c r="F176" s="26"/>
      <c r="G176" s="26">
        <f>PRODUCT(C176:F176)</f>
        <v>15</v>
      </c>
    </row>
    <row r="178" spans="1:7" ht="45" customHeight="1" x14ac:dyDescent="0.25">
      <c r="A178" s="22" t="s">
        <v>419</v>
      </c>
      <c r="B178" s="22" t="s">
        <v>361</v>
      </c>
      <c r="C178" s="22" t="s">
        <v>118</v>
      </c>
      <c r="D178" s="23" t="s">
        <v>14</v>
      </c>
      <c r="E178" s="1" t="s">
        <v>119</v>
      </c>
      <c r="F178" s="1" t="s">
        <v>119</v>
      </c>
      <c r="G178" s="24">
        <f>SUM(G179:G179)</f>
        <v>15</v>
      </c>
    </row>
    <row r="179" spans="1:7" x14ac:dyDescent="0.25">
      <c r="A179" s="25" t="s">
        <v>9</v>
      </c>
      <c r="B179" s="25"/>
      <c r="C179" s="26">
        <v>15</v>
      </c>
      <c r="D179" s="26"/>
      <c r="E179" s="26"/>
      <c r="F179" s="26"/>
      <c r="G179" s="26">
        <f>PRODUCT(C179:F179)</f>
        <v>15</v>
      </c>
    </row>
    <row r="181" spans="1:7" ht="45" customHeight="1" x14ac:dyDescent="0.25">
      <c r="A181" s="22" t="s">
        <v>420</v>
      </c>
      <c r="B181" s="22" t="s">
        <v>361</v>
      </c>
      <c r="C181" s="22" t="s">
        <v>120</v>
      </c>
      <c r="D181" s="23" t="s">
        <v>19</v>
      </c>
      <c r="E181" s="1" t="s">
        <v>121</v>
      </c>
      <c r="F181" s="1" t="s">
        <v>121</v>
      </c>
      <c r="G181" s="24">
        <f>SUM(G182:G182)</f>
        <v>1</v>
      </c>
    </row>
    <row r="182" spans="1:7" x14ac:dyDescent="0.25">
      <c r="A182" s="25" t="s">
        <v>411</v>
      </c>
      <c r="B182" s="25"/>
      <c r="C182" s="26">
        <v>1</v>
      </c>
      <c r="D182" s="26"/>
      <c r="E182" s="26"/>
      <c r="F182" s="26"/>
      <c r="G182" s="26">
        <f>PRODUCT(C182:F182)</f>
        <v>1</v>
      </c>
    </row>
    <row r="184" spans="1:7" ht="45" customHeight="1" x14ac:dyDescent="0.25">
      <c r="A184" s="22" t="s">
        <v>421</v>
      </c>
      <c r="B184" s="22" t="s">
        <v>361</v>
      </c>
      <c r="C184" s="22" t="s">
        <v>122</v>
      </c>
      <c r="D184" s="23" t="s">
        <v>19</v>
      </c>
      <c r="E184" s="1" t="s">
        <v>123</v>
      </c>
      <c r="F184" s="1" t="s">
        <v>123</v>
      </c>
      <c r="G184" s="24">
        <f>SUM(G185:G185)</f>
        <v>2</v>
      </c>
    </row>
    <row r="185" spans="1:7" x14ac:dyDescent="0.25">
      <c r="A185" s="25" t="s">
        <v>9</v>
      </c>
      <c r="B185" s="25"/>
      <c r="C185" s="26">
        <v>2</v>
      </c>
      <c r="D185" s="26"/>
      <c r="E185" s="26"/>
      <c r="F185" s="26"/>
      <c r="G185" s="26">
        <f>PRODUCT(C185:F185)</f>
        <v>2</v>
      </c>
    </row>
    <row r="187" spans="1:7" x14ac:dyDescent="0.25">
      <c r="B187" t="s">
        <v>359</v>
      </c>
      <c r="C187" s="20" t="s">
        <v>5</v>
      </c>
      <c r="D187" s="21" t="s">
        <v>6</v>
      </c>
      <c r="E187" s="20" t="s">
        <v>7</v>
      </c>
    </row>
    <row r="188" spans="1:7" x14ac:dyDescent="0.25">
      <c r="B188" t="s">
        <v>359</v>
      </c>
      <c r="C188" s="20" t="s">
        <v>8</v>
      </c>
      <c r="D188" s="21" t="s">
        <v>6</v>
      </c>
      <c r="E188" s="20" t="s">
        <v>9</v>
      </c>
    </row>
    <row r="189" spans="1:7" x14ac:dyDescent="0.25">
      <c r="B189" t="s">
        <v>359</v>
      </c>
      <c r="C189" s="20" t="s">
        <v>10</v>
      </c>
      <c r="D189" s="21" t="s">
        <v>93</v>
      </c>
      <c r="E189" s="20" t="s">
        <v>111</v>
      </c>
    </row>
    <row r="190" spans="1:7" x14ac:dyDescent="0.25">
      <c r="B190" t="s">
        <v>359</v>
      </c>
      <c r="C190" s="20" t="s">
        <v>26</v>
      </c>
      <c r="D190" s="21" t="s">
        <v>24</v>
      </c>
      <c r="E190" s="20" t="s">
        <v>124</v>
      </c>
    </row>
    <row r="192" spans="1:7" ht="45" customHeight="1" x14ac:dyDescent="0.25">
      <c r="A192" s="22" t="s">
        <v>422</v>
      </c>
      <c r="B192" s="22" t="s">
        <v>361</v>
      </c>
      <c r="C192" s="22" t="s">
        <v>126</v>
      </c>
      <c r="D192" s="23" t="s">
        <v>19</v>
      </c>
      <c r="E192" s="1" t="s">
        <v>127</v>
      </c>
      <c r="F192" s="1" t="s">
        <v>127</v>
      </c>
      <c r="G192" s="24">
        <f>SUM(G193:G193)</f>
        <v>1</v>
      </c>
    </row>
    <row r="193" spans="1:7" x14ac:dyDescent="0.25">
      <c r="A193" s="25" t="s">
        <v>411</v>
      </c>
      <c r="B193" s="25"/>
      <c r="C193" s="26">
        <v>1</v>
      </c>
      <c r="D193" s="26"/>
      <c r="E193" s="26"/>
      <c r="F193" s="26"/>
      <c r="G193" s="26">
        <f>PRODUCT(C193:F193)</f>
        <v>1</v>
      </c>
    </row>
    <row r="195" spans="1:7" ht="45" customHeight="1" x14ac:dyDescent="0.25">
      <c r="A195" s="22" t="s">
        <v>423</v>
      </c>
      <c r="B195" s="22" t="s">
        <v>361</v>
      </c>
      <c r="C195" s="22" t="s">
        <v>116</v>
      </c>
      <c r="D195" s="23" t="s">
        <v>14</v>
      </c>
      <c r="E195" s="1" t="s">
        <v>117</v>
      </c>
      <c r="F195" s="1" t="s">
        <v>117</v>
      </c>
      <c r="G195" s="24">
        <f>SUM(G196:G196)</f>
        <v>11</v>
      </c>
    </row>
    <row r="196" spans="1:7" x14ac:dyDescent="0.25">
      <c r="A196" s="25" t="s">
        <v>9</v>
      </c>
      <c r="B196" s="25"/>
      <c r="C196" s="26">
        <v>11</v>
      </c>
      <c r="D196" s="26"/>
      <c r="E196" s="26"/>
      <c r="F196" s="26"/>
      <c r="G196" s="26">
        <f>PRODUCT(C196:F196)</f>
        <v>11</v>
      </c>
    </row>
    <row r="198" spans="1:7" ht="45" customHeight="1" x14ac:dyDescent="0.25">
      <c r="A198" s="22" t="s">
        <v>424</v>
      </c>
      <c r="B198" s="22" t="s">
        <v>361</v>
      </c>
      <c r="C198" s="22" t="s">
        <v>118</v>
      </c>
      <c r="D198" s="23" t="s">
        <v>14</v>
      </c>
      <c r="E198" s="1" t="s">
        <v>119</v>
      </c>
      <c r="F198" s="1" t="s">
        <v>119</v>
      </c>
      <c r="G198" s="24">
        <f>SUM(G199:G199)</f>
        <v>11</v>
      </c>
    </row>
    <row r="199" spans="1:7" x14ac:dyDescent="0.25">
      <c r="A199" s="25" t="s">
        <v>9</v>
      </c>
      <c r="B199" s="25"/>
      <c r="C199" s="26">
        <v>11</v>
      </c>
      <c r="D199" s="26"/>
      <c r="E199" s="26"/>
      <c r="F199" s="26"/>
      <c r="G199" s="26">
        <f>PRODUCT(C199:F199)</f>
        <v>11</v>
      </c>
    </row>
    <row r="201" spans="1:7" ht="45" customHeight="1" x14ac:dyDescent="0.25">
      <c r="A201" s="22" t="s">
        <v>425</v>
      </c>
      <c r="B201" s="22" t="s">
        <v>361</v>
      </c>
      <c r="C201" s="22" t="s">
        <v>120</v>
      </c>
      <c r="D201" s="23" t="s">
        <v>19</v>
      </c>
      <c r="E201" s="1" t="s">
        <v>121</v>
      </c>
      <c r="F201" s="1" t="s">
        <v>121</v>
      </c>
      <c r="G201" s="24">
        <f>SUM(G202:G202)</f>
        <v>1</v>
      </c>
    </row>
    <row r="202" spans="1:7" x14ac:dyDescent="0.25">
      <c r="A202" s="25" t="s">
        <v>411</v>
      </c>
      <c r="B202" s="25"/>
      <c r="C202" s="26">
        <v>1</v>
      </c>
      <c r="D202" s="26"/>
      <c r="E202" s="26"/>
      <c r="F202" s="26"/>
      <c r="G202" s="26">
        <f>PRODUCT(C202:F202)</f>
        <v>1</v>
      </c>
    </row>
    <row r="204" spans="1:7" ht="45" customHeight="1" x14ac:dyDescent="0.25">
      <c r="A204" s="22" t="s">
        <v>426</v>
      </c>
      <c r="B204" s="22" t="s">
        <v>361</v>
      </c>
      <c r="C204" s="22" t="s">
        <v>128</v>
      </c>
      <c r="D204" s="23" t="s">
        <v>19</v>
      </c>
      <c r="E204" s="1" t="s">
        <v>129</v>
      </c>
      <c r="F204" s="1" t="s">
        <v>129</v>
      </c>
      <c r="G204" s="24">
        <f>SUM(G205:G205)</f>
        <v>2</v>
      </c>
    </row>
    <row r="205" spans="1:7" x14ac:dyDescent="0.25">
      <c r="A205" s="25" t="s">
        <v>9</v>
      </c>
      <c r="B205" s="25"/>
      <c r="C205" s="26">
        <v>2</v>
      </c>
      <c r="D205" s="26"/>
      <c r="E205" s="26"/>
      <c r="F205" s="26"/>
      <c r="G205" s="26">
        <f>PRODUCT(C205:F205)</f>
        <v>2</v>
      </c>
    </row>
    <row r="207" spans="1:7" x14ac:dyDescent="0.25">
      <c r="B207" t="s">
        <v>359</v>
      </c>
      <c r="C207" s="20" t="s">
        <v>5</v>
      </c>
      <c r="D207" s="21" t="s">
        <v>6</v>
      </c>
      <c r="E207" s="20" t="s">
        <v>7</v>
      </c>
    </row>
    <row r="208" spans="1:7" x14ac:dyDescent="0.25">
      <c r="B208" t="s">
        <v>359</v>
      </c>
      <c r="C208" s="20" t="s">
        <v>8</v>
      </c>
      <c r="D208" s="21" t="s">
        <v>6</v>
      </c>
      <c r="E208" s="20" t="s">
        <v>9</v>
      </c>
    </row>
    <row r="209" spans="1:7" x14ac:dyDescent="0.25">
      <c r="B209" t="s">
        <v>359</v>
      </c>
      <c r="C209" s="20" t="s">
        <v>10</v>
      </c>
      <c r="D209" s="21" t="s">
        <v>93</v>
      </c>
      <c r="E209" s="20" t="s">
        <v>111</v>
      </c>
    </row>
    <row r="210" spans="1:7" x14ac:dyDescent="0.25">
      <c r="B210" t="s">
        <v>359</v>
      </c>
      <c r="C210" s="20" t="s">
        <v>26</v>
      </c>
      <c r="D210" s="21" t="s">
        <v>42</v>
      </c>
      <c r="E210" s="20" t="s">
        <v>130</v>
      </c>
    </row>
    <row r="212" spans="1:7" ht="45" customHeight="1" x14ac:dyDescent="0.25">
      <c r="A212" s="22" t="s">
        <v>427</v>
      </c>
      <c r="B212" s="22" t="s">
        <v>361</v>
      </c>
      <c r="C212" s="22" t="s">
        <v>132</v>
      </c>
      <c r="D212" s="23" t="s">
        <v>36</v>
      </c>
      <c r="E212" s="1" t="s">
        <v>133</v>
      </c>
      <c r="F212" s="1" t="s">
        <v>133</v>
      </c>
      <c r="G212" s="24">
        <f>SUM(G213:G213)</f>
        <v>1</v>
      </c>
    </row>
    <row r="213" spans="1:7" x14ac:dyDescent="0.25">
      <c r="A213" s="25" t="s">
        <v>9</v>
      </c>
      <c r="B213" s="25"/>
      <c r="C213" s="26">
        <v>1</v>
      </c>
      <c r="D213" s="26"/>
      <c r="E213" s="26"/>
      <c r="F213" s="26"/>
      <c r="G213" s="26">
        <f>PRODUCT(C213:F213)</f>
        <v>1</v>
      </c>
    </row>
    <row r="215" spans="1:7" ht="45" customHeight="1" x14ac:dyDescent="0.25">
      <c r="A215" s="22" t="s">
        <v>428</v>
      </c>
      <c r="B215" s="22" t="s">
        <v>361</v>
      </c>
      <c r="C215" s="22" t="s">
        <v>134</v>
      </c>
      <c r="D215" s="23" t="s">
        <v>36</v>
      </c>
      <c r="E215" s="1" t="s">
        <v>135</v>
      </c>
      <c r="F215" s="1" t="s">
        <v>135</v>
      </c>
      <c r="G215" s="24">
        <f>SUM(G216:G216)</f>
        <v>1</v>
      </c>
    </row>
    <row r="216" spans="1:7" x14ac:dyDescent="0.25">
      <c r="A216" s="25" t="s">
        <v>9</v>
      </c>
      <c r="B216" s="25"/>
      <c r="C216" s="26">
        <v>1</v>
      </c>
      <c r="D216" s="26"/>
      <c r="E216" s="26"/>
      <c r="F216" s="26"/>
      <c r="G216" s="26">
        <f>PRODUCT(C216:F216)</f>
        <v>1</v>
      </c>
    </row>
    <row r="218" spans="1:7" ht="45" customHeight="1" x14ac:dyDescent="0.25">
      <c r="A218" s="22" t="s">
        <v>429</v>
      </c>
      <c r="B218" s="22" t="s">
        <v>361</v>
      </c>
      <c r="C218" s="22" t="s">
        <v>136</v>
      </c>
      <c r="D218" s="23" t="s">
        <v>19</v>
      </c>
      <c r="E218" s="1" t="s">
        <v>137</v>
      </c>
      <c r="F218" s="1" t="s">
        <v>137</v>
      </c>
      <c r="G218" s="24">
        <f>SUM(G219:G219)</f>
        <v>1</v>
      </c>
    </row>
    <row r="219" spans="1:7" x14ac:dyDescent="0.25">
      <c r="A219" s="25" t="s">
        <v>9</v>
      </c>
      <c r="B219" s="25"/>
      <c r="C219" s="26">
        <v>1</v>
      </c>
      <c r="D219" s="26"/>
      <c r="E219" s="26"/>
      <c r="F219" s="26"/>
      <c r="G219" s="26">
        <f>PRODUCT(C219:F219)</f>
        <v>1</v>
      </c>
    </row>
    <row r="221" spans="1:7" x14ac:dyDescent="0.25">
      <c r="B221" t="s">
        <v>359</v>
      </c>
      <c r="C221" s="20" t="s">
        <v>5</v>
      </c>
      <c r="D221" s="21" t="s">
        <v>6</v>
      </c>
      <c r="E221" s="20" t="s">
        <v>7</v>
      </c>
    </row>
    <row r="222" spans="1:7" x14ac:dyDescent="0.25">
      <c r="B222" t="s">
        <v>359</v>
      </c>
      <c r="C222" s="20" t="s">
        <v>8</v>
      </c>
      <c r="D222" s="21" t="s">
        <v>6</v>
      </c>
      <c r="E222" s="20" t="s">
        <v>9</v>
      </c>
    </row>
    <row r="223" spans="1:7" x14ac:dyDescent="0.25">
      <c r="B223" t="s">
        <v>359</v>
      </c>
      <c r="C223" s="20" t="s">
        <v>10</v>
      </c>
      <c r="D223" s="21" t="s">
        <v>102</v>
      </c>
      <c r="E223" s="20" t="s">
        <v>138</v>
      </c>
    </row>
    <row r="225" spans="1:7" ht="45" customHeight="1" x14ac:dyDescent="0.25">
      <c r="A225" s="22" t="s">
        <v>430</v>
      </c>
      <c r="B225" s="22" t="s">
        <v>361</v>
      </c>
      <c r="C225" s="22" t="s">
        <v>140</v>
      </c>
      <c r="D225" s="23" t="s">
        <v>19</v>
      </c>
      <c r="E225" s="1" t="s">
        <v>141</v>
      </c>
      <c r="F225" s="1" t="s">
        <v>141</v>
      </c>
      <c r="G225" s="24">
        <f>SUM(G226:G226)</f>
        <v>0.35</v>
      </c>
    </row>
    <row r="226" spans="1:7" x14ac:dyDescent="0.25">
      <c r="A226" s="25" t="s">
        <v>431</v>
      </c>
      <c r="B226" s="25"/>
      <c r="C226" s="26">
        <v>0.35</v>
      </c>
      <c r="D226" s="26"/>
      <c r="E226" s="26"/>
      <c r="F226" s="26"/>
      <c r="G226" s="26">
        <f>PRODUCT(C226:F226)</f>
        <v>0.35</v>
      </c>
    </row>
    <row r="228" spans="1:7" ht="45" customHeight="1" x14ac:dyDescent="0.25">
      <c r="A228" s="22" t="s">
        <v>432</v>
      </c>
      <c r="B228" s="22" t="s">
        <v>361</v>
      </c>
      <c r="C228" s="22" t="s">
        <v>142</v>
      </c>
      <c r="D228" s="23" t="s">
        <v>19</v>
      </c>
      <c r="E228" s="1" t="s">
        <v>433</v>
      </c>
      <c r="F228" s="1" t="s">
        <v>433</v>
      </c>
      <c r="G228" s="24">
        <f>SUM(G229:G229)</f>
        <v>0.35</v>
      </c>
    </row>
    <row r="229" spans="1:7" x14ac:dyDescent="0.25">
      <c r="A229" s="25" t="s">
        <v>431</v>
      </c>
      <c r="B229" s="25"/>
      <c r="C229" s="26">
        <v>0.35</v>
      </c>
      <c r="D229" s="26"/>
      <c r="E229" s="26"/>
      <c r="F229" s="26"/>
      <c r="G229" s="26">
        <f>PRODUCT(C229:F229)</f>
        <v>0.35</v>
      </c>
    </row>
    <row r="231" spans="1:7" ht="45" customHeight="1" x14ac:dyDescent="0.25">
      <c r="A231" s="22" t="s">
        <v>434</v>
      </c>
      <c r="B231" s="22" t="s">
        <v>361</v>
      </c>
      <c r="C231" s="22" t="s">
        <v>144</v>
      </c>
      <c r="D231" s="23" t="s">
        <v>19</v>
      </c>
      <c r="E231" s="1" t="s">
        <v>145</v>
      </c>
      <c r="F231" s="1" t="s">
        <v>145</v>
      </c>
      <c r="G231" s="24">
        <f>SUM(G232:G232)</f>
        <v>1</v>
      </c>
    </row>
    <row r="232" spans="1:7" x14ac:dyDescent="0.25">
      <c r="A232" s="25" t="s">
        <v>9</v>
      </c>
      <c r="B232" s="25"/>
      <c r="C232" s="26">
        <v>1</v>
      </c>
      <c r="D232" s="26"/>
      <c r="E232" s="26"/>
      <c r="F232" s="26"/>
      <c r="G232" s="26">
        <f>PRODUCT(C232:F232)</f>
        <v>1</v>
      </c>
    </row>
    <row r="234" spans="1:7" ht="45" customHeight="1" x14ac:dyDescent="0.25">
      <c r="A234" s="22" t="s">
        <v>435</v>
      </c>
      <c r="B234" s="22" t="s">
        <v>361</v>
      </c>
      <c r="C234" s="22" t="s">
        <v>146</v>
      </c>
      <c r="D234" s="23" t="s">
        <v>19</v>
      </c>
      <c r="E234" s="1" t="s">
        <v>147</v>
      </c>
      <c r="F234" s="1" t="s">
        <v>147</v>
      </c>
      <c r="G234" s="24">
        <f>SUM(G235:G235)</f>
        <v>1</v>
      </c>
    </row>
    <row r="235" spans="1:7" x14ac:dyDescent="0.25">
      <c r="A235" s="25" t="s">
        <v>9</v>
      </c>
      <c r="B235" s="25"/>
      <c r="C235" s="26">
        <v>1</v>
      </c>
      <c r="D235" s="26"/>
      <c r="E235" s="26"/>
      <c r="F235" s="26"/>
      <c r="G235" s="26">
        <f>PRODUCT(C235:F235)</f>
        <v>1</v>
      </c>
    </row>
    <row r="237" spans="1:7" ht="45" customHeight="1" x14ac:dyDescent="0.25">
      <c r="A237" s="22" t="s">
        <v>436</v>
      </c>
      <c r="B237" s="22" t="s">
        <v>361</v>
      </c>
      <c r="C237" s="22" t="s">
        <v>148</v>
      </c>
      <c r="D237" s="23" t="s">
        <v>19</v>
      </c>
      <c r="E237" s="1" t="s">
        <v>149</v>
      </c>
      <c r="F237" s="1" t="s">
        <v>149</v>
      </c>
      <c r="G237" s="24">
        <f>SUM(G238:G238)</f>
        <v>3</v>
      </c>
    </row>
    <row r="238" spans="1:7" x14ac:dyDescent="0.25">
      <c r="A238" s="25" t="s">
        <v>9</v>
      </c>
      <c r="B238" s="25"/>
      <c r="C238" s="26">
        <v>3</v>
      </c>
      <c r="D238" s="26"/>
      <c r="E238" s="26"/>
      <c r="F238" s="26"/>
      <c r="G238" s="26">
        <f>PRODUCT(C238:F238)</f>
        <v>3</v>
      </c>
    </row>
    <row r="240" spans="1:7" ht="45" customHeight="1" x14ac:dyDescent="0.25">
      <c r="A240" s="22" t="s">
        <v>437</v>
      </c>
      <c r="B240" s="22" t="s">
        <v>361</v>
      </c>
      <c r="C240" s="22" t="s">
        <v>150</v>
      </c>
      <c r="D240" s="23" t="s">
        <v>19</v>
      </c>
      <c r="E240" s="1" t="s">
        <v>151</v>
      </c>
      <c r="F240" s="1" t="s">
        <v>151</v>
      </c>
      <c r="G240" s="24">
        <f>SUM(G241:G241)</f>
        <v>2</v>
      </c>
    </row>
    <row r="241" spans="1:7" x14ac:dyDescent="0.25">
      <c r="A241" s="25" t="s">
        <v>9</v>
      </c>
      <c r="B241" s="25"/>
      <c r="C241" s="26">
        <v>2</v>
      </c>
      <c r="D241" s="26"/>
      <c r="E241" s="26"/>
      <c r="F241" s="26"/>
      <c r="G241" s="26">
        <f>PRODUCT(C241:F241)</f>
        <v>2</v>
      </c>
    </row>
    <row r="243" spans="1:7" ht="45" customHeight="1" x14ac:dyDescent="0.25">
      <c r="A243" s="22" t="s">
        <v>438</v>
      </c>
      <c r="B243" s="22" t="s">
        <v>361</v>
      </c>
      <c r="C243" s="22" t="s">
        <v>152</v>
      </c>
      <c r="D243" s="23" t="s">
        <v>19</v>
      </c>
      <c r="E243" s="1" t="s">
        <v>153</v>
      </c>
      <c r="F243" s="1" t="s">
        <v>153</v>
      </c>
      <c r="G243" s="24">
        <f>SUM(G244:G244)</f>
        <v>2</v>
      </c>
    </row>
    <row r="244" spans="1:7" x14ac:dyDescent="0.25">
      <c r="A244" s="25" t="s">
        <v>9</v>
      </c>
      <c r="B244" s="25"/>
      <c r="C244" s="26">
        <v>2</v>
      </c>
      <c r="D244" s="26"/>
      <c r="E244" s="26"/>
      <c r="F244" s="26"/>
      <c r="G244" s="26">
        <f>PRODUCT(C244:F244)</f>
        <v>2</v>
      </c>
    </row>
    <row r="246" spans="1:7" ht="45" customHeight="1" x14ac:dyDescent="0.25">
      <c r="A246" s="22" t="s">
        <v>439</v>
      </c>
      <c r="B246" s="22" t="s">
        <v>361</v>
      </c>
      <c r="C246" s="22" t="s">
        <v>154</v>
      </c>
      <c r="D246" s="23" t="s">
        <v>19</v>
      </c>
      <c r="E246" s="1" t="s">
        <v>155</v>
      </c>
      <c r="F246" s="1" t="s">
        <v>155</v>
      </c>
      <c r="G246" s="24">
        <f>SUM(G247:G248)</f>
        <v>2</v>
      </c>
    </row>
    <row r="247" spans="1:7" x14ac:dyDescent="0.25">
      <c r="A247" s="25" t="s">
        <v>440</v>
      </c>
      <c r="B247" s="25"/>
      <c r="C247" s="26">
        <v>1</v>
      </c>
      <c r="D247" s="26"/>
      <c r="E247" s="26"/>
      <c r="F247" s="26"/>
      <c r="G247" s="26">
        <f>PRODUCT(C247:F247)</f>
        <v>1</v>
      </c>
    </row>
    <row r="248" spans="1:7" x14ac:dyDescent="0.25">
      <c r="A248" s="25" t="s">
        <v>441</v>
      </c>
      <c r="B248" s="25"/>
      <c r="C248" s="26">
        <v>1</v>
      </c>
      <c r="D248" s="26"/>
      <c r="E248" s="26"/>
      <c r="F248" s="26"/>
      <c r="G248" s="26">
        <f>PRODUCT(C248:F248)</f>
        <v>1</v>
      </c>
    </row>
    <row r="250" spans="1:7" ht="45" customHeight="1" x14ac:dyDescent="0.25">
      <c r="A250" s="22" t="s">
        <v>442</v>
      </c>
      <c r="B250" s="22" t="s">
        <v>361</v>
      </c>
      <c r="C250" s="22" t="s">
        <v>156</v>
      </c>
      <c r="D250" s="23" t="s">
        <v>19</v>
      </c>
      <c r="E250" s="1" t="s">
        <v>157</v>
      </c>
      <c r="F250" s="1" t="s">
        <v>157</v>
      </c>
      <c r="G250" s="24">
        <f>SUM(G251:G252)</f>
        <v>2</v>
      </c>
    </row>
    <row r="251" spans="1:7" x14ac:dyDescent="0.25">
      <c r="A251" s="25" t="s">
        <v>443</v>
      </c>
      <c r="B251" s="25"/>
      <c r="C251" s="26">
        <v>1</v>
      </c>
      <c r="D251" s="26"/>
      <c r="E251" s="26"/>
      <c r="F251" s="26"/>
      <c r="G251" s="26">
        <f>PRODUCT(C251:F251)</f>
        <v>1</v>
      </c>
    </row>
    <row r="252" spans="1:7" x14ac:dyDescent="0.25">
      <c r="A252" s="25" t="s">
        <v>444</v>
      </c>
      <c r="B252" s="25"/>
      <c r="C252" s="26">
        <v>1</v>
      </c>
      <c r="D252" s="26"/>
      <c r="E252" s="26"/>
      <c r="F252" s="26"/>
      <c r="G252" s="26">
        <f>PRODUCT(C252:F252)</f>
        <v>1</v>
      </c>
    </row>
    <row r="254" spans="1:7" ht="45" customHeight="1" x14ac:dyDescent="0.25">
      <c r="A254" s="22" t="s">
        <v>445</v>
      </c>
      <c r="B254" s="22" t="s">
        <v>361</v>
      </c>
      <c r="C254" s="22" t="s">
        <v>158</v>
      </c>
      <c r="D254" s="23" t="s">
        <v>19</v>
      </c>
      <c r="E254" s="1" t="s">
        <v>159</v>
      </c>
      <c r="F254" s="1" t="s">
        <v>159</v>
      </c>
      <c r="G254" s="24">
        <f>SUM(G255:G255)</f>
        <v>1</v>
      </c>
    </row>
    <row r="255" spans="1:7" x14ac:dyDescent="0.25">
      <c r="A255" s="25" t="s">
        <v>446</v>
      </c>
      <c r="B255" s="25"/>
      <c r="C255" s="26">
        <v>1</v>
      </c>
      <c r="D255" s="26"/>
      <c r="E255" s="26"/>
      <c r="F255" s="26"/>
      <c r="G255" s="26">
        <f>PRODUCT(C255:F255)</f>
        <v>1</v>
      </c>
    </row>
    <row r="257" spans="1:7" ht="45" customHeight="1" x14ac:dyDescent="0.25">
      <c r="A257" s="22" t="s">
        <v>447</v>
      </c>
      <c r="B257" s="22" t="s">
        <v>361</v>
      </c>
      <c r="C257" s="22" t="s">
        <v>160</v>
      </c>
      <c r="D257" s="23" t="s">
        <v>19</v>
      </c>
      <c r="E257" s="1" t="s">
        <v>161</v>
      </c>
      <c r="F257" s="1" t="s">
        <v>161</v>
      </c>
      <c r="G257" s="24">
        <f>SUM(G258:G258)</f>
        <v>1</v>
      </c>
    </row>
    <row r="258" spans="1:7" x14ac:dyDescent="0.25">
      <c r="A258" s="25" t="s">
        <v>9</v>
      </c>
      <c r="B258" s="25"/>
      <c r="C258" s="26">
        <v>1</v>
      </c>
      <c r="D258" s="26"/>
      <c r="E258" s="26"/>
      <c r="F258" s="26"/>
      <c r="G258" s="26">
        <f>PRODUCT(C258:F258)</f>
        <v>1</v>
      </c>
    </row>
    <row r="260" spans="1:7" ht="45" customHeight="1" x14ac:dyDescent="0.25">
      <c r="A260" s="22" t="s">
        <v>448</v>
      </c>
      <c r="B260" s="22" t="s">
        <v>361</v>
      </c>
      <c r="C260" s="22" t="s">
        <v>162</v>
      </c>
      <c r="D260" s="23" t="s">
        <v>19</v>
      </c>
      <c r="E260" s="1" t="s">
        <v>163</v>
      </c>
      <c r="F260" s="1" t="s">
        <v>163</v>
      </c>
      <c r="G260" s="24">
        <f>SUM(G261:G262)</f>
        <v>2</v>
      </c>
    </row>
    <row r="261" spans="1:7" x14ac:dyDescent="0.25">
      <c r="A261" s="25" t="s">
        <v>440</v>
      </c>
      <c r="B261" s="25"/>
      <c r="C261" s="26">
        <v>1</v>
      </c>
      <c r="D261" s="26"/>
      <c r="E261" s="26"/>
      <c r="F261" s="26"/>
      <c r="G261" s="26">
        <f>PRODUCT(C261:F261)</f>
        <v>1</v>
      </c>
    </row>
    <row r="262" spans="1:7" x14ac:dyDescent="0.25">
      <c r="A262" s="25" t="s">
        <v>441</v>
      </c>
      <c r="B262" s="25"/>
      <c r="C262" s="26">
        <v>1</v>
      </c>
      <c r="D262" s="26"/>
      <c r="E262" s="26"/>
      <c r="F262" s="26"/>
      <c r="G262" s="26">
        <f>PRODUCT(C262:F262)</f>
        <v>1</v>
      </c>
    </row>
    <row r="264" spans="1:7" ht="45" customHeight="1" x14ac:dyDescent="0.25">
      <c r="A264" s="22" t="s">
        <v>449</v>
      </c>
      <c r="B264" s="22" t="s">
        <v>361</v>
      </c>
      <c r="C264" s="22" t="s">
        <v>164</v>
      </c>
      <c r="D264" s="23" t="s">
        <v>19</v>
      </c>
      <c r="E264" s="1" t="s">
        <v>165</v>
      </c>
      <c r="F264" s="1" t="s">
        <v>165</v>
      </c>
      <c r="G264" s="24">
        <f>SUM(G265:G265)</f>
        <v>1</v>
      </c>
    </row>
    <row r="265" spans="1:7" x14ac:dyDescent="0.25">
      <c r="A265" s="25" t="s">
        <v>446</v>
      </c>
      <c r="B265" s="25"/>
      <c r="C265" s="26">
        <v>1</v>
      </c>
      <c r="D265" s="26"/>
      <c r="E265" s="26"/>
      <c r="F265" s="26"/>
      <c r="G265" s="26">
        <f>PRODUCT(C265:F265)</f>
        <v>1</v>
      </c>
    </row>
    <row r="267" spans="1:7" ht="45" customHeight="1" x14ac:dyDescent="0.25">
      <c r="A267" s="22" t="s">
        <v>450</v>
      </c>
      <c r="B267" s="22" t="s">
        <v>361</v>
      </c>
      <c r="C267" s="22" t="s">
        <v>166</v>
      </c>
      <c r="D267" s="23" t="s">
        <v>19</v>
      </c>
      <c r="E267" s="1" t="s">
        <v>167</v>
      </c>
      <c r="F267" s="1" t="s">
        <v>167</v>
      </c>
      <c r="G267" s="24">
        <f>SUM(G268:G268)</f>
        <v>3</v>
      </c>
    </row>
    <row r="268" spans="1:7" x14ac:dyDescent="0.25">
      <c r="A268" s="25" t="s">
        <v>451</v>
      </c>
      <c r="B268" s="25"/>
      <c r="C268" s="26">
        <v>3</v>
      </c>
      <c r="D268" s="26"/>
      <c r="E268" s="26"/>
      <c r="F268" s="26"/>
      <c r="G268" s="26">
        <f>PRODUCT(C268:F268)</f>
        <v>3</v>
      </c>
    </row>
    <row r="270" spans="1:7" ht="45" customHeight="1" x14ac:dyDescent="0.25">
      <c r="A270" s="22" t="s">
        <v>452</v>
      </c>
      <c r="B270" s="22" t="s">
        <v>361</v>
      </c>
      <c r="C270" s="22" t="s">
        <v>168</v>
      </c>
      <c r="D270" s="23" t="s">
        <v>19</v>
      </c>
      <c r="E270" s="1" t="s">
        <v>169</v>
      </c>
      <c r="F270" s="1" t="s">
        <v>169</v>
      </c>
      <c r="G270" s="24">
        <f>SUM(G271:G271)</f>
        <v>1</v>
      </c>
    </row>
    <row r="271" spans="1:7" x14ac:dyDescent="0.25">
      <c r="A271" s="25" t="s">
        <v>9</v>
      </c>
      <c r="B271" s="25"/>
      <c r="C271" s="26">
        <v>1</v>
      </c>
      <c r="D271" s="26"/>
      <c r="E271" s="26"/>
      <c r="F271" s="26"/>
      <c r="G271" s="26">
        <f>PRODUCT(C271:F271)</f>
        <v>1</v>
      </c>
    </row>
    <row r="273" spans="1:7" ht="45" customHeight="1" x14ac:dyDescent="0.25">
      <c r="A273" s="22" t="s">
        <v>453</v>
      </c>
      <c r="B273" s="22" t="s">
        <v>361</v>
      </c>
      <c r="C273" s="22" t="s">
        <v>170</v>
      </c>
      <c r="D273" s="23" t="s">
        <v>19</v>
      </c>
      <c r="E273" s="1" t="s">
        <v>171</v>
      </c>
      <c r="F273" s="1" t="s">
        <v>171</v>
      </c>
      <c r="G273" s="24">
        <f>SUM(G274:G274)</f>
        <v>2</v>
      </c>
    </row>
    <row r="274" spans="1:7" x14ac:dyDescent="0.25">
      <c r="A274" s="25" t="s">
        <v>9</v>
      </c>
      <c r="B274" s="25"/>
      <c r="C274" s="26">
        <v>2</v>
      </c>
      <c r="D274" s="26"/>
      <c r="E274" s="26"/>
      <c r="F274" s="26"/>
      <c r="G274" s="26">
        <f>PRODUCT(C274:F274)</f>
        <v>2</v>
      </c>
    </row>
    <row r="276" spans="1:7" ht="45" customHeight="1" x14ac:dyDescent="0.25">
      <c r="A276" s="22" t="s">
        <v>454</v>
      </c>
      <c r="B276" s="22" t="s">
        <v>361</v>
      </c>
      <c r="C276" s="22" t="s">
        <v>172</v>
      </c>
      <c r="D276" s="23" t="s">
        <v>19</v>
      </c>
      <c r="E276" s="1" t="s">
        <v>173</v>
      </c>
      <c r="F276" s="1" t="s">
        <v>173</v>
      </c>
      <c r="G276" s="24">
        <f>SUM(G277:G278)</f>
        <v>2</v>
      </c>
    </row>
    <row r="277" spans="1:7" x14ac:dyDescent="0.25">
      <c r="A277" s="25" t="s">
        <v>443</v>
      </c>
      <c r="B277" s="25"/>
      <c r="C277" s="26">
        <v>1</v>
      </c>
      <c r="D277" s="26"/>
      <c r="E277" s="26"/>
      <c r="F277" s="26"/>
      <c r="G277" s="26">
        <f>PRODUCT(C277:F277)</f>
        <v>1</v>
      </c>
    </row>
    <row r="278" spans="1:7" x14ac:dyDescent="0.25">
      <c r="A278" s="25" t="s">
        <v>444</v>
      </c>
      <c r="B278" s="25"/>
      <c r="C278" s="26">
        <v>1</v>
      </c>
      <c r="D278" s="26"/>
      <c r="E278" s="26"/>
      <c r="F278" s="26"/>
      <c r="G278" s="26">
        <f>PRODUCT(C278:F278)</f>
        <v>1</v>
      </c>
    </row>
    <row r="280" spans="1:7" ht="45" customHeight="1" x14ac:dyDescent="0.25">
      <c r="A280" s="22" t="s">
        <v>455</v>
      </c>
      <c r="B280" s="22" t="s">
        <v>361</v>
      </c>
      <c r="C280" s="22" t="s">
        <v>174</v>
      </c>
      <c r="D280" s="23" t="s">
        <v>19</v>
      </c>
      <c r="E280" s="1" t="s">
        <v>175</v>
      </c>
      <c r="F280" s="1" t="s">
        <v>175</v>
      </c>
      <c r="G280" s="24">
        <f>SUM(G281:G281)</f>
        <v>3</v>
      </c>
    </row>
    <row r="281" spans="1:7" x14ac:dyDescent="0.25">
      <c r="A281" s="25" t="s">
        <v>9</v>
      </c>
      <c r="B281" s="25"/>
      <c r="C281" s="26">
        <v>3</v>
      </c>
      <c r="D281" s="26"/>
      <c r="E281" s="26"/>
      <c r="F281" s="26"/>
      <c r="G281" s="26">
        <f>PRODUCT(C281:F281)</f>
        <v>3</v>
      </c>
    </row>
    <row r="283" spans="1:7" ht="45" customHeight="1" x14ac:dyDescent="0.25">
      <c r="A283" s="22" t="s">
        <v>456</v>
      </c>
      <c r="B283" s="22" t="s">
        <v>361</v>
      </c>
      <c r="C283" s="22" t="s">
        <v>176</v>
      </c>
      <c r="D283" s="23" t="s">
        <v>19</v>
      </c>
      <c r="E283" s="1" t="s">
        <v>177</v>
      </c>
      <c r="F283" s="1" t="s">
        <v>177</v>
      </c>
      <c r="G283" s="24">
        <f>SUM(G284:G284)</f>
        <v>0.3</v>
      </c>
    </row>
    <row r="284" spans="1:7" x14ac:dyDescent="0.25">
      <c r="A284" s="25" t="s">
        <v>431</v>
      </c>
      <c r="B284" s="25"/>
      <c r="C284" s="26">
        <v>0.3</v>
      </c>
      <c r="D284" s="26"/>
      <c r="E284" s="26"/>
      <c r="F284" s="26"/>
      <c r="G284" s="26">
        <f>PRODUCT(C284:F284)</f>
        <v>0.3</v>
      </c>
    </row>
    <row r="286" spans="1:7" x14ac:dyDescent="0.25">
      <c r="B286" t="s">
        <v>359</v>
      </c>
      <c r="C286" s="20" t="s">
        <v>5</v>
      </c>
      <c r="D286" s="21" t="s">
        <v>6</v>
      </c>
      <c r="E286" s="20" t="s">
        <v>7</v>
      </c>
    </row>
    <row r="287" spans="1:7" x14ac:dyDescent="0.25">
      <c r="B287" t="s">
        <v>359</v>
      </c>
      <c r="C287" s="20" t="s">
        <v>8</v>
      </c>
      <c r="D287" s="21" t="s">
        <v>6</v>
      </c>
      <c r="E287" s="20" t="s">
        <v>9</v>
      </c>
    </row>
    <row r="288" spans="1:7" x14ac:dyDescent="0.25">
      <c r="B288" t="s">
        <v>359</v>
      </c>
      <c r="C288" s="20" t="s">
        <v>10</v>
      </c>
      <c r="D288" s="21" t="s">
        <v>178</v>
      </c>
      <c r="E288" s="20" t="s">
        <v>179</v>
      </c>
    </row>
    <row r="290" spans="1:7" ht="45" customHeight="1" x14ac:dyDescent="0.25">
      <c r="A290" s="22" t="s">
        <v>457</v>
      </c>
      <c r="B290" s="22" t="s">
        <v>361</v>
      </c>
      <c r="C290" s="22" t="s">
        <v>181</v>
      </c>
      <c r="D290" s="23" t="s">
        <v>19</v>
      </c>
      <c r="E290" s="1" t="s">
        <v>458</v>
      </c>
      <c r="F290" s="1" t="s">
        <v>458</v>
      </c>
      <c r="G290" s="24">
        <f>SUM(G291:G291)</f>
        <v>1</v>
      </c>
    </row>
    <row r="291" spans="1:7" x14ac:dyDescent="0.25">
      <c r="A291" s="25" t="s">
        <v>367</v>
      </c>
      <c r="B291" s="25"/>
      <c r="C291" s="26">
        <v>1</v>
      </c>
      <c r="D291" s="26"/>
      <c r="E291" s="26"/>
      <c r="F291" s="26"/>
      <c r="G291" s="26">
        <f>PRODUCT(C291:F291)</f>
        <v>1</v>
      </c>
    </row>
    <row r="293" spans="1:7" x14ac:dyDescent="0.25">
      <c r="B293" t="s">
        <v>359</v>
      </c>
      <c r="C293" s="20" t="s">
        <v>5</v>
      </c>
      <c r="D293" s="21" t="s">
        <v>6</v>
      </c>
      <c r="E293" s="20" t="s">
        <v>7</v>
      </c>
    </row>
    <row r="294" spans="1:7" x14ac:dyDescent="0.25">
      <c r="B294" t="s">
        <v>359</v>
      </c>
      <c r="C294" s="20" t="s">
        <v>8</v>
      </c>
      <c r="D294" s="21" t="s">
        <v>6</v>
      </c>
      <c r="E294" s="20" t="s">
        <v>9</v>
      </c>
    </row>
    <row r="295" spans="1:7" x14ac:dyDescent="0.25">
      <c r="B295" t="s">
        <v>359</v>
      </c>
      <c r="C295" s="20" t="s">
        <v>10</v>
      </c>
      <c r="D295" s="21" t="s">
        <v>183</v>
      </c>
      <c r="E295" s="20" t="s">
        <v>184</v>
      </c>
    </row>
    <row r="297" spans="1:7" ht="45" customHeight="1" x14ac:dyDescent="0.25">
      <c r="A297" s="22" t="s">
        <v>459</v>
      </c>
      <c r="B297" s="22" t="s">
        <v>361</v>
      </c>
      <c r="C297" s="22" t="s">
        <v>186</v>
      </c>
      <c r="D297" s="23" t="s">
        <v>19</v>
      </c>
      <c r="E297" s="1" t="s">
        <v>460</v>
      </c>
      <c r="F297" s="1" t="s">
        <v>460</v>
      </c>
      <c r="G297" s="24">
        <f>SUM(G298:G298)</f>
        <v>1</v>
      </c>
    </row>
    <row r="298" spans="1:7" x14ac:dyDescent="0.25">
      <c r="A298" s="25" t="s">
        <v>367</v>
      </c>
      <c r="B298" s="25"/>
      <c r="C298" s="26">
        <v>1</v>
      </c>
      <c r="D298" s="26"/>
      <c r="E298" s="26"/>
      <c r="F298" s="26"/>
      <c r="G298" s="26">
        <f>PRODUCT(C298:F298)</f>
        <v>1</v>
      </c>
    </row>
    <row r="300" spans="1:7" ht="45" customHeight="1" x14ac:dyDescent="0.25">
      <c r="A300" s="22" t="s">
        <v>461</v>
      </c>
      <c r="B300" s="22" t="s">
        <v>361</v>
      </c>
      <c r="C300" s="22" t="s">
        <v>188</v>
      </c>
      <c r="D300" s="23" t="s">
        <v>19</v>
      </c>
      <c r="E300" s="1" t="s">
        <v>189</v>
      </c>
      <c r="F300" s="1" t="s">
        <v>189</v>
      </c>
      <c r="G300" s="24">
        <f>SUM(G301:G301)</f>
        <v>1</v>
      </c>
    </row>
    <row r="301" spans="1:7" x14ac:dyDescent="0.25">
      <c r="A301" s="25" t="s">
        <v>367</v>
      </c>
      <c r="B301" s="25"/>
      <c r="C301" s="26">
        <v>1</v>
      </c>
      <c r="D301" s="26"/>
      <c r="E301" s="26"/>
      <c r="F301" s="26"/>
      <c r="G301" s="26">
        <f>PRODUCT(C301:F301)</f>
        <v>1</v>
      </c>
    </row>
    <row r="303" spans="1:7" ht="45" customHeight="1" x14ac:dyDescent="0.25">
      <c r="A303" s="22" t="s">
        <v>462</v>
      </c>
      <c r="B303" s="22" t="s">
        <v>361</v>
      </c>
      <c r="C303" s="22" t="s">
        <v>190</v>
      </c>
      <c r="D303" s="23" t="s">
        <v>19</v>
      </c>
      <c r="E303" s="1" t="s">
        <v>191</v>
      </c>
      <c r="F303" s="1" t="s">
        <v>191</v>
      </c>
      <c r="G303" s="24">
        <f>SUM(G304:G304)</f>
        <v>1</v>
      </c>
    </row>
    <row r="304" spans="1:7" x14ac:dyDescent="0.25">
      <c r="A304" s="25" t="s">
        <v>367</v>
      </c>
      <c r="B304" s="25"/>
      <c r="C304" s="26">
        <v>1</v>
      </c>
      <c r="D304" s="26"/>
      <c r="E304" s="26"/>
      <c r="F304" s="26"/>
      <c r="G304" s="26">
        <f>PRODUCT(C304:F304)</f>
        <v>1</v>
      </c>
    </row>
    <row r="306" spans="1:7" ht="45" customHeight="1" x14ac:dyDescent="0.25">
      <c r="A306" s="22" t="s">
        <v>463</v>
      </c>
      <c r="B306" s="22" t="s">
        <v>361</v>
      </c>
      <c r="C306" s="22" t="s">
        <v>192</v>
      </c>
      <c r="D306" s="23" t="s">
        <v>19</v>
      </c>
      <c r="E306" s="1" t="s">
        <v>464</v>
      </c>
      <c r="F306" s="1" t="s">
        <v>464</v>
      </c>
      <c r="G306" s="24">
        <f>SUM(G307:G307)</f>
        <v>1</v>
      </c>
    </row>
    <row r="307" spans="1:7" x14ac:dyDescent="0.25">
      <c r="A307" s="25" t="s">
        <v>367</v>
      </c>
      <c r="B307" s="25"/>
      <c r="C307" s="26">
        <v>1</v>
      </c>
      <c r="D307" s="26"/>
      <c r="E307" s="26"/>
      <c r="F307" s="26"/>
      <c r="G307" s="26">
        <f>PRODUCT(C307:F307)</f>
        <v>1</v>
      </c>
    </row>
    <row r="309" spans="1:7" ht="45" customHeight="1" x14ac:dyDescent="0.25">
      <c r="A309" s="22" t="s">
        <v>465</v>
      </c>
      <c r="B309" s="22" t="s">
        <v>361</v>
      </c>
      <c r="C309" s="22" t="s">
        <v>194</v>
      </c>
      <c r="D309" s="23" t="s">
        <v>19</v>
      </c>
      <c r="E309" s="1" t="s">
        <v>466</v>
      </c>
      <c r="F309" s="1" t="s">
        <v>466</v>
      </c>
      <c r="G309" s="24">
        <f>SUM(G310:G310)</f>
        <v>1</v>
      </c>
    </row>
    <row r="310" spans="1:7" x14ac:dyDescent="0.25">
      <c r="A310" s="25" t="s">
        <v>367</v>
      </c>
      <c r="B310" s="25"/>
      <c r="C310" s="26">
        <v>1</v>
      </c>
      <c r="D310" s="26"/>
      <c r="E310" s="26"/>
      <c r="F310" s="26"/>
      <c r="G310" s="26">
        <f>PRODUCT(C310:F310)</f>
        <v>1</v>
      </c>
    </row>
    <row r="312" spans="1:7" ht="45" customHeight="1" x14ac:dyDescent="0.25">
      <c r="A312" s="22" t="s">
        <v>467</v>
      </c>
      <c r="B312" s="22" t="s">
        <v>361</v>
      </c>
      <c r="C312" s="22" t="s">
        <v>196</v>
      </c>
      <c r="D312" s="23" t="s">
        <v>19</v>
      </c>
      <c r="E312" s="1" t="s">
        <v>468</v>
      </c>
      <c r="F312" s="1" t="s">
        <v>468</v>
      </c>
      <c r="G312" s="24">
        <f>SUM(G313:G313)</f>
        <v>1</v>
      </c>
    </row>
    <row r="313" spans="1:7" x14ac:dyDescent="0.25">
      <c r="A313" s="25" t="s">
        <v>367</v>
      </c>
      <c r="B313" s="25"/>
      <c r="C313" s="26">
        <v>1</v>
      </c>
      <c r="D313" s="26"/>
      <c r="E313" s="26"/>
      <c r="F313" s="26"/>
      <c r="G313" s="26">
        <f>PRODUCT(C313:F313)</f>
        <v>1</v>
      </c>
    </row>
    <row r="315" spans="1:7" ht="45" customHeight="1" x14ac:dyDescent="0.25">
      <c r="A315" s="22" t="s">
        <v>469</v>
      </c>
      <c r="B315" s="22" t="s">
        <v>361</v>
      </c>
      <c r="C315" s="22" t="s">
        <v>198</v>
      </c>
      <c r="D315" s="23" t="s">
        <v>19</v>
      </c>
      <c r="E315" s="1" t="s">
        <v>470</v>
      </c>
      <c r="F315" s="1" t="s">
        <v>470</v>
      </c>
      <c r="G315" s="24">
        <f>SUM(G316:G316)</f>
        <v>1</v>
      </c>
    </row>
    <row r="316" spans="1:7" x14ac:dyDescent="0.25">
      <c r="A316" s="25" t="s">
        <v>367</v>
      </c>
      <c r="B316" s="25"/>
      <c r="C316" s="26">
        <v>1</v>
      </c>
      <c r="D316" s="26"/>
      <c r="E316" s="26"/>
      <c r="F316" s="26"/>
      <c r="G316" s="26">
        <f>PRODUCT(C316:F316)</f>
        <v>1</v>
      </c>
    </row>
    <row r="318" spans="1:7" x14ac:dyDescent="0.25">
      <c r="B318" t="s">
        <v>359</v>
      </c>
      <c r="C318" s="20" t="s">
        <v>5</v>
      </c>
      <c r="D318" s="21" t="s">
        <v>6</v>
      </c>
      <c r="E318" s="20" t="s">
        <v>7</v>
      </c>
    </row>
    <row r="319" spans="1:7" x14ac:dyDescent="0.25">
      <c r="B319" t="s">
        <v>359</v>
      </c>
      <c r="C319" s="20" t="s">
        <v>8</v>
      </c>
      <c r="D319" s="21" t="s">
        <v>6</v>
      </c>
      <c r="E319" s="20" t="s">
        <v>9</v>
      </c>
    </row>
    <row r="320" spans="1:7" x14ac:dyDescent="0.25">
      <c r="B320" t="s">
        <v>359</v>
      </c>
      <c r="C320" s="20" t="s">
        <v>10</v>
      </c>
      <c r="D320" s="21" t="s">
        <v>200</v>
      </c>
      <c r="E320" s="20" t="s">
        <v>201</v>
      </c>
    </row>
    <row r="322" spans="1:7" ht="45" customHeight="1" x14ac:dyDescent="0.25">
      <c r="A322" s="22" t="s">
        <v>471</v>
      </c>
      <c r="B322" s="22" t="s">
        <v>361</v>
      </c>
      <c r="C322" s="22" t="s">
        <v>203</v>
      </c>
      <c r="D322" s="23" t="s">
        <v>19</v>
      </c>
      <c r="E322" s="1" t="s">
        <v>204</v>
      </c>
      <c r="F322" s="1" t="s">
        <v>204</v>
      </c>
      <c r="G322" s="24">
        <f>SUM(G323:G323)</f>
        <v>1</v>
      </c>
    </row>
    <row r="323" spans="1:7" x14ac:dyDescent="0.25">
      <c r="A323" s="25" t="s">
        <v>367</v>
      </c>
      <c r="B323" s="25"/>
      <c r="C323" s="26">
        <v>1</v>
      </c>
      <c r="D323" s="26"/>
      <c r="E323" s="26"/>
      <c r="F323" s="26"/>
      <c r="G323" s="26">
        <f>PRODUCT(C323:F323)</f>
        <v>1</v>
      </c>
    </row>
    <row r="325" spans="1:7" x14ac:dyDescent="0.25">
      <c r="B325" t="s">
        <v>359</v>
      </c>
      <c r="C325" s="20" t="s">
        <v>5</v>
      </c>
      <c r="D325" s="21" t="s">
        <v>6</v>
      </c>
      <c r="E325" s="20" t="s">
        <v>7</v>
      </c>
    </row>
    <row r="326" spans="1:7" x14ac:dyDescent="0.25">
      <c r="B326" t="s">
        <v>359</v>
      </c>
      <c r="C326" s="20" t="s">
        <v>8</v>
      </c>
      <c r="D326" s="21" t="s">
        <v>6</v>
      </c>
      <c r="E326" s="20" t="s">
        <v>9</v>
      </c>
    </row>
    <row r="327" spans="1:7" x14ac:dyDescent="0.25">
      <c r="B327" t="s">
        <v>359</v>
      </c>
      <c r="C327" s="20" t="s">
        <v>10</v>
      </c>
      <c r="D327" s="21" t="s">
        <v>205</v>
      </c>
      <c r="E327" s="20" t="s">
        <v>206</v>
      </c>
    </row>
    <row r="328" spans="1:7" x14ac:dyDescent="0.25">
      <c r="B328" t="s">
        <v>359</v>
      </c>
      <c r="C328" s="20" t="s">
        <v>26</v>
      </c>
      <c r="D328" s="21" t="s">
        <v>6</v>
      </c>
      <c r="E328" s="20" t="s">
        <v>207</v>
      </c>
    </row>
    <row r="330" spans="1:7" ht="45" customHeight="1" x14ac:dyDescent="0.25">
      <c r="A330" s="22" t="s">
        <v>472</v>
      </c>
      <c r="B330" s="22" t="s">
        <v>361</v>
      </c>
      <c r="C330" s="22" t="s">
        <v>209</v>
      </c>
      <c r="D330" s="23" t="s">
        <v>36</v>
      </c>
      <c r="E330" s="1" t="s">
        <v>210</v>
      </c>
      <c r="F330" s="1" t="s">
        <v>210</v>
      </c>
      <c r="G330" s="24">
        <f>SUM(G331:G331)</f>
        <v>3</v>
      </c>
    </row>
    <row r="331" spans="1:7" x14ac:dyDescent="0.25">
      <c r="A331" s="25" t="s">
        <v>367</v>
      </c>
      <c r="B331" s="25"/>
      <c r="C331" s="26">
        <v>3</v>
      </c>
      <c r="D331" s="26"/>
      <c r="E331" s="26"/>
      <c r="F331" s="26"/>
      <c r="G331" s="26">
        <f>PRODUCT(C331:F331)</f>
        <v>3</v>
      </c>
    </row>
    <row r="333" spans="1:7" ht="45" customHeight="1" x14ac:dyDescent="0.25">
      <c r="A333" s="22" t="s">
        <v>473</v>
      </c>
      <c r="B333" s="22" t="s">
        <v>361</v>
      </c>
      <c r="C333" s="22" t="s">
        <v>211</v>
      </c>
      <c r="D333" s="23" t="s">
        <v>36</v>
      </c>
      <c r="E333" s="1" t="s">
        <v>212</v>
      </c>
      <c r="F333" s="1" t="s">
        <v>212</v>
      </c>
      <c r="G333" s="24">
        <f>SUM(G334:G334)</f>
        <v>3</v>
      </c>
    </row>
    <row r="334" spans="1:7" x14ac:dyDescent="0.25">
      <c r="A334" s="25" t="s">
        <v>367</v>
      </c>
      <c r="B334" s="25"/>
      <c r="C334" s="26">
        <v>3</v>
      </c>
      <c r="D334" s="26"/>
      <c r="E334" s="26"/>
      <c r="F334" s="26"/>
      <c r="G334" s="26">
        <f>PRODUCT(C334:F334)</f>
        <v>3</v>
      </c>
    </row>
    <row r="336" spans="1:7" ht="45" customHeight="1" x14ac:dyDescent="0.25">
      <c r="A336" s="22" t="s">
        <v>474</v>
      </c>
      <c r="B336" s="22" t="s">
        <v>361</v>
      </c>
      <c r="C336" s="22" t="s">
        <v>213</v>
      </c>
      <c r="D336" s="23" t="s">
        <v>36</v>
      </c>
      <c r="E336" s="1" t="s">
        <v>214</v>
      </c>
      <c r="F336" s="1" t="s">
        <v>214</v>
      </c>
      <c r="G336" s="24">
        <f>SUM(G337:G337)</f>
        <v>9</v>
      </c>
    </row>
    <row r="337" spans="1:7" x14ac:dyDescent="0.25">
      <c r="A337" s="25" t="s">
        <v>367</v>
      </c>
      <c r="B337" s="25"/>
      <c r="C337" s="26">
        <v>9</v>
      </c>
      <c r="D337" s="26"/>
      <c r="E337" s="26"/>
      <c r="F337" s="26"/>
      <c r="G337" s="26">
        <f>PRODUCT(C337:F337)</f>
        <v>9</v>
      </c>
    </row>
    <row r="339" spans="1:7" ht="45" customHeight="1" x14ac:dyDescent="0.25">
      <c r="A339" s="22" t="s">
        <v>475</v>
      </c>
      <c r="B339" s="22" t="s">
        <v>361</v>
      </c>
      <c r="C339" s="22" t="s">
        <v>215</v>
      </c>
      <c r="D339" s="23" t="s">
        <v>36</v>
      </c>
      <c r="E339" s="1" t="s">
        <v>216</v>
      </c>
      <c r="F339" s="1" t="s">
        <v>216</v>
      </c>
      <c r="G339" s="24">
        <f>SUM(G340:G340)</f>
        <v>9</v>
      </c>
    </row>
    <row r="340" spans="1:7" x14ac:dyDescent="0.25">
      <c r="A340" s="25" t="s">
        <v>367</v>
      </c>
      <c r="B340" s="25"/>
      <c r="C340" s="26">
        <v>9</v>
      </c>
      <c r="D340" s="26"/>
      <c r="E340" s="26"/>
      <c r="F340" s="26"/>
      <c r="G340" s="26">
        <f>PRODUCT(C340:F340)</f>
        <v>9</v>
      </c>
    </row>
    <row r="342" spans="1:7" ht="45" customHeight="1" x14ac:dyDescent="0.25">
      <c r="A342" s="22" t="s">
        <v>476</v>
      </c>
      <c r="B342" s="22" t="s">
        <v>361</v>
      </c>
      <c r="C342" s="22" t="s">
        <v>217</v>
      </c>
      <c r="D342" s="23" t="s">
        <v>36</v>
      </c>
      <c r="E342" s="1" t="s">
        <v>218</v>
      </c>
      <c r="F342" s="1" t="s">
        <v>218</v>
      </c>
      <c r="G342" s="24">
        <f>SUM(G343:G343)</f>
        <v>6</v>
      </c>
    </row>
    <row r="343" spans="1:7" x14ac:dyDescent="0.25">
      <c r="A343" s="25" t="s">
        <v>367</v>
      </c>
      <c r="B343" s="25"/>
      <c r="C343" s="26">
        <v>6</v>
      </c>
      <c r="D343" s="26"/>
      <c r="E343" s="26"/>
      <c r="F343" s="26"/>
      <c r="G343" s="26">
        <f>PRODUCT(C343:F343)</f>
        <v>6</v>
      </c>
    </row>
    <row r="345" spans="1:7" ht="45" customHeight="1" x14ac:dyDescent="0.25">
      <c r="A345" s="22" t="s">
        <v>477</v>
      </c>
      <c r="B345" s="22" t="s">
        <v>361</v>
      </c>
      <c r="C345" s="22" t="s">
        <v>219</v>
      </c>
      <c r="D345" s="23" t="s">
        <v>36</v>
      </c>
      <c r="E345" s="1" t="s">
        <v>220</v>
      </c>
      <c r="F345" s="1" t="s">
        <v>220</v>
      </c>
      <c r="G345" s="24">
        <f>SUM(G346:G346)</f>
        <v>3</v>
      </c>
    </row>
    <row r="346" spans="1:7" x14ac:dyDescent="0.25">
      <c r="A346" s="25" t="s">
        <v>367</v>
      </c>
      <c r="B346" s="25"/>
      <c r="C346" s="26">
        <v>3</v>
      </c>
      <c r="D346" s="26"/>
      <c r="E346" s="26"/>
      <c r="F346" s="26"/>
      <c r="G346" s="26">
        <f>PRODUCT(C346:F346)</f>
        <v>3</v>
      </c>
    </row>
    <row r="348" spans="1:7" ht="45" customHeight="1" x14ac:dyDescent="0.25">
      <c r="A348" s="22" t="s">
        <v>478</v>
      </c>
      <c r="B348" s="22" t="s">
        <v>361</v>
      </c>
      <c r="C348" s="22" t="s">
        <v>221</v>
      </c>
      <c r="D348" s="23" t="s">
        <v>36</v>
      </c>
      <c r="E348" s="1" t="s">
        <v>222</v>
      </c>
      <c r="F348" s="1" t="s">
        <v>222</v>
      </c>
      <c r="G348" s="24">
        <f>SUM(G349:G349)</f>
        <v>3</v>
      </c>
    </row>
    <row r="349" spans="1:7" x14ac:dyDescent="0.25">
      <c r="A349" s="25" t="s">
        <v>367</v>
      </c>
      <c r="B349" s="25"/>
      <c r="C349" s="26">
        <v>3</v>
      </c>
      <c r="D349" s="26"/>
      <c r="E349" s="26"/>
      <c r="F349" s="26"/>
      <c r="G349" s="26">
        <f>PRODUCT(C349:F349)</f>
        <v>3</v>
      </c>
    </row>
    <row r="351" spans="1:7" ht="45" customHeight="1" x14ac:dyDescent="0.25">
      <c r="A351" s="22" t="s">
        <v>479</v>
      </c>
      <c r="B351" s="22" t="s">
        <v>361</v>
      </c>
      <c r="C351" s="22" t="s">
        <v>223</v>
      </c>
      <c r="D351" s="23" t="s">
        <v>36</v>
      </c>
      <c r="E351" s="1" t="s">
        <v>224</v>
      </c>
      <c r="F351" s="1" t="s">
        <v>224</v>
      </c>
      <c r="G351" s="24">
        <f>SUM(G352:G352)</f>
        <v>3</v>
      </c>
    </row>
    <row r="352" spans="1:7" x14ac:dyDescent="0.25">
      <c r="A352" s="25" t="s">
        <v>367</v>
      </c>
      <c r="B352" s="25"/>
      <c r="C352" s="26">
        <v>3</v>
      </c>
      <c r="D352" s="26"/>
      <c r="E352" s="26"/>
      <c r="F352" s="26"/>
      <c r="G352" s="26">
        <f>PRODUCT(C352:F352)</f>
        <v>3</v>
      </c>
    </row>
    <row r="354" spans="1:7" ht="45" customHeight="1" x14ac:dyDescent="0.25">
      <c r="A354" s="22" t="s">
        <v>480</v>
      </c>
      <c r="B354" s="22" t="s">
        <v>361</v>
      </c>
      <c r="C354" s="22" t="s">
        <v>225</v>
      </c>
      <c r="D354" s="23" t="s">
        <v>36</v>
      </c>
      <c r="E354" s="1" t="s">
        <v>226</v>
      </c>
      <c r="F354" s="1" t="s">
        <v>226</v>
      </c>
      <c r="G354" s="24">
        <f>SUM(G355:G355)</f>
        <v>3</v>
      </c>
    </row>
    <row r="355" spans="1:7" x14ac:dyDescent="0.25">
      <c r="A355" s="25" t="s">
        <v>367</v>
      </c>
      <c r="B355" s="25"/>
      <c r="C355" s="26">
        <v>3</v>
      </c>
      <c r="D355" s="26"/>
      <c r="E355" s="26"/>
      <c r="F355" s="26"/>
      <c r="G355" s="26">
        <f>PRODUCT(C355:F355)</f>
        <v>3</v>
      </c>
    </row>
    <row r="357" spans="1:7" ht="45" customHeight="1" x14ac:dyDescent="0.25">
      <c r="A357" s="22" t="s">
        <v>481</v>
      </c>
      <c r="B357" s="22" t="s">
        <v>361</v>
      </c>
      <c r="C357" s="22" t="s">
        <v>227</v>
      </c>
      <c r="D357" s="23" t="s">
        <v>36</v>
      </c>
      <c r="E357" s="1" t="s">
        <v>228</v>
      </c>
      <c r="F357" s="1" t="s">
        <v>228</v>
      </c>
      <c r="G357" s="24">
        <f>SUM(G358:G358)</f>
        <v>3</v>
      </c>
    </row>
    <row r="358" spans="1:7" x14ac:dyDescent="0.25">
      <c r="A358" s="25" t="s">
        <v>367</v>
      </c>
      <c r="B358" s="25"/>
      <c r="C358" s="26">
        <v>3</v>
      </c>
      <c r="D358" s="26"/>
      <c r="E358" s="26"/>
      <c r="F358" s="26"/>
      <c r="G358" s="26">
        <f>PRODUCT(C358:F358)</f>
        <v>3</v>
      </c>
    </row>
    <row r="360" spans="1:7" ht="45" customHeight="1" x14ac:dyDescent="0.25">
      <c r="A360" s="22" t="s">
        <v>482</v>
      </c>
      <c r="B360" s="22" t="s">
        <v>361</v>
      </c>
      <c r="C360" s="22" t="s">
        <v>229</v>
      </c>
      <c r="D360" s="23" t="s">
        <v>36</v>
      </c>
      <c r="E360" s="1" t="s">
        <v>230</v>
      </c>
      <c r="F360" s="1" t="s">
        <v>230</v>
      </c>
      <c r="G360" s="24">
        <f>SUM(G361:G361)</f>
        <v>3</v>
      </c>
    </row>
    <row r="361" spans="1:7" x14ac:dyDescent="0.25">
      <c r="A361" s="25" t="s">
        <v>367</v>
      </c>
      <c r="B361" s="25"/>
      <c r="C361" s="26">
        <v>3</v>
      </c>
      <c r="D361" s="26"/>
      <c r="E361" s="26"/>
      <c r="F361" s="26"/>
      <c r="G361" s="26">
        <f>PRODUCT(C361:F361)</f>
        <v>3</v>
      </c>
    </row>
    <row r="363" spans="1:7" ht="45" customHeight="1" x14ac:dyDescent="0.25">
      <c r="A363" s="22" t="s">
        <v>483</v>
      </c>
      <c r="B363" s="22" t="s">
        <v>361</v>
      </c>
      <c r="C363" s="22" t="s">
        <v>231</v>
      </c>
      <c r="D363" s="23" t="s">
        <v>36</v>
      </c>
      <c r="E363" s="1" t="s">
        <v>232</v>
      </c>
      <c r="F363" s="1" t="s">
        <v>232</v>
      </c>
      <c r="G363" s="24">
        <f>SUM(G364:G364)</f>
        <v>3</v>
      </c>
    </row>
    <row r="364" spans="1:7" x14ac:dyDescent="0.25">
      <c r="A364" s="25" t="s">
        <v>367</v>
      </c>
      <c r="B364" s="25"/>
      <c r="C364" s="26">
        <v>3</v>
      </c>
      <c r="D364" s="26"/>
      <c r="E364" s="26"/>
      <c r="F364" s="26"/>
      <c r="G364" s="26">
        <f>PRODUCT(C364:F364)</f>
        <v>3</v>
      </c>
    </row>
    <row r="366" spans="1:7" x14ac:dyDescent="0.25">
      <c r="B366" t="s">
        <v>359</v>
      </c>
      <c r="C366" s="20" t="s">
        <v>5</v>
      </c>
      <c r="D366" s="21" t="s">
        <v>6</v>
      </c>
      <c r="E366" s="20" t="s">
        <v>7</v>
      </c>
    </row>
    <row r="367" spans="1:7" x14ac:dyDescent="0.25">
      <c r="B367" t="s">
        <v>359</v>
      </c>
      <c r="C367" s="20" t="s">
        <v>8</v>
      </c>
      <c r="D367" s="21" t="s">
        <v>6</v>
      </c>
      <c r="E367" s="20" t="s">
        <v>9</v>
      </c>
    </row>
    <row r="368" spans="1:7" x14ac:dyDescent="0.25">
      <c r="B368" t="s">
        <v>359</v>
      </c>
      <c r="C368" s="20" t="s">
        <v>10</v>
      </c>
      <c r="D368" s="21" t="s">
        <v>205</v>
      </c>
      <c r="E368" s="20" t="s">
        <v>206</v>
      </c>
    </row>
    <row r="369" spans="1:7" x14ac:dyDescent="0.25">
      <c r="B369" t="s">
        <v>359</v>
      </c>
      <c r="C369" s="20" t="s">
        <v>26</v>
      </c>
      <c r="D369" s="21" t="s">
        <v>24</v>
      </c>
      <c r="E369" s="20" t="s">
        <v>233</v>
      </c>
    </row>
    <row r="371" spans="1:7" ht="45" customHeight="1" x14ac:dyDescent="0.25">
      <c r="A371" s="22" t="s">
        <v>484</v>
      </c>
      <c r="B371" s="22" t="s">
        <v>361</v>
      </c>
      <c r="C371" s="22" t="s">
        <v>235</v>
      </c>
      <c r="D371" s="23" t="s">
        <v>36</v>
      </c>
      <c r="E371" s="1" t="s">
        <v>236</v>
      </c>
      <c r="F371" s="1" t="s">
        <v>236</v>
      </c>
      <c r="G371" s="24">
        <f>SUM(G372:G372)</f>
        <v>1</v>
      </c>
    </row>
    <row r="372" spans="1:7" x14ac:dyDescent="0.25">
      <c r="A372" s="25" t="s">
        <v>367</v>
      </c>
      <c r="B372" s="25"/>
      <c r="C372" s="26">
        <v>1</v>
      </c>
      <c r="D372" s="26"/>
      <c r="E372" s="26"/>
      <c r="F372" s="26"/>
      <c r="G372" s="26">
        <f>PRODUCT(C372:F372)</f>
        <v>1</v>
      </c>
    </row>
    <row r="374" spans="1:7" ht="45" customHeight="1" x14ac:dyDescent="0.25">
      <c r="A374" s="22" t="s">
        <v>485</v>
      </c>
      <c r="B374" s="22" t="s">
        <v>361</v>
      </c>
      <c r="C374" s="22" t="s">
        <v>237</v>
      </c>
      <c r="D374" s="23" t="s">
        <v>36</v>
      </c>
      <c r="E374" s="1" t="s">
        <v>238</v>
      </c>
      <c r="F374" s="1" t="s">
        <v>238</v>
      </c>
      <c r="G374" s="24">
        <f>SUM(G375:G375)</f>
        <v>1</v>
      </c>
    </row>
    <row r="375" spans="1:7" x14ac:dyDescent="0.25">
      <c r="A375" s="25" t="s">
        <v>367</v>
      </c>
      <c r="B375" s="25"/>
      <c r="C375" s="26">
        <v>1</v>
      </c>
      <c r="D375" s="26"/>
      <c r="E375" s="26"/>
      <c r="F375" s="26"/>
      <c r="G375" s="26">
        <f>PRODUCT(C375:F375)</f>
        <v>1</v>
      </c>
    </row>
    <row r="377" spans="1:7" ht="45" customHeight="1" x14ac:dyDescent="0.25">
      <c r="A377" s="22" t="s">
        <v>486</v>
      </c>
      <c r="B377" s="22" t="s">
        <v>361</v>
      </c>
      <c r="C377" s="22" t="s">
        <v>239</v>
      </c>
      <c r="D377" s="23" t="s">
        <v>36</v>
      </c>
      <c r="E377" s="1" t="s">
        <v>240</v>
      </c>
      <c r="F377" s="1" t="s">
        <v>240</v>
      </c>
      <c r="G377" s="24">
        <f>SUM(G378:G378)</f>
        <v>1</v>
      </c>
    </row>
    <row r="378" spans="1:7" x14ac:dyDescent="0.25">
      <c r="A378" s="25" t="s">
        <v>367</v>
      </c>
      <c r="B378" s="25"/>
      <c r="C378" s="26">
        <v>1</v>
      </c>
      <c r="D378" s="26"/>
      <c r="E378" s="26"/>
      <c r="F378" s="26"/>
      <c r="G378" s="26">
        <f>PRODUCT(C378:F378)</f>
        <v>1</v>
      </c>
    </row>
    <row r="380" spans="1:7" ht="45" customHeight="1" x14ac:dyDescent="0.25">
      <c r="A380" s="22" t="s">
        <v>487</v>
      </c>
      <c r="B380" s="22" t="s">
        <v>361</v>
      </c>
      <c r="C380" s="22" t="s">
        <v>241</v>
      </c>
      <c r="D380" s="23" t="s">
        <v>36</v>
      </c>
      <c r="E380" s="1" t="s">
        <v>242</v>
      </c>
      <c r="F380" s="1" t="s">
        <v>242</v>
      </c>
      <c r="G380" s="24">
        <f>SUM(G381:G381)</f>
        <v>1</v>
      </c>
    </row>
    <row r="381" spans="1:7" x14ac:dyDescent="0.25">
      <c r="A381" s="25" t="s">
        <v>367</v>
      </c>
      <c r="B381" s="25"/>
      <c r="C381" s="26">
        <v>1</v>
      </c>
      <c r="D381" s="26"/>
      <c r="E381" s="26"/>
      <c r="F381" s="26"/>
      <c r="G381" s="26">
        <f>PRODUCT(C381:F381)</f>
        <v>1</v>
      </c>
    </row>
    <row r="383" spans="1:7" ht="45" customHeight="1" x14ac:dyDescent="0.25">
      <c r="A383" s="22" t="s">
        <v>488</v>
      </c>
      <c r="B383" s="22" t="s">
        <v>361</v>
      </c>
      <c r="C383" s="22" t="s">
        <v>243</v>
      </c>
      <c r="D383" s="23" t="s">
        <v>36</v>
      </c>
      <c r="E383" s="1" t="s">
        <v>244</v>
      </c>
      <c r="F383" s="1" t="s">
        <v>244</v>
      </c>
      <c r="G383" s="24">
        <f>SUM(G384:G384)</f>
        <v>1</v>
      </c>
    </row>
    <row r="384" spans="1:7" x14ac:dyDescent="0.25">
      <c r="A384" s="25" t="s">
        <v>367</v>
      </c>
      <c r="B384" s="25"/>
      <c r="C384" s="26">
        <v>1</v>
      </c>
      <c r="D384" s="26"/>
      <c r="E384" s="26"/>
      <c r="F384" s="26"/>
      <c r="G384" s="26">
        <f>PRODUCT(C384:F384)</f>
        <v>1</v>
      </c>
    </row>
    <row r="386" spans="1:7" x14ac:dyDescent="0.25">
      <c r="B386" t="s">
        <v>359</v>
      </c>
      <c r="C386" s="20" t="s">
        <v>5</v>
      </c>
      <c r="D386" s="21" t="s">
        <v>6</v>
      </c>
      <c r="E386" s="20" t="s">
        <v>7</v>
      </c>
    </row>
    <row r="387" spans="1:7" x14ac:dyDescent="0.25">
      <c r="B387" t="s">
        <v>359</v>
      </c>
      <c r="C387" s="20" t="s">
        <v>8</v>
      </c>
      <c r="D387" s="21" t="s">
        <v>24</v>
      </c>
      <c r="E387" s="20" t="s">
        <v>245</v>
      </c>
    </row>
    <row r="388" spans="1:7" x14ac:dyDescent="0.25">
      <c r="B388" t="s">
        <v>359</v>
      </c>
      <c r="C388" s="20" t="s">
        <v>10</v>
      </c>
      <c r="D388" s="21" t="s">
        <v>6</v>
      </c>
      <c r="E388" s="20" t="s">
        <v>11</v>
      </c>
    </row>
    <row r="390" spans="1:7" ht="45" customHeight="1" x14ac:dyDescent="0.25">
      <c r="A390" s="22" t="s">
        <v>489</v>
      </c>
      <c r="B390" s="22" t="s">
        <v>361</v>
      </c>
      <c r="C390" s="22" t="s">
        <v>247</v>
      </c>
      <c r="D390" s="23" t="s">
        <v>14</v>
      </c>
      <c r="E390" s="1" t="s">
        <v>248</v>
      </c>
      <c r="F390" s="1" t="s">
        <v>248</v>
      </c>
      <c r="G390" s="24">
        <f>SUM(G391:G391)</f>
        <v>3</v>
      </c>
    </row>
    <row r="391" spans="1:7" x14ac:dyDescent="0.25">
      <c r="A391" s="25" t="s">
        <v>245</v>
      </c>
      <c r="B391" s="25"/>
      <c r="C391" s="26">
        <v>3</v>
      </c>
      <c r="D391" s="26"/>
      <c r="E391" s="26"/>
      <c r="F391" s="26"/>
      <c r="G391" s="26">
        <f>PRODUCT(C391:F391)</f>
        <v>3</v>
      </c>
    </row>
    <row r="393" spans="1:7" ht="45" customHeight="1" x14ac:dyDescent="0.25">
      <c r="A393" s="22" t="s">
        <v>490</v>
      </c>
      <c r="B393" s="22" t="s">
        <v>361</v>
      </c>
      <c r="C393" s="22" t="s">
        <v>16</v>
      </c>
      <c r="D393" s="23" t="s">
        <v>14</v>
      </c>
      <c r="E393" s="1" t="s">
        <v>17</v>
      </c>
      <c r="F393" s="1" t="s">
        <v>17</v>
      </c>
      <c r="G393" s="24">
        <f>SUM(G394:G394)</f>
        <v>1</v>
      </c>
    </row>
    <row r="394" spans="1:7" x14ac:dyDescent="0.25">
      <c r="A394" s="25" t="s">
        <v>9</v>
      </c>
      <c r="B394" s="25"/>
      <c r="C394" s="26">
        <v>1</v>
      </c>
      <c r="D394" s="26"/>
      <c r="E394" s="26"/>
      <c r="F394" s="26"/>
      <c r="G394" s="26">
        <f>PRODUCT(C394:F394)</f>
        <v>1</v>
      </c>
    </row>
    <row r="396" spans="1:7" ht="45" customHeight="1" x14ac:dyDescent="0.25">
      <c r="A396" s="22" t="s">
        <v>491</v>
      </c>
      <c r="B396" s="22" t="s">
        <v>361</v>
      </c>
      <c r="C396" s="22" t="s">
        <v>18</v>
      </c>
      <c r="D396" s="23" t="s">
        <v>19</v>
      </c>
      <c r="E396" s="1" t="s">
        <v>365</v>
      </c>
      <c r="F396" s="1" t="s">
        <v>365</v>
      </c>
      <c r="G396" s="24">
        <f>SUM(G397:G397)</f>
        <v>1</v>
      </c>
    </row>
    <row r="397" spans="1:7" x14ac:dyDescent="0.25">
      <c r="A397" s="25" t="s">
        <v>9</v>
      </c>
      <c r="B397" s="25"/>
      <c r="C397" s="26">
        <v>1</v>
      </c>
      <c r="D397" s="26"/>
      <c r="E397" s="26"/>
      <c r="F397" s="26"/>
      <c r="G397" s="26">
        <f>PRODUCT(C397:F397)</f>
        <v>1</v>
      </c>
    </row>
    <row r="399" spans="1:7" ht="45" customHeight="1" x14ac:dyDescent="0.25">
      <c r="A399" s="22" t="s">
        <v>492</v>
      </c>
      <c r="B399" s="22" t="s">
        <v>361</v>
      </c>
      <c r="C399" s="22" t="s">
        <v>21</v>
      </c>
      <c r="D399" s="23" t="s">
        <v>19</v>
      </c>
      <c r="E399" s="1" t="s">
        <v>22</v>
      </c>
      <c r="F399" s="1" t="s">
        <v>22</v>
      </c>
      <c r="G399" s="24">
        <f>SUM(G400:G400)</f>
        <v>1</v>
      </c>
    </row>
    <row r="400" spans="1:7" x14ac:dyDescent="0.25">
      <c r="A400" s="25" t="s">
        <v>367</v>
      </c>
      <c r="B400" s="25"/>
      <c r="C400" s="26">
        <v>1</v>
      </c>
      <c r="D400" s="26"/>
      <c r="E400" s="26"/>
      <c r="F400" s="26"/>
      <c r="G400" s="26">
        <f>PRODUCT(C400:F400)</f>
        <v>1</v>
      </c>
    </row>
    <row r="402" spans="1:7" x14ac:dyDescent="0.25">
      <c r="B402" t="s">
        <v>359</v>
      </c>
      <c r="C402" s="20" t="s">
        <v>5</v>
      </c>
      <c r="D402" s="21" t="s">
        <v>6</v>
      </c>
      <c r="E402" s="20" t="s">
        <v>7</v>
      </c>
    </row>
    <row r="403" spans="1:7" x14ac:dyDescent="0.25">
      <c r="B403" t="s">
        <v>359</v>
      </c>
      <c r="C403" s="20" t="s">
        <v>8</v>
      </c>
      <c r="D403" s="21" t="s">
        <v>24</v>
      </c>
      <c r="E403" s="20" t="s">
        <v>245</v>
      </c>
    </row>
    <row r="404" spans="1:7" x14ac:dyDescent="0.25">
      <c r="B404" t="s">
        <v>359</v>
      </c>
      <c r="C404" s="20" t="s">
        <v>10</v>
      </c>
      <c r="D404" s="21" t="s">
        <v>24</v>
      </c>
      <c r="E404" s="20" t="s">
        <v>25</v>
      </c>
    </row>
    <row r="405" spans="1:7" x14ac:dyDescent="0.25">
      <c r="B405" t="s">
        <v>359</v>
      </c>
      <c r="C405" s="20" t="s">
        <v>26</v>
      </c>
      <c r="D405" s="21" t="s">
        <v>6</v>
      </c>
      <c r="E405" s="20" t="s">
        <v>27</v>
      </c>
    </row>
    <row r="407" spans="1:7" ht="45" customHeight="1" x14ac:dyDescent="0.25">
      <c r="A407" s="22" t="s">
        <v>493</v>
      </c>
      <c r="B407" s="22" t="s">
        <v>361</v>
      </c>
      <c r="C407" s="22" t="s">
        <v>29</v>
      </c>
      <c r="D407" s="23" t="s">
        <v>14</v>
      </c>
      <c r="E407" s="1" t="s">
        <v>30</v>
      </c>
      <c r="F407" s="1" t="s">
        <v>30</v>
      </c>
      <c r="G407" s="24">
        <f>SUM(G408:G409)</f>
        <v>9</v>
      </c>
    </row>
    <row r="408" spans="1:7" x14ac:dyDescent="0.25">
      <c r="A408" s="25" t="s">
        <v>369</v>
      </c>
      <c r="B408" s="25"/>
      <c r="C408" s="26">
        <v>3</v>
      </c>
      <c r="D408" s="26"/>
      <c r="E408" s="26"/>
      <c r="F408" s="26"/>
      <c r="G408" s="26">
        <f>PRODUCT(C408:F408)</f>
        <v>3</v>
      </c>
    </row>
    <row r="409" spans="1:7" x14ac:dyDescent="0.25">
      <c r="A409" s="25" t="s">
        <v>370</v>
      </c>
      <c r="B409" s="25"/>
      <c r="C409" s="26">
        <v>6</v>
      </c>
      <c r="D409" s="26"/>
      <c r="E409" s="26"/>
      <c r="F409" s="26"/>
      <c r="G409" s="26">
        <f>PRODUCT(C409:F409)</f>
        <v>6</v>
      </c>
    </row>
    <row r="411" spans="1:7" ht="45" customHeight="1" x14ac:dyDescent="0.25">
      <c r="A411" s="22" t="s">
        <v>494</v>
      </c>
      <c r="B411" s="22" t="s">
        <v>361</v>
      </c>
      <c r="C411" s="22" t="s">
        <v>31</v>
      </c>
      <c r="D411" s="23" t="s">
        <v>14</v>
      </c>
      <c r="E411" s="1" t="s">
        <v>32</v>
      </c>
      <c r="F411" s="1" t="s">
        <v>32</v>
      </c>
      <c r="G411" s="24">
        <f>SUM(G412:G413)</f>
        <v>9</v>
      </c>
    </row>
    <row r="412" spans="1:7" x14ac:dyDescent="0.25">
      <c r="A412" s="25" t="s">
        <v>369</v>
      </c>
      <c r="B412" s="25"/>
      <c r="C412" s="26">
        <v>3</v>
      </c>
      <c r="D412" s="26"/>
      <c r="E412" s="26"/>
      <c r="F412" s="26"/>
      <c r="G412" s="26">
        <f>PRODUCT(C412:F412)</f>
        <v>3</v>
      </c>
    </row>
    <row r="413" spans="1:7" x14ac:dyDescent="0.25">
      <c r="A413" s="25" t="s">
        <v>370</v>
      </c>
      <c r="B413" s="25"/>
      <c r="C413" s="26">
        <v>6</v>
      </c>
      <c r="D413" s="26"/>
      <c r="E413" s="26"/>
      <c r="F413" s="26"/>
      <c r="G413" s="26">
        <f>PRODUCT(C413:F413)</f>
        <v>6</v>
      </c>
    </row>
    <row r="415" spans="1:7" ht="45" customHeight="1" x14ac:dyDescent="0.25">
      <c r="A415" s="22" t="s">
        <v>495</v>
      </c>
      <c r="B415" s="22" t="s">
        <v>361</v>
      </c>
      <c r="C415" s="22" t="s">
        <v>33</v>
      </c>
      <c r="D415" s="23" t="s">
        <v>19</v>
      </c>
      <c r="E415" s="1" t="s">
        <v>34</v>
      </c>
      <c r="F415" s="1" t="s">
        <v>34</v>
      </c>
      <c r="G415" s="24">
        <f>SUM(G416:G416)</f>
        <v>1</v>
      </c>
    </row>
    <row r="416" spans="1:7" x14ac:dyDescent="0.25">
      <c r="A416" s="25" t="s">
        <v>245</v>
      </c>
      <c r="B416" s="25"/>
      <c r="C416" s="26">
        <v>1</v>
      </c>
      <c r="D416" s="26"/>
      <c r="E416" s="26"/>
      <c r="F416" s="26"/>
      <c r="G416" s="26">
        <f>PRODUCT(C416:F416)</f>
        <v>1</v>
      </c>
    </row>
    <row r="418" spans="1:7" ht="45" customHeight="1" x14ac:dyDescent="0.25">
      <c r="A418" s="22" t="s">
        <v>496</v>
      </c>
      <c r="B418" s="22" t="s">
        <v>361</v>
      </c>
      <c r="C418" s="22" t="s">
        <v>250</v>
      </c>
      <c r="D418" s="23" t="s">
        <v>36</v>
      </c>
      <c r="E418" s="1" t="s">
        <v>251</v>
      </c>
      <c r="F418" s="1" t="s">
        <v>251</v>
      </c>
      <c r="G418" s="24">
        <f>SUM(G419:G419)</f>
        <v>1</v>
      </c>
    </row>
    <row r="419" spans="1:7" x14ac:dyDescent="0.25">
      <c r="A419" s="25" t="s">
        <v>497</v>
      </c>
      <c r="B419" s="25"/>
      <c r="C419" s="26">
        <v>1</v>
      </c>
      <c r="D419" s="26"/>
      <c r="E419" s="26"/>
      <c r="F419" s="26"/>
      <c r="G419" s="26">
        <f>PRODUCT(C419:F419)</f>
        <v>1</v>
      </c>
    </row>
    <row r="421" spans="1:7" ht="45" customHeight="1" x14ac:dyDescent="0.25">
      <c r="A421" s="22" t="s">
        <v>498</v>
      </c>
      <c r="B421" s="22" t="s">
        <v>361</v>
      </c>
      <c r="C421" s="22" t="s">
        <v>35</v>
      </c>
      <c r="D421" s="23" t="s">
        <v>36</v>
      </c>
      <c r="E421" s="1" t="s">
        <v>37</v>
      </c>
      <c r="F421" s="1" t="s">
        <v>37</v>
      </c>
      <c r="G421" s="24">
        <f>SUM(G422:G422)</f>
        <v>1</v>
      </c>
    </row>
    <row r="422" spans="1:7" x14ac:dyDescent="0.25">
      <c r="A422" s="25" t="s">
        <v>499</v>
      </c>
      <c r="B422" s="25"/>
      <c r="C422" s="26">
        <v>1</v>
      </c>
      <c r="D422" s="26"/>
      <c r="E422" s="26"/>
      <c r="F422" s="26"/>
      <c r="G422" s="26">
        <f>PRODUCT(C422:F422)</f>
        <v>1</v>
      </c>
    </row>
    <row r="424" spans="1:7" x14ac:dyDescent="0.25">
      <c r="B424" t="s">
        <v>359</v>
      </c>
      <c r="C424" s="20" t="s">
        <v>5</v>
      </c>
      <c r="D424" s="21" t="s">
        <v>6</v>
      </c>
      <c r="E424" s="20" t="s">
        <v>7</v>
      </c>
    </row>
    <row r="425" spans="1:7" x14ac:dyDescent="0.25">
      <c r="B425" t="s">
        <v>359</v>
      </c>
      <c r="C425" s="20" t="s">
        <v>8</v>
      </c>
      <c r="D425" s="21" t="s">
        <v>24</v>
      </c>
      <c r="E425" s="20" t="s">
        <v>245</v>
      </c>
    </row>
    <row r="426" spans="1:7" x14ac:dyDescent="0.25">
      <c r="B426" t="s">
        <v>359</v>
      </c>
      <c r="C426" s="20" t="s">
        <v>10</v>
      </c>
      <c r="D426" s="21" t="s">
        <v>24</v>
      </c>
      <c r="E426" s="20" t="s">
        <v>25</v>
      </c>
    </row>
    <row r="427" spans="1:7" x14ac:dyDescent="0.25">
      <c r="B427" t="s">
        <v>359</v>
      </c>
      <c r="C427" s="20" t="s">
        <v>26</v>
      </c>
      <c r="D427" s="21" t="s">
        <v>24</v>
      </c>
      <c r="E427" s="20" t="s">
        <v>38</v>
      </c>
    </row>
    <row r="429" spans="1:7" ht="45" customHeight="1" x14ac:dyDescent="0.25">
      <c r="A429" s="22" t="s">
        <v>500</v>
      </c>
      <c r="B429" s="22" t="s">
        <v>361</v>
      </c>
      <c r="C429" s="22" t="s">
        <v>40</v>
      </c>
      <c r="D429" s="23" t="s">
        <v>19</v>
      </c>
      <c r="E429" s="1" t="s">
        <v>41</v>
      </c>
      <c r="F429" s="1" t="s">
        <v>41</v>
      </c>
      <c r="G429" s="24">
        <f>SUM(G430:G430)</f>
        <v>2</v>
      </c>
    </row>
    <row r="430" spans="1:7" x14ac:dyDescent="0.25">
      <c r="A430" s="25" t="s">
        <v>9</v>
      </c>
      <c r="B430" s="25"/>
      <c r="C430" s="26">
        <v>2</v>
      </c>
      <c r="D430" s="26"/>
      <c r="E430" s="26"/>
      <c r="F430" s="26"/>
      <c r="G430" s="26">
        <f>PRODUCT(C430:F430)</f>
        <v>2</v>
      </c>
    </row>
    <row r="432" spans="1:7" x14ac:dyDescent="0.25">
      <c r="B432" t="s">
        <v>359</v>
      </c>
      <c r="C432" s="20" t="s">
        <v>5</v>
      </c>
      <c r="D432" s="21" t="s">
        <v>6</v>
      </c>
      <c r="E432" s="20" t="s">
        <v>7</v>
      </c>
    </row>
    <row r="433" spans="1:7" x14ac:dyDescent="0.25">
      <c r="B433" t="s">
        <v>359</v>
      </c>
      <c r="C433" s="20" t="s">
        <v>8</v>
      </c>
      <c r="D433" s="21" t="s">
        <v>24</v>
      </c>
      <c r="E433" s="20" t="s">
        <v>245</v>
      </c>
    </row>
    <row r="434" spans="1:7" x14ac:dyDescent="0.25">
      <c r="B434" t="s">
        <v>359</v>
      </c>
      <c r="C434" s="20" t="s">
        <v>10</v>
      </c>
      <c r="D434" s="21" t="s">
        <v>42</v>
      </c>
      <c r="E434" s="20" t="s">
        <v>43</v>
      </c>
    </row>
    <row r="435" spans="1:7" x14ac:dyDescent="0.25">
      <c r="B435" t="s">
        <v>359</v>
      </c>
      <c r="C435" s="20" t="s">
        <v>26</v>
      </c>
      <c r="D435" s="21" t="s">
        <v>6</v>
      </c>
      <c r="E435" s="20" t="s">
        <v>44</v>
      </c>
    </row>
    <row r="437" spans="1:7" ht="45" customHeight="1" x14ac:dyDescent="0.25">
      <c r="A437" s="22" t="s">
        <v>501</v>
      </c>
      <c r="B437" s="22" t="s">
        <v>361</v>
      </c>
      <c r="C437" s="22" t="s">
        <v>46</v>
      </c>
      <c r="D437" s="23" t="s">
        <v>47</v>
      </c>
      <c r="E437" s="1" t="s">
        <v>48</v>
      </c>
      <c r="F437" s="1" t="s">
        <v>48</v>
      </c>
      <c r="G437" s="24">
        <f>SUM(G438:G438)</f>
        <v>22</v>
      </c>
    </row>
    <row r="438" spans="1:7" x14ac:dyDescent="0.25">
      <c r="A438" s="25" t="s">
        <v>502</v>
      </c>
      <c r="B438" s="25"/>
      <c r="C438" s="26">
        <v>22</v>
      </c>
      <c r="D438" s="26"/>
      <c r="E438" s="26"/>
      <c r="F438" s="26"/>
      <c r="G438" s="26">
        <f>PRODUCT(C438:F438)</f>
        <v>22</v>
      </c>
    </row>
    <row r="440" spans="1:7" ht="45" customHeight="1" x14ac:dyDescent="0.25">
      <c r="A440" s="22" t="s">
        <v>503</v>
      </c>
      <c r="B440" s="22" t="s">
        <v>361</v>
      </c>
      <c r="C440" s="22" t="s">
        <v>49</v>
      </c>
      <c r="D440" s="23" t="s">
        <v>14</v>
      </c>
      <c r="E440" s="1" t="s">
        <v>50</v>
      </c>
      <c r="F440" s="1" t="s">
        <v>50</v>
      </c>
      <c r="G440" s="24">
        <f>SUM(G441:G441)</f>
        <v>0.5</v>
      </c>
    </row>
    <row r="441" spans="1:7" x14ac:dyDescent="0.25">
      <c r="A441" s="25" t="s">
        <v>245</v>
      </c>
      <c r="B441" s="25"/>
      <c r="C441" s="26">
        <v>0.5</v>
      </c>
      <c r="D441" s="26"/>
      <c r="E441" s="26"/>
      <c r="F441" s="26"/>
      <c r="G441" s="26">
        <f>PRODUCT(C441:F441)</f>
        <v>0.5</v>
      </c>
    </row>
    <row r="443" spans="1:7" ht="45" customHeight="1" x14ac:dyDescent="0.25">
      <c r="A443" s="22" t="s">
        <v>504</v>
      </c>
      <c r="B443" s="22" t="s">
        <v>361</v>
      </c>
      <c r="C443" s="22" t="s">
        <v>53</v>
      </c>
      <c r="D443" s="23" t="s">
        <v>14</v>
      </c>
      <c r="E443" s="1" t="s">
        <v>54</v>
      </c>
      <c r="F443" s="1" t="s">
        <v>54</v>
      </c>
      <c r="G443" s="24">
        <f>SUM(G444:G444)</f>
        <v>1</v>
      </c>
    </row>
    <row r="444" spans="1:7" x14ac:dyDescent="0.25">
      <c r="A444" s="25" t="s">
        <v>245</v>
      </c>
      <c r="B444" s="25"/>
      <c r="C444" s="26">
        <v>1</v>
      </c>
      <c r="D444" s="26"/>
      <c r="E444" s="26"/>
      <c r="F444" s="26"/>
      <c r="G444" s="26">
        <f>PRODUCT(C444:F444)</f>
        <v>1</v>
      </c>
    </row>
    <row r="446" spans="1:7" ht="45" customHeight="1" x14ac:dyDescent="0.25">
      <c r="A446" s="22" t="s">
        <v>505</v>
      </c>
      <c r="B446" s="22" t="s">
        <v>361</v>
      </c>
      <c r="C446" s="22" t="s">
        <v>55</v>
      </c>
      <c r="D446" s="23" t="s">
        <v>47</v>
      </c>
      <c r="E446" s="1" t="s">
        <v>56</v>
      </c>
      <c r="F446" s="1" t="s">
        <v>56</v>
      </c>
      <c r="G446" s="24">
        <f>SUM(G447:G447)</f>
        <v>22</v>
      </c>
    </row>
    <row r="447" spans="1:7" x14ac:dyDescent="0.25">
      <c r="A447" s="25" t="s">
        <v>502</v>
      </c>
      <c r="B447" s="25"/>
      <c r="C447" s="26">
        <v>22</v>
      </c>
      <c r="D447" s="26"/>
      <c r="E447" s="26"/>
      <c r="F447" s="26"/>
      <c r="G447" s="26">
        <f>PRODUCT(C447:F447)</f>
        <v>22</v>
      </c>
    </row>
    <row r="449" spans="1:7" ht="45" customHeight="1" x14ac:dyDescent="0.25">
      <c r="A449" s="22" t="s">
        <v>506</v>
      </c>
      <c r="B449" s="22" t="s">
        <v>361</v>
      </c>
      <c r="C449" s="22" t="s">
        <v>59</v>
      </c>
      <c r="D449" s="23" t="s">
        <v>19</v>
      </c>
      <c r="E449" s="1" t="s">
        <v>60</v>
      </c>
      <c r="F449" s="1" t="s">
        <v>60</v>
      </c>
      <c r="G449" s="24">
        <f>SUM(G450:G450)</f>
        <v>2</v>
      </c>
    </row>
    <row r="450" spans="1:7" x14ac:dyDescent="0.25">
      <c r="A450" s="25" t="s">
        <v>502</v>
      </c>
      <c r="B450" s="25"/>
      <c r="C450" s="26">
        <v>2</v>
      </c>
      <c r="D450" s="26"/>
      <c r="E450" s="26"/>
      <c r="F450" s="26"/>
      <c r="G450" s="26">
        <f>PRODUCT(C450:F450)</f>
        <v>2</v>
      </c>
    </row>
    <row r="452" spans="1:7" ht="45" customHeight="1" x14ac:dyDescent="0.25">
      <c r="A452" s="22" t="s">
        <v>507</v>
      </c>
      <c r="B452" s="22" t="s">
        <v>361</v>
      </c>
      <c r="C452" s="22" t="s">
        <v>63</v>
      </c>
      <c r="D452" s="23" t="s">
        <v>19</v>
      </c>
      <c r="E452" s="1" t="s">
        <v>64</v>
      </c>
      <c r="F452" s="1" t="s">
        <v>64</v>
      </c>
      <c r="G452" s="24">
        <f>SUM(G453:G453)</f>
        <v>1</v>
      </c>
    </row>
    <row r="453" spans="1:7" x14ac:dyDescent="0.25">
      <c r="A453" s="25" t="s">
        <v>502</v>
      </c>
      <c r="B453" s="25"/>
      <c r="C453" s="26">
        <v>1</v>
      </c>
      <c r="D453" s="26"/>
      <c r="E453" s="26"/>
      <c r="F453" s="26"/>
      <c r="G453" s="26">
        <f>PRODUCT(C453:F453)</f>
        <v>1</v>
      </c>
    </row>
    <row r="455" spans="1:7" x14ac:dyDescent="0.25">
      <c r="B455" t="s">
        <v>359</v>
      </c>
      <c r="C455" s="20" t="s">
        <v>5</v>
      </c>
      <c r="D455" s="21" t="s">
        <v>6</v>
      </c>
      <c r="E455" s="20" t="s">
        <v>7</v>
      </c>
    </row>
    <row r="456" spans="1:7" x14ac:dyDescent="0.25">
      <c r="B456" t="s">
        <v>359</v>
      </c>
      <c r="C456" s="20" t="s">
        <v>8</v>
      </c>
      <c r="D456" s="21" t="s">
        <v>24</v>
      </c>
      <c r="E456" s="20" t="s">
        <v>245</v>
      </c>
    </row>
    <row r="457" spans="1:7" x14ac:dyDescent="0.25">
      <c r="B457" t="s">
        <v>359</v>
      </c>
      <c r="C457" s="20" t="s">
        <v>10</v>
      </c>
      <c r="D457" s="21" t="s">
        <v>42</v>
      </c>
      <c r="E457" s="20" t="s">
        <v>43</v>
      </c>
    </row>
    <row r="458" spans="1:7" x14ac:dyDescent="0.25">
      <c r="B458" t="s">
        <v>359</v>
      </c>
      <c r="C458" s="20" t="s">
        <v>26</v>
      </c>
      <c r="D458" s="21" t="s">
        <v>24</v>
      </c>
      <c r="E458" s="20" t="s">
        <v>254</v>
      </c>
    </row>
    <row r="460" spans="1:7" ht="45" customHeight="1" x14ac:dyDescent="0.25">
      <c r="A460" s="22" t="s">
        <v>508</v>
      </c>
      <c r="B460" s="22" t="s">
        <v>361</v>
      </c>
      <c r="C460" s="22" t="s">
        <v>256</v>
      </c>
      <c r="D460" s="23" t="s">
        <v>19</v>
      </c>
      <c r="E460" s="1" t="s">
        <v>509</v>
      </c>
      <c r="F460" s="1" t="s">
        <v>509</v>
      </c>
      <c r="G460" s="24">
        <f>SUM(G461:G461)</f>
        <v>1</v>
      </c>
    </row>
    <row r="461" spans="1:7" x14ac:dyDescent="0.25">
      <c r="A461" s="25" t="s">
        <v>245</v>
      </c>
      <c r="B461" s="25"/>
      <c r="C461" s="26">
        <v>1</v>
      </c>
      <c r="D461" s="26"/>
      <c r="E461" s="26"/>
      <c r="F461" s="26"/>
      <c r="G461" s="26">
        <f>PRODUCT(C461:F461)</f>
        <v>1</v>
      </c>
    </row>
    <row r="463" spans="1:7" ht="45" customHeight="1" x14ac:dyDescent="0.25">
      <c r="A463" s="22" t="s">
        <v>510</v>
      </c>
      <c r="B463" s="22" t="s">
        <v>361</v>
      </c>
      <c r="C463" s="22" t="s">
        <v>73</v>
      </c>
      <c r="D463" s="23" t="s">
        <v>36</v>
      </c>
      <c r="E463" s="1" t="s">
        <v>397</v>
      </c>
      <c r="F463" s="1" t="s">
        <v>397</v>
      </c>
      <c r="G463" s="24">
        <f>SUM(G464:G464)</f>
        <v>1</v>
      </c>
    </row>
    <row r="464" spans="1:7" x14ac:dyDescent="0.25">
      <c r="A464" s="25" t="s">
        <v>245</v>
      </c>
      <c r="B464" s="25"/>
      <c r="C464" s="26">
        <v>1</v>
      </c>
      <c r="D464" s="26"/>
      <c r="E464" s="26"/>
      <c r="F464" s="26"/>
      <c r="G464" s="26">
        <f>PRODUCT(C464:F464)</f>
        <v>1</v>
      </c>
    </row>
    <row r="466" spans="1:7" ht="45" customHeight="1" x14ac:dyDescent="0.25">
      <c r="A466" s="22" t="s">
        <v>511</v>
      </c>
      <c r="B466" s="22" t="s">
        <v>361</v>
      </c>
      <c r="C466" s="22" t="s">
        <v>258</v>
      </c>
      <c r="D466" s="23" t="s">
        <v>36</v>
      </c>
      <c r="E466" s="1" t="s">
        <v>512</v>
      </c>
      <c r="F466" s="1" t="s">
        <v>512</v>
      </c>
      <c r="G466" s="24">
        <f>SUM(G467:G467)</f>
        <v>1</v>
      </c>
    </row>
    <row r="467" spans="1:7" x14ac:dyDescent="0.25">
      <c r="A467" s="25" t="s">
        <v>245</v>
      </c>
      <c r="B467" s="25"/>
      <c r="C467" s="26">
        <v>1</v>
      </c>
      <c r="D467" s="26"/>
      <c r="E467" s="26"/>
      <c r="F467" s="26"/>
      <c r="G467" s="26">
        <f>PRODUCT(C467:F467)</f>
        <v>1</v>
      </c>
    </row>
    <row r="469" spans="1:7" x14ac:dyDescent="0.25">
      <c r="B469" t="s">
        <v>359</v>
      </c>
      <c r="C469" s="20" t="s">
        <v>5</v>
      </c>
      <c r="D469" s="21" t="s">
        <v>6</v>
      </c>
      <c r="E469" s="20" t="s">
        <v>7</v>
      </c>
    </row>
    <row r="470" spans="1:7" x14ac:dyDescent="0.25">
      <c r="B470" t="s">
        <v>359</v>
      </c>
      <c r="C470" s="20" t="s">
        <v>8</v>
      </c>
      <c r="D470" s="21" t="s">
        <v>24</v>
      </c>
      <c r="E470" s="20" t="s">
        <v>245</v>
      </c>
    </row>
    <row r="471" spans="1:7" x14ac:dyDescent="0.25">
      <c r="B471" t="s">
        <v>359</v>
      </c>
      <c r="C471" s="20" t="s">
        <v>10</v>
      </c>
      <c r="D471" s="21" t="s">
        <v>42</v>
      </c>
      <c r="E471" s="20" t="s">
        <v>43</v>
      </c>
    </row>
    <row r="472" spans="1:7" x14ac:dyDescent="0.25">
      <c r="B472" t="s">
        <v>359</v>
      </c>
      <c r="C472" s="20" t="s">
        <v>26</v>
      </c>
      <c r="D472" s="21" t="s">
        <v>42</v>
      </c>
      <c r="E472" s="20" t="s">
        <v>83</v>
      </c>
    </row>
    <row r="474" spans="1:7" ht="45" customHeight="1" x14ac:dyDescent="0.25">
      <c r="A474" s="22" t="s">
        <v>513</v>
      </c>
      <c r="B474" s="22" t="s">
        <v>361</v>
      </c>
      <c r="C474" s="22" t="s">
        <v>261</v>
      </c>
      <c r="D474" s="23" t="s">
        <v>19</v>
      </c>
      <c r="E474" s="1" t="s">
        <v>514</v>
      </c>
      <c r="F474" s="1" t="s">
        <v>514</v>
      </c>
      <c r="G474" s="24">
        <f>SUM(G475:G475)</f>
        <v>2</v>
      </c>
    </row>
    <row r="475" spans="1:7" x14ac:dyDescent="0.25">
      <c r="A475" s="25" t="s">
        <v>502</v>
      </c>
      <c r="B475" s="25"/>
      <c r="C475" s="26">
        <v>2</v>
      </c>
      <c r="D475" s="26"/>
      <c r="E475" s="26"/>
      <c r="F475" s="26"/>
      <c r="G475" s="26">
        <f>PRODUCT(C475:F475)</f>
        <v>2</v>
      </c>
    </row>
    <row r="477" spans="1:7" ht="45" customHeight="1" x14ac:dyDescent="0.25">
      <c r="A477" s="22" t="s">
        <v>515</v>
      </c>
      <c r="B477" s="22" t="s">
        <v>361</v>
      </c>
      <c r="C477" s="22" t="s">
        <v>89</v>
      </c>
      <c r="D477" s="23" t="s">
        <v>19</v>
      </c>
      <c r="E477" s="1" t="s">
        <v>90</v>
      </c>
      <c r="F477" s="1" t="s">
        <v>90</v>
      </c>
      <c r="G477" s="24">
        <f>SUM(G478:G478)</f>
        <v>1</v>
      </c>
    </row>
    <row r="478" spans="1:7" x14ac:dyDescent="0.25">
      <c r="A478" s="25" t="s">
        <v>502</v>
      </c>
      <c r="B478" s="25"/>
      <c r="C478" s="26">
        <v>1</v>
      </c>
      <c r="D478" s="26"/>
      <c r="E478" s="26"/>
      <c r="F478" s="26"/>
      <c r="G478" s="26">
        <f>PRODUCT(C478:F478)</f>
        <v>1</v>
      </c>
    </row>
    <row r="480" spans="1:7" ht="45" customHeight="1" x14ac:dyDescent="0.25">
      <c r="A480" s="22" t="s">
        <v>516</v>
      </c>
      <c r="B480" s="22" t="s">
        <v>361</v>
      </c>
      <c r="C480" s="22" t="s">
        <v>263</v>
      </c>
      <c r="D480" s="23" t="s">
        <v>19</v>
      </c>
      <c r="E480" s="1" t="s">
        <v>264</v>
      </c>
      <c r="F480" s="1" t="s">
        <v>264</v>
      </c>
      <c r="G480" s="24">
        <f>SUM(G481:G481)</f>
        <v>2</v>
      </c>
    </row>
    <row r="481" spans="1:7" x14ac:dyDescent="0.25">
      <c r="A481" s="25" t="s">
        <v>245</v>
      </c>
      <c r="B481" s="25"/>
      <c r="C481" s="26">
        <v>2</v>
      </c>
      <c r="D481" s="26"/>
      <c r="E481" s="26"/>
      <c r="F481" s="26"/>
      <c r="G481" s="26">
        <f>PRODUCT(C481:F481)</f>
        <v>2</v>
      </c>
    </row>
    <row r="483" spans="1:7" x14ac:dyDescent="0.25">
      <c r="B483" t="s">
        <v>359</v>
      </c>
      <c r="C483" s="20" t="s">
        <v>5</v>
      </c>
      <c r="D483" s="21" t="s">
        <v>6</v>
      </c>
      <c r="E483" s="20" t="s">
        <v>7</v>
      </c>
    </row>
    <row r="484" spans="1:7" x14ac:dyDescent="0.25">
      <c r="B484" t="s">
        <v>359</v>
      </c>
      <c r="C484" s="20" t="s">
        <v>8</v>
      </c>
      <c r="D484" s="21" t="s">
        <v>24</v>
      </c>
      <c r="E484" s="20" t="s">
        <v>245</v>
      </c>
    </row>
    <row r="485" spans="1:7" x14ac:dyDescent="0.25">
      <c r="B485" t="s">
        <v>359</v>
      </c>
      <c r="C485" s="20" t="s">
        <v>10</v>
      </c>
      <c r="D485" s="21" t="s">
        <v>42</v>
      </c>
      <c r="E485" s="20" t="s">
        <v>43</v>
      </c>
    </row>
    <row r="486" spans="1:7" x14ac:dyDescent="0.25">
      <c r="B486" t="s">
        <v>359</v>
      </c>
      <c r="C486" s="20" t="s">
        <v>26</v>
      </c>
      <c r="D486" s="21" t="s">
        <v>93</v>
      </c>
      <c r="E486" s="20" t="s">
        <v>94</v>
      </c>
    </row>
    <row r="488" spans="1:7" ht="45" customHeight="1" x14ac:dyDescent="0.25">
      <c r="A488" s="22" t="s">
        <v>517</v>
      </c>
      <c r="B488" s="22" t="s">
        <v>361</v>
      </c>
      <c r="C488" s="22" t="s">
        <v>96</v>
      </c>
      <c r="D488" s="23" t="s">
        <v>19</v>
      </c>
      <c r="E488" s="1" t="s">
        <v>97</v>
      </c>
      <c r="F488" s="1" t="s">
        <v>97</v>
      </c>
      <c r="G488" s="24">
        <f>SUM(G489:G489)</f>
        <v>1</v>
      </c>
    </row>
    <row r="489" spans="1:7" x14ac:dyDescent="0.25">
      <c r="A489" s="25" t="s">
        <v>411</v>
      </c>
      <c r="B489" s="25"/>
      <c r="C489" s="26">
        <v>1</v>
      </c>
      <c r="D489" s="26"/>
      <c r="E489" s="26"/>
      <c r="F489" s="26"/>
      <c r="G489" s="26">
        <f>PRODUCT(C489:F489)</f>
        <v>1</v>
      </c>
    </row>
    <row r="491" spans="1:7" ht="45" customHeight="1" x14ac:dyDescent="0.25">
      <c r="A491" s="22" t="s">
        <v>518</v>
      </c>
      <c r="B491" s="22" t="s">
        <v>361</v>
      </c>
      <c r="C491" s="22" t="s">
        <v>107</v>
      </c>
      <c r="D491" s="23" t="s">
        <v>14</v>
      </c>
      <c r="E491" s="1" t="s">
        <v>108</v>
      </c>
      <c r="F491" s="1" t="s">
        <v>108</v>
      </c>
      <c r="G491" s="24">
        <f>SUM(G492:G493)</f>
        <v>40</v>
      </c>
    </row>
    <row r="492" spans="1:7" x14ac:dyDescent="0.25">
      <c r="A492" s="25" t="s">
        <v>245</v>
      </c>
      <c r="B492" s="25"/>
      <c r="C492" s="26">
        <v>2</v>
      </c>
      <c r="D492" s="26"/>
      <c r="E492" s="26"/>
      <c r="F492" s="26"/>
      <c r="G492" s="26">
        <f>PRODUCT(C492:F492)</f>
        <v>2</v>
      </c>
    </row>
    <row r="493" spans="1:7" x14ac:dyDescent="0.25">
      <c r="A493" s="25" t="s">
        <v>519</v>
      </c>
      <c r="B493" s="25"/>
      <c r="C493" s="26">
        <v>38</v>
      </c>
      <c r="D493" s="26"/>
      <c r="E493" s="26"/>
      <c r="F493" s="26"/>
      <c r="G493" s="26">
        <f>PRODUCT(C493:F493)</f>
        <v>38</v>
      </c>
    </row>
    <row r="495" spans="1:7" ht="45" customHeight="1" x14ac:dyDescent="0.25">
      <c r="A495" s="22" t="s">
        <v>520</v>
      </c>
      <c r="B495" s="22" t="s">
        <v>361</v>
      </c>
      <c r="C495" s="22" t="s">
        <v>109</v>
      </c>
      <c r="D495" s="23" t="s">
        <v>14</v>
      </c>
      <c r="E495" s="1" t="s">
        <v>110</v>
      </c>
      <c r="F495" s="1" t="s">
        <v>110</v>
      </c>
      <c r="G495" s="24">
        <f>SUM(G496:G497)</f>
        <v>40</v>
      </c>
    </row>
    <row r="496" spans="1:7" x14ac:dyDescent="0.25">
      <c r="A496" s="25" t="s">
        <v>245</v>
      </c>
      <c r="B496" s="25"/>
      <c r="C496" s="26">
        <v>2</v>
      </c>
      <c r="D496" s="26"/>
      <c r="E496" s="26"/>
      <c r="F496" s="26"/>
      <c r="G496" s="26">
        <f>PRODUCT(C496:F496)</f>
        <v>2</v>
      </c>
    </row>
    <row r="497" spans="1:7" x14ac:dyDescent="0.25">
      <c r="A497" s="25" t="s">
        <v>519</v>
      </c>
      <c r="B497" s="25"/>
      <c r="C497" s="26">
        <v>38</v>
      </c>
      <c r="D497" s="26"/>
      <c r="E497" s="26"/>
      <c r="F497" s="26"/>
      <c r="G497" s="26">
        <f>PRODUCT(C497:F497)</f>
        <v>38</v>
      </c>
    </row>
    <row r="499" spans="1:7" x14ac:dyDescent="0.25">
      <c r="B499" t="s">
        <v>359</v>
      </c>
      <c r="C499" s="20" t="s">
        <v>5</v>
      </c>
      <c r="D499" s="21" t="s">
        <v>6</v>
      </c>
      <c r="E499" s="20" t="s">
        <v>7</v>
      </c>
    </row>
    <row r="500" spans="1:7" x14ac:dyDescent="0.25">
      <c r="B500" t="s">
        <v>359</v>
      </c>
      <c r="C500" s="20" t="s">
        <v>8</v>
      </c>
      <c r="D500" s="21" t="s">
        <v>24</v>
      </c>
      <c r="E500" s="20" t="s">
        <v>245</v>
      </c>
    </row>
    <row r="501" spans="1:7" x14ac:dyDescent="0.25">
      <c r="B501" t="s">
        <v>359</v>
      </c>
      <c r="C501" s="20" t="s">
        <v>10</v>
      </c>
      <c r="D501" s="21" t="s">
        <v>42</v>
      </c>
      <c r="E501" s="20" t="s">
        <v>43</v>
      </c>
    </row>
    <row r="502" spans="1:7" x14ac:dyDescent="0.25">
      <c r="B502" t="s">
        <v>359</v>
      </c>
      <c r="C502" s="20" t="s">
        <v>26</v>
      </c>
      <c r="D502" s="21" t="s">
        <v>102</v>
      </c>
      <c r="E502" s="20" t="s">
        <v>103</v>
      </c>
    </row>
    <row r="504" spans="1:7" ht="45" customHeight="1" x14ac:dyDescent="0.25">
      <c r="A504" s="22" t="s">
        <v>521</v>
      </c>
      <c r="B504" s="22" t="s">
        <v>361</v>
      </c>
      <c r="C504" s="22" t="s">
        <v>105</v>
      </c>
      <c r="D504" s="23" t="s">
        <v>19</v>
      </c>
      <c r="E504" s="1" t="s">
        <v>106</v>
      </c>
      <c r="F504" s="1" t="s">
        <v>106</v>
      </c>
      <c r="G504" s="24">
        <f>SUM(G505:G505)</f>
        <v>1</v>
      </c>
    </row>
    <row r="505" spans="1:7" x14ac:dyDescent="0.25">
      <c r="A505" s="25" t="s">
        <v>411</v>
      </c>
      <c r="B505" s="25"/>
      <c r="C505" s="26">
        <v>1</v>
      </c>
      <c r="D505" s="26"/>
      <c r="E505" s="26"/>
      <c r="F505" s="26"/>
      <c r="G505" s="26">
        <f>PRODUCT(C505:F505)</f>
        <v>1</v>
      </c>
    </row>
    <row r="507" spans="1:7" ht="45" customHeight="1" x14ac:dyDescent="0.25">
      <c r="A507" s="22" t="s">
        <v>522</v>
      </c>
      <c r="B507" s="22" t="s">
        <v>361</v>
      </c>
      <c r="C507" s="22" t="s">
        <v>267</v>
      </c>
      <c r="D507" s="23" t="s">
        <v>14</v>
      </c>
      <c r="E507" s="1" t="s">
        <v>268</v>
      </c>
      <c r="F507" s="1" t="s">
        <v>268</v>
      </c>
      <c r="G507" s="24">
        <f>SUM(G508:G509)</f>
        <v>40</v>
      </c>
    </row>
    <row r="508" spans="1:7" x14ac:dyDescent="0.25">
      <c r="A508" s="25" t="s">
        <v>245</v>
      </c>
      <c r="B508" s="25"/>
      <c r="C508" s="26">
        <v>2</v>
      </c>
      <c r="D508" s="26"/>
      <c r="E508" s="26"/>
      <c r="F508" s="26"/>
      <c r="G508" s="26">
        <f>PRODUCT(C508:F508)</f>
        <v>2</v>
      </c>
    </row>
    <row r="509" spans="1:7" x14ac:dyDescent="0.25">
      <c r="A509" s="25" t="s">
        <v>519</v>
      </c>
      <c r="B509" s="25"/>
      <c r="C509" s="26">
        <v>38</v>
      </c>
      <c r="D509" s="26"/>
      <c r="E509" s="26"/>
      <c r="F509" s="26"/>
      <c r="G509" s="26">
        <f>PRODUCT(C509:F509)</f>
        <v>38</v>
      </c>
    </row>
    <row r="511" spans="1:7" ht="45" customHeight="1" x14ac:dyDescent="0.25">
      <c r="A511" s="22" t="s">
        <v>523</v>
      </c>
      <c r="B511" s="22" t="s">
        <v>361</v>
      </c>
      <c r="C511" s="22" t="s">
        <v>269</v>
      </c>
      <c r="D511" s="23" t="s">
        <v>14</v>
      </c>
      <c r="E511" s="1" t="s">
        <v>270</v>
      </c>
      <c r="F511" s="1" t="s">
        <v>270</v>
      </c>
      <c r="G511" s="24">
        <f>SUM(G512:G513)</f>
        <v>40</v>
      </c>
    </row>
    <row r="512" spans="1:7" x14ac:dyDescent="0.25">
      <c r="A512" s="25" t="s">
        <v>245</v>
      </c>
      <c r="B512" s="25"/>
      <c r="C512" s="26">
        <v>2</v>
      </c>
      <c r="D512" s="26"/>
      <c r="E512" s="26"/>
      <c r="F512" s="26"/>
      <c r="G512" s="26">
        <f>PRODUCT(C512:F512)</f>
        <v>2</v>
      </c>
    </row>
    <row r="513" spans="1:7" x14ac:dyDescent="0.25">
      <c r="A513" s="25" t="s">
        <v>519</v>
      </c>
      <c r="B513" s="25"/>
      <c r="C513" s="26">
        <v>38</v>
      </c>
      <c r="D513" s="26"/>
      <c r="E513" s="26"/>
      <c r="F513" s="26"/>
      <c r="G513" s="26">
        <f>PRODUCT(C513:F513)</f>
        <v>38</v>
      </c>
    </row>
    <row r="515" spans="1:7" x14ac:dyDescent="0.25">
      <c r="B515" t="s">
        <v>359</v>
      </c>
      <c r="C515" s="20" t="s">
        <v>5</v>
      </c>
      <c r="D515" s="21" t="s">
        <v>6</v>
      </c>
      <c r="E515" s="20" t="s">
        <v>7</v>
      </c>
    </row>
    <row r="516" spans="1:7" x14ac:dyDescent="0.25">
      <c r="B516" t="s">
        <v>359</v>
      </c>
      <c r="C516" s="20" t="s">
        <v>8</v>
      </c>
      <c r="D516" s="21" t="s">
        <v>24</v>
      </c>
      <c r="E516" s="20" t="s">
        <v>245</v>
      </c>
    </row>
    <row r="517" spans="1:7" x14ac:dyDescent="0.25">
      <c r="B517" t="s">
        <v>359</v>
      </c>
      <c r="C517" s="20" t="s">
        <v>10</v>
      </c>
      <c r="D517" s="21" t="s">
        <v>93</v>
      </c>
      <c r="E517" s="20" t="s">
        <v>111</v>
      </c>
    </row>
    <row r="518" spans="1:7" x14ac:dyDescent="0.25">
      <c r="B518" t="s">
        <v>359</v>
      </c>
      <c r="C518" s="20" t="s">
        <v>26</v>
      </c>
      <c r="D518" s="21" t="s">
        <v>6</v>
      </c>
      <c r="E518" s="20" t="s">
        <v>124</v>
      </c>
    </row>
    <row r="520" spans="1:7" ht="45" customHeight="1" x14ac:dyDescent="0.25">
      <c r="A520" s="22" t="s">
        <v>524</v>
      </c>
      <c r="B520" s="22" t="s">
        <v>361</v>
      </c>
      <c r="C520" s="22" t="s">
        <v>126</v>
      </c>
      <c r="D520" s="23" t="s">
        <v>19</v>
      </c>
      <c r="E520" s="1" t="s">
        <v>127</v>
      </c>
      <c r="F520" s="1" t="s">
        <v>127</v>
      </c>
      <c r="G520" s="24">
        <f>SUM(G521:G521)</f>
        <v>2</v>
      </c>
    </row>
    <row r="521" spans="1:7" x14ac:dyDescent="0.25">
      <c r="A521" s="25" t="s">
        <v>245</v>
      </c>
      <c r="B521" s="25"/>
      <c r="C521" s="26">
        <v>2</v>
      </c>
      <c r="D521" s="26"/>
      <c r="E521" s="26"/>
      <c r="F521" s="26"/>
      <c r="G521" s="26">
        <f>PRODUCT(C521:F521)</f>
        <v>2</v>
      </c>
    </row>
    <row r="523" spans="1:7" ht="45" customHeight="1" x14ac:dyDescent="0.25">
      <c r="A523" s="22" t="s">
        <v>525</v>
      </c>
      <c r="B523" s="22" t="s">
        <v>361</v>
      </c>
      <c r="C523" s="22" t="s">
        <v>116</v>
      </c>
      <c r="D523" s="23" t="s">
        <v>14</v>
      </c>
      <c r="E523" s="1" t="s">
        <v>117</v>
      </c>
      <c r="F523" s="1" t="s">
        <v>117</v>
      </c>
      <c r="G523" s="24">
        <f>SUM(G524:G524)</f>
        <v>16</v>
      </c>
    </row>
    <row r="524" spans="1:7" x14ac:dyDescent="0.25">
      <c r="A524" s="25" t="s">
        <v>245</v>
      </c>
      <c r="B524" s="25"/>
      <c r="C524" s="26">
        <v>16</v>
      </c>
      <c r="D524" s="26"/>
      <c r="E524" s="26"/>
      <c r="F524" s="26"/>
      <c r="G524" s="26">
        <f>PRODUCT(C524:F524)</f>
        <v>16</v>
      </c>
    </row>
    <row r="526" spans="1:7" ht="45" customHeight="1" x14ac:dyDescent="0.25">
      <c r="A526" s="22" t="s">
        <v>526</v>
      </c>
      <c r="B526" s="22" t="s">
        <v>361</v>
      </c>
      <c r="C526" s="22" t="s">
        <v>118</v>
      </c>
      <c r="D526" s="23" t="s">
        <v>14</v>
      </c>
      <c r="E526" s="1" t="s">
        <v>119</v>
      </c>
      <c r="F526" s="1" t="s">
        <v>119</v>
      </c>
      <c r="G526" s="24">
        <f>SUM(G527:G527)</f>
        <v>16</v>
      </c>
    </row>
    <row r="527" spans="1:7" x14ac:dyDescent="0.25">
      <c r="A527" s="25" t="s">
        <v>245</v>
      </c>
      <c r="B527" s="25"/>
      <c r="C527" s="26">
        <v>16</v>
      </c>
      <c r="D527" s="26"/>
      <c r="E527" s="26"/>
      <c r="F527" s="26"/>
      <c r="G527" s="26">
        <f>PRODUCT(C527:F527)</f>
        <v>16</v>
      </c>
    </row>
    <row r="529" spans="1:7" ht="45" customHeight="1" x14ac:dyDescent="0.25">
      <c r="A529" s="22" t="s">
        <v>527</v>
      </c>
      <c r="B529" s="22" t="s">
        <v>361</v>
      </c>
      <c r="C529" s="22" t="s">
        <v>128</v>
      </c>
      <c r="D529" s="23" t="s">
        <v>19</v>
      </c>
      <c r="E529" s="1" t="s">
        <v>129</v>
      </c>
      <c r="F529" s="1" t="s">
        <v>129</v>
      </c>
      <c r="G529" s="24">
        <f>SUM(G530:G530)</f>
        <v>3</v>
      </c>
    </row>
    <row r="530" spans="1:7" x14ac:dyDescent="0.25">
      <c r="A530" s="25" t="s">
        <v>245</v>
      </c>
      <c r="B530" s="25"/>
      <c r="C530" s="26">
        <v>3</v>
      </c>
      <c r="D530" s="26"/>
      <c r="E530" s="26"/>
      <c r="F530" s="26"/>
      <c r="G530" s="26">
        <f>PRODUCT(C530:F530)</f>
        <v>3</v>
      </c>
    </row>
    <row r="532" spans="1:7" x14ac:dyDescent="0.25">
      <c r="B532" t="s">
        <v>359</v>
      </c>
      <c r="C532" s="20" t="s">
        <v>5</v>
      </c>
      <c r="D532" s="21" t="s">
        <v>6</v>
      </c>
      <c r="E532" s="20" t="s">
        <v>7</v>
      </c>
    </row>
    <row r="533" spans="1:7" x14ac:dyDescent="0.25">
      <c r="B533" t="s">
        <v>359</v>
      </c>
      <c r="C533" s="20" t="s">
        <v>8</v>
      </c>
      <c r="D533" s="21" t="s">
        <v>24</v>
      </c>
      <c r="E533" s="20" t="s">
        <v>245</v>
      </c>
    </row>
    <row r="534" spans="1:7" x14ac:dyDescent="0.25">
      <c r="B534" t="s">
        <v>359</v>
      </c>
      <c r="C534" s="20" t="s">
        <v>10</v>
      </c>
      <c r="D534" s="21" t="s">
        <v>93</v>
      </c>
      <c r="E534" s="20" t="s">
        <v>111</v>
      </c>
    </row>
    <row r="535" spans="1:7" x14ac:dyDescent="0.25">
      <c r="B535" t="s">
        <v>359</v>
      </c>
      <c r="C535" s="20" t="s">
        <v>26</v>
      </c>
      <c r="D535" s="21" t="s">
        <v>24</v>
      </c>
      <c r="E535" s="20" t="s">
        <v>130</v>
      </c>
    </row>
    <row r="537" spans="1:7" ht="45" customHeight="1" x14ac:dyDescent="0.25">
      <c r="A537" s="22" t="s">
        <v>528</v>
      </c>
      <c r="B537" s="22" t="s">
        <v>361</v>
      </c>
      <c r="C537" s="22" t="s">
        <v>132</v>
      </c>
      <c r="D537" s="23" t="s">
        <v>36</v>
      </c>
      <c r="E537" s="1" t="s">
        <v>133</v>
      </c>
      <c r="F537" s="1" t="s">
        <v>133</v>
      </c>
      <c r="G537" s="24">
        <f>SUM(G538:G538)</f>
        <v>1</v>
      </c>
    </row>
    <row r="538" spans="1:7" x14ac:dyDescent="0.25">
      <c r="A538" s="25" t="s">
        <v>502</v>
      </c>
      <c r="B538" s="25"/>
      <c r="C538" s="26">
        <v>1</v>
      </c>
      <c r="D538" s="26"/>
      <c r="E538" s="26"/>
      <c r="F538" s="26"/>
      <c r="G538" s="26">
        <f>PRODUCT(C538:F538)</f>
        <v>1</v>
      </c>
    </row>
    <row r="540" spans="1:7" ht="45" customHeight="1" x14ac:dyDescent="0.25">
      <c r="A540" s="22" t="s">
        <v>529</v>
      </c>
      <c r="B540" s="22" t="s">
        <v>361</v>
      </c>
      <c r="C540" s="22" t="s">
        <v>134</v>
      </c>
      <c r="D540" s="23" t="s">
        <v>36</v>
      </c>
      <c r="E540" s="1" t="s">
        <v>135</v>
      </c>
      <c r="F540" s="1" t="s">
        <v>135</v>
      </c>
      <c r="G540" s="24">
        <f>SUM(G541:G541)</f>
        <v>1</v>
      </c>
    </row>
    <row r="541" spans="1:7" x14ac:dyDescent="0.25">
      <c r="A541" s="25" t="s">
        <v>502</v>
      </c>
      <c r="B541" s="25"/>
      <c r="C541" s="26">
        <v>1</v>
      </c>
      <c r="D541" s="26"/>
      <c r="E541" s="26"/>
      <c r="F541" s="26"/>
      <c r="G541" s="26">
        <f>PRODUCT(C541:F541)</f>
        <v>1</v>
      </c>
    </row>
    <row r="543" spans="1:7" ht="45" customHeight="1" x14ac:dyDescent="0.25">
      <c r="A543" s="22" t="s">
        <v>530</v>
      </c>
      <c r="B543" s="22" t="s">
        <v>361</v>
      </c>
      <c r="C543" s="22" t="s">
        <v>136</v>
      </c>
      <c r="D543" s="23" t="s">
        <v>19</v>
      </c>
      <c r="E543" s="1" t="s">
        <v>137</v>
      </c>
      <c r="F543" s="1" t="s">
        <v>137</v>
      </c>
      <c r="G543" s="24">
        <f>SUM(G544:G544)</f>
        <v>1</v>
      </c>
    </row>
    <row r="544" spans="1:7" x14ac:dyDescent="0.25">
      <c r="A544" s="25" t="s">
        <v>502</v>
      </c>
      <c r="B544" s="25"/>
      <c r="C544" s="26">
        <v>1</v>
      </c>
      <c r="D544" s="26"/>
      <c r="E544" s="26"/>
      <c r="F544" s="26"/>
      <c r="G544" s="26">
        <f>PRODUCT(C544:F544)</f>
        <v>1</v>
      </c>
    </row>
    <row r="546" spans="1:7" x14ac:dyDescent="0.25">
      <c r="B546" t="s">
        <v>359</v>
      </c>
      <c r="C546" s="20" t="s">
        <v>5</v>
      </c>
      <c r="D546" s="21" t="s">
        <v>6</v>
      </c>
      <c r="E546" s="20" t="s">
        <v>7</v>
      </c>
    </row>
    <row r="547" spans="1:7" x14ac:dyDescent="0.25">
      <c r="B547" t="s">
        <v>359</v>
      </c>
      <c r="C547" s="20" t="s">
        <v>8</v>
      </c>
      <c r="D547" s="21" t="s">
        <v>24</v>
      </c>
      <c r="E547" s="20" t="s">
        <v>245</v>
      </c>
    </row>
    <row r="548" spans="1:7" x14ac:dyDescent="0.25">
      <c r="B548" t="s">
        <v>359</v>
      </c>
      <c r="C548" s="20" t="s">
        <v>10</v>
      </c>
      <c r="D548" s="21" t="s">
        <v>102</v>
      </c>
      <c r="E548" s="20" t="s">
        <v>273</v>
      </c>
    </row>
    <row r="550" spans="1:7" ht="45" customHeight="1" x14ac:dyDescent="0.25">
      <c r="A550" s="22" t="s">
        <v>531</v>
      </c>
      <c r="B550" s="22" t="s">
        <v>361</v>
      </c>
      <c r="C550" s="22" t="s">
        <v>144</v>
      </c>
      <c r="D550" s="23" t="s">
        <v>19</v>
      </c>
      <c r="E550" s="1" t="s">
        <v>145</v>
      </c>
      <c r="F550" s="1" t="s">
        <v>145</v>
      </c>
      <c r="G550" s="24">
        <f>SUM(G551:G551)</f>
        <v>1</v>
      </c>
    </row>
    <row r="551" spans="1:7" x14ac:dyDescent="0.25">
      <c r="A551" s="25" t="s">
        <v>245</v>
      </c>
      <c r="B551" s="25"/>
      <c r="C551" s="26">
        <v>1</v>
      </c>
      <c r="D551" s="26"/>
      <c r="E551" s="26"/>
      <c r="F551" s="26"/>
      <c r="G551" s="26">
        <f>PRODUCT(C551:F551)</f>
        <v>1</v>
      </c>
    </row>
    <row r="553" spans="1:7" ht="45" customHeight="1" x14ac:dyDescent="0.25">
      <c r="A553" s="22" t="s">
        <v>532</v>
      </c>
      <c r="B553" s="22" t="s">
        <v>361</v>
      </c>
      <c r="C553" s="22" t="s">
        <v>275</v>
      </c>
      <c r="D553" s="23" t="s">
        <v>19</v>
      </c>
      <c r="E553" s="1" t="s">
        <v>276</v>
      </c>
      <c r="F553" s="1" t="s">
        <v>276</v>
      </c>
      <c r="G553" s="24">
        <f>SUM(G554:G554)</f>
        <v>1</v>
      </c>
    </row>
    <row r="554" spans="1:7" x14ac:dyDescent="0.25">
      <c r="A554" s="25" t="s">
        <v>245</v>
      </c>
      <c r="B554" s="25"/>
      <c r="C554" s="26">
        <v>1</v>
      </c>
      <c r="D554" s="26"/>
      <c r="E554" s="26"/>
      <c r="F554" s="26"/>
      <c r="G554" s="26">
        <f>PRODUCT(C554:F554)</f>
        <v>1</v>
      </c>
    </row>
    <row r="556" spans="1:7" ht="45" customHeight="1" x14ac:dyDescent="0.25">
      <c r="A556" s="22" t="s">
        <v>533</v>
      </c>
      <c r="B556" s="22" t="s">
        <v>361</v>
      </c>
      <c r="C556" s="22" t="s">
        <v>146</v>
      </c>
      <c r="D556" s="23" t="s">
        <v>19</v>
      </c>
      <c r="E556" s="1" t="s">
        <v>147</v>
      </c>
      <c r="F556" s="1" t="s">
        <v>147</v>
      </c>
      <c r="G556" s="24">
        <f>SUM(G557:G557)</f>
        <v>1</v>
      </c>
    </row>
    <row r="557" spans="1:7" x14ac:dyDescent="0.25">
      <c r="A557" s="25" t="s">
        <v>245</v>
      </c>
      <c r="B557" s="25"/>
      <c r="C557" s="26">
        <v>1</v>
      </c>
      <c r="D557" s="26"/>
      <c r="E557" s="26"/>
      <c r="F557" s="26"/>
      <c r="G557" s="26">
        <f>PRODUCT(C557:F557)</f>
        <v>1</v>
      </c>
    </row>
    <row r="559" spans="1:7" ht="45" customHeight="1" x14ac:dyDescent="0.25">
      <c r="A559" s="22" t="s">
        <v>534</v>
      </c>
      <c r="B559" s="22" t="s">
        <v>361</v>
      </c>
      <c r="C559" s="22" t="s">
        <v>154</v>
      </c>
      <c r="D559" s="23" t="s">
        <v>19</v>
      </c>
      <c r="E559" s="1" t="s">
        <v>155</v>
      </c>
      <c r="F559" s="1" t="s">
        <v>155</v>
      </c>
      <c r="G559" s="24">
        <f>SUM(G560:G560)</f>
        <v>1</v>
      </c>
    </row>
    <row r="560" spans="1:7" x14ac:dyDescent="0.25">
      <c r="A560" s="25" t="s">
        <v>535</v>
      </c>
      <c r="B560" s="25"/>
      <c r="C560" s="26">
        <v>1</v>
      </c>
      <c r="D560" s="26"/>
      <c r="E560" s="26"/>
      <c r="F560" s="26"/>
      <c r="G560" s="26">
        <f>PRODUCT(C560:F560)</f>
        <v>1</v>
      </c>
    </row>
    <row r="562" spans="1:7" ht="45" customHeight="1" x14ac:dyDescent="0.25">
      <c r="A562" s="22" t="s">
        <v>536</v>
      </c>
      <c r="B562" s="22" t="s">
        <v>361</v>
      </c>
      <c r="C562" s="22" t="s">
        <v>156</v>
      </c>
      <c r="D562" s="23" t="s">
        <v>19</v>
      </c>
      <c r="E562" s="1" t="s">
        <v>157</v>
      </c>
      <c r="F562" s="1" t="s">
        <v>157</v>
      </c>
      <c r="G562" s="24">
        <f>SUM(G563:G563)</f>
        <v>2</v>
      </c>
    </row>
    <row r="563" spans="1:7" x14ac:dyDescent="0.25">
      <c r="A563" s="25" t="s">
        <v>245</v>
      </c>
      <c r="B563" s="25"/>
      <c r="C563" s="26">
        <v>2</v>
      </c>
      <c r="D563" s="26"/>
      <c r="E563" s="26"/>
      <c r="F563" s="26"/>
      <c r="G563" s="26">
        <f>PRODUCT(C563:F563)</f>
        <v>2</v>
      </c>
    </row>
    <row r="565" spans="1:7" ht="45" customHeight="1" x14ac:dyDescent="0.25">
      <c r="A565" s="22" t="s">
        <v>537</v>
      </c>
      <c r="B565" s="22" t="s">
        <v>361</v>
      </c>
      <c r="C565" s="22" t="s">
        <v>148</v>
      </c>
      <c r="D565" s="23" t="s">
        <v>19</v>
      </c>
      <c r="E565" s="1" t="s">
        <v>149</v>
      </c>
      <c r="F565" s="1" t="s">
        <v>149</v>
      </c>
      <c r="G565" s="24">
        <f>SUM(G566:G566)</f>
        <v>2</v>
      </c>
    </row>
    <row r="566" spans="1:7" x14ac:dyDescent="0.25">
      <c r="A566" s="25" t="s">
        <v>245</v>
      </c>
      <c r="B566" s="25"/>
      <c r="C566" s="26">
        <v>2</v>
      </c>
      <c r="D566" s="26"/>
      <c r="E566" s="26"/>
      <c r="F566" s="26"/>
      <c r="G566" s="26">
        <f>PRODUCT(C566:F566)</f>
        <v>2</v>
      </c>
    </row>
    <row r="568" spans="1:7" ht="45" customHeight="1" x14ac:dyDescent="0.25">
      <c r="A568" s="22" t="s">
        <v>538</v>
      </c>
      <c r="B568" s="22" t="s">
        <v>361</v>
      </c>
      <c r="C568" s="22" t="s">
        <v>160</v>
      </c>
      <c r="D568" s="23" t="s">
        <v>19</v>
      </c>
      <c r="E568" s="1" t="s">
        <v>161</v>
      </c>
      <c r="F568" s="1" t="s">
        <v>161</v>
      </c>
      <c r="G568" s="24">
        <f>SUM(G569:G569)</f>
        <v>1</v>
      </c>
    </row>
    <row r="569" spans="1:7" x14ac:dyDescent="0.25">
      <c r="A569" s="25" t="s">
        <v>245</v>
      </c>
      <c r="B569" s="25"/>
      <c r="C569" s="26">
        <v>1</v>
      </c>
      <c r="D569" s="26"/>
      <c r="E569" s="26"/>
      <c r="F569" s="26"/>
      <c r="G569" s="26">
        <f>PRODUCT(C569:F569)</f>
        <v>1</v>
      </c>
    </row>
    <row r="571" spans="1:7" ht="45" customHeight="1" x14ac:dyDescent="0.25">
      <c r="A571" s="22" t="s">
        <v>539</v>
      </c>
      <c r="B571" s="22" t="s">
        <v>361</v>
      </c>
      <c r="C571" s="22" t="s">
        <v>277</v>
      </c>
      <c r="D571" s="23" t="s">
        <v>19</v>
      </c>
      <c r="E571" s="1" t="s">
        <v>278</v>
      </c>
      <c r="F571" s="1" t="s">
        <v>278</v>
      </c>
      <c r="G571" s="24">
        <f>SUM(G572:G572)</f>
        <v>1</v>
      </c>
    </row>
    <row r="572" spans="1:7" x14ac:dyDescent="0.25">
      <c r="A572" s="25" t="s">
        <v>245</v>
      </c>
      <c r="B572" s="25"/>
      <c r="C572" s="26">
        <v>1</v>
      </c>
      <c r="D572" s="26"/>
      <c r="E572" s="26"/>
      <c r="F572" s="26"/>
      <c r="G572" s="26">
        <f>PRODUCT(C572:F572)</f>
        <v>1</v>
      </c>
    </row>
    <row r="574" spans="1:7" ht="45" customHeight="1" x14ac:dyDescent="0.25">
      <c r="A574" s="22" t="s">
        <v>540</v>
      </c>
      <c r="B574" s="22" t="s">
        <v>361</v>
      </c>
      <c r="C574" s="22" t="s">
        <v>170</v>
      </c>
      <c r="D574" s="23" t="s">
        <v>19</v>
      </c>
      <c r="E574" s="1" t="s">
        <v>171</v>
      </c>
      <c r="F574" s="1" t="s">
        <v>171</v>
      </c>
      <c r="G574" s="24">
        <f>SUM(G575:G575)</f>
        <v>2</v>
      </c>
    </row>
    <row r="575" spans="1:7" x14ac:dyDescent="0.25">
      <c r="A575" s="25" t="s">
        <v>245</v>
      </c>
      <c r="B575" s="25"/>
      <c r="C575" s="26">
        <v>2</v>
      </c>
      <c r="D575" s="26"/>
      <c r="E575" s="26"/>
      <c r="F575" s="26"/>
      <c r="G575" s="26">
        <f>PRODUCT(C575:F575)</f>
        <v>2</v>
      </c>
    </row>
    <row r="577" spans="1:7" ht="45" customHeight="1" x14ac:dyDescent="0.25">
      <c r="A577" s="22" t="s">
        <v>541</v>
      </c>
      <c r="B577" s="22" t="s">
        <v>361</v>
      </c>
      <c r="C577" s="22" t="s">
        <v>174</v>
      </c>
      <c r="D577" s="23" t="s">
        <v>19</v>
      </c>
      <c r="E577" s="1" t="s">
        <v>175</v>
      </c>
      <c r="F577" s="1" t="s">
        <v>175</v>
      </c>
      <c r="G577" s="24">
        <f>SUM(G578:G578)</f>
        <v>2</v>
      </c>
    </row>
    <row r="578" spans="1:7" x14ac:dyDescent="0.25">
      <c r="A578" s="25" t="s">
        <v>245</v>
      </c>
      <c r="B578" s="25"/>
      <c r="C578" s="26">
        <v>2</v>
      </c>
      <c r="D578" s="26"/>
      <c r="E578" s="26"/>
      <c r="F578" s="26"/>
      <c r="G578" s="26">
        <f>PRODUCT(C578:F578)</f>
        <v>2</v>
      </c>
    </row>
    <row r="580" spans="1:7" ht="45" customHeight="1" x14ac:dyDescent="0.25">
      <c r="A580" s="22" t="s">
        <v>542</v>
      </c>
      <c r="B580" s="22" t="s">
        <v>361</v>
      </c>
      <c r="C580" s="22" t="s">
        <v>166</v>
      </c>
      <c r="D580" s="23" t="s">
        <v>19</v>
      </c>
      <c r="E580" s="1" t="s">
        <v>167</v>
      </c>
      <c r="F580" s="1" t="s">
        <v>167</v>
      </c>
      <c r="G580" s="24">
        <f>SUM(G581:G581)</f>
        <v>2</v>
      </c>
    </row>
    <row r="581" spans="1:7" x14ac:dyDescent="0.25">
      <c r="A581" s="25" t="s">
        <v>245</v>
      </c>
      <c r="B581" s="25"/>
      <c r="C581" s="26">
        <v>2</v>
      </c>
      <c r="D581" s="26"/>
      <c r="E581" s="26"/>
      <c r="F581" s="26"/>
      <c r="G581" s="26">
        <f>PRODUCT(C581:F581)</f>
        <v>2</v>
      </c>
    </row>
    <row r="583" spans="1:7" ht="45" customHeight="1" x14ac:dyDescent="0.25">
      <c r="A583" s="22" t="s">
        <v>543</v>
      </c>
      <c r="B583" s="22" t="s">
        <v>361</v>
      </c>
      <c r="C583" s="22" t="s">
        <v>168</v>
      </c>
      <c r="D583" s="23" t="s">
        <v>19</v>
      </c>
      <c r="E583" s="1" t="s">
        <v>169</v>
      </c>
      <c r="F583" s="1" t="s">
        <v>169</v>
      </c>
      <c r="G583" s="24">
        <f>SUM(G584:G584)</f>
        <v>1</v>
      </c>
    </row>
    <row r="584" spans="1:7" x14ac:dyDescent="0.25">
      <c r="A584" s="25" t="s">
        <v>245</v>
      </c>
      <c r="B584" s="25"/>
      <c r="C584" s="26">
        <v>1</v>
      </c>
      <c r="D584" s="26"/>
      <c r="E584" s="26"/>
      <c r="F584" s="26"/>
      <c r="G584" s="26">
        <f>PRODUCT(C584:F584)</f>
        <v>1</v>
      </c>
    </row>
    <row r="586" spans="1:7" ht="45" customHeight="1" x14ac:dyDescent="0.25">
      <c r="A586" s="22" t="s">
        <v>544</v>
      </c>
      <c r="B586" s="22" t="s">
        <v>361</v>
      </c>
      <c r="C586" s="22" t="s">
        <v>162</v>
      </c>
      <c r="D586" s="23" t="s">
        <v>19</v>
      </c>
      <c r="E586" s="1" t="s">
        <v>163</v>
      </c>
      <c r="F586" s="1" t="s">
        <v>163</v>
      </c>
      <c r="G586" s="24">
        <f>SUM(G587:G587)</f>
        <v>1</v>
      </c>
    </row>
    <row r="587" spans="1:7" x14ac:dyDescent="0.25">
      <c r="A587" s="25" t="s">
        <v>535</v>
      </c>
      <c r="B587" s="25"/>
      <c r="C587" s="26">
        <v>1</v>
      </c>
      <c r="D587" s="26"/>
      <c r="E587" s="26"/>
      <c r="F587" s="26"/>
      <c r="G587" s="26">
        <f>PRODUCT(C587:F587)</f>
        <v>1</v>
      </c>
    </row>
    <row r="589" spans="1:7" ht="45" customHeight="1" x14ac:dyDescent="0.25">
      <c r="A589" s="22" t="s">
        <v>545</v>
      </c>
      <c r="B589" s="22" t="s">
        <v>361</v>
      </c>
      <c r="C589" s="22" t="s">
        <v>172</v>
      </c>
      <c r="D589" s="23" t="s">
        <v>19</v>
      </c>
      <c r="E589" s="1" t="s">
        <v>173</v>
      </c>
      <c r="F589" s="1" t="s">
        <v>173</v>
      </c>
      <c r="G589" s="24">
        <f>SUM(G590:G590)</f>
        <v>1</v>
      </c>
    </row>
    <row r="590" spans="1:7" x14ac:dyDescent="0.25">
      <c r="A590" s="25" t="s">
        <v>245</v>
      </c>
      <c r="B590" s="25"/>
      <c r="C590" s="26">
        <v>1</v>
      </c>
      <c r="D590" s="26"/>
      <c r="E590" s="26"/>
      <c r="F590" s="26"/>
      <c r="G590" s="26">
        <f>PRODUCT(C590:F590)</f>
        <v>1</v>
      </c>
    </row>
    <row r="592" spans="1:7" ht="45" customHeight="1" x14ac:dyDescent="0.25">
      <c r="A592" s="22" t="s">
        <v>546</v>
      </c>
      <c r="B592" s="22" t="s">
        <v>361</v>
      </c>
      <c r="C592" s="22" t="s">
        <v>176</v>
      </c>
      <c r="D592" s="23" t="s">
        <v>19</v>
      </c>
      <c r="E592" s="1" t="s">
        <v>177</v>
      </c>
      <c r="F592" s="1" t="s">
        <v>177</v>
      </c>
      <c r="G592" s="24">
        <f>SUM(G593:G593)</f>
        <v>0.1</v>
      </c>
    </row>
    <row r="593" spans="1:7" x14ac:dyDescent="0.25">
      <c r="A593" s="25" t="s">
        <v>547</v>
      </c>
      <c r="B593" s="25"/>
      <c r="C593" s="26">
        <v>0.1</v>
      </c>
      <c r="D593" s="26"/>
      <c r="E593" s="26"/>
      <c r="F593" s="26"/>
      <c r="G593" s="26">
        <f>PRODUCT(C593:F593)</f>
        <v>0.1</v>
      </c>
    </row>
    <row r="595" spans="1:7" x14ac:dyDescent="0.25">
      <c r="B595" t="s">
        <v>359</v>
      </c>
      <c r="C595" s="20" t="s">
        <v>5</v>
      </c>
      <c r="D595" s="21" t="s">
        <v>6</v>
      </c>
      <c r="E595" s="20" t="s">
        <v>7</v>
      </c>
    </row>
    <row r="596" spans="1:7" x14ac:dyDescent="0.25">
      <c r="B596" t="s">
        <v>359</v>
      </c>
      <c r="C596" s="20" t="s">
        <v>8</v>
      </c>
      <c r="D596" s="21" t="s">
        <v>24</v>
      </c>
      <c r="E596" s="20" t="s">
        <v>245</v>
      </c>
    </row>
    <row r="597" spans="1:7" x14ac:dyDescent="0.25">
      <c r="B597" t="s">
        <v>359</v>
      </c>
      <c r="C597" s="20" t="s">
        <v>10</v>
      </c>
      <c r="D597" s="21" t="s">
        <v>178</v>
      </c>
      <c r="E597" s="20" t="s">
        <v>179</v>
      </c>
    </row>
    <row r="599" spans="1:7" ht="45" customHeight="1" x14ac:dyDescent="0.25">
      <c r="A599" s="22" t="s">
        <v>548</v>
      </c>
      <c r="B599" s="22" t="s">
        <v>361</v>
      </c>
      <c r="C599" s="22" t="s">
        <v>181</v>
      </c>
      <c r="D599" s="23" t="s">
        <v>19</v>
      </c>
      <c r="E599" s="1" t="s">
        <v>458</v>
      </c>
      <c r="F599" s="1" t="s">
        <v>458</v>
      </c>
      <c r="G599" s="24">
        <f>SUM(G600:G600)</f>
        <v>1</v>
      </c>
    </row>
    <row r="600" spans="1:7" x14ac:dyDescent="0.25">
      <c r="A600" s="25" t="s">
        <v>367</v>
      </c>
      <c r="B600" s="25"/>
      <c r="C600" s="26">
        <v>1</v>
      </c>
      <c r="D600" s="26"/>
      <c r="E600" s="26"/>
      <c r="F600" s="26"/>
      <c r="G600" s="26">
        <f>PRODUCT(C600:F600)</f>
        <v>1</v>
      </c>
    </row>
    <row r="602" spans="1:7" ht="45" customHeight="1" x14ac:dyDescent="0.25">
      <c r="A602" s="22" t="s">
        <v>549</v>
      </c>
      <c r="B602" s="22" t="s">
        <v>361</v>
      </c>
      <c r="C602" s="22" t="s">
        <v>280</v>
      </c>
      <c r="D602" s="23" t="s">
        <v>19</v>
      </c>
      <c r="E602" s="1" t="s">
        <v>550</v>
      </c>
      <c r="F602" s="1" t="s">
        <v>550</v>
      </c>
      <c r="G602" s="24">
        <f>SUM(G603:G603)</f>
        <v>1</v>
      </c>
    </row>
    <row r="603" spans="1:7" x14ac:dyDescent="0.25">
      <c r="A603" s="25" t="s">
        <v>400</v>
      </c>
      <c r="B603" s="25"/>
      <c r="C603" s="26">
        <v>1</v>
      </c>
      <c r="D603" s="26"/>
      <c r="E603" s="26"/>
      <c r="F603" s="26"/>
      <c r="G603" s="26">
        <f>PRODUCT(C603:F603)</f>
        <v>1</v>
      </c>
    </row>
    <row r="605" spans="1:7" x14ac:dyDescent="0.25">
      <c r="B605" t="s">
        <v>359</v>
      </c>
      <c r="C605" s="20" t="s">
        <v>5</v>
      </c>
      <c r="D605" s="21" t="s">
        <v>6</v>
      </c>
      <c r="E605" s="20" t="s">
        <v>7</v>
      </c>
    </row>
    <row r="606" spans="1:7" x14ac:dyDescent="0.25">
      <c r="B606" t="s">
        <v>359</v>
      </c>
      <c r="C606" s="20" t="s">
        <v>8</v>
      </c>
      <c r="D606" s="21" t="s">
        <v>24</v>
      </c>
      <c r="E606" s="20" t="s">
        <v>245</v>
      </c>
    </row>
    <row r="607" spans="1:7" x14ac:dyDescent="0.25">
      <c r="B607" t="s">
        <v>359</v>
      </c>
      <c r="C607" s="20" t="s">
        <v>10</v>
      </c>
      <c r="D607" s="21" t="s">
        <v>183</v>
      </c>
      <c r="E607" s="20" t="s">
        <v>184</v>
      </c>
    </row>
    <row r="609" spans="1:7" ht="45" customHeight="1" x14ac:dyDescent="0.25">
      <c r="A609" s="22" t="s">
        <v>551</v>
      </c>
      <c r="B609" s="22" t="s">
        <v>361</v>
      </c>
      <c r="C609" s="22" t="s">
        <v>186</v>
      </c>
      <c r="D609" s="23" t="s">
        <v>19</v>
      </c>
      <c r="E609" s="1" t="s">
        <v>460</v>
      </c>
      <c r="F609" s="1" t="s">
        <v>460</v>
      </c>
      <c r="G609" s="24">
        <f>SUM(G610:G610)</f>
        <v>1</v>
      </c>
    </row>
    <row r="610" spans="1:7" x14ac:dyDescent="0.25">
      <c r="A610" s="25" t="s">
        <v>367</v>
      </c>
      <c r="B610" s="25"/>
      <c r="C610" s="26">
        <v>1</v>
      </c>
      <c r="D610" s="26"/>
      <c r="E610" s="26"/>
      <c r="F610" s="26"/>
      <c r="G610" s="26">
        <f>PRODUCT(C610:F610)</f>
        <v>1</v>
      </c>
    </row>
    <row r="612" spans="1:7" ht="45" customHeight="1" x14ac:dyDescent="0.25">
      <c r="A612" s="22" t="s">
        <v>552</v>
      </c>
      <c r="B612" s="22" t="s">
        <v>361</v>
      </c>
      <c r="C612" s="22" t="s">
        <v>188</v>
      </c>
      <c r="D612" s="23" t="s">
        <v>19</v>
      </c>
      <c r="E612" s="1" t="s">
        <v>189</v>
      </c>
      <c r="F612" s="1" t="s">
        <v>189</v>
      </c>
      <c r="G612" s="24">
        <f>SUM(G613:G613)</f>
        <v>1</v>
      </c>
    </row>
    <row r="613" spans="1:7" x14ac:dyDescent="0.25">
      <c r="A613" s="25" t="s">
        <v>367</v>
      </c>
      <c r="B613" s="25"/>
      <c r="C613" s="26">
        <v>1</v>
      </c>
      <c r="D613" s="26"/>
      <c r="E613" s="26"/>
      <c r="F613" s="26"/>
      <c r="G613" s="26">
        <f>PRODUCT(C613:F613)</f>
        <v>1</v>
      </c>
    </row>
    <row r="615" spans="1:7" ht="45" customHeight="1" x14ac:dyDescent="0.25">
      <c r="A615" s="22" t="s">
        <v>553</v>
      </c>
      <c r="B615" s="22" t="s">
        <v>361</v>
      </c>
      <c r="C615" s="22" t="s">
        <v>190</v>
      </c>
      <c r="D615" s="23" t="s">
        <v>19</v>
      </c>
      <c r="E615" s="1" t="s">
        <v>191</v>
      </c>
      <c r="F615" s="1" t="s">
        <v>191</v>
      </c>
      <c r="G615" s="24">
        <f>SUM(G616:G616)</f>
        <v>1</v>
      </c>
    </row>
    <row r="616" spans="1:7" x14ac:dyDescent="0.25">
      <c r="A616" s="25" t="s">
        <v>367</v>
      </c>
      <c r="B616" s="25"/>
      <c r="C616" s="26">
        <v>1</v>
      </c>
      <c r="D616" s="26"/>
      <c r="E616" s="26"/>
      <c r="F616" s="26"/>
      <c r="G616" s="26">
        <f>PRODUCT(C616:F616)</f>
        <v>1</v>
      </c>
    </row>
    <row r="618" spans="1:7" ht="45" customHeight="1" x14ac:dyDescent="0.25">
      <c r="A618" s="22" t="s">
        <v>554</v>
      </c>
      <c r="B618" s="22" t="s">
        <v>361</v>
      </c>
      <c r="C618" s="22" t="s">
        <v>192</v>
      </c>
      <c r="D618" s="23" t="s">
        <v>19</v>
      </c>
      <c r="E618" s="1" t="s">
        <v>464</v>
      </c>
      <c r="F618" s="1" t="s">
        <v>464</v>
      </c>
      <c r="G618" s="24">
        <f>SUM(G619:G619)</f>
        <v>1</v>
      </c>
    </row>
    <row r="619" spans="1:7" x14ac:dyDescent="0.25">
      <c r="A619" s="25" t="s">
        <v>367</v>
      </c>
      <c r="B619" s="25"/>
      <c r="C619" s="26">
        <v>1</v>
      </c>
      <c r="D619" s="26"/>
      <c r="E619" s="26"/>
      <c r="F619" s="26"/>
      <c r="G619" s="26">
        <f>PRODUCT(C619:F619)</f>
        <v>1</v>
      </c>
    </row>
    <row r="621" spans="1:7" ht="45" customHeight="1" x14ac:dyDescent="0.25">
      <c r="A621" s="22" t="s">
        <v>555</v>
      </c>
      <c r="B621" s="22" t="s">
        <v>361</v>
      </c>
      <c r="C621" s="22" t="s">
        <v>194</v>
      </c>
      <c r="D621" s="23" t="s">
        <v>19</v>
      </c>
      <c r="E621" s="1" t="s">
        <v>466</v>
      </c>
      <c r="F621" s="1" t="s">
        <v>466</v>
      </c>
      <c r="G621" s="24">
        <f>SUM(G622:G622)</f>
        <v>1</v>
      </c>
    </row>
    <row r="622" spans="1:7" x14ac:dyDescent="0.25">
      <c r="A622" s="25" t="s">
        <v>367</v>
      </c>
      <c r="B622" s="25"/>
      <c r="C622" s="26">
        <v>1</v>
      </c>
      <c r="D622" s="26"/>
      <c r="E622" s="26"/>
      <c r="F622" s="26"/>
      <c r="G622" s="26">
        <f>PRODUCT(C622:F622)</f>
        <v>1</v>
      </c>
    </row>
    <row r="624" spans="1:7" ht="45" customHeight="1" x14ac:dyDescent="0.25">
      <c r="A624" s="22" t="s">
        <v>556</v>
      </c>
      <c r="B624" s="22" t="s">
        <v>361</v>
      </c>
      <c r="C624" s="22" t="s">
        <v>196</v>
      </c>
      <c r="D624" s="23" t="s">
        <v>19</v>
      </c>
      <c r="E624" s="1" t="s">
        <v>468</v>
      </c>
      <c r="F624" s="1" t="s">
        <v>468</v>
      </c>
      <c r="G624" s="24">
        <f>SUM(G625:G625)</f>
        <v>1</v>
      </c>
    </row>
    <row r="625" spans="1:7" x14ac:dyDescent="0.25">
      <c r="A625" s="25" t="s">
        <v>367</v>
      </c>
      <c r="B625" s="25"/>
      <c r="C625" s="26">
        <v>1</v>
      </c>
      <c r="D625" s="26"/>
      <c r="E625" s="26"/>
      <c r="F625" s="26"/>
      <c r="G625" s="26">
        <f>PRODUCT(C625:F625)</f>
        <v>1</v>
      </c>
    </row>
    <row r="627" spans="1:7" ht="45" customHeight="1" x14ac:dyDescent="0.25">
      <c r="A627" s="22" t="s">
        <v>557</v>
      </c>
      <c r="B627" s="22" t="s">
        <v>361</v>
      </c>
      <c r="C627" s="22" t="s">
        <v>198</v>
      </c>
      <c r="D627" s="23" t="s">
        <v>19</v>
      </c>
      <c r="E627" s="1" t="s">
        <v>470</v>
      </c>
      <c r="F627" s="1" t="s">
        <v>470</v>
      </c>
      <c r="G627" s="24">
        <f>SUM(G628:G628)</f>
        <v>1</v>
      </c>
    </row>
    <row r="628" spans="1:7" x14ac:dyDescent="0.25">
      <c r="A628" s="25" t="s">
        <v>367</v>
      </c>
      <c r="B628" s="25"/>
      <c r="C628" s="26">
        <v>1</v>
      </c>
      <c r="D628" s="26"/>
      <c r="E628" s="26"/>
      <c r="F628" s="26"/>
      <c r="G628" s="26">
        <f>PRODUCT(C628:F628)</f>
        <v>1</v>
      </c>
    </row>
    <row r="630" spans="1:7" x14ac:dyDescent="0.25">
      <c r="B630" t="s">
        <v>359</v>
      </c>
      <c r="C630" s="20" t="s">
        <v>5</v>
      </c>
      <c r="D630" s="21" t="s">
        <v>6</v>
      </c>
      <c r="E630" s="20" t="s">
        <v>7</v>
      </c>
    </row>
    <row r="631" spans="1:7" x14ac:dyDescent="0.25">
      <c r="B631" t="s">
        <v>359</v>
      </c>
      <c r="C631" s="20" t="s">
        <v>8</v>
      </c>
      <c r="D631" s="21" t="s">
        <v>24</v>
      </c>
      <c r="E631" s="20" t="s">
        <v>245</v>
      </c>
    </row>
    <row r="632" spans="1:7" x14ac:dyDescent="0.25">
      <c r="B632" t="s">
        <v>359</v>
      </c>
      <c r="C632" s="20" t="s">
        <v>10</v>
      </c>
      <c r="D632" s="21" t="s">
        <v>200</v>
      </c>
      <c r="E632" s="20" t="s">
        <v>201</v>
      </c>
    </row>
    <row r="634" spans="1:7" ht="45" customHeight="1" x14ac:dyDescent="0.25">
      <c r="A634" s="22" t="s">
        <v>558</v>
      </c>
      <c r="B634" s="22" t="s">
        <v>361</v>
      </c>
      <c r="C634" s="22" t="s">
        <v>203</v>
      </c>
      <c r="D634" s="23" t="s">
        <v>19</v>
      </c>
      <c r="E634" s="1" t="s">
        <v>204</v>
      </c>
      <c r="F634" s="1" t="s">
        <v>204</v>
      </c>
      <c r="G634" s="24">
        <f>SUM(G635:G635)</f>
        <v>1</v>
      </c>
    </row>
    <row r="635" spans="1:7" x14ac:dyDescent="0.25">
      <c r="A635" s="25" t="s">
        <v>367</v>
      </c>
      <c r="B635" s="25"/>
      <c r="C635" s="26">
        <v>1</v>
      </c>
      <c r="D635" s="26"/>
      <c r="E635" s="26"/>
      <c r="F635" s="26"/>
      <c r="G635" s="26">
        <f>PRODUCT(C635:F635)</f>
        <v>1</v>
      </c>
    </row>
    <row r="637" spans="1:7" x14ac:dyDescent="0.25">
      <c r="B637" t="s">
        <v>359</v>
      </c>
      <c r="C637" s="20" t="s">
        <v>5</v>
      </c>
      <c r="D637" s="21" t="s">
        <v>6</v>
      </c>
      <c r="E637" s="20" t="s">
        <v>7</v>
      </c>
    </row>
    <row r="638" spans="1:7" x14ac:dyDescent="0.25">
      <c r="B638" t="s">
        <v>359</v>
      </c>
      <c r="C638" s="20" t="s">
        <v>8</v>
      </c>
      <c r="D638" s="21" t="s">
        <v>24</v>
      </c>
      <c r="E638" s="20" t="s">
        <v>245</v>
      </c>
    </row>
    <row r="639" spans="1:7" x14ac:dyDescent="0.25">
      <c r="B639" t="s">
        <v>359</v>
      </c>
      <c r="C639" s="20" t="s">
        <v>10</v>
      </c>
      <c r="D639" s="21" t="s">
        <v>205</v>
      </c>
      <c r="E639" s="20" t="s">
        <v>206</v>
      </c>
    </row>
    <row r="640" spans="1:7" x14ac:dyDescent="0.25">
      <c r="B640" t="s">
        <v>359</v>
      </c>
      <c r="C640" s="20" t="s">
        <v>26</v>
      </c>
      <c r="D640" s="21" t="s">
        <v>6</v>
      </c>
      <c r="E640" s="20" t="s">
        <v>207</v>
      </c>
    </row>
    <row r="642" spans="1:7" ht="45" customHeight="1" x14ac:dyDescent="0.25">
      <c r="A642" s="22" t="s">
        <v>559</v>
      </c>
      <c r="B642" s="22" t="s">
        <v>361</v>
      </c>
      <c r="C642" s="22" t="s">
        <v>209</v>
      </c>
      <c r="D642" s="23" t="s">
        <v>36</v>
      </c>
      <c r="E642" s="1" t="s">
        <v>210</v>
      </c>
      <c r="F642" s="1" t="s">
        <v>210</v>
      </c>
      <c r="G642" s="24">
        <f>SUM(G643:G643)</f>
        <v>3</v>
      </c>
    </row>
    <row r="643" spans="1:7" x14ac:dyDescent="0.25">
      <c r="A643" s="25" t="s">
        <v>367</v>
      </c>
      <c r="B643" s="25"/>
      <c r="C643" s="26">
        <v>3</v>
      </c>
      <c r="D643" s="26"/>
      <c r="E643" s="26"/>
      <c r="F643" s="26"/>
      <c r="G643" s="26">
        <f>PRODUCT(C643:F643)</f>
        <v>3</v>
      </c>
    </row>
    <row r="645" spans="1:7" ht="45" customHeight="1" x14ac:dyDescent="0.25">
      <c r="A645" s="22" t="s">
        <v>560</v>
      </c>
      <c r="B645" s="22" t="s">
        <v>361</v>
      </c>
      <c r="C645" s="22" t="s">
        <v>211</v>
      </c>
      <c r="D645" s="23" t="s">
        <v>36</v>
      </c>
      <c r="E645" s="1" t="s">
        <v>212</v>
      </c>
      <c r="F645" s="1" t="s">
        <v>212</v>
      </c>
      <c r="G645" s="24">
        <f>SUM(G646:G646)</f>
        <v>3</v>
      </c>
    </row>
    <row r="646" spans="1:7" x14ac:dyDescent="0.25">
      <c r="A646" s="25" t="s">
        <v>367</v>
      </c>
      <c r="B646" s="25"/>
      <c r="C646" s="26">
        <v>3</v>
      </c>
      <c r="D646" s="26"/>
      <c r="E646" s="26"/>
      <c r="F646" s="26"/>
      <c r="G646" s="26">
        <f>PRODUCT(C646:F646)</f>
        <v>3</v>
      </c>
    </row>
    <row r="648" spans="1:7" ht="45" customHeight="1" x14ac:dyDescent="0.25">
      <c r="A648" s="22" t="s">
        <v>561</v>
      </c>
      <c r="B648" s="22" t="s">
        <v>361</v>
      </c>
      <c r="C648" s="22" t="s">
        <v>213</v>
      </c>
      <c r="D648" s="23" t="s">
        <v>36</v>
      </c>
      <c r="E648" s="1" t="s">
        <v>214</v>
      </c>
      <c r="F648" s="1" t="s">
        <v>214</v>
      </c>
      <c r="G648" s="24">
        <f>SUM(G649:G649)</f>
        <v>9</v>
      </c>
    </row>
    <row r="649" spans="1:7" x14ac:dyDescent="0.25">
      <c r="A649" s="25" t="s">
        <v>367</v>
      </c>
      <c r="B649" s="25"/>
      <c r="C649" s="26">
        <v>9</v>
      </c>
      <c r="D649" s="26"/>
      <c r="E649" s="26"/>
      <c r="F649" s="26"/>
      <c r="G649" s="26">
        <f>PRODUCT(C649:F649)</f>
        <v>9</v>
      </c>
    </row>
    <row r="651" spans="1:7" ht="45" customHeight="1" x14ac:dyDescent="0.25">
      <c r="A651" s="22" t="s">
        <v>562</v>
      </c>
      <c r="B651" s="22" t="s">
        <v>361</v>
      </c>
      <c r="C651" s="22" t="s">
        <v>215</v>
      </c>
      <c r="D651" s="23" t="s">
        <v>36</v>
      </c>
      <c r="E651" s="1" t="s">
        <v>216</v>
      </c>
      <c r="F651" s="1" t="s">
        <v>216</v>
      </c>
      <c r="G651" s="24">
        <f>SUM(G652:G652)</f>
        <v>9</v>
      </c>
    </row>
    <row r="652" spans="1:7" x14ac:dyDescent="0.25">
      <c r="A652" s="25" t="s">
        <v>367</v>
      </c>
      <c r="B652" s="25"/>
      <c r="C652" s="26">
        <v>9</v>
      </c>
      <c r="D652" s="26"/>
      <c r="E652" s="26"/>
      <c r="F652" s="26"/>
      <c r="G652" s="26">
        <f>PRODUCT(C652:F652)</f>
        <v>9</v>
      </c>
    </row>
    <row r="654" spans="1:7" ht="45" customHeight="1" x14ac:dyDescent="0.25">
      <c r="A654" s="22" t="s">
        <v>563</v>
      </c>
      <c r="B654" s="22" t="s">
        <v>361</v>
      </c>
      <c r="C654" s="22" t="s">
        <v>217</v>
      </c>
      <c r="D654" s="23" t="s">
        <v>36</v>
      </c>
      <c r="E654" s="1" t="s">
        <v>218</v>
      </c>
      <c r="F654" s="1" t="s">
        <v>218</v>
      </c>
      <c r="G654" s="24">
        <f>SUM(G655:G655)</f>
        <v>6</v>
      </c>
    </row>
    <row r="655" spans="1:7" x14ac:dyDescent="0.25">
      <c r="A655" s="25" t="s">
        <v>367</v>
      </c>
      <c r="B655" s="25"/>
      <c r="C655" s="26">
        <v>6</v>
      </c>
      <c r="D655" s="26"/>
      <c r="E655" s="26"/>
      <c r="F655" s="26"/>
      <c r="G655" s="26">
        <f>PRODUCT(C655:F655)</f>
        <v>6</v>
      </c>
    </row>
    <row r="657" spans="1:7" ht="45" customHeight="1" x14ac:dyDescent="0.25">
      <c r="A657" s="22" t="s">
        <v>564</v>
      </c>
      <c r="B657" s="22" t="s">
        <v>361</v>
      </c>
      <c r="C657" s="22" t="s">
        <v>219</v>
      </c>
      <c r="D657" s="23" t="s">
        <v>36</v>
      </c>
      <c r="E657" s="1" t="s">
        <v>220</v>
      </c>
      <c r="F657" s="1" t="s">
        <v>220</v>
      </c>
      <c r="G657" s="24">
        <f>SUM(G658:G658)</f>
        <v>3</v>
      </c>
    </row>
    <row r="658" spans="1:7" x14ac:dyDescent="0.25">
      <c r="A658" s="25" t="s">
        <v>367</v>
      </c>
      <c r="B658" s="25"/>
      <c r="C658" s="26">
        <v>3</v>
      </c>
      <c r="D658" s="26"/>
      <c r="E658" s="26"/>
      <c r="F658" s="26"/>
      <c r="G658" s="26">
        <f>PRODUCT(C658:F658)</f>
        <v>3</v>
      </c>
    </row>
    <row r="660" spans="1:7" ht="45" customHeight="1" x14ac:dyDescent="0.25">
      <c r="A660" s="22" t="s">
        <v>565</v>
      </c>
      <c r="B660" s="22" t="s">
        <v>361</v>
      </c>
      <c r="C660" s="22" t="s">
        <v>221</v>
      </c>
      <c r="D660" s="23" t="s">
        <v>36</v>
      </c>
      <c r="E660" s="1" t="s">
        <v>222</v>
      </c>
      <c r="F660" s="1" t="s">
        <v>222</v>
      </c>
      <c r="G660" s="24">
        <f>SUM(G661:G661)</f>
        <v>3</v>
      </c>
    </row>
    <row r="661" spans="1:7" x14ac:dyDescent="0.25">
      <c r="A661" s="25" t="s">
        <v>367</v>
      </c>
      <c r="B661" s="25"/>
      <c r="C661" s="26">
        <v>3</v>
      </c>
      <c r="D661" s="26"/>
      <c r="E661" s="26"/>
      <c r="F661" s="26"/>
      <c r="G661" s="26">
        <f>PRODUCT(C661:F661)</f>
        <v>3</v>
      </c>
    </row>
    <row r="663" spans="1:7" ht="45" customHeight="1" x14ac:dyDescent="0.25">
      <c r="A663" s="22" t="s">
        <v>566</v>
      </c>
      <c r="B663" s="22" t="s">
        <v>361</v>
      </c>
      <c r="C663" s="22" t="s">
        <v>223</v>
      </c>
      <c r="D663" s="23" t="s">
        <v>36</v>
      </c>
      <c r="E663" s="1" t="s">
        <v>224</v>
      </c>
      <c r="F663" s="1" t="s">
        <v>224</v>
      </c>
      <c r="G663" s="24">
        <f>SUM(G664:G664)</f>
        <v>3</v>
      </c>
    </row>
    <row r="664" spans="1:7" x14ac:dyDescent="0.25">
      <c r="A664" s="25" t="s">
        <v>367</v>
      </c>
      <c r="B664" s="25"/>
      <c r="C664" s="26">
        <v>3</v>
      </c>
      <c r="D664" s="26"/>
      <c r="E664" s="26"/>
      <c r="F664" s="26"/>
      <c r="G664" s="26">
        <f>PRODUCT(C664:F664)</f>
        <v>3</v>
      </c>
    </row>
    <row r="666" spans="1:7" ht="45" customHeight="1" x14ac:dyDescent="0.25">
      <c r="A666" s="22" t="s">
        <v>567</v>
      </c>
      <c r="B666" s="22" t="s">
        <v>361</v>
      </c>
      <c r="C666" s="22" t="s">
        <v>225</v>
      </c>
      <c r="D666" s="23" t="s">
        <v>36</v>
      </c>
      <c r="E666" s="1" t="s">
        <v>226</v>
      </c>
      <c r="F666" s="1" t="s">
        <v>226</v>
      </c>
      <c r="G666" s="24">
        <f>SUM(G667:G667)</f>
        <v>3</v>
      </c>
    </row>
    <row r="667" spans="1:7" x14ac:dyDescent="0.25">
      <c r="A667" s="25" t="s">
        <v>367</v>
      </c>
      <c r="B667" s="25"/>
      <c r="C667" s="26">
        <v>3</v>
      </c>
      <c r="D667" s="26"/>
      <c r="E667" s="26"/>
      <c r="F667" s="26"/>
      <c r="G667" s="26">
        <f>PRODUCT(C667:F667)</f>
        <v>3</v>
      </c>
    </row>
    <row r="669" spans="1:7" ht="45" customHeight="1" x14ac:dyDescent="0.25">
      <c r="A669" s="22" t="s">
        <v>568</v>
      </c>
      <c r="B669" s="22" t="s">
        <v>361</v>
      </c>
      <c r="C669" s="22" t="s">
        <v>227</v>
      </c>
      <c r="D669" s="23" t="s">
        <v>36</v>
      </c>
      <c r="E669" s="1" t="s">
        <v>228</v>
      </c>
      <c r="F669" s="1" t="s">
        <v>228</v>
      </c>
      <c r="G669" s="24">
        <f>SUM(G670:G670)</f>
        <v>3</v>
      </c>
    </row>
    <row r="670" spans="1:7" x14ac:dyDescent="0.25">
      <c r="A670" s="25" t="s">
        <v>367</v>
      </c>
      <c r="B670" s="25"/>
      <c r="C670" s="26">
        <v>3</v>
      </c>
      <c r="D670" s="26"/>
      <c r="E670" s="26"/>
      <c r="F670" s="26"/>
      <c r="G670" s="26">
        <f>PRODUCT(C670:F670)</f>
        <v>3</v>
      </c>
    </row>
    <row r="672" spans="1:7" ht="45" customHeight="1" x14ac:dyDescent="0.25">
      <c r="A672" s="22" t="s">
        <v>569</v>
      </c>
      <c r="B672" s="22" t="s">
        <v>361</v>
      </c>
      <c r="C672" s="22" t="s">
        <v>229</v>
      </c>
      <c r="D672" s="23" t="s">
        <v>36</v>
      </c>
      <c r="E672" s="1" t="s">
        <v>230</v>
      </c>
      <c r="F672" s="1" t="s">
        <v>230</v>
      </c>
      <c r="G672" s="24">
        <f>SUM(G673:G673)</f>
        <v>3</v>
      </c>
    </row>
    <row r="673" spans="1:7" x14ac:dyDescent="0.25">
      <c r="A673" s="25" t="s">
        <v>367</v>
      </c>
      <c r="B673" s="25"/>
      <c r="C673" s="26">
        <v>3</v>
      </c>
      <c r="D673" s="26"/>
      <c r="E673" s="26"/>
      <c r="F673" s="26"/>
      <c r="G673" s="26">
        <f>PRODUCT(C673:F673)</f>
        <v>3</v>
      </c>
    </row>
    <row r="675" spans="1:7" ht="45" customHeight="1" x14ac:dyDescent="0.25">
      <c r="A675" s="22" t="s">
        <v>570</v>
      </c>
      <c r="B675" s="22" t="s">
        <v>361</v>
      </c>
      <c r="C675" s="22" t="s">
        <v>231</v>
      </c>
      <c r="D675" s="23" t="s">
        <v>36</v>
      </c>
      <c r="E675" s="1" t="s">
        <v>232</v>
      </c>
      <c r="F675" s="1" t="s">
        <v>232</v>
      </c>
      <c r="G675" s="24">
        <f>SUM(G676:G676)</f>
        <v>3</v>
      </c>
    </row>
    <row r="676" spans="1:7" x14ac:dyDescent="0.25">
      <c r="A676" s="25" t="s">
        <v>367</v>
      </c>
      <c r="B676" s="25"/>
      <c r="C676" s="26">
        <v>3</v>
      </c>
      <c r="D676" s="26"/>
      <c r="E676" s="26"/>
      <c r="F676" s="26"/>
      <c r="G676" s="26">
        <f>PRODUCT(C676:F676)</f>
        <v>3</v>
      </c>
    </row>
    <row r="678" spans="1:7" x14ac:dyDescent="0.25">
      <c r="B678" t="s">
        <v>359</v>
      </c>
      <c r="C678" s="20" t="s">
        <v>5</v>
      </c>
      <c r="D678" s="21" t="s">
        <v>6</v>
      </c>
      <c r="E678" s="20" t="s">
        <v>7</v>
      </c>
    </row>
    <row r="679" spans="1:7" x14ac:dyDescent="0.25">
      <c r="B679" t="s">
        <v>359</v>
      </c>
      <c r="C679" s="20" t="s">
        <v>8</v>
      </c>
      <c r="D679" s="21" t="s">
        <v>24</v>
      </c>
      <c r="E679" s="20" t="s">
        <v>245</v>
      </c>
    </row>
    <row r="680" spans="1:7" x14ac:dyDescent="0.25">
      <c r="B680" t="s">
        <v>359</v>
      </c>
      <c r="C680" s="20" t="s">
        <v>10</v>
      </c>
      <c r="D680" s="21" t="s">
        <v>205</v>
      </c>
      <c r="E680" s="20" t="s">
        <v>206</v>
      </c>
    </row>
    <row r="681" spans="1:7" x14ac:dyDescent="0.25">
      <c r="B681" t="s">
        <v>359</v>
      </c>
      <c r="C681" s="20" t="s">
        <v>26</v>
      </c>
      <c r="D681" s="21" t="s">
        <v>24</v>
      </c>
      <c r="E681" s="20" t="s">
        <v>233</v>
      </c>
    </row>
    <row r="683" spans="1:7" ht="45" customHeight="1" x14ac:dyDescent="0.25">
      <c r="A683" s="22" t="s">
        <v>571</v>
      </c>
      <c r="B683" s="22" t="s">
        <v>361</v>
      </c>
      <c r="C683" s="22" t="s">
        <v>235</v>
      </c>
      <c r="D683" s="23" t="s">
        <v>36</v>
      </c>
      <c r="E683" s="1" t="s">
        <v>236</v>
      </c>
      <c r="F683" s="1" t="s">
        <v>236</v>
      </c>
      <c r="G683" s="24">
        <f>SUM(G684:G684)</f>
        <v>1</v>
      </c>
    </row>
    <row r="684" spans="1:7" x14ac:dyDescent="0.25">
      <c r="A684" s="25" t="s">
        <v>367</v>
      </c>
      <c r="B684" s="25"/>
      <c r="C684" s="26">
        <v>1</v>
      </c>
      <c r="D684" s="26"/>
      <c r="E684" s="26"/>
      <c r="F684" s="26"/>
      <c r="G684" s="26">
        <f>PRODUCT(C684:F684)</f>
        <v>1</v>
      </c>
    </row>
    <row r="686" spans="1:7" ht="45" customHeight="1" x14ac:dyDescent="0.25">
      <c r="A686" s="22" t="s">
        <v>572</v>
      </c>
      <c r="B686" s="22" t="s">
        <v>361</v>
      </c>
      <c r="C686" s="22" t="s">
        <v>237</v>
      </c>
      <c r="D686" s="23" t="s">
        <v>36</v>
      </c>
      <c r="E686" s="1" t="s">
        <v>238</v>
      </c>
      <c r="F686" s="1" t="s">
        <v>238</v>
      </c>
      <c r="G686" s="24">
        <f>SUM(G687:G687)</f>
        <v>1</v>
      </c>
    </row>
    <row r="687" spans="1:7" x14ac:dyDescent="0.25">
      <c r="A687" s="25" t="s">
        <v>367</v>
      </c>
      <c r="B687" s="25"/>
      <c r="C687" s="26">
        <v>1</v>
      </c>
      <c r="D687" s="26"/>
      <c r="E687" s="26"/>
      <c r="F687" s="26"/>
      <c r="G687" s="26">
        <f>PRODUCT(C687:F687)</f>
        <v>1</v>
      </c>
    </row>
    <row r="689" spans="1:7" ht="45" customHeight="1" x14ac:dyDescent="0.25">
      <c r="A689" s="22" t="s">
        <v>573</v>
      </c>
      <c r="B689" s="22" t="s">
        <v>361</v>
      </c>
      <c r="C689" s="22" t="s">
        <v>239</v>
      </c>
      <c r="D689" s="23" t="s">
        <v>36</v>
      </c>
      <c r="E689" s="1" t="s">
        <v>240</v>
      </c>
      <c r="F689" s="1" t="s">
        <v>240</v>
      </c>
      <c r="G689" s="24">
        <f>SUM(G690:G690)</f>
        <v>1</v>
      </c>
    </row>
    <row r="690" spans="1:7" x14ac:dyDescent="0.25">
      <c r="A690" s="25" t="s">
        <v>367</v>
      </c>
      <c r="B690" s="25"/>
      <c r="C690" s="26">
        <v>1</v>
      </c>
      <c r="D690" s="26"/>
      <c r="E690" s="26"/>
      <c r="F690" s="26"/>
      <c r="G690" s="26">
        <f>PRODUCT(C690:F690)</f>
        <v>1</v>
      </c>
    </row>
    <row r="692" spans="1:7" ht="45" customHeight="1" x14ac:dyDescent="0.25">
      <c r="A692" s="22" t="s">
        <v>574</v>
      </c>
      <c r="B692" s="22" t="s">
        <v>361</v>
      </c>
      <c r="C692" s="22" t="s">
        <v>241</v>
      </c>
      <c r="D692" s="23" t="s">
        <v>36</v>
      </c>
      <c r="E692" s="1" t="s">
        <v>242</v>
      </c>
      <c r="F692" s="1" t="s">
        <v>242</v>
      </c>
      <c r="G692" s="24">
        <f>SUM(G693:G693)</f>
        <v>1</v>
      </c>
    </row>
    <row r="693" spans="1:7" x14ac:dyDescent="0.25">
      <c r="A693" s="25" t="s">
        <v>367</v>
      </c>
      <c r="B693" s="25"/>
      <c r="C693" s="26">
        <v>1</v>
      </c>
      <c r="D693" s="26"/>
      <c r="E693" s="26"/>
      <c r="F693" s="26"/>
      <c r="G693" s="26">
        <f>PRODUCT(C693:F693)</f>
        <v>1</v>
      </c>
    </row>
    <row r="695" spans="1:7" ht="45" customHeight="1" x14ac:dyDescent="0.25">
      <c r="A695" s="22" t="s">
        <v>575</v>
      </c>
      <c r="B695" s="22" t="s">
        <v>361</v>
      </c>
      <c r="C695" s="22" t="s">
        <v>243</v>
      </c>
      <c r="D695" s="23" t="s">
        <v>36</v>
      </c>
      <c r="E695" s="1" t="s">
        <v>244</v>
      </c>
      <c r="F695" s="1" t="s">
        <v>244</v>
      </c>
      <c r="G695" s="24">
        <f>SUM(G696:G696)</f>
        <v>1</v>
      </c>
    </row>
    <row r="696" spans="1:7" x14ac:dyDescent="0.25">
      <c r="A696" s="25" t="s">
        <v>367</v>
      </c>
      <c r="B696" s="25"/>
      <c r="C696" s="26">
        <v>1</v>
      </c>
      <c r="D696" s="26"/>
      <c r="E696" s="26"/>
      <c r="F696" s="26"/>
      <c r="G696" s="26">
        <f>PRODUCT(C696:F696)</f>
        <v>1</v>
      </c>
    </row>
    <row r="698" spans="1:7" x14ac:dyDescent="0.25">
      <c r="B698" t="s">
        <v>359</v>
      </c>
      <c r="C698" s="20" t="s">
        <v>5</v>
      </c>
      <c r="D698" s="21" t="s">
        <v>6</v>
      </c>
      <c r="E698" s="20" t="s">
        <v>7</v>
      </c>
    </row>
    <row r="699" spans="1:7" x14ac:dyDescent="0.25">
      <c r="B699" t="s">
        <v>359</v>
      </c>
      <c r="C699" s="20" t="s">
        <v>8</v>
      </c>
      <c r="D699" s="21" t="s">
        <v>42</v>
      </c>
      <c r="E699" s="20" t="s">
        <v>286</v>
      </c>
    </row>
    <row r="700" spans="1:7" x14ac:dyDescent="0.25">
      <c r="B700" t="s">
        <v>359</v>
      </c>
      <c r="C700" s="20" t="s">
        <v>10</v>
      </c>
      <c r="D700" s="21" t="s">
        <v>6</v>
      </c>
      <c r="E700" s="20" t="s">
        <v>11</v>
      </c>
    </row>
    <row r="702" spans="1:7" ht="45" customHeight="1" x14ac:dyDescent="0.25">
      <c r="A702" s="22" t="s">
        <v>576</v>
      </c>
      <c r="B702" s="22" t="s">
        <v>361</v>
      </c>
      <c r="C702" s="22" t="s">
        <v>288</v>
      </c>
      <c r="D702" s="23" t="s">
        <v>14</v>
      </c>
      <c r="E702" s="1" t="s">
        <v>289</v>
      </c>
      <c r="F702" s="1" t="s">
        <v>289</v>
      </c>
      <c r="G702" s="24">
        <f>SUM(G703:G703)</f>
        <v>4</v>
      </c>
    </row>
    <row r="703" spans="1:7" x14ac:dyDescent="0.25">
      <c r="A703" s="25" t="s">
        <v>390</v>
      </c>
      <c r="B703" s="25"/>
      <c r="C703" s="26">
        <v>4</v>
      </c>
      <c r="D703" s="26"/>
      <c r="E703" s="26"/>
      <c r="F703" s="26"/>
      <c r="G703" s="26">
        <f>PRODUCT(C703:F703)</f>
        <v>4</v>
      </c>
    </row>
    <row r="705" spans="1:7" ht="45" customHeight="1" x14ac:dyDescent="0.25">
      <c r="A705" s="22" t="s">
        <v>577</v>
      </c>
      <c r="B705" s="22" t="s">
        <v>361</v>
      </c>
      <c r="C705" s="22" t="s">
        <v>13</v>
      </c>
      <c r="D705" s="23" t="s">
        <v>14</v>
      </c>
      <c r="E705" s="1" t="s">
        <v>15</v>
      </c>
      <c r="F705" s="1" t="s">
        <v>15</v>
      </c>
      <c r="G705" s="24">
        <f>SUM(G706:G707)</f>
        <v>7</v>
      </c>
    </row>
    <row r="706" spans="1:7" x14ac:dyDescent="0.25">
      <c r="A706" s="25" t="s">
        <v>286</v>
      </c>
      <c r="B706" s="25"/>
      <c r="C706" s="26">
        <v>5</v>
      </c>
      <c r="D706" s="26"/>
      <c r="E706" s="26"/>
      <c r="F706" s="26"/>
      <c r="G706" s="26">
        <f>PRODUCT(C706:F706)</f>
        <v>5</v>
      </c>
    </row>
    <row r="707" spans="1:7" x14ac:dyDescent="0.25">
      <c r="A707" s="25" t="s">
        <v>390</v>
      </c>
      <c r="B707" s="25"/>
      <c r="C707" s="26">
        <v>2</v>
      </c>
      <c r="D707" s="26"/>
      <c r="E707" s="26"/>
      <c r="F707" s="26"/>
      <c r="G707" s="26">
        <f>PRODUCT(C707:F707)</f>
        <v>2</v>
      </c>
    </row>
    <row r="709" spans="1:7" ht="45" customHeight="1" x14ac:dyDescent="0.25">
      <c r="A709" s="22" t="s">
        <v>578</v>
      </c>
      <c r="B709" s="22" t="s">
        <v>361</v>
      </c>
      <c r="C709" s="22" t="s">
        <v>16</v>
      </c>
      <c r="D709" s="23" t="s">
        <v>14</v>
      </c>
      <c r="E709" s="1" t="s">
        <v>17</v>
      </c>
      <c r="F709" s="1" t="s">
        <v>17</v>
      </c>
      <c r="G709" s="24">
        <f>SUM(G710:G710)</f>
        <v>1</v>
      </c>
    </row>
    <row r="710" spans="1:7" x14ac:dyDescent="0.25">
      <c r="A710" s="25" t="s">
        <v>286</v>
      </c>
      <c r="B710" s="25"/>
      <c r="C710" s="26">
        <v>1</v>
      </c>
      <c r="D710" s="26"/>
      <c r="E710" s="26"/>
      <c r="F710" s="26"/>
      <c r="G710" s="26">
        <f>PRODUCT(C710:F710)</f>
        <v>1</v>
      </c>
    </row>
    <row r="712" spans="1:7" ht="45" customHeight="1" x14ac:dyDescent="0.25">
      <c r="A712" s="22" t="s">
        <v>579</v>
      </c>
      <c r="B712" s="22" t="s">
        <v>361</v>
      </c>
      <c r="C712" s="22" t="s">
        <v>18</v>
      </c>
      <c r="D712" s="23" t="s">
        <v>19</v>
      </c>
      <c r="E712" s="1" t="s">
        <v>365</v>
      </c>
      <c r="F712" s="1" t="s">
        <v>365</v>
      </c>
      <c r="G712" s="24">
        <f>SUM(G713:G713)</f>
        <v>2</v>
      </c>
    </row>
    <row r="713" spans="1:7" x14ac:dyDescent="0.25">
      <c r="A713" s="25" t="s">
        <v>286</v>
      </c>
      <c r="B713" s="25"/>
      <c r="C713" s="26">
        <v>2</v>
      </c>
      <c r="D713" s="26"/>
      <c r="E713" s="26"/>
      <c r="F713" s="26"/>
      <c r="G713" s="26">
        <f>PRODUCT(C713:F713)</f>
        <v>2</v>
      </c>
    </row>
    <row r="715" spans="1:7" ht="45" customHeight="1" x14ac:dyDescent="0.25">
      <c r="A715" s="22" t="s">
        <v>580</v>
      </c>
      <c r="B715" s="22" t="s">
        <v>361</v>
      </c>
      <c r="C715" s="22" t="s">
        <v>21</v>
      </c>
      <c r="D715" s="23" t="s">
        <v>19</v>
      </c>
      <c r="E715" s="1" t="s">
        <v>22</v>
      </c>
      <c r="F715" s="1" t="s">
        <v>22</v>
      </c>
      <c r="G715" s="24">
        <f>SUM(G716:G717)</f>
        <v>2</v>
      </c>
    </row>
    <row r="716" spans="1:7" x14ac:dyDescent="0.25">
      <c r="A716" s="25" t="s">
        <v>581</v>
      </c>
      <c r="B716" s="25"/>
      <c r="C716" s="26">
        <v>1</v>
      </c>
      <c r="D716" s="26"/>
      <c r="E716" s="26"/>
      <c r="F716" s="26"/>
      <c r="G716" s="26">
        <f>PRODUCT(C716:F716)</f>
        <v>1</v>
      </c>
    </row>
    <row r="717" spans="1:7" x14ac:dyDescent="0.25">
      <c r="A717" s="25" t="s">
        <v>582</v>
      </c>
      <c r="B717" s="25"/>
      <c r="C717" s="26">
        <v>1</v>
      </c>
      <c r="D717" s="26"/>
      <c r="E717" s="26"/>
      <c r="F717" s="26"/>
      <c r="G717" s="26">
        <f>PRODUCT(C717:F717)</f>
        <v>1</v>
      </c>
    </row>
    <row r="719" spans="1:7" x14ac:dyDescent="0.25">
      <c r="B719" t="s">
        <v>359</v>
      </c>
      <c r="C719" s="20" t="s">
        <v>5</v>
      </c>
      <c r="D719" s="21" t="s">
        <v>6</v>
      </c>
      <c r="E719" s="20" t="s">
        <v>7</v>
      </c>
    </row>
    <row r="720" spans="1:7" x14ac:dyDescent="0.25">
      <c r="B720" t="s">
        <v>359</v>
      </c>
      <c r="C720" s="20" t="s">
        <v>8</v>
      </c>
      <c r="D720" s="21" t="s">
        <v>42</v>
      </c>
      <c r="E720" s="20" t="s">
        <v>286</v>
      </c>
    </row>
    <row r="721" spans="1:7" x14ac:dyDescent="0.25">
      <c r="B721" t="s">
        <v>359</v>
      </c>
      <c r="C721" s="20" t="s">
        <v>10</v>
      </c>
      <c r="D721" s="21" t="s">
        <v>24</v>
      </c>
      <c r="E721" s="20" t="s">
        <v>25</v>
      </c>
    </row>
    <row r="722" spans="1:7" x14ac:dyDescent="0.25">
      <c r="B722" t="s">
        <v>359</v>
      </c>
      <c r="C722" s="20" t="s">
        <v>26</v>
      </c>
      <c r="D722" s="21" t="s">
        <v>6</v>
      </c>
      <c r="E722" s="20" t="s">
        <v>27</v>
      </c>
    </row>
    <row r="724" spans="1:7" ht="45" customHeight="1" x14ac:dyDescent="0.25">
      <c r="A724" s="22" t="s">
        <v>583</v>
      </c>
      <c r="B724" s="22" t="s">
        <v>361</v>
      </c>
      <c r="C724" s="22" t="s">
        <v>29</v>
      </c>
      <c r="D724" s="23" t="s">
        <v>14</v>
      </c>
      <c r="E724" s="1" t="s">
        <v>30</v>
      </c>
      <c r="F724" s="1" t="s">
        <v>30</v>
      </c>
      <c r="G724" s="24">
        <f>SUM(G725:G726)</f>
        <v>9</v>
      </c>
    </row>
    <row r="725" spans="1:7" x14ac:dyDescent="0.25">
      <c r="A725" s="25" t="s">
        <v>369</v>
      </c>
      <c r="B725" s="25"/>
      <c r="C725" s="26">
        <v>3</v>
      </c>
      <c r="D725" s="26"/>
      <c r="E725" s="26"/>
      <c r="F725" s="26"/>
      <c r="G725" s="26">
        <f>PRODUCT(C725:F725)</f>
        <v>3</v>
      </c>
    </row>
    <row r="726" spans="1:7" x14ac:dyDescent="0.25">
      <c r="A726" s="25" t="s">
        <v>370</v>
      </c>
      <c r="B726" s="25"/>
      <c r="C726" s="26">
        <v>6</v>
      </c>
      <c r="D726" s="26"/>
      <c r="E726" s="26"/>
      <c r="F726" s="26"/>
      <c r="G726" s="26">
        <f>PRODUCT(C726:F726)</f>
        <v>6</v>
      </c>
    </row>
    <row r="728" spans="1:7" ht="45" customHeight="1" x14ac:dyDescent="0.25">
      <c r="A728" s="22" t="s">
        <v>584</v>
      </c>
      <c r="B728" s="22" t="s">
        <v>361</v>
      </c>
      <c r="C728" s="22" t="s">
        <v>291</v>
      </c>
      <c r="D728" s="23" t="s">
        <v>14</v>
      </c>
      <c r="E728" s="1" t="s">
        <v>292</v>
      </c>
      <c r="F728" s="1" t="s">
        <v>292</v>
      </c>
      <c r="G728" s="24">
        <f>SUM(G729:G729)</f>
        <v>4</v>
      </c>
    </row>
    <row r="729" spans="1:7" x14ac:dyDescent="0.25">
      <c r="A729" s="25" t="s">
        <v>585</v>
      </c>
      <c r="B729" s="25"/>
      <c r="C729" s="26">
        <v>4</v>
      </c>
      <c r="D729" s="26"/>
      <c r="E729" s="26"/>
      <c r="F729" s="26"/>
      <c r="G729" s="26">
        <f>PRODUCT(C729:F729)</f>
        <v>4</v>
      </c>
    </row>
    <row r="731" spans="1:7" ht="45" customHeight="1" x14ac:dyDescent="0.25">
      <c r="A731" s="22" t="s">
        <v>586</v>
      </c>
      <c r="B731" s="22" t="s">
        <v>361</v>
      </c>
      <c r="C731" s="22" t="s">
        <v>31</v>
      </c>
      <c r="D731" s="23" t="s">
        <v>14</v>
      </c>
      <c r="E731" s="1" t="s">
        <v>32</v>
      </c>
      <c r="F731" s="1" t="s">
        <v>32</v>
      </c>
      <c r="G731" s="24">
        <f>SUM(G732:G733)</f>
        <v>9</v>
      </c>
    </row>
    <row r="732" spans="1:7" x14ac:dyDescent="0.25">
      <c r="A732" s="25" t="s">
        <v>369</v>
      </c>
      <c r="B732" s="25"/>
      <c r="C732" s="26">
        <v>3</v>
      </c>
      <c r="D732" s="26"/>
      <c r="E732" s="26"/>
      <c r="F732" s="26"/>
      <c r="G732" s="26">
        <f>PRODUCT(C732:F732)</f>
        <v>3</v>
      </c>
    </row>
    <row r="733" spans="1:7" x14ac:dyDescent="0.25">
      <c r="A733" s="25" t="s">
        <v>370</v>
      </c>
      <c r="B733" s="25"/>
      <c r="C733" s="26">
        <v>6</v>
      </c>
      <c r="D733" s="26"/>
      <c r="E733" s="26"/>
      <c r="F733" s="26"/>
      <c r="G733" s="26">
        <f>PRODUCT(C733:F733)</f>
        <v>6</v>
      </c>
    </row>
    <row r="735" spans="1:7" ht="45" customHeight="1" x14ac:dyDescent="0.25">
      <c r="A735" s="22" t="s">
        <v>587</v>
      </c>
      <c r="B735" s="22" t="s">
        <v>361</v>
      </c>
      <c r="C735" s="22" t="s">
        <v>33</v>
      </c>
      <c r="D735" s="23" t="s">
        <v>19</v>
      </c>
      <c r="E735" s="1" t="s">
        <v>34</v>
      </c>
      <c r="F735" s="1" t="s">
        <v>34</v>
      </c>
      <c r="G735" s="24">
        <f>SUM(G736:G736)</f>
        <v>1</v>
      </c>
    </row>
    <row r="736" spans="1:7" x14ac:dyDescent="0.25">
      <c r="A736" s="25" t="s">
        <v>286</v>
      </c>
      <c r="B736" s="25"/>
      <c r="C736" s="26">
        <v>1</v>
      </c>
      <c r="D736" s="26"/>
      <c r="E736" s="26"/>
      <c r="F736" s="26"/>
      <c r="G736" s="26">
        <f>PRODUCT(C736:F736)</f>
        <v>1</v>
      </c>
    </row>
    <row r="738" spans="1:7" ht="45" customHeight="1" x14ac:dyDescent="0.25">
      <c r="A738" s="22" t="s">
        <v>588</v>
      </c>
      <c r="B738" s="22" t="s">
        <v>361</v>
      </c>
      <c r="C738" s="22" t="s">
        <v>250</v>
      </c>
      <c r="D738" s="23" t="s">
        <v>36</v>
      </c>
      <c r="E738" s="1" t="s">
        <v>251</v>
      </c>
      <c r="F738" s="1" t="s">
        <v>251</v>
      </c>
      <c r="G738" s="24">
        <f>SUM(G739:G739)</f>
        <v>1</v>
      </c>
    </row>
    <row r="739" spans="1:7" x14ac:dyDescent="0.25">
      <c r="A739" s="25" t="s">
        <v>497</v>
      </c>
      <c r="B739" s="25"/>
      <c r="C739" s="26">
        <v>1</v>
      </c>
      <c r="D739" s="26"/>
      <c r="E739" s="26"/>
      <c r="F739" s="26"/>
      <c r="G739" s="26">
        <f>PRODUCT(C739:F739)</f>
        <v>1</v>
      </c>
    </row>
    <row r="741" spans="1:7" ht="45" customHeight="1" x14ac:dyDescent="0.25">
      <c r="A741" s="22" t="s">
        <v>589</v>
      </c>
      <c r="B741" s="22" t="s">
        <v>361</v>
      </c>
      <c r="C741" s="22" t="s">
        <v>35</v>
      </c>
      <c r="D741" s="23" t="s">
        <v>36</v>
      </c>
      <c r="E741" s="1" t="s">
        <v>37</v>
      </c>
      <c r="F741" s="1" t="s">
        <v>37</v>
      </c>
      <c r="G741" s="24">
        <f>SUM(G742:G742)</f>
        <v>1</v>
      </c>
    </row>
    <row r="742" spans="1:7" x14ac:dyDescent="0.25">
      <c r="A742" s="25" t="s">
        <v>590</v>
      </c>
      <c r="B742" s="25"/>
      <c r="C742" s="26">
        <v>1</v>
      </c>
      <c r="D742" s="26"/>
      <c r="E742" s="26"/>
      <c r="F742" s="26"/>
      <c r="G742" s="26">
        <f>PRODUCT(C742:F742)</f>
        <v>1</v>
      </c>
    </row>
    <row r="744" spans="1:7" x14ac:dyDescent="0.25">
      <c r="B744" t="s">
        <v>359</v>
      </c>
      <c r="C744" s="20" t="s">
        <v>5</v>
      </c>
      <c r="D744" s="21" t="s">
        <v>6</v>
      </c>
      <c r="E744" s="20" t="s">
        <v>7</v>
      </c>
    </row>
    <row r="745" spans="1:7" x14ac:dyDescent="0.25">
      <c r="B745" t="s">
        <v>359</v>
      </c>
      <c r="C745" s="20" t="s">
        <v>8</v>
      </c>
      <c r="D745" s="21" t="s">
        <v>42</v>
      </c>
      <c r="E745" s="20" t="s">
        <v>286</v>
      </c>
    </row>
    <row r="746" spans="1:7" x14ac:dyDescent="0.25">
      <c r="B746" t="s">
        <v>359</v>
      </c>
      <c r="C746" s="20" t="s">
        <v>10</v>
      </c>
      <c r="D746" s="21" t="s">
        <v>24</v>
      </c>
      <c r="E746" s="20" t="s">
        <v>25</v>
      </c>
    </row>
    <row r="747" spans="1:7" x14ac:dyDescent="0.25">
      <c r="B747" t="s">
        <v>359</v>
      </c>
      <c r="C747" s="20" t="s">
        <v>26</v>
      </c>
      <c r="D747" s="21" t="s">
        <v>24</v>
      </c>
      <c r="E747" s="20" t="s">
        <v>38</v>
      </c>
    </row>
    <row r="749" spans="1:7" ht="45" customHeight="1" x14ac:dyDescent="0.25">
      <c r="A749" s="22" t="s">
        <v>591</v>
      </c>
      <c r="B749" s="22" t="s">
        <v>361</v>
      </c>
      <c r="C749" s="22" t="s">
        <v>294</v>
      </c>
      <c r="D749" s="23" t="s">
        <v>19</v>
      </c>
      <c r="E749" s="1" t="s">
        <v>295</v>
      </c>
      <c r="F749" s="1" t="s">
        <v>295</v>
      </c>
      <c r="G749" s="24">
        <f>SUM(G750:G750)</f>
        <v>1</v>
      </c>
    </row>
    <row r="750" spans="1:7" x14ac:dyDescent="0.25">
      <c r="A750" s="25" t="s">
        <v>400</v>
      </c>
      <c r="B750" s="25"/>
      <c r="C750" s="26">
        <v>1</v>
      </c>
      <c r="D750" s="26"/>
      <c r="E750" s="26"/>
      <c r="F750" s="26"/>
      <c r="G750" s="26">
        <f>PRODUCT(C750:F750)</f>
        <v>1</v>
      </c>
    </row>
    <row r="752" spans="1:7" ht="45" customHeight="1" x14ac:dyDescent="0.25">
      <c r="A752" s="22" t="s">
        <v>592</v>
      </c>
      <c r="B752" s="22" t="s">
        <v>361</v>
      </c>
      <c r="C752" s="22" t="s">
        <v>296</v>
      </c>
      <c r="D752" s="23" t="s">
        <v>36</v>
      </c>
      <c r="E752" s="1" t="s">
        <v>297</v>
      </c>
      <c r="F752" s="1" t="s">
        <v>297</v>
      </c>
      <c r="G752" s="24">
        <f>SUM(G753:G753)</f>
        <v>1</v>
      </c>
    </row>
    <row r="753" spans="1:7" x14ac:dyDescent="0.25">
      <c r="A753" s="25" t="s">
        <v>400</v>
      </c>
      <c r="B753" s="25"/>
      <c r="C753" s="26">
        <v>1</v>
      </c>
      <c r="D753" s="26"/>
      <c r="E753" s="26"/>
      <c r="F753" s="26"/>
      <c r="G753" s="26">
        <f>PRODUCT(C753:F753)</f>
        <v>1</v>
      </c>
    </row>
    <row r="755" spans="1:7" ht="45" customHeight="1" x14ac:dyDescent="0.25">
      <c r="A755" s="22" t="s">
        <v>593</v>
      </c>
      <c r="B755" s="22" t="s">
        <v>361</v>
      </c>
      <c r="C755" s="22" t="s">
        <v>298</v>
      </c>
      <c r="D755" s="23" t="s">
        <v>19</v>
      </c>
      <c r="E755" s="1" t="s">
        <v>299</v>
      </c>
      <c r="F755" s="1" t="s">
        <v>299</v>
      </c>
      <c r="G755" s="24">
        <f>SUM(G756:G756)</f>
        <v>1</v>
      </c>
    </row>
    <row r="756" spans="1:7" x14ac:dyDescent="0.25">
      <c r="A756" s="25" t="s">
        <v>400</v>
      </c>
      <c r="B756" s="25"/>
      <c r="C756" s="26">
        <v>1</v>
      </c>
      <c r="D756" s="26"/>
      <c r="E756" s="26"/>
      <c r="F756" s="26"/>
      <c r="G756" s="26">
        <f>PRODUCT(C756:F756)</f>
        <v>1</v>
      </c>
    </row>
    <row r="758" spans="1:7" x14ac:dyDescent="0.25">
      <c r="B758" t="s">
        <v>359</v>
      </c>
      <c r="C758" s="20" t="s">
        <v>5</v>
      </c>
      <c r="D758" s="21" t="s">
        <v>6</v>
      </c>
      <c r="E758" s="20" t="s">
        <v>7</v>
      </c>
    </row>
    <row r="759" spans="1:7" x14ac:dyDescent="0.25">
      <c r="B759" t="s">
        <v>359</v>
      </c>
      <c r="C759" s="20" t="s">
        <v>8</v>
      </c>
      <c r="D759" s="21" t="s">
        <v>42</v>
      </c>
      <c r="E759" s="20" t="s">
        <v>286</v>
      </c>
    </row>
    <row r="760" spans="1:7" x14ac:dyDescent="0.25">
      <c r="B760" t="s">
        <v>359</v>
      </c>
      <c r="C760" s="20" t="s">
        <v>10</v>
      </c>
      <c r="D760" s="21" t="s">
        <v>42</v>
      </c>
      <c r="E760" s="20" t="s">
        <v>43</v>
      </c>
    </row>
    <row r="761" spans="1:7" x14ac:dyDescent="0.25">
      <c r="B761" t="s">
        <v>359</v>
      </c>
      <c r="C761" s="20" t="s">
        <v>26</v>
      </c>
      <c r="D761" s="21" t="s">
        <v>6</v>
      </c>
      <c r="E761" s="20" t="s">
        <v>44</v>
      </c>
    </row>
    <row r="763" spans="1:7" ht="45" customHeight="1" x14ac:dyDescent="0.25">
      <c r="A763" s="22" t="s">
        <v>594</v>
      </c>
      <c r="B763" s="22" t="s">
        <v>361</v>
      </c>
      <c r="C763" s="22" t="s">
        <v>46</v>
      </c>
      <c r="D763" s="23" t="s">
        <v>47</v>
      </c>
      <c r="E763" s="1" t="s">
        <v>48</v>
      </c>
      <c r="F763" s="1" t="s">
        <v>48</v>
      </c>
      <c r="G763" s="24">
        <f>SUM(G764:G767)</f>
        <v>146</v>
      </c>
    </row>
    <row r="764" spans="1:7" x14ac:dyDescent="0.25">
      <c r="A764" s="25" t="s">
        <v>286</v>
      </c>
      <c r="B764" s="25"/>
      <c r="C764" s="26">
        <v>55</v>
      </c>
      <c r="D764" s="26"/>
      <c r="E764" s="26"/>
      <c r="F764" s="26"/>
      <c r="G764" s="26">
        <f>PRODUCT(C764:F764)</f>
        <v>55</v>
      </c>
    </row>
    <row r="765" spans="1:7" x14ac:dyDescent="0.25">
      <c r="A765" s="25" t="s">
        <v>595</v>
      </c>
      <c r="B765" s="25"/>
      <c r="C765" s="26">
        <v>61</v>
      </c>
      <c r="D765" s="26"/>
      <c r="E765" s="26"/>
      <c r="F765" s="26"/>
      <c r="G765" s="26">
        <f>PRODUCT(C765:F765)</f>
        <v>61</v>
      </c>
    </row>
    <row r="766" spans="1:7" x14ac:dyDescent="0.25">
      <c r="A766" s="25" t="s">
        <v>596</v>
      </c>
      <c r="B766" s="25"/>
      <c r="C766" s="26">
        <v>24</v>
      </c>
      <c r="D766" s="26"/>
      <c r="E766" s="26"/>
      <c r="F766" s="26"/>
      <c r="G766" s="26">
        <f>PRODUCT(C766:F766)</f>
        <v>24</v>
      </c>
    </row>
    <row r="767" spans="1:7" x14ac:dyDescent="0.25">
      <c r="A767" s="25" t="s">
        <v>379</v>
      </c>
      <c r="B767" s="25"/>
      <c r="C767" s="26">
        <v>6</v>
      </c>
      <c r="D767" s="26"/>
      <c r="E767" s="26"/>
      <c r="F767" s="26"/>
      <c r="G767" s="26">
        <f>PRODUCT(C767:F767)</f>
        <v>6</v>
      </c>
    </row>
    <row r="769" spans="1:7" ht="45" customHeight="1" x14ac:dyDescent="0.25">
      <c r="A769" s="22" t="s">
        <v>597</v>
      </c>
      <c r="B769" s="22" t="s">
        <v>361</v>
      </c>
      <c r="C769" s="22" t="s">
        <v>51</v>
      </c>
      <c r="D769" s="23" t="s">
        <v>14</v>
      </c>
      <c r="E769" s="1" t="s">
        <v>52</v>
      </c>
      <c r="F769" s="1" t="s">
        <v>52</v>
      </c>
      <c r="G769" s="24">
        <f>SUM(G770:G770)</f>
        <v>7.5</v>
      </c>
    </row>
    <row r="770" spans="1:7" x14ac:dyDescent="0.25">
      <c r="A770" s="25" t="s">
        <v>286</v>
      </c>
      <c r="B770" s="25"/>
      <c r="C770" s="26">
        <v>7.5</v>
      </c>
      <c r="D770" s="26"/>
      <c r="E770" s="26"/>
      <c r="F770" s="26"/>
      <c r="G770" s="26">
        <f>PRODUCT(C770:F770)</f>
        <v>7.5</v>
      </c>
    </row>
    <row r="772" spans="1:7" ht="45" customHeight="1" x14ac:dyDescent="0.25">
      <c r="A772" s="22" t="s">
        <v>598</v>
      </c>
      <c r="B772" s="22" t="s">
        <v>361</v>
      </c>
      <c r="C772" s="22" t="s">
        <v>53</v>
      </c>
      <c r="D772" s="23" t="s">
        <v>14</v>
      </c>
      <c r="E772" s="1" t="s">
        <v>54</v>
      </c>
      <c r="F772" s="1" t="s">
        <v>54</v>
      </c>
      <c r="G772" s="24">
        <f>SUM(G773:G773)</f>
        <v>0.5</v>
      </c>
    </row>
    <row r="773" spans="1:7" x14ac:dyDescent="0.25">
      <c r="A773" s="25" t="s">
        <v>286</v>
      </c>
      <c r="B773" s="25"/>
      <c r="C773" s="26">
        <v>0.5</v>
      </c>
      <c r="D773" s="26"/>
      <c r="E773" s="26"/>
      <c r="F773" s="26"/>
      <c r="G773" s="26">
        <f>PRODUCT(C773:F773)</f>
        <v>0.5</v>
      </c>
    </row>
    <row r="775" spans="1:7" ht="45" customHeight="1" x14ac:dyDescent="0.25">
      <c r="A775" s="22" t="s">
        <v>599</v>
      </c>
      <c r="B775" s="22" t="s">
        <v>361</v>
      </c>
      <c r="C775" s="22" t="s">
        <v>55</v>
      </c>
      <c r="D775" s="23" t="s">
        <v>47</v>
      </c>
      <c r="E775" s="1" t="s">
        <v>56</v>
      </c>
      <c r="F775" s="1" t="s">
        <v>56</v>
      </c>
      <c r="G775" s="24">
        <f>SUM(G776:G778)</f>
        <v>140</v>
      </c>
    </row>
    <row r="776" spans="1:7" x14ac:dyDescent="0.25">
      <c r="A776" s="25" t="s">
        <v>286</v>
      </c>
      <c r="B776" s="25"/>
      <c r="C776" s="26">
        <v>55</v>
      </c>
      <c r="D776" s="26"/>
      <c r="E776" s="26"/>
      <c r="F776" s="26"/>
      <c r="G776" s="26">
        <f>PRODUCT(C776:F776)</f>
        <v>55</v>
      </c>
    </row>
    <row r="777" spans="1:7" x14ac:dyDescent="0.25">
      <c r="A777" s="25" t="s">
        <v>595</v>
      </c>
      <c r="B777" s="25"/>
      <c r="C777" s="26">
        <v>61</v>
      </c>
      <c r="D777" s="26"/>
      <c r="E777" s="26"/>
      <c r="F777" s="26"/>
      <c r="G777" s="26">
        <f>PRODUCT(C777:F777)</f>
        <v>61</v>
      </c>
    </row>
    <row r="778" spans="1:7" x14ac:dyDescent="0.25">
      <c r="A778" s="25" t="s">
        <v>596</v>
      </c>
      <c r="B778" s="25"/>
      <c r="C778" s="26">
        <v>24</v>
      </c>
      <c r="D778" s="26"/>
      <c r="E778" s="26"/>
      <c r="F778" s="26"/>
      <c r="G778" s="26">
        <f>PRODUCT(C778:F778)</f>
        <v>24</v>
      </c>
    </row>
    <row r="780" spans="1:7" ht="45" customHeight="1" x14ac:dyDescent="0.25">
      <c r="A780" s="22" t="s">
        <v>600</v>
      </c>
      <c r="B780" s="22" t="s">
        <v>361</v>
      </c>
      <c r="C780" s="22" t="s">
        <v>57</v>
      </c>
      <c r="D780" s="23" t="s">
        <v>47</v>
      </c>
      <c r="E780" s="1" t="s">
        <v>58</v>
      </c>
      <c r="F780" s="1" t="s">
        <v>58</v>
      </c>
      <c r="G780" s="24">
        <f>SUM(G781:G781)</f>
        <v>6</v>
      </c>
    </row>
    <row r="781" spans="1:7" x14ac:dyDescent="0.25">
      <c r="A781" s="25" t="s">
        <v>379</v>
      </c>
      <c r="B781" s="25"/>
      <c r="C781" s="26">
        <v>6</v>
      </c>
      <c r="D781" s="26"/>
      <c r="E781" s="26"/>
      <c r="F781" s="26"/>
      <c r="G781" s="26">
        <f>PRODUCT(C781:F781)</f>
        <v>6</v>
      </c>
    </row>
    <row r="783" spans="1:7" ht="45" customHeight="1" x14ac:dyDescent="0.25">
      <c r="A783" s="22" t="s">
        <v>601</v>
      </c>
      <c r="B783" s="22" t="s">
        <v>361</v>
      </c>
      <c r="C783" s="22" t="s">
        <v>59</v>
      </c>
      <c r="D783" s="23" t="s">
        <v>19</v>
      </c>
      <c r="E783" s="1" t="s">
        <v>60</v>
      </c>
      <c r="F783" s="1" t="s">
        <v>60</v>
      </c>
      <c r="G783" s="24">
        <f>SUM(G784:G786)</f>
        <v>5</v>
      </c>
    </row>
    <row r="784" spans="1:7" x14ac:dyDescent="0.25">
      <c r="A784" s="25" t="s">
        <v>286</v>
      </c>
      <c r="B784" s="25"/>
      <c r="C784" s="26">
        <v>2</v>
      </c>
      <c r="D784" s="26"/>
      <c r="E784" s="26"/>
      <c r="F784" s="26"/>
      <c r="G784" s="26">
        <f>PRODUCT(C784:F784)</f>
        <v>2</v>
      </c>
    </row>
    <row r="785" spans="1:7" x14ac:dyDescent="0.25">
      <c r="A785" s="25" t="s">
        <v>595</v>
      </c>
      <c r="B785" s="25"/>
      <c r="C785" s="26">
        <v>1</v>
      </c>
      <c r="D785" s="26"/>
      <c r="E785" s="26"/>
      <c r="F785" s="26"/>
      <c r="G785" s="26">
        <f>PRODUCT(C785:F785)</f>
        <v>1</v>
      </c>
    </row>
    <row r="786" spans="1:7" x14ac:dyDescent="0.25">
      <c r="A786" s="25" t="s">
        <v>596</v>
      </c>
      <c r="B786" s="25"/>
      <c r="C786" s="26">
        <v>2</v>
      </c>
      <c r="D786" s="26"/>
      <c r="E786" s="26"/>
      <c r="F786" s="26"/>
      <c r="G786" s="26">
        <f>PRODUCT(C786:F786)</f>
        <v>2</v>
      </c>
    </row>
    <row r="788" spans="1:7" ht="45" customHeight="1" x14ac:dyDescent="0.25">
      <c r="A788" s="22" t="s">
        <v>602</v>
      </c>
      <c r="B788" s="22" t="s">
        <v>361</v>
      </c>
      <c r="C788" s="22" t="s">
        <v>61</v>
      </c>
      <c r="D788" s="23" t="s">
        <v>19</v>
      </c>
      <c r="E788" s="1" t="s">
        <v>62</v>
      </c>
      <c r="F788" s="1" t="s">
        <v>62</v>
      </c>
      <c r="G788" s="24">
        <f>SUM(G789:G789)</f>
        <v>2</v>
      </c>
    </row>
    <row r="789" spans="1:7" x14ac:dyDescent="0.25">
      <c r="A789" s="25" t="s">
        <v>286</v>
      </c>
      <c r="B789" s="25"/>
      <c r="C789" s="26">
        <v>2</v>
      </c>
      <c r="D789" s="26"/>
      <c r="E789" s="26"/>
      <c r="F789" s="26"/>
      <c r="G789" s="26">
        <f>PRODUCT(C789:F789)</f>
        <v>2</v>
      </c>
    </row>
    <row r="791" spans="1:7" ht="45" customHeight="1" x14ac:dyDescent="0.25">
      <c r="A791" s="22" t="s">
        <v>603</v>
      </c>
      <c r="B791" s="22" t="s">
        <v>361</v>
      </c>
      <c r="C791" s="22" t="s">
        <v>63</v>
      </c>
      <c r="D791" s="23" t="s">
        <v>19</v>
      </c>
      <c r="E791" s="1" t="s">
        <v>64</v>
      </c>
      <c r="F791" s="1" t="s">
        <v>64</v>
      </c>
      <c r="G791" s="24">
        <f>SUM(G792:G792)</f>
        <v>11</v>
      </c>
    </row>
    <row r="792" spans="1:7" x14ac:dyDescent="0.25">
      <c r="A792" s="25" t="s">
        <v>286</v>
      </c>
      <c r="B792" s="25"/>
      <c r="C792" s="26">
        <v>11</v>
      </c>
      <c r="D792" s="26"/>
      <c r="E792" s="26"/>
      <c r="F792" s="26"/>
      <c r="G792" s="26">
        <f>PRODUCT(C792:F792)</f>
        <v>11</v>
      </c>
    </row>
    <row r="794" spans="1:7" x14ac:dyDescent="0.25">
      <c r="B794" t="s">
        <v>359</v>
      </c>
      <c r="C794" s="20" t="s">
        <v>5</v>
      </c>
      <c r="D794" s="21" t="s">
        <v>6</v>
      </c>
      <c r="E794" s="20" t="s">
        <v>7</v>
      </c>
    </row>
    <row r="795" spans="1:7" x14ac:dyDescent="0.25">
      <c r="B795" t="s">
        <v>359</v>
      </c>
      <c r="C795" s="20" t="s">
        <v>8</v>
      </c>
      <c r="D795" s="21" t="s">
        <v>42</v>
      </c>
      <c r="E795" s="20" t="s">
        <v>286</v>
      </c>
    </row>
    <row r="796" spans="1:7" x14ac:dyDescent="0.25">
      <c r="B796" t="s">
        <v>359</v>
      </c>
      <c r="C796" s="20" t="s">
        <v>10</v>
      </c>
      <c r="D796" s="21" t="s">
        <v>42</v>
      </c>
      <c r="E796" s="20" t="s">
        <v>43</v>
      </c>
    </row>
    <row r="797" spans="1:7" x14ac:dyDescent="0.25">
      <c r="B797" t="s">
        <v>359</v>
      </c>
      <c r="C797" s="20" t="s">
        <v>26</v>
      </c>
      <c r="D797" s="21" t="s">
        <v>24</v>
      </c>
      <c r="E797" s="20" t="s">
        <v>301</v>
      </c>
    </row>
    <row r="799" spans="1:7" ht="45" customHeight="1" x14ac:dyDescent="0.25">
      <c r="A799" s="22" t="s">
        <v>604</v>
      </c>
      <c r="B799" s="22" t="s">
        <v>361</v>
      </c>
      <c r="C799" s="22" t="s">
        <v>303</v>
      </c>
      <c r="D799" s="23" t="s">
        <v>19</v>
      </c>
      <c r="E799" s="1" t="s">
        <v>605</v>
      </c>
      <c r="F799" s="1" t="s">
        <v>605</v>
      </c>
      <c r="G799" s="24">
        <f>SUM(G800:G800)</f>
        <v>1</v>
      </c>
    </row>
    <row r="800" spans="1:7" x14ac:dyDescent="0.25">
      <c r="A800" s="25" t="s">
        <v>390</v>
      </c>
      <c r="B800" s="25"/>
      <c r="C800" s="26">
        <v>1</v>
      </c>
      <c r="D800" s="26"/>
      <c r="E800" s="26"/>
      <c r="F800" s="26"/>
      <c r="G800" s="26">
        <f>PRODUCT(C800:F800)</f>
        <v>1</v>
      </c>
    </row>
    <row r="802" spans="1:7" ht="45" customHeight="1" x14ac:dyDescent="0.25">
      <c r="A802" s="22" t="s">
        <v>606</v>
      </c>
      <c r="B802" s="22" t="s">
        <v>361</v>
      </c>
      <c r="C802" s="22" t="s">
        <v>305</v>
      </c>
      <c r="D802" s="23" t="s">
        <v>36</v>
      </c>
      <c r="E802" s="1" t="s">
        <v>607</v>
      </c>
      <c r="F802" s="1" t="s">
        <v>607</v>
      </c>
      <c r="G802" s="24">
        <f>SUM(G803:G803)</f>
        <v>1</v>
      </c>
    </row>
    <row r="803" spans="1:7" x14ac:dyDescent="0.25">
      <c r="A803" s="25" t="s">
        <v>390</v>
      </c>
      <c r="B803" s="25"/>
      <c r="C803" s="26">
        <v>1</v>
      </c>
      <c r="D803" s="26"/>
      <c r="E803" s="26"/>
      <c r="F803" s="26"/>
      <c r="G803" s="26">
        <f>PRODUCT(C803:F803)</f>
        <v>1</v>
      </c>
    </row>
    <row r="805" spans="1:7" ht="45" customHeight="1" x14ac:dyDescent="0.25">
      <c r="A805" s="22" t="s">
        <v>608</v>
      </c>
      <c r="B805" s="22" t="s">
        <v>361</v>
      </c>
      <c r="C805" s="22" t="s">
        <v>71</v>
      </c>
      <c r="D805" s="23" t="s">
        <v>36</v>
      </c>
      <c r="E805" s="1" t="s">
        <v>394</v>
      </c>
      <c r="F805" s="1" t="s">
        <v>394</v>
      </c>
      <c r="G805" s="24">
        <f>SUM(G806:G806)</f>
        <v>3</v>
      </c>
    </row>
    <row r="806" spans="1:7" x14ac:dyDescent="0.25">
      <c r="A806" s="25" t="s">
        <v>390</v>
      </c>
      <c r="B806" s="25"/>
      <c r="C806" s="26">
        <v>3</v>
      </c>
      <c r="D806" s="26"/>
      <c r="E806" s="26"/>
      <c r="F806" s="26"/>
      <c r="G806" s="26">
        <f>PRODUCT(C806:F806)</f>
        <v>3</v>
      </c>
    </row>
    <row r="808" spans="1:7" ht="45" customHeight="1" x14ac:dyDescent="0.25">
      <c r="A808" s="22" t="s">
        <v>609</v>
      </c>
      <c r="B808" s="22" t="s">
        <v>361</v>
      </c>
      <c r="C808" s="22" t="s">
        <v>79</v>
      </c>
      <c r="D808" s="23" t="s">
        <v>19</v>
      </c>
      <c r="E808" s="1" t="s">
        <v>80</v>
      </c>
      <c r="F808" s="1" t="s">
        <v>80</v>
      </c>
      <c r="G808" s="24">
        <f>SUM(G809:G809)</f>
        <v>1</v>
      </c>
    </row>
    <row r="809" spans="1:7" x14ac:dyDescent="0.25">
      <c r="A809" s="25" t="s">
        <v>390</v>
      </c>
      <c r="B809" s="25"/>
      <c r="C809" s="26">
        <v>1</v>
      </c>
      <c r="D809" s="26"/>
      <c r="E809" s="26"/>
      <c r="F809" s="26"/>
      <c r="G809" s="26">
        <f>PRODUCT(C809:F809)</f>
        <v>1</v>
      </c>
    </row>
    <row r="811" spans="1:7" ht="45" customHeight="1" x14ac:dyDescent="0.25">
      <c r="A811" s="22" t="s">
        <v>610</v>
      </c>
      <c r="B811" s="22" t="s">
        <v>361</v>
      </c>
      <c r="C811" s="22" t="s">
        <v>81</v>
      </c>
      <c r="D811" s="23" t="s">
        <v>19</v>
      </c>
      <c r="E811" s="1" t="s">
        <v>82</v>
      </c>
      <c r="F811" s="1" t="s">
        <v>82</v>
      </c>
      <c r="G811" s="24">
        <f>SUM(G812:G812)</f>
        <v>1</v>
      </c>
    </row>
    <row r="812" spans="1:7" x14ac:dyDescent="0.25">
      <c r="A812" s="25" t="s">
        <v>390</v>
      </c>
      <c r="B812" s="25"/>
      <c r="C812" s="26">
        <v>1</v>
      </c>
      <c r="D812" s="26"/>
      <c r="E812" s="26"/>
      <c r="F812" s="26"/>
      <c r="G812" s="26">
        <f>PRODUCT(C812:F812)</f>
        <v>1</v>
      </c>
    </row>
    <row r="814" spans="1:7" x14ac:dyDescent="0.25">
      <c r="B814" t="s">
        <v>359</v>
      </c>
      <c r="C814" s="20" t="s">
        <v>5</v>
      </c>
      <c r="D814" s="21" t="s">
        <v>6</v>
      </c>
      <c r="E814" s="20" t="s">
        <v>7</v>
      </c>
    </row>
    <row r="815" spans="1:7" x14ac:dyDescent="0.25">
      <c r="B815" t="s">
        <v>359</v>
      </c>
      <c r="C815" s="20" t="s">
        <v>8</v>
      </c>
      <c r="D815" s="21" t="s">
        <v>42</v>
      </c>
      <c r="E815" s="20" t="s">
        <v>286</v>
      </c>
    </row>
    <row r="816" spans="1:7" x14ac:dyDescent="0.25">
      <c r="B816" t="s">
        <v>359</v>
      </c>
      <c r="C816" s="20" t="s">
        <v>10</v>
      </c>
      <c r="D816" s="21" t="s">
        <v>42</v>
      </c>
      <c r="E816" s="20" t="s">
        <v>43</v>
      </c>
    </row>
    <row r="817" spans="1:7" x14ac:dyDescent="0.25">
      <c r="B817" t="s">
        <v>359</v>
      </c>
      <c r="C817" s="20" t="s">
        <v>26</v>
      </c>
      <c r="D817" s="21" t="s">
        <v>42</v>
      </c>
      <c r="E817" s="20" t="s">
        <v>83</v>
      </c>
    </row>
    <row r="819" spans="1:7" ht="45" customHeight="1" x14ac:dyDescent="0.25">
      <c r="A819" s="22" t="s">
        <v>611</v>
      </c>
      <c r="B819" s="22" t="s">
        <v>361</v>
      </c>
      <c r="C819" s="22" t="s">
        <v>87</v>
      </c>
      <c r="D819" s="23" t="s">
        <v>19</v>
      </c>
      <c r="E819" s="1" t="s">
        <v>407</v>
      </c>
      <c r="F819" s="1" t="s">
        <v>407</v>
      </c>
      <c r="G819" s="24">
        <f>SUM(G820:G820)</f>
        <v>5</v>
      </c>
    </row>
    <row r="820" spans="1:7" x14ac:dyDescent="0.25">
      <c r="A820" s="25" t="s">
        <v>286</v>
      </c>
      <c r="B820" s="25"/>
      <c r="C820" s="26">
        <v>5</v>
      </c>
      <c r="D820" s="26"/>
      <c r="E820" s="26"/>
      <c r="F820" s="26"/>
      <c r="G820" s="26">
        <f>PRODUCT(C820:F820)</f>
        <v>5</v>
      </c>
    </row>
    <row r="822" spans="1:7" ht="45" customHeight="1" x14ac:dyDescent="0.25">
      <c r="A822" s="22" t="s">
        <v>612</v>
      </c>
      <c r="B822" s="22" t="s">
        <v>361</v>
      </c>
      <c r="C822" s="22" t="s">
        <v>261</v>
      </c>
      <c r="D822" s="23" t="s">
        <v>19</v>
      </c>
      <c r="E822" s="1" t="s">
        <v>514</v>
      </c>
      <c r="F822" s="1" t="s">
        <v>514</v>
      </c>
      <c r="G822" s="24">
        <f>SUM(G823:G823)</f>
        <v>1</v>
      </c>
    </row>
    <row r="823" spans="1:7" x14ac:dyDescent="0.25">
      <c r="A823" s="25" t="s">
        <v>286</v>
      </c>
      <c r="B823" s="25"/>
      <c r="C823" s="26">
        <v>1</v>
      </c>
      <c r="D823" s="26"/>
      <c r="E823" s="26"/>
      <c r="F823" s="26"/>
      <c r="G823" s="26">
        <f>PRODUCT(C823:F823)</f>
        <v>1</v>
      </c>
    </row>
    <row r="825" spans="1:7" ht="45" customHeight="1" x14ac:dyDescent="0.25">
      <c r="A825" s="22" t="s">
        <v>613</v>
      </c>
      <c r="B825" s="22" t="s">
        <v>361</v>
      </c>
      <c r="C825" s="22" t="s">
        <v>308</v>
      </c>
      <c r="D825" s="23" t="s">
        <v>19</v>
      </c>
      <c r="E825" s="1" t="s">
        <v>309</v>
      </c>
      <c r="F825" s="1" t="s">
        <v>309</v>
      </c>
      <c r="G825" s="24">
        <f>SUM(G826:G826)</f>
        <v>1</v>
      </c>
    </row>
    <row r="826" spans="1:7" x14ac:dyDescent="0.25">
      <c r="A826" s="25" t="s">
        <v>286</v>
      </c>
      <c r="B826" s="25"/>
      <c r="C826" s="26">
        <v>1</v>
      </c>
      <c r="D826" s="26"/>
      <c r="E826" s="26"/>
      <c r="F826" s="26"/>
      <c r="G826" s="26">
        <f>PRODUCT(C826:F826)</f>
        <v>1</v>
      </c>
    </row>
    <row r="828" spans="1:7" ht="45" customHeight="1" x14ac:dyDescent="0.25">
      <c r="A828" s="22" t="s">
        <v>614</v>
      </c>
      <c r="B828" s="22" t="s">
        <v>361</v>
      </c>
      <c r="C828" s="22" t="s">
        <v>89</v>
      </c>
      <c r="D828" s="23" t="s">
        <v>19</v>
      </c>
      <c r="E828" s="1" t="s">
        <v>90</v>
      </c>
      <c r="F828" s="1" t="s">
        <v>90</v>
      </c>
      <c r="G828" s="24">
        <f>SUM(G829:G829)</f>
        <v>6</v>
      </c>
    </row>
    <row r="829" spans="1:7" x14ac:dyDescent="0.25">
      <c r="A829" s="25" t="s">
        <v>286</v>
      </c>
      <c r="B829" s="25"/>
      <c r="C829" s="26">
        <v>6</v>
      </c>
      <c r="D829" s="26"/>
      <c r="E829" s="26"/>
      <c r="F829" s="26"/>
      <c r="G829" s="26">
        <f>PRODUCT(C829:F829)</f>
        <v>6</v>
      </c>
    </row>
    <row r="831" spans="1:7" x14ac:dyDescent="0.25">
      <c r="B831" t="s">
        <v>359</v>
      </c>
      <c r="C831" s="20" t="s">
        <v>5</v>
      </c>
      <c r="D831" s="21" t="s">
        <v>6</v>
      </c>
      <c r="E831" s="20" t="s">
        <v>7</v>
      </c>
    </row>
    <row r="832" spans="1:7" x14ac:dyDescent="0.25">
      <c r="B832" t="s">
        <v>359</v>
      </c>
      <c r="C832" s="20" t="s">
        <v>8</v>
      </c>
      <c r="D832" s="21" t="s">
        <v>42</v>
      </c>
      <c r="E832" s="20" t="s">
        <v>286</v>
      </c>
    </row>
    <row r="833" spans="1:7" x14ac:dyDescent="0.25">
      <c r="B833" t="s">
        <v>359</v>
      </c>
      <c r="C833" s="20" t="s">
        <v>10</v>
      </c>
      <c r="D833" s="21" t="s">
        <v>42</v>
      </c>
      <c r="E833" s="20" t="s">
        <v>43</v>
      </c>
    </row>
    <row r="834" spans="1:7" x14ac:dyDescent="0.25">
      <c r="B834" t="s">
        <v>359</v>
      </c>
      <c r="C834" s="20" t="s">
        <v>26</v>
      </c>
      <c r="D834" s="21" t="s">
        <v>93</v>
      </c>
      <c r="E834" s="20" t="s">
        <v>94</v>
      </c>
    </row>
    <row r="836" spans="1:7" ht="45" customHeight="1" x14ac:dyDescent="0.25">
      <c r="A836" s="22" t="s">
        <v>615</v>
      </c>
      <c r="B836" s="22" t="s">
        <v>361</v>
      </c>
      <c r="C836" s="22" t="s">
        <v>96</v>
      </c>
      <c r="D836" s="23" t="s">
        <v>19</v>
      </c>
      <c r="E836" s="1" t="s">
        <v>97</v>
      </c>
      <c r="F836" s="1" t="s">
        <v>97</v>
      </c>
      <c r="G836" s="24">
        <f>SUM(G837:G837)</f>
        <v>1</v>
      </c>
    </row>
    <row r="837" spans="1:7" x14ac:dyDescent="0.25">
      <c r="A837" s="25" t="s">
        <v>411</v>
      </c>
      <c r="B837" s="25"/>
      <c r="C837" s="26">
        <v>1</v>
      </c>
      <c r="D837" s="26"/>
      <c r="E837" s="26"/>
      <c r="F837" s="26"/>
      <c r="G837" s="26">
        <f>PRODUCT(C837:F837)</f>
        <v>1</v>
      </c>
    </row>
    <row r="839" spans="1:7" ht="45" customHeight="1" x14ac:dyDescent="0.25">
      <c r="A839" s="22" t="s">
        <v>616</v>
      </c>
      <c r="B839" s="22" t="s">
        <v>361</v>
      </c>
      <c r="C839" s="22" t="s">
        <v>311</v>
      </c>
      <c r="D839" s="23" t="s">
        <v>14</v>
      </c>
      <c r="E839" s="1" t="s">
        <v>312</v>
      </c>
      <c r="F839" s="1" t="s">
        <v>312</v>
      </c>
      <c r="G839" s="24">
        <f>SUM(G840:G841)</f>
        <v>74</v>
      </c>
    </row>
    <row r="840" spans="1:7" x14ac:dyDescent="0.25">
      <c r="A840" s="25" t="s">
        <v>617</v>
      </c>
      <c r="B840" s="25"/>
      <c r="C840" s="26">
        <v>64</v>
      </c>
      <c r="D840" s="26"/>
      <c r="E840" s="26"/>
      <c r="F840" s="26"/>
      <c r="G840" s="26">
        <f>PRODUCT(C840:F840)</f>
        <v>64</v>
      </c>
    </row>
    <row r="841" spans="1:7" x14ac:dyDescent="0.25">
      <c r="A841" s="25" t="s">
        <v>390</v>
      </c>
      <c r="B841" s="25"/>
      <c r="C841" s="26">
        <v>10</v>
      </c>
      <c r="D841" s="26"/>
      <c r="E841" s="26"/>
      <c r="F841" s="26"/>
      <c r="G841" s="26">
        <f>PRODUCT(C841:F841)</f>
        <v>10</v>
      </c>
    </row>
    <row r="843" spans="1:7" ht="45" customHeight="1" x14ac:dyDescent="0.25">
      <c r="A843" s="22" t="s">
        <v>618</v>
      </c>
      <c r="B843" s="22" t="s">
        <v>361</v>
      </c>
      <c r="C843" s="22" t="s">
        <v>313</v>
      </c>
      <c r="D843" s="23" t="s">
        <v>14</v>
      </c>
      <c r="E843" s="1" t="s">
        <v>314</v>
      </c>
      <c r="F843" s="1" t="s">
        <v>314</v>
      </c>
      <c r="G843" s="24">
        <f>SUM(G844:G845)</f>
        <v>74</v>
      </c>
    </row>
    <row r="844" spans="1:7" x14ac:dyDescent="0.25">
      <c r="A844" s="25" t="s">
        <v>617</v>
      </c>
      <c r="B844" s="25"/>
      <c r="C844" s="26">
        <v>64</v>
      </c>
      <c r="D844" s="26"/>
      <c r="E844" s="26"/>
      <c r="F844" s="26"/>
      <c r="G844" s="26">
        <f>PRODUCT(C844:F844)</f>
        <v>64</v>
      </c>
    </row>
    <row r="845" spans="1:7" x14ac:dyDescent="0.25">
      <c r="A845" s="25" t="s">
        <v>390</v>
      </c>
      <c r="B845" s="25"/>
      <c r="C845" s="26">
        <v>10</v>
      </c>
      <c r="D845" s="26"/>
      <c r="E845" s="26"/>
      <c r="F845" s="26"/>
      <c r="G845" s="26">
        <f>PRODUCT(C845:F845)</f>
        <v>10</v>
      </c>
    </row>
    <row r="847" spans="1:7" ht="45" customHeight="1" x14ac:dyDescent="0.25">
      <c r="A847" s="22" t="s">
        <v>619</v>
      </c>
      <c r="B847" s="22" t="s">
        <v>361</v>
      </c>
      <c r="C847" s="22" t="s">
        <v>315</v>
      </c>
      <c r="D847" s="23" t="s">
        <v>47</v>
      </c>
      <c r="E847" s="1" t="s">
        <v>316</v>
      </c>
      <c r="F847" s="1" t="s">
        <v>316</v>
      </c>
      <c r="G847" s="24">
        <f>SUM(G848:G848)</f>
        <v>8</v>
      </c>
    </row>
    <row r="848" spans="1:7" x14ac:dyDescent="0.25">
      <c r="A848" s="25" t="s">
        <v>402</v>
      </c>
      <c r="B848" s="25"/>
      <c r="C848" s="26">
        <v>8</v>
      </c>
      <c r="D848" s="26"/>
      <c r="E848" s="26"/>
      <c r="F848" s="26"/>
      <c r="G848" s="26">
        <f>PRODUCT(C848:F848)</f>
        <v>8</v>
      </c>
    </row>
    <row r="850" spans="1:7" ht="45" customHeight="1" x14ac:dyDescent="0.25">
      <c r="A850" s="22" t="s">
        <v>620</v>
      </c>
      <c r="B850" s="22" t="s">
        <v>361</v>
      </c>
      <c r="C850" s="22" t="s">
        <v>317</v>
      </c>
      <c r="D850" s="23" t="s">
        <v>36</v>
      </c>
      <c r="E850" s="1" t="s">
        <v>318</v>
      </c>
      <c r="F850" s="1" t="s">
        <v>318</v>
      </c>
      <c r="G850" s="24">
        <f>SUM(G851:G851)</f>
        <v>2</v>
      </c>
    </row>
    <row r="851" spans="1:7" x14ac:dyDescent="0.25">
      <c r="A851" s="25" t="s">
        <v>390</v>
      </c>
      <c r="B851" s="25"/>
      <c r="C851" s="26">
        <v>2</v>
      </c>
      <c r="D851" s="26"/>
      <c r="E851" s="26"/>
      <c r="F851" s="26"/>
      <c r="G851" s="26">
        <f>PRODUCT(C851:F851)</f>
        <v>2</v>
      </c>
    </row>
    <row r="853" spans="1:7" ht="45" customHeight="1" x14ac:dyDescent="0.25">
      <c r="A853" s="22" t="s">
        <v>621</v>
      </c>
      <c r="B853" s="22" t="s">
        <v>361</v>
      </c>
      <c r="C853" s="22" t="s">
        <v>319</v>
      </c>
      <c r="D853" s="23" t="s">
        <v>36</v>
      </c>
      <c r="E853" s="1" t="s">
        <v>320</v>
      </c>
      <c r="F853" s="1" t="s">
        <v>320</v>
      </c>
      <c r="G853" s="24">
        <f>SUM(G854:G854)</f>
        <v>2</v>
      </c>
    </row>
    <row r="854" spans="1:7" x14ac:dyDescent="0.25">
      <c r="A854" s="25" t="s">
        <v>390</v>
      </c>
      <c r="B854" s="25"/>
      <c r="C854" s="26">
        <v>2</v>
      </c>
      <c r="D854" s="26"/>
      <c r="E854" s="26"/>
      <c r="F854" s="26"/>
      <c r="G854" s="26">
        <f>PRODUCT(C854:F854)</f>
        <v>2</v>
      </c>
    </row>
    <row r="856" spans="1:7" x14ac:dyDescent="0.25">
      <c r="B856" t="s">
        <v>359</v>
      </c>
      <c r="C856" s="20" t="s">
        <v>5</v>
      </c>
      <c r="D856" s="21" t="s">
        <v>6</v>
      </c>
      <c r="E856" s="20" t="s">
        <v>7</v>
      </c>
    </row>
    <row r="857" spans="1:7" x14ac:dyDescent="0.25">
      <c r="B857" t="s">
        <v>359</v>
      </c>
      <c r="C857" s="20" t="s">
        <v>8</v>
      </c>
      <c r="D857" s="21" t="s">
        <v>42</v>
      </c>
      <c r="E857" s="20" t="s">
        <v>286</v>
      </c>
    </row>
    <row r="858" spans="1:7" x14ac:dyDescent="0.25">
      <c r="B858" t="s">
        <v>359</v>
      </c>
      <c r="C858" s="20" t="s">
        <v>10</v>
      </c>
      <c r="D858" s="21" t="s">
        <v>42</v>
      </c>
      <c r="E858" s="20" t="s">
        <v>43</v>
      </c>
    </row>
    <row r="859" spans="1:7" x14ac:dyDescent="0.25">
      <c r="B859" t="s">
        <v>359</v>
      </c>
      <c r="C859" s="20" t="s">
        <v>26</v>
      </c>
      <c r="D859" s="21" t="s">
        <v>102</v>
      </c>
      <c r="E859" s="20" t="s">
        <v>103</v>
      </c>
    </row>
    <row r="861" spans="1:7" ht="45" customHeight="1" x14ac:dyDescent="0.25">
      <c r="A861" s="22" t="s">
        <v>622</v>
      </c>
      <c r="B861" s="22" t="s">
        <v>361</v>
      </c>
      <c r="C861" s="22" t="s">
        <v>105</v>
      </c>
      <c r="D861" s="23" t="s">
        <v>19</v>
      </c>
      <c r="E861" s="1" t="s">
        <v>106</v>
      </c>
      <c r="F861" s="1" t="s">
        <v>106</v>
      </c>
      <c r="G861" s="24">
        <f>SUM(G862:G862)</f>
        <v>1</v>
      </c>
    </row>
    <row r="862" spans="1:7" x14ac:dyDescent="0.25">
      <c r="A862" s="25" t="s">
        <v>411</v>
      </c>
      <c r="B862" s="25"/>
      <c r="C862" s="26">
        <v>1</v>
      </c>
      <c r="D862" s="26"/>
      <c r="E862" s="26"/>
      <c r="F862" s="26"/>
      <c r="G862" s="26">
        <f>PRODUCT(C862:F862)</f>
        <v>1</v>
      </c>
    </row>
    <row r="864" spans="1:7" ht="45" customHeight="1" x14ac:dyDescent="0.25">
      <c r="A864" s="22" t="s">
        <v>623</v>
      </c>
      <c r="B864" s="22" t="s">
        <v>361</v>
      </c>
      <c r="C864" s="22" t="s">
        <v>98</v>
      </c>
      <c r="D864" s="23" t="s">
        <v>14</v>
      </c>
      <c r="E864" s="1" t="s">
        <v>99</v>
      </c>
      <c r="F864" s="1" t="s">
        <v>99</v>
      </c>
      <c r="G864" s="24">
        <f>SUM(G865:G866)</f>
        <v>74</v>
      </c>
    </row>
    <row r="865" spans="1:7" x14ac:dyDescent="0.25">
      <c r="A865" s="25" t="s">
        <v>617</v>
      </c>
      <c r="B865" s="25"/>
      <c r="C865" s="26">
        <v>64</v>
      </c>
      <c r="D865" s="26"/>
      <c r="E865" s="26"/>
      <c r="F865" s="26"/>
      <c r="G865" s="26">
        <f>PRODUCT(C865:F865)</f>
        <v>64</v>
      </c>
    </row>
    <row r="866" spans="1:7" x14ac:dyDescent="0.25">
      <c r="A866" s="25" t="s">
        <v>390</v>
      </c>
      <c r="B866" s="25"/>
      <c r="C866" s="26">
        <v>10</v>
      </c>
      <c r="D866" s="26"/>
      <c r="E866" s="26"/>
      <c r="F866" s="26"/>
      <c r="G866" s="26">
        <f>PRODUCT(C866:F866)</f>
        <v>10</v>
      </c>
    </row>
    <row r="868" spans="1:7" ht="45" customHeight="1" x14ac:dyDescent="0.25">
      <c r="A868" s="22" t="s">
        <v>624</v>
      </c>
      <c r="B868" s="22" t="s">
        <v>361</v>
      </c>
      <c r="C868" s="22" t="s">
        <v>100</v>
      </c>
      <c r="D868" s="23" t="s">
        <v>14</v>
      </c>
      <c r="E868" s="1" t="s">
        <v>101</v>
      </c>
      <c r="F868" s="1" t="s">
        <v>101</v>
      </c>
      <c r="G868" s="24">
        <f>SUM(G869:G870)</f>
        <v>74</v>
      </c>
    </row>
    <row r="869" spans="1:7" x14ac:dyDescent="0.25">
      <c r="A869" s="25" t="s">
        <v>617</v>
      </c>
      <c r="B869" s="25"/>
      <c r="C869" s="26">
        <v>64</v>
      </c>
      <c r="D869" s="26"/>
      <c r="E869" s="26"/>
      <c r="F869" s="26"/>
      <c r="G869" s="26">
        <f>PRODUCT(C869:F869)</f>
        <v>64</v>
      </c>
    </row>
    <row r="870" spans="1:7" x14ac:dyDescent="0.25">
      <c r="A870" s="25" t="s">
        <v>390</v>
      </c>
      <c r="B870" s="25"/>
      <c r="C870" s="26">
        <v>10</v>
      </c>
      <c r="D870" s="26"/>
      <c r="E870" s="26"/>
      <c r="F870" s="26"/>
      <c r="G870" s="26">
        <f>PRODUCT(C870:F870)</f>
        <v>10</v>
      </c>
    </row>
    <row r="872" spans="1:7" ht="45" customHeight="1" x14ac:dyDescent="0.25">
      <c r="A872" s="22" t="s">
        <v>625</v>
      </c>
      <c r="B872" s="22" t="s">
        <v>361</v>
      </c>
      <c r="C872" s="22" t="s">
        <v>317</v>
      </c>
      <c r="D872" s="23" t="s">
        <v>36</v>
      </c>
      <c r="E872" s="1" t="s">
        <v>318</v>
      </c>
      <c r="F872" s="1" t="s">
        <v>318</v>
      </c>
      <c r="G872" s="24">
        <f>SUM(G873:G873)</f>
        <v>2</v>
      </c>
    </row>
    <row r="873" spans="1:7" x14ac:dyDescent="0.25">
      <c r="A873" s="25" t="s">
        <v>390</v>
      </c>
      <c r="B873" s="25"/>
      <c r="C873" s="26">
        <v>2</v>
      </c>
      <c r="D873" s="26"/>
      <c r="E873" s="26"/>
      <c r="F873" s="26"/>
      <c r="G873" s="26">
        <f>PRODUCT(C873:F873)</f>
        <v>2</v>
      </c>
    </row>
    <row r="875" spans="1:7" ht="45" customHeight="1" x14ac:dyDescent="0.25">
      <c r="A875" s="22" t="s">
        <v>626</v>
      </c>
      <c r="B875" s="22" t="s">
        <v>361</v>
      </c>
      <c r="C875" s="22" t="s">
        <v>319</v>
      </c>
      <c r="D875" s="23" t="s">
        <v>36</v>
      </c>
      <c r="E875" s="1" t="s">
        <v>320</v>
      </c>
      <c r="F875" s="1" t="s">
        <v>320</v>
      </c>
      <c r="G875" s="24">
        <f>SUM(G876:G876)</f>
        <v>2</v>
      </c>
    </row>
    <row r="876" spans="1:7" x14ac:dyDescent="0.25">
      <c r="A876" s="25" t="s">
        <v>390</v>
      </c>
      <c r="B876" s="25"/>
      <c r="C876" s="26">
        <v>2</v>
      </c>
      <c r="D876" s="26"/>
      <c r="E876" s="26"/>
      <c r="F876" s="26"/>
      <c r="G876" s="26">
        <f>PRODUCT(C876:F876)</f>
        <v>2</v>
      </c>
    </row>
    <row r="878" spans="1:7" x14ac:dyDescent="0.25">
      <c r="B878" t="s">
        <v>359</v>
      </c>
      <c r="C878" s="20" t="s">
        <v>5</v>
      </c>
      <c r="D878" s="21" t="s">
        <v>6</v>
      </c>
      <c r="E878" s="20" t="s">
        <v>7</v>
      </c>
    </row>
    <row r="879" spans="1:7" x14ac:dyDescent="0.25">
      <c r="B879" t="s">
        <v>359</v>
      </c>
      <c r="C879" s="20" t="s">
        <v>8</v>
      </c>
      <c r="D879" s="21" t="s">
        <v>42</v>
      </c>
      <c r="E879" s="20" t="s">
        <v>286</v>
      </c>
    </row>
    <row r="880" spans="1:7" x14ac:dyDescent="0.25">
      <c r="B880" t="s">
        <v>359</v>
      </c>
      <c r="C880" s="20" t="s">
        <v>10</v>
      </c>
      <c r="D880" s="21" t="s">
        <v>93</v>
      </c>
      <c r="E880" s="20" t="s">
        <v>111</v>
      </c>
    </row>
    <row r="881" spans="1:7" x14ac:dyDescent="0.25">
      <c r="B881" t="s">
        <v>359</v>
      </c>
      <c r="C881" s="20" t="s">
        <v>26</v>
      </c>
      <c r="D881" s="21" t="s">
        <v>6</v>
      </c>
      <c r="E881" s="20" t="s">
        <v>322</v>
      </c>
    </row>
    <row r="883" spans="1:7" ht="45" customHeight="1" x14ac:dyDescent="0.25">
      <c r="A883" s="22" t="s">
        <v>627</v>
      </c>
      <c r="B883" s="22" t="s">
        <v>361</v>
      </c>
      <c r="C883" s="22" t="s">
        <v>324</v>
      </c>
      <c r="D883" s="23" t="s">
        <v>19</v>
      </c>
      <c r="E883" s="1" t="s">
        <v>325</v>
      </c>
      <c r="F883" s="1" t="s">
        <v>325</v>
      </c>
      <c r="G883" s="24">
        <f>SUM(G884:G884)</f>
        <v>1</v>
      </c>
    </row>
    <row r="884" spans="1:7" x14ac:dyDescent="0.25">
      <c r="A884" s="25" t="s">
        <v>411</v>
      </c>
      <c r="B884" s="25"/>
      <c r="C884" s="26">
        <v>1</v>
      </c>
      <c r="D884" s="26"/>
      <c r="E884" s="26"/>
      <c r="F884" s="26"/>
      <c r="G884" s="26">
        <f>PRODUCT(C884:F884)</f>
        <v>1</v>
      </c>
    </row>
    <row r="886" spans="1:7" ht="45" customHeight="1" x14ac:dyDescent="0.25">
      <c r="A886" s="22" t="s">
        <v>628</v>
      </c>
      <c r="B886" s="22" t="s">
        <v>361</v>
      </c>
      <c r="C886" s="22" t="s">
        <v>116</v>
      </c>
      <c r="D886" s="23" t="s">
        <v>14</v>
      </c>
      <c r="E886" s="1" t="s">
        <v>117</v>
      </c>
      <c r="F886" s="1" t="s">
        <v>117</v>
      </c>
      <c r="G886" s="24">
        <f>SUM(G887:G887)</f>
        <v>24</v>
      </c>
    </row>
    <row r="887" spans="1:7" x14ac:dyDescent="0.25">
      <c r="A887" s="25" t="s">
        <v>286</v>
      </c>
      <c r="B887" s="25"/>
      <c r="C887" s="26">
        <v>24</v>
      </c>
      <c r="D887" s="26"/>
      <c r="E887" s="26"/>
      <c r="F887" s="26"/>
      <c r="G887" s="26">
        <f>PRODUCT(C887:F887)</f>
        <v>24</v>
      </c>
    </row>
    <row r="889" spans="1:7" ht="45" customHeight="1" x14ac:dyDescent="0.25">
      <c r="A889" s="22" t="s">
        <v>629</v>
      </c>
      <c r="B889" s="22" t="s">
        <v>361</v>
      </c>
      <c r="C889" s="22" t="s">
        <v>118</v>
      </c>
      <c r="D889" s="23" t="s">
        <v>14</v>
      </c>
      <c r="E889" s="1" t="s">
        <v>119</v>
      </c>
      <c r="F889" s="1" t="s">
        <v>119</v>
      </c>
      <c r="G889" s="24">
        <f>SUM(G890:G890)</f>
        <v>24</v>
      </c>
    </row>
    <row r="890" spans="1:7" x14ac:dyDescent="0.25">
      <c r="A890" s="25" t="s">
        <v>286</v>
      </c>
      <c r="B890" s="25"/>
      <c r="C890" s="26">
        <v>24</v>
      </c>
      <c r="D890" s="26"/>
      <c r="E890" s="26"/>
      <c r="F890" s="26"/>
      <c r="G890" s="26">
        <f>PRODUCT(C890:F890)</f>
        <v>24</v>
      </c>
    </row>
    <row r="892" spans="1:7" ht="45" customHeight="1" x14ac:dyDescent="0.25">
      <c r="A892" s="22" t="s">
        <v>630</v>
      </c>
      <c r="B892" s="22" t="s">
        <v>361</v>
      </c>
      <c r="C892" s="22" t="s">
        <v>120</v>
      </c>
      <c r="D892" s="23" t="s">
        <v>19</v>
      </c>
      <c r="E892" s="1" t="s">
        <v>121</v>
      </c>
      <c r="F892" s="1" t="s">
        <v>121</v>
      </c>
      <c r="G892" s="24">
        <f>SUM(G893:G893)</f>
        <v>1</v>
      </c>
    </row>
    <row r="893" spans="1:7" x14ac:dyDescent="0.25">
      <c r="A893" s="25" t="s">
        <v>411</v>
      </c>
      <c r="B893" s="25"/>
      <c r="C893" s="26">
        <v>1</v>
      </c>
      <c r="D893" s="26"/>
      <c r="E893" s="26"/>
      <c r="F893" s="26"/>
      <c r="G893" s="26">
        <f>PRODUCT(C893:F893)</f>
        <v>1</v>
      </c>
    </row>
    <row r="895" spans="1:7" ht="45" customHeight="1" x14ac:dyDescent="0.25">
      <c r="A895" s="22" t="s">
        <v>631</v>
      </c>
      <c r="B895" s="22" t="s">
        <v>361</v>
      </c>
      <c r="C895" s="22" t="s">
        <v>326</v>
      </c>
      <c r="D895" s="23" t="s">
        <v>19</v>
      </c>
      <c r="E895" s="1" t="s">
        <v>327</v>
      </c>
      <c r="F895" s="1" t="s">
        <v>327</v>
      </c>
      <c r="G895" s="24">
        <f>SUM(G896:G896)</f>
        <v>2</v>
      </c>
    </row>
    <row r="896" spans="1:7" x14ac:dyDescent="0.25">
      <c r="A896" s="25" t="s">
        <v>286</v>
      </c>
      <c r="B896" s="25"/>
      <c r="C896" s="26">
        <v>2</v>
      </c>
      <c r="D896" s="26"/>
      <c r="E896" s="26"/>
      <c r="F896" s="26"/>
      <c r="G896" s="26">
        <f>PRODUCT(C896:F896)</f>
        <v>2</v>
      </c>
    </row>
    <row r="898" spans="1:7" x14ac:dyDescent="0.25">
      <c r="B898" t="s">
        <v>359</v>
      </c>
      <c r="C898" s="20" t="s">
        <v>5</v>
      </c>
      <c r="D898" s="21" t="s">
        <v>6</v>
      </c>
      <c r="E898" s="20" t="s">
        <v>7</v>
      </c>
    </row>
    <row r="899" spans="1:7" x14ac:dyDescent="0.25">
      <c r="B899" t="s">
        <v>359</v>
      </c>
      <c r="C899" s="20" t="s">
        <v>8</v>
      </c>
      <c r="D899" s="21" t="s">
        <v>42</v>
      </c>
      <c r="E899" s="20" t="s">
        <v>286</v>
      </c>
    </row>
    <row r="900" spans="1:7" x14ac:dyDescent="0.25">
      <c r="B900" t="s">
        <v>359</v>
      </c>
      <c r="C900" s="20" t="s">
        <v>10</v>
      </c>
      <c r="D900" s="21" t="s">
        <v>93</v>
      </c>
      <c r="E900" s="20" t="s">
        <v>111</v>
      </c>
    </row>
    <row r="901" spans="1:7" x14ac:dyDescent="0.25">
      <c r="B901" t="s">
        <v>359</v>
      </c>
      <c r="C901" s="20" t="s">
        <v>26</v>
      </c>
      <c r="D901" s="21" t="s">
        <v>24</v>
      </c>
      <c r="E901" s="20" t="s">
        <v>328</v>
      </c>
    </row>
    <row r="903" spans="1:7" ht="45" customHeight="1" x14ac:dyDescent="0.25">
      <c r="A903" s="22" t="s">
        <v>632</v>
      </c>
      <c r="B903" s="22" t="s">
        <v>361</v>
      </c>
      <c r="C903" s="22" t="s">
        <v>330</v>
      </c>
      <c r="D903" s="23" t="s">
        <v>19</v>
      </c>
      <c r="E903" s="1" t="s">
        <v>331</v>
      </c>
      <c r="F903" s="1" t="s">
        <v>331</v>
      </c>
      <c r="G903" s="24">
        <f>SUM(G904:G904)</f>
        <v>1</v>
      </c>
    </row>
    <row r="904" spans="1:7" x14ac:dyDescent="0.25">
      <c r="A904" s="25" t="s">
        <v>411</v>
      </c>
      <c r="B904" s="25"/>
      <c r="C904" s="26">
        <v>1</v>
      </c>
      <c r="D904" s="26"/>
      <c r="E904" s="26"/>
      <c r="F904" s="26"/>
      <c r="G904" s="26">
        <f>PRODUCT(C904:F904)</f>
        <v>1</v>
      </c>
    </row>
    <row r="906" spans="1:7" ht="45" customHeight="1" x14ac:dyDescent="0.25">
      <c r="A906" s="22" t="s">
        <v>633</v>
      </c>
      <c r="B906" s="22" t="s">
        <v>361</v>
      </c>
      <c r="C906" s="22" t="s">
        <v>116</v>
      </c>
      <c r="D906" s="23" t="s">
        <v>14</v>
      </c>
      <c r="E906" s="1" t="s">
        <v>117</v>
      </c>
      <c r="F906" s="1" t="s">
        <v>117</v>
      </c>
      <c r="G906" s="24">
        <f>SUM(G907:G907)</f>
        <v>24</v>
      </c>
    </row>
    <row r="907" spans="1:7" x14ac:dyDescent="0.25">
      <c r="A907" s="25" t="s">
        <v>286</v>
      </c>
      <c r="B907" s="25"/>
      <c r="C907" s="26">
        <v>24</v>
      </c>
      <c r="D907" s="26"/>
      <c r="E907" s="26"/>
      <c r="F907" s="26"/>
      <c r="G907" s="26">
        <f>PRODUCT(C907:F907)</f>
        <v>24</v>
      </c>
    </row>
    <row r="909" spans="1:7" ht="45" customHeight="1" x14ac:dyDescent="0.25">
      <c r="A909" s="22" t="s">
        <v>634</v>
      </c>
      <c r="B909" s="22" t="s">
        <v>361</v>
      </c>
      <c r="C909" s="22" t="s">
        <v>118</v>
      </c>
      <c r="D909" s="23" t="s">
        <v>14</v>
      </c>
      <c r="E909" s="1" t="s">
        <v>119</v>
      </c>
      <c r="F909" s="1" t="s">
        <v>119</v>
      </c>
      <c r="G909" s="24">
        <f>SUM(G910:G910)</f>
        <v>24</v>
      </c>
    </row>
    <row r="910" spans="1:7" x14ac:dyDescent="0.25">
      <c r="A910" s="25" t="s">
        <v>286</v>
      </c>
      <c r="B910" s="25"/>
      <c r="C910" s="26">
        <v>24</v>
      </c>
      <c r="D910" s="26"/>
      <c r="E910" s="26"/>
      <c r="F910" s="26"/>
      <c r="G910" s="26">
        <f>PRODUCT(C910:F910)</f>
        <v>24</v>
      </c>
    </row>
    <row r="912" spans="1:7" ht="45" customHeight="1" x14ac:dyDescent="0.25">
      <c r="A912" s="22" t="s">
        <v>635</v>
      </c>
      <c r="B912" s="22" t="s">
        <v>361</v>
      </c>
      <c r="C912" s="22" t="s">
        <v>120</v>
      </c>
      <c r="D912" s="23" t="s">
        <v>19</v>
      </c>
      <c r="E912" s="1" t="s">
        <v>121</v>
      </c>
      <c r="F912" s="1" t="s">
        <v>121</v>
      </c>
      <c r="G912" s="24">
        <f>SUM(G913:G913)</f>
        <v>1</v>
      </c>
    </row>
    <row r="913" spans="1:7" x14ac:dyDescent="0.25">
      <c r="A913" s="25" t="s">
        <v>411</v>
      </c>
      <c r="B913" s="25"/>
      <c r="C913" s="26">
        <v>1</v>
      </c>
      <c r="D913" s="26"/>
      <c r="E913" s="26"/>
      <c r="F913" s="26"/>
      <c r="G913" s="26">
        <f>PRODUCT(C913:F913)</f>
        <v>1</v>
      </c>
    </row>
    <row r="915" spans="1:7" ht="45" customHeight="1" x14ac:dyDescent="0.25">
      <c r="A915" s="22" t="s">
        <v>636</v>
      </c>
      <c r="B915" s="22" t="s">
        <v>361</v>
      </c>
      <c r="C915" s="22" t="s">
        <v>332</v>
      </c>
      <c r="D915" s="23" t="s">
        <v>19</v>
      </c>
      <c r="E915" s="1" t="s">
        <v>333</v>
      </c>
      <c r="F915" s="1" t="s">
        <v>333</v>
      </c>
      <c r="G915" s="24">
        <f>SUM(G916:G916)</f>
        <v>2</v>
      </c>
    </row>
    <row r="916" spans="1:7" x14ac:dyDescent="0.25">
      <c r="A916" s="25" t="s">
        <v>286</v>
      </c>
      <c r="B916" s="25"/>
      <c r="C916" s="26">
        <v>2</v>
      </c>
      <c r="D916" s="26"/>
      <c r="E916" s="26"/>
      <c r="F916" s="26"/>
      <c r="G916" s="26">
        <f>PRODUCT(C916:F916)</f>
        <v>2</v>
      </c>
    </row>
    <row r="918" spans="1:7" x14ac:dyDescent="0.25">
      <c r="B918" t="s">
        <v>359</v>
      </c>
      <c r="C918" s="20" t="s">
        <v>5</v>
      </c>
      <c r="D918" s="21" t="s">
        <v>6</v>
      </c>
      <c r="E918" s="20" t="s">
        <v>7</v>
      </c>
    </row>
    <row r="919" spans="1:7" x14ac:dyDescent="0.25">
      <c r="B919" t="s">
        <v>359</v>
      </c>
      <c r="C919" s="20" t="s">
        <v>8</v>
      </c>
      <c r="D919" s="21" t="s">
        <v>42</v>
      </c>
      <c r="E919" s="20" t="s">
        <v>286</v>
      </c>
    </row>
    <row r="920" spans="1:7" x14ac:dyDescent="0.25">
      <c r="B920" t="s">
        <v>359</v>
      </c>
      <c r="C920" s="20" t="s">
        <v>10</v>
      </c>
      <c r="D920" s="21" t="s">
        <v>93</v>
      </c>
      <c r="E920" s="20" t="s">
        <v>111</v>
      </c>
    </row>
    <row r="921" spans="1:7" x14ac:dyDescent="0.25">
      <c r="B921" t="s">
        <v>359</v>
      </c>
      <c r="C921" s="20" t="s">
        <v>26</v>
      </c>
      <c r="D921" s="21" t="s">
        <v>42</v>
      </c>
      <c r="E921" s="20" t="s">
        <v>112</v>
      </c>
    </row>
    <row r="923" spans="1:7" ht="45" customHeight="1" x14ac:dyDescent="0.25">
      <c r="A923" s="22" t="s">
        <v>637</v>
      </c>
      <c r="B923" s="22" t="s">
        <v>361</v>
      </c>
      <c r="C923" s="22" t="s">
        <v>114</v>
      </c>
      <c r="D923" s="23" t="s">
        <v>19</v>
      </c>
      <c r="E923" s="1" t="s">
        <v>115</v>
      </c>
      <c r="F923" s="1" t="s">
        <v>115</v>
      </c>
      <c r="G923" s="24">
        <f>SUM(G924:G924)</f>
        <v>2</v>
      </c>
    </row>
    <row r="924" spans="1:7" x14ac:dyDescent="0.25">
      <c r="A924" s="25" t="s">
        <v>286</v>
      </c>
      <c r="B924" s="25"/>
      <c r="C924" s="26">
        <v>2</v>
      </c>
      <c r="D924" s="26"/>
      <c r="E924" s="26"/>
      <c r="F924" s="26"/>
      <c r="G924" s="26">
        <f>PRODUCT(C924:F924)</f>
        <v>2</v>
      </c>
    </row>
    <row r="926" spans="1:7" ht="45" customHeight="1" x14ac:dyDescent="0.25">
      <c r="A926" s="22" t="s">
        <v>638</v>
      </c>
      <c r="B926" s="22" t="s">
        <v>361</v>
      </c>
      <c r="C926" s="22" t="s">
        <v>116</v>
      </c>
      <c r="D926" s="23" t="s">
        <v>14</v>
      </c>
      <c r="E926" s="1" t="s">
        <v>117</v>
      </c>
      <c r="F926" s="1" t="s">
        <v>117</v>
      </c>
      <c r="G926" s="24">
        <f>SUM(G927:G927)</f>
        <v>12</v>
      </c>
    </row>
    <row r="927" spans="1:7" x14ac:dyDescent="0.25">
      <c r="A927" s="25" t="s">
        <v>286</v>
      </c>
      <c r="B927" s="25"/>
      <c r="C927" s="26">
        <v>12</v>
      </c>
      <c r="D927" s="26"/>
      <c r="E927" s="26"/>
      <c r="F927" s="26"/>
      <c r="G927" s="26">
        <f>PRODUCT(C927:F927)</f>
        <v>12</v>
      </c>
    </row>
    <row r="929" spans="1:7" ht="45" customHeight="1" x14ac:dyDescent="0.25">
      <c r="A929" s="22" t="s">
        <v>639</v>
      </c>
      <c r="B929" s="22" t="s">
        <v>361</v>
      </c>
      <c r="C929" s="22" t="s">
        <v>118</v>
      </c>
      <c r="D929" s="23" t="s">
        <v>14</v>
      </c>
      <c r="E929" s="1" t="s">
        <v>119</v>
      </c>
      <c r="F929" s="1" t="s">
        <v>119</v>
      </c>
      <c r="G929" s="24">
        <f>SUM(G930:G930)</f>
        <v>12</v>
      </c>
    </row>
    <row r="930" spans="1:7" x14ac:dyDescent="0.25">
      <c r="A930" s="25" t="s">
        <v>286</v>
      </c>
      <c r="B930" s="25"/>
      <c r="C930" s="26">
        <v>12</v>
      </c>
      <c r="D930" s="26"/>
      <c r="E930" s="26"/>
      <c r="F930" s="26"/>
      <c r="G930" s="26">
        <f>PRODUCT(C930:F930)</f>
        <v>12</v>
      </c>
    </row>
    <row r="932" spans="1:7" ht="45" customHeight="1" x14ac:dyDescent="0.25">
      <c r="A932" s="22" t="s">
        <v>640</v>
      </c>
      <c r="B932" s="22" t="s">
        <v>361</v>
      </c>
      <c r="C932" s="22" t="s">
        <v>122</v>
      </c>
      <c r="D932" s="23" t="s">
        <v>19</v>
      </c>
      <c r="E932" s="1" t="s">
        <v>123</v>
      </c>
      <c r="F932" s="1" t="s">
        <v>123</v>
      </c>
      <c r="G932" s="24">
        <f>SUM(G933:G933)</f>
        <v>2</v>
      </c>
    </row>
    <row r="933" spans="1:7" x14ac:dyDescent="0.25">
      <c r="A933" s="25" t="s">
        <v>286</v>
      </c>
      <c r="B933" s="25"/>
      <c r="C933" s="26">
        <v>2</v>
      </c>
      <c r="D933" s="26"/>
      <c r="E933" s="26"/>
      <c r="F933" s="26"/>
      <c r="G933" s="26">
        <f>PRODUCT(C933:F933)</f>
        <v>2</v>
      </c>
    </row>
    <row r="935" spans="1:7" x14ac:dyDescent="0.25">
      <c r="B935" t="s">
        <v>359</v>
      </c>
      <c r="C935" s="20" t="s">
        <v>5</v>
      </c>
      <c r="D935" s="21" t="s">
        <v>6</v>
      </c>
      <c r="E935" s="20" t="s">
        <v>7</v>
      </c>
    </row>
    <row r="936" spans="1:7" x14ac:dyDescent="0.25">
      <c r="B936" t="s">
        <v>359</v>
      </c>
      <c r="C936" s="20" t="s">
        <v>8</v>
      </c>
      <c r="D936" s="21" t="s">
        <v>42</v>
      </c>
      <c r="E936" s="20" t="s">
        <v>286</v>
      </c>
    </row>
    <row r="937" spans="1:7" x14ac:dyDescent="0.25">
      <c r="B937" t="s">
        <v>359</v>
      </c>
      <c r="C937" s="20" t="s">
        <v>10</v>
      </c>
      <c r="D937" s="21" t="s">
        <v>93</v>
      </c>
      <c r="E937" s="20" t="s">
        <v>111</v>
      </c>
    </row>
    <row r="938" spans="1:7" x14ac:dyDescent="0.25">
      <c r="B938" t="s">
        <v>359</v>
      </c>
      <c r="C938" s="20" t="s">
        <v>26</v>
      </c>
      <c r="D938" s="21" t="s">
        <v>93</v>
      </c>
      <c r="E938" s="20" t="s">
        <v>124</v>
      </c>
    </row>
    <row r="940" spans="1:7" ht="45" customHeight="1" x14ac:dyDescent="0.25">
      <c r="A940" s="22" t="s">
        <v>641</v>
      </c>
      <c r="B940" s="22" t="s">
        <v>361</v>
      </c>
      <c r="C940" s="22" t="s">
        <v>126</v>
      </c>
      <c r="D940" s="23" t="s">
        <v>19</v>
      </c>
      <c r="E940" s="1" t="s">
        <v>127</v>
      </c>
      <c r="F940" s="1" t="s">
        <v>127</v>
      </c>
      <c r="G940" s="24">
        <f>SUM(G941:G941)</f>
        <v>4</v>
      </c>
    </row>
    <row r="941" spans="1:7" x14ac:dyDescent="0.25">
      <c r="A941" s="25" t="s">
        <v>286</v>
      </c>
      <c r="B941" s="25"/>
      <c r="C941" s="26">
        <v>4</v>
      </c>
      <c r="D941" s="26"/>
      <c r="E941" s="26"/>
      <c r="F941" s="26"/>
      <c r="G941" s="26">
        <f>PRODUCT(C941:F941)</f>
        <v>4</v>
      </c>
    </row>
    <row r="943" spans="1:7" ht="45" customHeight="1" x14ac:dyDescent="0.25">
      <c r="A943" s="22" t="s">
        <v>642</v>
      </c>
      <c r="B943" s="22" t="s">
        <v>361</v>
      </c>
      <c r="C943" s="22" t="s">
        <v>116</v>
      </c>
      <c r="D943" s="23" t="s">
        <v>14</v>
      </c>
      <c r="E943" s="1" t="s">
        <v>117</v>
      </c>
      <c r="F943" s="1" t="s">
        <v>117</v>
      </c>
      <c r="G943" s="24">
        <f>SUM(G944:G944)</f>
        <v>24</v>
      </c>
    </row>
    <row r="944" spans="1:7" x14ac:dyDescent="0.25">
      <c r="A944" s="25" t="s">
        <v>286</v>
      </c>
      <c r="B944" s="25"/>
      <c r="C944" s="26">
        <v>24</v>
      </c>
      <c r="D944" s="26"/>
      <c r="E944" s="26"/>
      <c r="F944" s="26"/>
      <c r="G944" s="26">
        <f>PRODUCT(C944:F944)</f>
        <v>24</v>
      </c>
    </row>
    <row r="946" spans="1:7" ht="45" customHeight="1" x14ac:dyDescent="0.25">
      <c r="A946" s="22" t="s">
        <v>643</v>
      </c>
      <c r="B946" s="22" t="s">
        <v>361</v>
      </c>
      <c r="C946" s="22" t="s">
        <v>118</v>
      </c>
      <c r="D946" s="23" t="s">
        <v>14</v>
      </c>
      <c r="E946" s="1" t="s">
        <v>119</v>
      </c>
      <c r="F946" s="1" t="s">
        <v>119</v>
      </c>
      <c r="G946" s="24">
        <f>SUM(G947:G947)</f>
        <v>24</v>
      </c>
    </row>
    <row r="947" spans="1:7" x14ac:dyDescent="0.25">
      <c r="A947" s="25" t="s">
        <v>286</v>
      </c>
      <c r="B947" s="25"/>
      <c r="C947" s="26">
        <v>24</v>
      </c>
      <c r="D947" s="26"/>
      <c r="E947" s="26"/>
      <c r="F947" s="26"/>
      <c r="G947" s="26">
        <f>PRODUCT(C947:F947)</f>
        <v>24</v>
      </c>
    </row>
    <row r="949" spans="1:7" ht="45" customHeight="1" x14ac:dyDescent="0.25">
      <c r="A949" s="22" t="s">
        <v>644</v>
      </c>
      <c r="B949" s="22" t="s">
        <v>361</v>
      </c>
      <c r="C949" s="22" t="s">
        <v>128</v>
      </c>
      <c r="D949" s="23" t="s">
        <v>19</v>
      </c>
      <c r="E949" s="1" t="s">
        <v>129</v>
      </c>
      <c r="F949" s="1" t="s">
        <v>129</v>
      </c>
      <c r="G949" s="24">
        <f>SUM(G950:G950)</f>
        <v>8</v>
      </c>
    </row>
    <row r="950" spans="1:7" x14ac:dyDescent="0.25">
      <c r="A950" s="25" t="s">
        <v>286</v>
      </c>
      <c r="B950" s="25"/>
      <c r="C950" s="26">
        <v>8</v>
      </c>
      <c r="D950" s="26"/>
      <c r="E950" s="26"/>
      <c r="F950" s="26"/>
      <c r="G950" s="26">
        <f>PRODUCT(C950:F950)</f>
        <v>8</v>
      </c>
    </row>
    <row r="952" spans="1:7" x14ac:dyDescent="0.25">
      <c r="B952" t="s">
        <v>359</v>
      </c>
      <c r="C952" s="20" t="s">
        <v>5</v>
      </c>
      <c r="D952" s="21" t="s">
        <v>6</v>
      </c>
      <c r="E952" s="20" t="s">
        <v>7</v>
      </c>
    </row>
    <row r="953" spans="1:7" x14ac:dyDescent="0.25">
      <c r="B953" t="s">
        <v>359</v>
      </c>
      <c r="C953" s="20" t="s">
        <v>8</v>
      </c>
      <c r="D953" s="21" t="s">
        <v>42</v>
      </c>
      <c r="E953" s="20" t="s">
        <v>286</v>
      </c>
    </row>
    <row r="954" spans="1:7" x14ac:dyDescent="0.25">
      <c r="B954" t="s">
        <v>359</v>
      </c>
      <c r="C954" s="20" t="s">
        <v>10</v>
      </c>
      <c r="D954" s="21" t="s">
        <v>93</v>
      </c>
      <c r="E954" s="20" t="s">
        <v>111</v>
      </c>
    </row>
    <row r="955" spans="1:7" x14ac:dyDescent="0.25">
      <c r="B955" t="s">
        <v>359</v>
      </c>
      <c r="C955" s="20" t="s">
        <v>26</v>
      </c>
      <c r="D955" s="21" t="s">
        <v>102</v>
      </c>
      <c r="E955" s="20" t="s">
        <v>130</v>
      </c>
    </row>
    <row r="957" spans="1:7" ht="45" customHeight="1" x14ac:dyDescent="0.25">
      <c r="A957" s="22" t="s">
        <v>645</v>
      </c>
      <c r="B957" s="22" t="s">
        <v>361</v>
      </c>
      <c r="C957" s="22" t="s">
        <v>132</v>
      </c>
      <c r="D957" s="23" t="s">
        <v>36</v>
      </c>
      <c r="E957" s="1" t="s">
        <v>133</v>
      </c>
      <c r="F957" s="1" t="s">
        <v>133</v>
      </c>
      <c r="G957" s="24">
        <f>SUM(G958:G958)</f>
        <v>2</v>
      </c>
    </row>
    <row r="958" spans="1:7" x14ac:dyDescent="0.25">
      <c r="A958" s="25" t="s">
        <v>286</v>
      </c>
      <c r="B958" s="25"/>
      <c r="C958" s="26">
        <v>2</v>
      </c>
      <c r="D958" s="26"/>
      <c r="E958" s="26"/>
      <c r="F958" s="26"/>
      <c r="G958" s="26">
        <f>PRODUCT(C958:F958)</f>
        <v>2</v>
      </c>
    </row>
    <row r="960" spans="1:7" ht="45" customHeight="1" x14ac:dyDescent="0.25">
      <c r="A960" s="22" t="s">
        <v>646</v>
      </c>
      <c r="B960" s="22" t="s">
        <v>361</v>
      </c>
      <c r="C960" s="22" t="s">
        <v>134</v>
      </c>
      <c r="D960" s="23" t="s">
        <v>36</v>
      </c>
      <c r="E960" s="1" t="s">
        <v>135</v>
      </c>
      <c r="F960" s="1" t="s">
        <v>135</v>
      </c>
      <c r="G960" s="24">
        <f>SUM(G961:G961)</f>
        <v>2</v>
      </c>
    </row>
    <row r="961" spans="1:7" x14ac:dyDescent="0.25">
      <c r="A961" s="25" t="s">
        <v>286</v>
      </c>
      <c r="B961" s="25"/>
      <c r="C961" s="26">
        <v>2</v>
      </c>
      <c r="D961" s="26"/>
      <c r="E961" s="26"/>
      <c r="F961" s="26"/>
      <c r="G961" s="26">
        <f>PRODUCT(C961:F961)</f>
        <v>2</v>
      </c>
    </row>
    <row r="963" spans="1:7" ht="45" customHeight="1" x14ac:dyDescent="0.25">
      <c r="A963" s="22" t="s">
        <v>647</v>
      </c>
      <c r="B963" s="22" t="s">
        <v>361</v>
      </c>
      <c r="C963" s="22" t="s">
        <v>136</v>
      </c>
      <c r="D963" s="23" t="s">
        <v>19</v>
      </c>
      <c r="E963" s="1" t="s">
        <v>137</v>
      </c>
      <c r="F963" s="1" t="s">
        <v>137</v>
      </c>
      <c r="G963" s="24">
        <f>SUM(G964:G964)</f>
        <v>2</v>
      </c>
    </row>
    <row r="964" spans="1:7" x14ac:dyDescent="0.25">
      <c r="A964" s="25" t="s">
        <v>286</v>
      </c>
      <c r="B964" s="25"/>
      <c r="C964" s="26">
        <v>2</v>
      </c>
      <c r="D964" s="26"/>
      <c r="E964" s="26"/>
      <c r="F964" s="26"/>
      <c r="G964" s="26">
        <f>PRODUCT(C964:F964)</f>
        <v>2</v>
      </c>
    </row>
    <row r="966" spans="1:7" x14ac:dyDescent="0.25">
      <c r="B966" t="s">
        <v>359</v>
      </c>
      <c r="C966" s="20" t="s">
        <v>5</v>
      </c>
      <c r="D966" s="21" t="s">
        <v>6</v>
      </c>
      <c r="E966" s="20" t="s">
        <v>7</v>
      </c>
    </row>
    <row r="967" spans="1:7" x14ac:dyDescent="0.25">
      <c r="B967" t="s">
        <v>359</v>
      </c>
      <c r="C967" s="20" t="s">
        <v>8</v>
      </c>
      <c r="D967" s="21" t="s">
        <v>42</v>
      </c>
      <c r="E967" s="20" t="s">
        <v>286</v>
      </c>
    </row>
    <row r="968" spans="1:7" x14ac:dyDescent="0.25">
      <c r="B968" t="s">
        <v>359</v>
      </c>
      <c r="C968" s="20" t="s">
        <v>10</v>
      </c>
      <c r="D968" s="21" t="s">
        <v>102</v>
      </c>
      <c r="E968" s="20" t="s">
        <v>337</v>
      </c>
    </row>
    <row r="970" spans="1:7" ht="45" customHeight="1" x14ac:dyDescent="0.25">
      <c r="A970" s="22" t="s">
        <v>648</v>
      </c>
      <c r="B970" s="22" t="s">
        <v>361</v>
      </c>
      <c r="C970" s="22" t="s">
        <v>140</v>
      </c>
      <c r="D970" s="23" t="s">
        <v>19</v>
      </c>
      <c r="E970" s="1" t="s">
        <v>141</v>
      </c>
      <c r="F970" s="1" t="s">
        <v>141</v>
      </c>
      <c r="G970" s="24">
        <f>SUM(G971:G971)</f>
        <v>0.35</v>
      </c>
    </row>
    <row r="971" spans="1:7" x14ac:dyDescent="0.25">
      <c r="A971" s="25" t="s">
        <v>649</v>
      </c>
      <c r="B971" s="25"/>
      <c r="C971" s="26">
        <v>0.35</v>
      </c>
      <c r="D971" s="26"/>
      <c r="E971" s="26"/>
      <c r="F971" s="26"/>
      <c r="G971" s="26">
        <f>PRODUCT(C971:F971)</f>
        <v>0.35</v>
      </c>
    </row>
    <row r="973" spans="1:7" ht="45" customHeight="1" x14ac:dyDescent="0.25">
      <c r="A973" s="22" t="s">
        <v>650</v>
      </c>
      <c r="B973" s="22" t="s">
        <v>361</v>
      </c>
      <c r="C973" s="22" t="s">
        <v>142</v>
      </c>
      <c r="D973" s="23" t="s">
        <v>19</v>
      </c>
      <c r="E973" s="1" t="s">
        <v>433</v>
      </c>
      <c r="F973" s="1" t="s">
        <v>433</v>
      </c>
      <c r="G973" s="24">
        <f>SUM(G974:G974)</f>
        <v>0.65</v>
      </c>
    </row>
    <row r="974" spans="1:7" x14ac:dyDescent="0.25">
      <c r="A974" s="25" t="s">
        <v>649</v>
      </c>
      <c r="B974" s="25"/>
      <c r="C974" s="26">
        <v>0.65</v>
      </c>
      <c r="D974" s="26"/>
      <c r="E974" s="26"/>
      <c r="F974" s="26"/>
      <c r="G974" s="26">
        <f>PRODUCT(C974:F974)</f>
        <v>0.65</v>
      </c>
    </row>
    <row r="976" spans="1:7" ht="45" customHeight="1" x14ac:dyDescent="0.25">
      <c r="A976" s="22" t="s">
        <v>651</v>
      </c>
      <c r="B976" s="22" t="s">
        <v>361</v>
      </c>
      <c r="C976" s="22" t="s">
        <v>144</v>
      </c>
      <c r="D976" s="23" t="s">
        <v>19</v>
      </c>
      <c r="E976" s="1" t="s">
        <v>145</v>
      </c>
      <c r="F976" s="1" t="s">
        <v>145</v>
      </c>
      <c r="G976" s="24">
        <f>SUM(G977:G977)</f>
        <v>1</v>
      </c>
    </row>
    <row r="977" spans="1:7" x14ac:dyDescent="0.25">
      <c r="A977" s="25" t="s">
        <v>286</v>
      </c>
      <c r="B977" s="25"/>
      <c r="C977" s="26">
        <v>1</v>
      </c>
      <c r="D977" s="26"/>
      <c r="E977" s="26"/>
      <c r="F977" s="26"/>
      <c r="G977" s="26">
        <f>PRODUCT(C977:F977)</f>
        <v>1</v>
      </c>
    </row>
    <row r="979" spans="1:7" ht="45" customHeight="1" x14ac:dyDescent="0.25">
      <c r="A979" s="22" t="s">
        <v>652</v>
      </c>
      <c r="B979" s="22" t="s">
        <v>361</v>
      </c>
      <c r="C979" s="22" t="s">
        <v>146</v>
      </c>
      <c r="D979" s="23" t="s">
        <v>19</v>
      </c>
      <c r="E979" s="1" t="s">
        <v>147</v>
      </c>
      <c r="F979" s="1" t="s">
        <v>147</v>
      </c>
      <c r="G979" s="24">
        <f>SUM(G980:G980)</f>
        <v>1</v>
      </c>
    </row>
    <row r="980" spans="1:7" x14ac:dyDescent="0.25">
      <c r="A980" s="25" t="s">
        <v>286</v>
      </c>
      <c r="B980" s="25"/>
      <c r="C980" s="26">
        <v>1</v>
      </c>
      <c r="D980" s="26"/>
      <c r="E980" s="26"/>
      <c r="F980" s="26"/>
      <c r="G980" s="26">
        <f>PRODUCT(C980:F980)</f>
        <v>1</v>
      </c>
    </row>
    <row r="982" spans="1:7" ht="45" customHeight="1" x14ac:dyDescent="0.25">
      <c r="A982" s="22" t="s">
        <v>653</v>
      </c>
      <c r="B982" s="22" t="s">
        <v>361</v>
      </c>
      <c r="C982" s="22" t="s">
        <v>148</v>
      </c>
      <c r="D982" s="23" t="s">
        <v>19</v>
      </c>
      <c r="E982" s="1" t="s">
        <v>149</v>
      </c>
      <c r="F982" s="1" t="s">
        <v>149</v>
      </c>
      <c r="G982" s="24">
        <f>SUM(G983:G983)</f>
        <v>7</v>
      </c>
    </row>
    <row r="983" spans="1:7" x14ac:dyDescent="0.25">
      <c r="A983" s="25" t="s">
        <v>286</v>
      </c>
      <c r="B983" s="25"/>
      <c r="C983" s="26">
        <v>7</v>
      </c>
      <c r="D983" s="26"/>
      <c r="E983" s="26"/>
      <c r="F983" s="26"/>
      <c r="G983" s="26">
        <f>PRODUCT(C983:F983)</f>
        <v>7</v>
      </c>
    </row>
    <row r="985" spans="1:7" ht="45" customHeight="1" x14ac:dyDescent="0.25">
      <c r="A985" s="22" t="s">
        <v>654</v>
      </c>
      <c r="B985" s="22" t="s">
        <v>361</v>
      </c>
      <c r="C985" s="22" t="s">
        <v>150</v>
      </c>
      <c r="D985" s="23" t="s">
        <v>19</v>
      </c>
      <c r="E985" s="1" t="s">
        <v>151</v>
      </c>
      <c r="F985" s="1" t="s">
        <v>151</v>
      </c>
      <c r="G985" s="24">
        <f>SUM(G986:G986)</f>
        <v>3</v>
      </c>
    </row>
    <row r="986" spans="1:7" x14ac:dyDescent="0.25">
      <c r="A986" s="25" t="s">
        <v>286</v>
      </c>
      <c r="B986" s="25"/>
      <c r="C986" s="26">
        <v>3</v>
      </c>
      <c r="D986" s="26"/>
      <c r="E986" s="26"/>
      <c r="F986" s="26"/>
      <c r="G986" s="26">
        <f>PRODUCT(C986:F986)</f>
        <v>3</v>
      </c>
    </row>
    <row r="988" spans="1:7" ht="45" customHeight="1" x14ac:dyDescent="0.25">
      <c r="A988" s="22" t="s">
        <v>655</v>
      </c>
      <c r="B988" s="22" t="s">
        <v>361</v>
      </c>
      <c r="C988" s="22" t="s">
        <v>152</v>
      </c>
      <c r="D988" s="23" t="s">
        <v>19</v>
      </c>
      <c r="E988" s="1" t="s">
        <v>153</v>
      </c>
      <c r="F988" s="1" t="s">
        <v>153</v>
      </c>
      <c r="G988" s="24">
        <f>SUM(G989:G989)</f>
        <v>3</v>
      </c>
    </row>
    <row r="989" spans="1:7" x14ac:dyDescent="0.25">
      <c r="A989" s="25" t="s">
        <v>286</v>
      </c>
      <c r="B989" s="25"/>
      <c r="C989" s="26">
        <v>3</v>
      </c>
      <c r="D989" s="26"/>
      <c r="E989" s="26"/>
      <c r="F989" s="26"/>
      <c r="G989" s="26">
        <f>PRODUCT(C989:F989)</f>
        <v>3</v>
      </c>
    </row>
    <row r="991" spans="1:7" ht="45" customHeight="1" x14ac:dyDescent="0.25">
      <c r="A991" s="22" t="s">
        <v>656</v>
      </c>
      <c r="B991" s="22" t="s">
        <v>361</v>
      </c>
      <c r="C991" s="22" t="s">
        <v>154</v>
      </c>
      <c r="D991" s="23" t="s">
        <v>19</v>
      </c>
      <c r="E991" s="1" t="s">
        <v>155</v>
      </c>
      <c r="F991" s="1" t="s">
        <v>155</v>
      </c>
      <c r="G991" s="24">
        <f>SUM(G992:G995)</f>
        <v>4</v>
      </c>
    </row>
    <row r="992" spans="1:7" x14ac:dyDescent="0.25">
      <c r="A992" s="25" t="s">
        <v>657</v>
      </c>
      <c r="B992" s="25"/>
      <c r="C992" s="26">
        <v>1</v>
      </c>
      <c r="D992" s="26"/>
      <c r="E992" s="26"/>
      <c r="F992" s="26"/>
      <c r="G992" s="26">
        <f>PRODUCT(C992:F992)</f>
        <v>1</v>
      </c>
    </row>
    <row r="993" spans="1:7" x14ac:dyDescent="0.25">
      <c r="A993" s="25" t="s">
        <v>658</v>
      </c>
      <c r="B993" s="25"/>
      <c r="C993" s="26">
        <v>1</v>
      </c>
      <c r="D993" s="26"/>
      <c r="E993" s="26"/>
      <c r="F993" s="26"/>
      <c r="G993" s="26">
        <f>PRODUCT(C993:F993)</f>
        <v>1</v>
      </c>
    </row>
    <row r="994" spans="1:7" x14ac:dyDescent="0.25">
      <c r="A994" s="25" t="s">
        <v>659</v>
      </c>
      <c r="B994" s="25"/>
      <c r="C994" s="26">
        <v>1</v>
      </c>
      <c r="D994" s="26"/>
      <c r="E994" s="26"/>
      <c r="F994" s="26"/>
      <c r="G994" s="26">
        <f>PRODUCT(C994:F994)</f>
        <v>1</v>
      </c>
    </row>
    <row r="995" spans="1:7" x14ac:dyDescent="0.25">
      <c r="A995" s="25" t="s">
        <v>660</v>
      </c>
      <c r="B995" s="25"/>
      <c r="C995" s="26">
        <v>1</v>
      </c>
      <c r="D995" s="26"/>
      <c r="E995" s="26"/>
      <c r="F995" s="26"/>
      <c r="G995" s="26">
        <f>PRODUCT(C995:F995)</f>
        <v>1</v>
      </c>
    </row>
    <row r="997" spans="1:7" ht="45" customHeight="1" x14ac:dyDescent="0.25">
      <c r="A997" s="22" t="s">
        <v>661</v>
      </c>
      <c r="B997" s="22" t="s">
        <v>361</v>
      </c>
      <c r="C997" s="22" t="s">
        <v>156</v>
      </c>
      <c r="D997" s="23" t="s">
        <v>19</v>
      </c>
      <c r="E997" s="1" t="s">
        <v>157</v>
      </c>
      <c r="F997" s="1" t="s">
        <v>157</v>
      </c>
      <c r="G997" s="24">
        <f>SUM(G998:G999)</f>
        <v>2</v>
      </c>
    </row>
    <row r="998" spans="1:7" x14ac:dyDescent="0.25">
      <c r="A998" s="25" t="s">
        <v>662</v>
      </c>
      <c r="B998" s="25"/>
      <c r="C998" s="26">
        <v>1</v>
      </c>
      <c r="D998" s="26"/>
      <c r="E998" s="26"/>
      <c r="F998" s="26"/>
      <c r="G998" s="26">
        <f>PRODUCT(C998:F998)</f>
        <v>1</v>
      </c>
    </row>
    <row r="999" spans="1:7" x14ac:dyDescent="0.25">
      <c r="A999" s="25" t="s">
        <v>663</v>
      </c>
      <c r="B999" s="25"/>
      <c r="C999" s="26">
        <v>1</v>
      </c>
      <c r="D999" s="26"/>
      <c r="E999" s="26"/>
      <c r="F999" s="26"/>
      <c r="G999" s="26">
        <f>PRODUCT(C999:F999)</f>
        <v>1</v>
      </c>
    </row>
    <row r="1001" spans="1:7" ht="45" customHeight="1" x14ac:dyDescent="0.25">
      <c r="A1001" s="22" t="s">
        <v>664</v>
      </c>
      <c r="B1001" s="22" t="s">
        <v>361</v>
      </c>
      <c r="C1001" s="22" t="s">
        <v>158</v>
      </c>
      <c r="D1001" s="23" t="s">
        <v>19</v>
      </c>
      <c r="E1001" s="1" t="s">
        <v>159</v>
      </c>
      <c r="F1001" s="1" t="s">
        <v>159</v>
      </c>
      <c r="G1001" s="24">
        <f>SUM(G1002:G1002)</f>
        <v>5</v>
      </c>
    </row>
    <row r="1002" spans="1:7" x14ac:dyDescent="0.25">
      <c r="A1002" s="25" t="s">
        <v>665</v>
      </c>
      <c r="B1002" s="25"/>
      <c r="C1002" s="26">
        <v>5</v>
      </c>
      <c r="D1002" s="26"/>
      <c r="E1002" s="26"/>
      <c r="F1002" s="26"/>
      <c r="G1002" s="26">
        <f>PRODUCT(C1002:F1002)</f>
        <v>5</v>
      </c>
    </row>
    <row r="1004" spans="1:7" ht="45" customHeight="1" x14ac:dyDescent="0.25">
      <c r="A1004" s="22" t="s">
        <v>666</v>
      </c>
      <c r="B1004" s="22" t="s">
        <v>361</v>
      </c>
      <c r="C1004" s="22" t="s">
        <v>160</v>
      </c>
      <c r="D1004" s="23" t="s">
        <v>19</v>
      </c>
      <c r="E1004" s="1" t="s">
        <v>161</v>
      </c>
      <c r="F1004" s="1" t="s">
        <v>161</v>
      </c>
      <c r="G1004" s="24">
        <f>SUM(G1005:G1005)</f>
        <v>1</v>
      </c>
    </row>
    <row r="1005" spans="1:7" x14ac:dyDescent="0.25">
      <c r="A1005" s="25" t="s">
        <v>9</v>
      </c>
      <c r="B1005" s="25"/>
      <c r="C1005" s="26">
        <v>1</v>
      </c>
      <c r="D1005" s="26"/>
      <c r="E1005" s="26"/>
      <c r="F1005" s="26"/>
      <c r="G1005" s="26">
        <f>PRODUCT(C1005:F1005)</f>
        <v>1</v>
      </c>
    </row>
    <row r="1007" spans="1:7" ht="45" customHeight="1" x14ac:dyDescent="0.25">
      <c r="A1007" s="22" t="s">
        <v>667</v>
      </c>
      <c r="B1007" s="22" t="s">
        <v>361</v>
      </c>
      <c r="C1007" s="22" t="s">
        <v>162</v>
      </c>
      <c r="D1007" s="23" t="s">
        <v>19</v>
      </c>
      <c r="E1007" s="1" t="s">
        <v>163</v>
      </c>
      <c r="F1007" s="1" t="s">
        <v>163</v>
      </c>
      <c r="G1007" s="24">
        <f>SUM(G1008:G1009)</f>
        <v>2</v>
      </c>
    </row>
    <row r="1008" spans="1:7" x14ac:dyDescent="0.25">
      <c r="A1008" s="25" t="s">
        <v>440</v>
      </c>
      <c r="B1008" s="25"/>
      <c r="C1008" s="26">
        <v>1</v>
      </c>
      <c r="D1008" s="26"/>
      <c r="E1008" s="26"/>
      <c r="F1008" s="26"/>
      <c r="G1008" s="26">
        <f>PRODUCT(C1008:F1008)</f>
        <v>1</v>
      </c>
    </row>
    <row r="1009" spans="1:7" x14ac:dyDescent="0.25">
      <c r="A1009" s="25" t="s">
        <v>441</v>
      </c>
      <c r="B1009" s="25"/>
      <c r="C1009" s="26">
        <v>1</v>
      </c>
      <c r="D1009" s="26"/>
      <c r="E1009" s="26"/>
      <c r="F1009" s="26"/>
      <c r="G1009" s="26">
        <f>PRODUCT(C1009:F1009)</f>
        <v>1</v>
      </c>
    </row>
    <row r="1011" spans="1:7" ht="45" customHeight="1" x14ac:dyDescent="0.25">
      <c r="A1011" s="22" t="s">
        <v>668</v>
      </c>
      <c r="B1011" s="22" t="s">
        <v>361</v>
      </c>
      <c r="C1011" s="22" t="s">
        <v>164</v>
      </c>
      <c r="D1011" s="23" t="s">
        <v>19</v>
      </c>
      <c r="E1011" s="1" t="s">
        <v>165</v>
      </c>
      <c r="F1011" s="1" t="s">
        <v>165</v>
      </c>
      <c r="G1011" s="24">
        <f>SUM(G1012:G1012)</f>
        <v>5</v>
      </c>
    </row>
    <row r="1012" spans="1:7" x14ac:dyDescent="0.25">
      <c r="A1012" s="25" t="s">
        <v>665</v>
      </c>
      <c r="B1012" s="25"/>
      <c r="C1012" s="26">
        <v>5</v>
      </c>
      <c r="D1012" s="26"/>
      <c r="E1012" s="26"/>
      <c r="F1012" s="26"/>
      <c r="G1012" s="26">
        <f>PRODUCT(C1012:F1012)</f>
        <v>5</v>
      </c>
    </row>
    <row r="1014" spans="1:7" ht="45" customHeight="1" x14ac:dyDescent="0.25">
      <c r="A1014" s="22" t="s">
        <v>669</v>
      </c>
      <c r="B1014" s="22" t="s">
        <v>361</v>
      </c>
      <c r="C1014" s="22" t="s">
        <v>166</v>
      </c>
      <c r="D1014" s="23" t="s">
        <v>19</v>
      </c>
      <c r="E1014" s="1" t="s">
        <v>167</v>
      </c>
      <c r="F1014" s="1" t="s">
        <v>167</v>
      </c>
      <c r="G1014" s="24">
        <f>SUM(G1015:G1015)</f>
        <v>3</v>
      </c>
    </row>
    <row r="1015" spans="1:7" x14ac:dyDescent="0.25">
      <c r="A1015" s="25" t="s">
        <v>665</v>
      </c>
      <c r="B1015" s="25"/>
      <c r="C1015" s="26">
        <v>3</v>
      </c>
      <c r="D1015" s="26"/>
      <c r="E1015" s="26"/>
      <c r="F1015" s="26"/>
      <c r="G1015" s="26">
        <f>PRODUCT(C1015:F1015)</f>
        <v>3</v>
      </c>
    </row>
    <row r="1017" spans="1:7" ht="45" customHeight="1" x14ac:dyDescent="0.25">
      <c r="A1017" s="22" t="s">
        <v>670</v>
      </c>
      <c r="B1017" s="22" t="s">
        <v>361</v>
      </c>
      <c r="C1017" s="22" t="s">
        <v>168</v>
      </c>
      <c r="D1017" s="23" t="s">
        <v>19</v>
      </c>
      <c r="E1017" s="1" t="s">
        <v>169</v>
      </c>
      <c r="F1017" s="1" t="s">
        <v>169</v>
      </c>
      <c r="G1017" s="24">
        <f>SUM(G1018:G1018)</f>
        <v>1</v>
      </c>
    </row>
    <row r="1018" spans="1:7" x14ac:dyDescent="0.25">
      <c r="A1018" s="25" t="s">
        <v>9</v>
      </c>
      <c r="B1018" s="25"/>
      <c r="C1018" s="26">
        <v>1</v>
      </c>
      <c r="D1018" s="26"/>
      <c r="E1018" s="26"/>
      <c r="F1018" s="26"/>
      <c r="G1018" s="26">
        <f>PRODUCT(C1018:F1018)</f>
        <v>1</v>
      </c>
    </row>
    <row r="1020" spans="1:7" ht="45" customHeight="1" x14ac:dyDescent="0.25">
      <c r="A1020" s="22" t="s">
        <v>671</v>
      </c>
      <c r="B1020" s="22" t="s">
        <v>361</v>
      </c>
      <c r="C1020" s="22" t="s">
        <v>170</v>
      </c>
      <c r="D1020" s="23" t="s">
        <v>19</v>
      </c>
      <c r="E1020" s="1" t="s">
        <v>171</v>
      </c>
      <c r="F1020" s="1" t="s">
        <v>171</v>
      </c>
      <c r="G1020" s="24">
        <f>SUM(G1021:G1021)</f>
        <v>3</v>
      </c>
    </row>
    <row r="1021" spans="1:7" x14ac:dyDescent="0.25">
      <c r="A1021" s="25" t="s">
        <v>286</v>
      </c>
      <c r="B1021" s="25"/>
      <c r="C1021" s="26">
        <v>3</v>
      </c>
      <c r="D1021" s="26"/>
      <c r="E1021" s="26"/>
      <c r="F1021" s="26"/>
      <c r="G1021" s="26">
        <f>PRODUCT(C1021:F1021)</f>
        <v>3</v>
      </c>
    </row>
    <row r="1023" spans="1:7" ht="45" customHeight="1" x14ac:dyDescent="0.25">
      <c r="A1023" s="22" t="s">
        <v>672</v>
      </c>
      <c r="B1023" s="22" t="s">
        <v>361</v>
      </c>
      <c r="C1023" s="22" t="s">
        <v>172</v>
      </c>
      <c r="D1023" s="23" t="s">
        <v>19</v>
      </c>
      <c r="E1023" s="1" t="s">
        <v>173</v>
      </c>
      <c r="F1023" s="1" t="s">
        <v>173</v>
      </c>
      <c r="G1023" s="24">
        <f>SUM(G1024:G1025)</f>
        <v>2</v>
      </c>
    </row>
    <row r="1024" spans="1:7" x14ac:dyDescent="0.25">
      <c r="A1024" s="25" t="s">
        <v>673</v>
      </c>
      <c r="B1024" s="25"/>
      <c r="C1024" s="26">
        <v>1</v>
      </c>
      <c r="D1024" s="26"/>
      <c r="E1024" s="26"/>
      <c r="F1024" s="26"/>
      <c r="G1024" s="26">
        <f>PRODUCT(C1024:F1024)</f>
        <v>1</v>
      </c>
    </row>
    <row r="1025" spans="1:7" x14ac:dyDescent="0.25">
      <c r="A1025" s="25" t="s">
        <v>674</v>
      </c>
      <c r="B1025" s="25"/>
      <c r="C1025" s="26">
        <v>1</v>
      </c>
      <c r="D1025" s="26"/>
      <c r="E1025" s="26"/>
      <c r="F1025" s="26"/>
      <c r="G1025" s="26">
        <f>PRODUCT(C1025:F1025)</f>
        <v>1</v>
      </c>
    </row>
    <row r="1027" spans="1:7" ht="45" customHeight="1" x14ac:dyDescent="0.25">
      <c r="A1027" s="22" t="s">
        <v>675</v>
      </c>
      <c r="B1027" s="22" t="s">
        <v>361</v>
      </c>
      <c r="C1027" s="22" t="s">
        <v>174</v>
      </c>
      <c r="D1027" s="23" t="s">
        <v>19</v>
      </c>
      <c r="E1027" s="1" t="s">
        <v>175</v>
      </c>
      <c r="F1027" s="1" t="s">
        <v>175</v>
      </c>
      <c r="G1027" s="24">
        <f>SUM(G1028:G1028)</f>
        <v>7</v>
      </c>
    </row>
    <row r="1028" spans="1:7" x14ac:dyDescent="0.25">
      <c r="A1028" s="25" t="s">
        <v>286</v>
      </c>
      <c r="B1028" s="25"/>
      <c r="C1028" s="26">
        <v>7</v>
      </c>
      <c r="D1028" s="26"/>
      <c r="E1028" s="26"/>
      <c r="F1028" s="26"/>
      <c r="G1028" s="26">
        <f>PRODUCT(C1028:F1028)</f>
        <v>7</v>
      </c>
    </row>
    <row r="1030" spans="1:7" ht="45" customHeight="1" x14ac:dyDescent="0.25">
      <c r="A1030" s="22" t="s">
        <v>676</v>
      </c>
      <c r="B1030" s="22" t="s">
        <v>361</v>
      </c>
      <c r="C1030" s="22" t="s">
        <v>339</v>
      </c>
      <c r="D1030" s="23" t="s">
        <v>14</v>
      </c>
      <c r="E1030" s="1" t="s">
        <v>340</v>
      </c>
      <c r="F1030" s="1" t="s">
        <v>340</v>
      </c>
      <c r="G1030" s="24">
        <f>SUM(G1031:G1031)</f>
        <v>25</v>
      </c>
    </row>
    <row r="1031" spans="1:7" x14ac:dyDescent="0.25">
      <c r="A1031" s="25" t="s">
        <v>451</v>
      </c>
      <c r="B1031" s="25"/>
      <c r="C1031" s="26">
        <v>25</v>
      </c>
      <c r="D1031" s="26"/>
      <c r="E1031" s="26"/>
      <c r="F1031" s="26"/>
      <c r="G1031" s="26">
        <f>PRODUCT(C1031:F1031)</f>
        <v>25</v>
      </c>
    </row>
    <row r="1033" spans="1:7" ht="45" customHeight="1" x14ac:dyDescent="0.25">
      <c r="A1033" s="22" t="s">
        <v>677</v>
      </c>
      <c r="B1033" s="22" t="s">
        <v>361</v>
      </c>
      <c r="C1033" s="22" t="s">
        <v>341</v>
      </c>
      <c r="D1033" s="23" t="s">
        <v>19</v>
      </c>
      <c r="E1033" s="1" t="s">
        <v>342</v>
      </c>
      <c r="F1033" s="1" t="s">
        <v>342</v>
      </c>
      <c r="G1033" s="24">
        <f>SUM(G1034:G1034)</f>
        <v>1</v>
      </c>
    </row>
    <row r="1034" spans="1:7" x14ac:dyDescent="0.25">
      <c r="A1034" s="25" t="s">
        <v>390</v>
      </c>
      <c r="B1034" s="25"/>
      <c r="C1034" s="26">
        <v>1</v>
      </c>
      <c r="D1034" s="26"/>
      <c r="E1034" s="26"/>
      <c r="F1034" s="26"/>
      <c r="G1034" s="26">
        <f>PRODUCT(C1034:F1034)</f>
        <v>1</v>
      </c>
    </row>
    <row r="1036" spans="1:7" ht="45" customHeight="1" x14ac:dyDescent="0.25">
      <c r="A1036" s="22" t="s">
        <v>678</v>
      </c>
      <c r="B1036" s="22" t="s">
        <v>361</v>
      </c>
      <c r="C1036" s="22" t="s">
        <v>343</v>
      </c>
      <c r="D1036" s="23" t="s">
        <v>19</v>
      </c>
      <c r="E1036" s="1" t="s">
        <v>344</v>
      </c>
      <c r="F1036" s="1" t="s">
        <v>344</v>
      </c>
      <c r="G1036" s="24">
        <f>SUM(G1037:G1037)</f>
        <v>1</v>
      </c>
    </row>
    <row r="1037" spans="1:7" x14ac:dyDescent="0.25">
      <c r="A1037" s="25" t="s">
        <v>390</v>
      </c>
      <c r="B1037" s="25"/>
      <c r="C1037" s="26">
        <v>1</v>
      </c>
      <c r="D1037" s="26"/>
      <c r="E1037" s="26"/>
      <c r="F1037" s="26"/>
      <c r="G1037" s="26">
        <f>PRODUCT(C1037:F1037)</f>
        <v>1</v>
      </c>
    </row>
    <row r="1039" spans="1:7" ht="45" customHeight="1" x14ac:dyDescent="0.25">
      <c r="A1039" s="22" t="s">
        <v>679</v>
      </c>
      <c r="B1039" s="22" t="s">
        <v>361</v>
      </c>
      <c r="C1039" s="22" t="s">
        <v>345</v>
      </c>
      <c r="D1039" s="23" t="s">
        <v>19</v>
      </c>
      <c r="E1039" s="1" t="s">
        <v>346</v>
      </c>
      <c r="F1039" s="1" t="s">
        <v>346</v>
      </c>
      <c r="G1039" s="24">
        <f>SUM(G1040:G1040)</f>
        <v>5</v>
      </c>
    </row>
    <row r="1040" spans="1:7" x14ac:dyDescent="0.25">
      <c r="A1040" s="25" t="s">
        <v>390</v>
      </c>
      <c r="B1040" s="25"/>
      <c r="C1040" s="26">
        <v>5</v>
      </c>
      <c r="D1040" s="26"/>
      <c r="E1040" s="26"/>
      <c r="F1040" s="26"/>
      <c r="G1040" s="26">
        <f>PRODUCT(C1040:F1040)</f>
        <v>5</v>
      </c>
    </row>
    <row r="1042" spans="1:7" ht="45" customHeight="1" x14ac:dyDescent="0.25">
      <c r="A1042" s="22" t="s">
        <v>680</v>
      </c>
      <c r="B1042" s="22" t="s">
        <v>361</v>
      </c>
      <c r="C1042" s="22" t="s">
        <v>347</v>
      </c>
      <c r="D1042" s="23" t="s">
        <v>19</v>
      </c>
      <c r="E1042" s="1" t="s">
        <v>348</v>
      </c>
      <c r="F1042" s="1" t="s">
        <v>348</v>
      </c>
      <c r="G1042" s="24">
        <f>SUM(G1043:G1043)</f>
        <v>5</v>
      </c>
    </row>
    <row r="1043" spans="1:7" x14ac:dyDescent="0.25">
      <c r="A1043" s="25" t="s">
        <v>390</v>
      </c>
      <c r="B1043" s="25"/>
      <c r="C1043" s="26">
        <v>5</v>
      </c>
      <c r="D1043" s="26"/>
      <c r="E1043" s="26"/>
      <c r="F1043" s="26"/>
      <c r="G1043" s="26">
        <f>PRODUCT(C1043:F1043)</f>
        <v>5</v>
      </c>
    </row>
    <row r="1045" spans="1:7" ht="45" customHeight="1" x14ac:dyDescent="0.25">
      <c r="A1045" s="22" t="s">
        <v>681</v>
      </c>
      <c r="B1045" s="22" t="s">
        <v>361</v>
      </c>
      <c r="C1045" s="22" t="s">
        <v>176</v>
      </c>
      <c r="D1045" s="23" t="s">
        <v>19</v>
      </c>
      <c r="E1045" s="1" t="s">
        <v>177</v>
      </c>
      <c r="F1045" s="1" t="s">
        <v>177</v>
      </c>
      <c r="G1045" s="24">
        <f>SUM(G1046:G1046)</f>
        <v>0.6</v>
      </c>
    </row>
    <row r="1046" spans="1:7" x14ac:dyDescent="0.25">
      <c r="A1046" s="25" t="s">
        <v>649</v>
      </c>
      <c r="B1046" s="25"/>
      <c r="C1046" s="26">
        <v>0.6</v>
      </c>
      <c r="D1046" s="26"/>
      <c r="E1046" s="26"/>
      <c r="F1046" s="26"/>
      <c r="G1046" s="26">
        <f>PRODUCT(C1046:F1046)</f>
        <v>0.6</v>
      </c>
    </row>
    <row r="1048" spans="1:7" x14ac:dyDescent="0.25">
      <c r="B1048" t="s">
        <v>359</v>
      </c>
      <c r="C1048" s="20" t="s">
        <v>5</v>
      </c>
      <c r="D1048" s="21" t="s">
        <v>6</v>
      </c>
      <c r="E1048" s="20" t="s">
        <v>7</v>
      </c>
    </row>
    <row r="1049" spans="1:7" x14ac:dyDescent="0.25">
      <c r="B1049" t="s">
        <v>359</v>
      </c>
      <c r="C1049" s="20" t="s">
        <v>8</v>
      </c>
      <c r="D1049" s="21" t="s">
        <v>42</v>
      </c>
      <c r="E1049" s="20" t="s">
        <v>286</v>
      </c>
    </row>
    <row r="1050" spans="1:7" x14ac:dyDescent="0.25">
      <c r="B1050" t="s">
        <v>359</v>
      </c>
      <c r="C1050" s="20" t="s">
        <v>10</v>
      </c>
      <c r="D1050" s="21" t="s">
        <v>178</v>
      </c>
      <c r="E1050" s="20" t="s">
        <v>179</v>
      </c>
    </row>
    <row r="1052" spans="1:7" ht="45" customHeight="1" x14ac:dyDescent="0.25">
      <c r="A1052" s="22" t="s">
        <v>682</v>
      </c>
      <c r="B1052" s="22" t="s">
        <v>361</v>
      </c>
      <c r="C1052" s="22" t="s">
        <v>350</v>
      </c>
      <c r="D1052" s="23" t="s">
        <v>19</v>
      </c>
      <c r="E1052" s="1" t="s">
        <v>458</v>
      </c>
      <c r="F1052" s="1" t="s">
        <v>458</v>
      </c>
      <c r="G1052" s="24">
        <f>SUM(G1053:G1053)</f>
        <v>1</v>
      </c>
    </row>
    <row r="1053" spans="1:7" x14ac:dyDescent="0.25">
      <c r="A1053" s="25" t="s">
        <v>367</v>
      </c>
      <c r="B1053" s="25"/>
      <c r="C1053" s="26">
        <v>1</v>
      </c>
      <c r="D1053" s="26"/>
      <c r="E1053" s="26"/>
      <c r="F1053" s="26"/>
      <c r="G1053" s="26">
        <f>PRODUCT(C1053:F1053)</f>
        <v>1</v>
      </c>
    </row>
    <row r="1055" spans="1:7" ht="45" customHeight="1" x14ac:dyDescent="0.25">
      <c r="A1055" s="22" t="s">
        <v>683</v>
      </c>
      <c r="B1055" s="22" t="s">
        <v>361</v>
      </c>
      <c r="C1055" s="22" t="s">
        <v>280</v>
      </c>
      <c r="D1055" s="23" t="s">
        <v>19</v>
      </c>
      <c r="E1055" s="1" t="s">
        <v>550</v>
      </c>
      <c r="F1055" s="1" t="s">
        <v>550</v>
      </c>
      <c r="G1055" s="24">
        <f>SUM(G1056:G1056)</f>
        <v>1</v>
      </c>
    </row>
    <row r="1056" spans="1:7" x14ac:dyDescent="0.25">
      <c r="A1056" s="25" t="s">
        <v>390</v>
      </c>
      <c r="B1056" s="25"/>
      <c r="C1056" s="26">
        <v>1</v>
      </c>
      <c r="D1056" s="26"/>
      <c r="E1056" s="26"/>
      <c r="F1056" s="26"/>
      <c r="G1056" s="26">
        <f>PRODUCT(C1056:F1056)</f>
        <v>1</v>
      </c>
    </row>
    <row r="1058" spans="1:7" x14ac:dyDescent="0.25">
      <c r="B1058" t="s">
        <v>359</v>
      </c>
      <c r="C1058" s="20" t="s">
        <v>5</v>
      </c>
      <c r="D1058" s="21" t="s">
        <v>6</v>
      </c>
      <c r="E1058" s="20" t="s">
        <v>7</v>
      </c>
    </row>
    <row r="1059" spans="1:7" x14ac:dyDescent="0.25">
      <c r="B1059" t="s">
        <v>359</v>
      </c>
      <c r="C1059" s="20" t="s">
        <v>8</v>
      </c>
      <c r="D1059" s="21" t="s">
        <v>42</v>
      </c>
      <c r="E1059" s="20" t="s">
        <v>286</v>
      </c>
    </row>
    <row r="1060" spans="1:7" x14ac:dyDescent="0.25">
      <c r="B1060" t="s">
        <v>359</v>
      </c>
      <c r="C1060" s="20" t="s">
        <v>10</v>
      </c>
      <c r="D1060" s="21" t="s">
        <v>183</v>
      </c>
      <c r="E1060" s="20" t="s">
        <v>184</v>
      </c>
    </row>
    <row r="1062" spans="1:7" ht="45" customHeight="1" x14ac:dyDescent="0.25">
      <c r="A1062" s="22" t="s">
        <v>684</v>
      </c>
      <c r="B1062" s="22" t="s">
        <v>361</v>
      </c>
      <c r="C1062" s="22" t="s">
        <v>186</v>
      </c>
      <c r="D1062" s="23" t="s">
        <v>19</v>
      </c>
      <c r="E1062" s="1" t="s">
        <v>460</v>
      </c>
      <c r="F1062" s="1" t="s">
        <v>460</v>
      </c>
      <c r="G1062" s="24">
        <f>SUM(G1063:G1063)</f>
        <v>1</v>
      </c>
    </row>
    <row r="1063" spans="1:7" x14ac:dyDescent="0.25">
      <c r="A1063" s="25" t="s">
        <v>367</v>
      </c>
      <c r="B1063" s="25"/>
      <c r="C1063" s="26">
        <v>1</v>
      </c>
      <c r="D1063" s="26"/>
      <c r="E1063" s="26"/>
      <c r="F1063" s="26"/>
      <c r="G1063" s="26">
        <f>PRODUCT(C1063:F1063)</f>
        <v>1</v>
      </c>
    </row>
    <row r="1065" spans="1:7" ht="45" customHeight="1" x14ac:dyDescent="0.25">
      <c r="A1065" s="22" t="s">
        <v>685</v>
      </c>
      <c r="B1065" s="22" t="s">
        <v>361</v>
      </c>
      <c r="C1065" s="22" t="s">
        <v>188</v>
      </c>
      <c r="D1065" s="23" t="s">
        <v>19</v>
      </c>
      <c r="E1065" s="1" t="s">
        <v>189</v>
      </c>
      <c r="F1065" s="1" t="s">
        <v>189</v>
      </c>
      <c r="G1065" s="24">
        <f>SUM(G1066:G1066)</f>
        <v>1</v>
      </c>
    </row>
    <row r="1066" spans="1:7" x14ac:dyDescent="0.25">
      <c r="A1066" s="25" t="s">
        <v>367</v>
      </c>
      <c r="B1066" s="25"/>
      <c r="C1066" s="26">
        <v>1</v>
      </c>
      <c r="D1066" s="26"/>
      <c r="E1066" s="26"/>
      <c r="F1066" s="26"/>
      <c r="G1066" s="26">
        <f>PRODUCT(C1066:F1066)</f>
        <v>1</v>
      </c>
    </row>
    <row r="1068" spans="1:7" ht="45" customHeight="1" x14ac:dyDescent="0.25">
      <c r="A1068" s="22" t="s">
        <v>686</v>
      </c>
      <c r="B1068" s="22" t="s">
        <v>361</v>
      </c>
      <c r="C1068" s="22" t="s">
        <v>190</v>
      </c>
      <c r="D1068" s="23" t="s">
        <v>19</v>
      </c>
      <c r="E1068" s="1" t="s">
        <v>191</v>
      </c>
      <c r="F1068" s="1" t="s">
        <v>191</v>
      </c>
      <c r="G1068" s="24">
        <f>SUM(G1069:G1069)</f>
        <v>1</v>
      </c>
    </row>
    <row r="1069" spans="1:7" x14ac:dyDescent="0.25">
      <c r="A1069" s="25" t="s">
        <v>367</v>
      </c>
      <c r="B1069" s="25"/>
      <c r="C1069" s="26">
        <v>1</v>
      </c>
      <c r="D1069" s="26"/>
      <c r="E1069" s="26"/>
      <c r="F1069" s="26"/>
      <c r="G1069" s="26">
        <f>PRODUCT(C1069:F1069)</f>
        <v>1</v>
      </c>
    </row>
    <row r="1071" spans="1:7" ht="45" customHeight="1" x14ac:dyDescent="0.25">
      <c r="A1071" s="22" t="s">
        <v>687</v>
      </c>
      <c r="B1071" s="22" t="s">
        <v>361</v>
      </c>
      <c r="C1071" s="22" t="s">
        <v>352</v>
      </c>
      <c r="D1071" s="23" t="s">
        <v>19</v>
      </c>
      <c r="E1071" s="1" t="s">
        <v>464</v>
      </c>
      <c r="F1071" s="1" t="s">
        <v>464</v>
      </c>
      <c r="G1071" s="24">
        <f>SUM(G1072:G1072)</f>
        <v>1</v>
      </c>
    </row>
    <row r="1072" spans="1:7" x14ac:dyDescent="0.25">
      <c r="A1072" s="25" t="s">
        <v>367</v>
      </c>
      <c r="B1072" s="25"/>
      <c r="C1072" s="26">
        <v>1</v>
      </c>
      <c r="D1072" s="26"/>
      <c r="E1072" s="26"/>
      <c r="F1072" s="26"/>
      <c r="G1072" s="26">
        <f>PRODUCT(C1072:F1072)</f>
        <v>1</v>
      </c>
    </row>
    <row r="1074" spans="1:7" ht="45" customHeight="1" x14ac:dyDescent="0.25">
      <c r="A1074" s="22" t="s">
        <v>688</v>
      </c>
      <c r="B1074" s="22" t="s">
        <v>361</v>
      </c>
      <c r="C1074" s="22" t="s">
        <v>194</v>
      </c>
      <c r="D1074" s="23" t="s">
        <v>19</v>
      </c>
      <c r="E1074" s="1" t="s">
        <v>466</v>
      </c>
      <c r="F1074" s="1" t="s">
        <v>466</v>
      </c>
      <c r="G1074" s="24">
        <f>SUM(G1075:G1075)</f>
        <v>1</v>
      </c>
    </row>
    <row r="1075" spans="1:7" x14ac:dyDescent="0.25">
      <c r="A1075" s="25" t="s">
        <v>367</v>
      </c>
      <c r="B1075" s="25"/>
      <c r="C1075" s="26">
        <v>1</v>
      </c>
      <c r="D1075" s="26"/>
      <c r="E1075" s="26"/>
      <c r="F1075" s="26"/>
      <c r="G1075" s="26">
        <f>PRODUCT(C1075:F1075)</f>
        <v>1</v>
      </c>
    </row>
    <row r="1077" spans="1:7" ht="45" customHeight="1" x14ac:dyDescent="0.25">
      <c r="A1077" s="22" t="s">
        <v>689</v>
      </c>
      <c r="B1077" s="22" t="s">
        <v>361</v>
      </c>
      <c r="C1077" s="22" t="s">
        <v>196</v>
      </c>
      <c r="D1077" s="23" t="s">
        <v>19</v>
      </c>
      <c r="E1077" s="1" t="s">
        <v>468</v>
      </c>
      <c r="F1077" s="1" t="s">
        <v>468</v>
      </c>
      <c r="G1077" s="24">
        <f>SUM(G1078:G1078)</f>
        <v>1</v>
      </c>
    </row>
    <row r="1078" spans="1:7" x14ac:dyDescent="0.25">
      <c r="A1078" s="25" t="s">
        <v>367</v>
      </c>
      <c r="B1078" s="25"/>
      <c r="C1078" s="26">
        <v>1</v>
      </c>
      <c r="D1078" s="26"/>
      <c r="E1078" s="26"/>
      <c r="F1078" s="26"/>
      <c r="G1078" s="26">
        <f>PRODUCT(C1078:F1078)</f>
        <v>1</v>
      </c>
    </row>
    <row r="1080" spans="1:7" ht="45" customHeight="1" x14ac:dyDescent="0.25">
      <c r="A1080" s="22" t="s">
        <v>690</v>
      </c>
      <c r="B1080" s="22" t="s">
        <v>361</v>
      </c>
      <c r="C1080" s="22" t="s">
        <v>198</v>
      </c>
      <c r="D1080" s="23" t="s">
        <v>19</v>
      </c>
      <c r="E1080" s="1" t="s">
        <v>470</v>
      </c>
      <c r="F1080" s="1" t="s">
        <v>470</v>
      </c>
      <c r="G1080" s="24">
        <f>SUM(G1081:G1081)</f>
        <v>1</v>
      </c>
    </row>
    <row r="1081" spans="1:7" x14ac:dyDescent="0.25">
      <c r="A1081" s="25" t="s">
        <v>367</v>
      </c>
      <c r="B1081" s="25"/>
      <c r="C1081" s="26">
        <v>1</v>
      </c>
      <c r="D1081" s="26"/>
      <c r="E1081" s="26"/>
      <c r="F1081" s="26"/>
      <c r="G1081" s="26">
        <f>PRODUCT(C1081:F1081)</f>
        <v>1</v>
      </c>
    </row>
    <row r="1083" spans="1:7" x14ac:dyDescent="0.25">
      <c r="B1083" t="s">
        <v>359</v>
      </c>
      <c r="C1083" s="20" t="s">
        <v>5</v>
      </c>
      <c r="D1083" s="21" t="s">
        <v>6</v>
      </c>
      <c r="E1083" s="20" t="s">
        <v>7</v>
      </c>
    </row>
    <row r="1084" spans="1:7" x14ac:dyDescent="0.25">
      <c r="B1084" t="s">
        <v>359</v>
      </c>
      <c r="C1084" s="20" t="s">
        <v>8</v>
      </c>
      <c r="D1084" s="21" t="s">
        <v>42</v>
      </c>
      <c r="E1084" s="20" t="s">
        <v>286</v>
      </c>
    </row>
    <row r="1085" spans="1:7" x14ac:dyDescent="0.25">
      <c r="B1085" t="s">
        <v>359</v>
      </c>
      <c r="C1085" s="20" t="s">
        <v>10</v>
      </c>
      <c r="D1085" s="21" t="s">
        <v>200</v>
      </c>
      <c r="E1085" s="20" t="s">
        <v>201</v>
      </c>
    </row>
    <row r="1087" spans="1:7" ht="45" customHeight="1" x14ac:dyDescent="0.25">
      <c r="A1087" s="22" t="s">
        <v>691</v>
      </c>
      <c r="B1087" s="22" t="s">
        <v>361</v>
      </c>
      <c r="C1087" s="22" t="s">
        <v>354</v>
      </c>
      <c r="D1087" s="23" t="s">
        <v>19</v>
      </c>
      <c r="E1087" s="1" t="s">
        <v>204</v>
      </c>
      <c r="F1087" s="1" t="s">
        <v>204</v>
      </c>
      <c r="G1087" s="24">
        <f>SUM(G1088:G1088)</f>
        <v>1</v>
      </c>
    </row>
    <row r="1088" spans="1:7" x14ac:dyDescent="0.25">
      <c r="A1088" s="25" t="s">
        <v>367</v>
      </c>
      <c r="B1088" s="25"/>
      <c r="C1088" s="26">
        <v>1</v>
      </c>
      <c r="D1088" s="26"/>
      <c r="E1088" s="26"/>
      <c r="F1088" s="26"/>
      <c r="G1088" s="26">
        <f>PRODUCT(C1088:F1088)</f>
        <v>1</v>
      </c>
    </row>
    <row r="1090" spans="1:7" x14ac:dyDescent="0.25">
      <c r="B1090" t="s">
        <v>359</v>
      </c>
      <c r="C1090" s="20" t="s">
        <v>5</v>
      </c>
      <c r="D1090" s="21" t="s">
        <v>6</v>
      </c>
      <c r="E1090" s="20" t="s">
        <v>7</v>
      </c>
    </row>
    <row r="1091" spans="1:7" x14ac:dyDescent="0.25">
      <c r="B1091" t="s">
        <v>359</v>
      </c>
      <c r="C1091" s="20" t="s">
        <v>8</v>
      </c>
      <c r="D1091" s="21" t="s">
        <v>42</v>
      </c>
      <c r="E1091" s="20" t="s">
        <v>286</v>
      </c>
    </row>
    <row r="1092" spans="1:7" x14ac:dyDescent="0.25">
      <c r="B1092" t="s">
        <v>359</v>
      </c>
      <c r="C1092" s="20" t="s">
        <v>10</v>
      </c>
      <c r="D1092" s="21" t="s">
        <v>205</v>
      </c>
      <c r="E1092" s="20" t="s">
        <v>206</v>
      </c>
    </row>
    <row r="1093" spans="1:7" x14ac:dyDescent="0.25">
      <c r="B1093" t="s">
        <v>359</v>
      </c>
      <c r="C1093" s="20" t="s">
        <v>26</v>
      </c>
      <c r="D1093" s="21" t="s">
        <v>6</v>
      </c>
      <c r="E1093" s="20" t="s">
        <v>207</v>
      </c>
    </row>
    <row r="1095" spans="1:7" ht="45" customHeight="1" x14ac:dyDescent="0.25">
      <c r="A1095" s="22" t="s">
        <v>692</v>
      </c>
      <c r="B1095" s="22" t="s">
        <v>361</v>
      </c>
      <c r="C1095" s="22" t="s">
        <v>209</v>
      </c>
      <c r="D1095" s="23" t="s">
        <v>36</v>
      </c>
      <c r="E1095" s="1" t="s">
        <v>210</v>
      </c>
      <c r="F1095" s="1" t="s">
        <v>210</v>
      </c>
      <c r="G1095" s="24">
        <f>SUM(G1096:G1096)</f>
        <v>3</v>
      </c>
    </row>
    <row r="1096" spans="1:7" x14ac:dyDescent="0.25">
      <c r="A1096" s="25" t="s">
        <v>367</v>
      </c>
      <c r="B1096" s="25"/>
      <c r="C1096" s="26">
        <v>3</v>
      </c>
      <c r="D1096" s="26"/>
      <c r="E1096" s="26"/>
      <c r="F1096" s="26"/>
      <c r="G1096" s="26">
        <f>PRODUCT(C1096:F1096)</f>
        <v>3</v>
      </c>
    </row>
    <row r="1098" spans="1:7" ht="45" customHeight="1" x14ac:dyDescent="0.25">
      <c r="A1098" s="22" t="s">
        <v>693</v>
      </c>
      <c r="B1098" s="22" t="s">
        <v>361</v>
      </c>
      <c r="C1098" s="22" t="s">
        <v>211</v>
      </c>
      <c r="D1098" s="23" t="s">
        <v>36</v>
      </c>
      <c r="E1098" s="1" t="s">
        <v>212</v>
      </c>
      <c r="F1098" s="1" t="s">
        <v>212</v>
      </c>
      <c r="G1098" s="24">
        <f>SUM(G1099:G1099)</f>
        <v>3</v>
      </c>
    </row>
    <row r="1099" spans="1:7" x14ac:dyDescent="0.25">
      <c r="A1099" s="25" t="s">
        <v>367</v>
      </c>
      <c r="B1099" s="25"/>
      <c r="C1099" s="26">
        <v>3</v>
      </c>
      <c r="D1099" s="26"/>
      <c r="E1099" s="26"/>
      <c r="F1099" s="26"/>
      <c r="G1099" s="26">
        <f>PRODUCT(C1099:F1099)</f>
        <v>3</v>
      </c>
    </row>
    <row r="1101" spans="1:7" ht="45" customHeight="1" x14ac:dyDescent="0.25">
      <c r="A1101" s="22" t="s">
        <v>694</v>
      </c>
      <c r="B1101" s="22" t="s">
        <v>361</v>
      </c>
      <c r="C1101" s="22" t="s">
        <v>213</v>
      </c>
      <c r="D1101" s="23" t="s">
        <v>36</v>
      </c>
      <c r="E1101" s="1" t="s">
        <v>214</v>
      </c>
      <c r="F1101" s="1" t="s">
        <v>214</v>
      </c>
      <c r="G1101" s="24">
        <f>SUM(G1102:G1102)</f>
        <v>9</v>
      </c>
    </row>
    <row r="1102" spans="1:7" x14ac:dyDescent="0.25">
      <c r="A1102" s="25" t="s">
        <v>367</v>
      </c>
      <c r="B1102" s="25"/>
      <c r="C1102" s="26">
        <v>9</v>
      </c>
      <c r="D1102" s="26"/>
      <c r="E1102" s="26"/>
      <c r="F1102" s="26"/>
      <c r="G1102" s="26">
        <f>PRODUCT(C1102:F1102)</f>
        <v>9</v>
      </c>
    </row>
    <row r="1104" spans="1:7" ht="45" customHeight="1" x14ac:dyDescent="0.25">
      <c r="A1104" s="22" t="s">
        <v>695</v>
      </c>
      <c r="B1104" s="22" t="s">
        <v>361</v>
      </c>
      <c r="C1104" s="22" t="s">
        <v>215</v>
      </c>
      <c r="D1104" s="23" t="s">
        <v>36</v>
      </c>
      <c r="E1104" s="1" t="s">
        <v>216</v>
      </c>
      <c r="F1104" s="1" t="s">
        <v>216</v>
      </c>
      <c r="G1104" s="24">
        <f>SUM(G1105:G1105)</f>
        <v>9</v>
      </c>
    </row>
    <row r="1105" spans="1:7" x14ac:dyDescent="0.25">
      <c r="A1105" s="25" t="s">
        <v>367</v>
      </c>
      <c r="B1105" s="25"/>
      <c r="C1105" s="26">
        <v>9</v>
      </c>
      <c r="D1105" s="26"/>
      <c r="E1105" s="26"/>
      <c r="F1105" s="26"/>
      <c r="G1105" s="26">
        <f>PRODUCT(C1105:F1105)</f>
        <v>9</v>
      </c>
    </row>
    <row r="1107" spans="1:7" ht="45" customHeight="1" x14ac:dyDescent="0.25">
      <c r="A1107" s="22" t="s">
        <v>696</v>
      </c>
      <c r="B1107" s="22" t="s">
        <v>361</v>
      </c>
      <c r="C1107" s="22" t="s">
        <v>217</v>
      </c>
      <c r="D1107" s="23" t="s">
        <v>36</v>
      </c>
      <c r="E1107" s="1" t="s">
        <v>218</v>
      </c>
      <c r="F1107" s="1" t="s">
        <v>218</v>
      </c>
      <c r="G1107" s="24">
        <f>SUM(G1108:G1108)</f>
        <v>6</v>
      </c>
    </row>
    <row r="1108" spans="1:7" x14ac:dyDescent="0.25">
      <c r="A1108" s="25" t="s">
        <v>367</v>
      </c>
      <c r="B1108" s="25"/>
      <c r="C1108" s="26">
        <v>6</v>
      </c>
      <c r="D1108" s="26"/>
      <c r="E1108" s="26"/>
      <c r="F1108" s="26"/>
      <c r="G1108" s="26">
        <f>PRODUCT(C1108:F1108)</f>
        <v>6</v>
      </c>
    </row>
    <row r="1110" spans="1:7" ht="45" customHeight="1" x14ac:dyDescent="0.25">
      <c r="A1110" s="22" t="s">
        <v>697</v>
      </c>
      <c r="B1110" s="22" t="s">
        <v>361</v>
      </c>
      <c r="C1110" s="22" t="s">
        <v>219</v>
      </c>
      <c r="D1110" s="23" t="s">
        <v>36</v>
      </c>
      <c r="E1110" s="1" t="s">
        <v>220</v>
      </c>
      <c r="F1110" s="1" t="s">
        <v>220</v>
      </c>
      <c r="G1110" s="24">
        <f>SUM(G1111:G1111)</f>
        <v>3</v>
      </c>
    </row>
    <row r="1111" spans="1:7" x14ac:dyDescent="0.25">
      <c r="A1111" s="25" t="s">
        <v>367</v>
      </c>
      <c r="B1111" s="25"/>
      <c r="C1111" s="26">
        <v>3</v>
      </c>
      <c r="D1111" s="26"/>
      <c r="E1111" s="26"/>
      <c r="F1111" s="26"/>
      <c r="G1111" s="26">
        <f>PRODUCT(C1111:F1111)</f>
        <v>3</v>
      </c>
    </row>
    <row r="1113" spans="1:7" ht="45" customHeight="1" x14ac:dyDescent="0.25">
      <c r="A1113" s="22" t="s">
        <v>698</v>
      </c>
      <c r="B1113" s="22" t="s">
        <v>361</v>
      </c>
      <c r="C1113" s="22" t="s">
        <v>221</v>
      </c>
      <c r="D1113" s="23" t="s">
        <v>36</v>
      </c>
      <c r="E1113" s="1" t="s">
        <v>222</v>
      </c>
      <c r="F1113" s="1" t="s">
        <v>222</v>
      </c>
      <c r="G1113" s="24">
        <f>SUM(G1114:G1114)</f>
        <v>3</v>
      </c>
    </row>
    <row r="1114" spans="1:7" x14ac:dyDescent="0.25">
      <c r="A1114" s="25" t="s">
        <v>367</v>
      </c>
      <c r="B1114" s="25"/>
      <c r="C1114" s="26">
        <v>3</v>
      </c>
      <c r="D1114" s="26"/>
      <c r="E1114" s="26"/>
      <c r="F1114" s="26"/>
      <c r="G1114" s="26">
        <f>PRODUCT(C1114:F1114)</f>
        <v>3</v>
      </c>
    </row>
    <row r="1116" spans="1:7" ht="45" customHeight="1" x14ac:dyDescent="0.25">
      <c r="A1116" s="22" t="s">
        <v>699</v>
      </c>
      <c r="B1116" s="22" t="s">
        <v>361</v>
      </c>
      <c r="C1116" s="22" t="s">
        <v>223</v>
      </c>
      <c r="D1116" s="23" t="s">
        <v>36</v>
      </c>
      <c r="E1116" s="1" t="s">
        <v>224</v>
      </c>
      <c r="F1116" s="1" t="s">
        <v>224</v>
      </c>
      <c r="G1116" s="24">
        <f>SUM(G1117:G1117)</f>
        <v>3</v>
      </c>
    </row>
    <row r="1117" spans="1:7" x14ac:dyDescent="0.25">
      <c r="A1117" s="25" t="s">
        <v>367</v>
      </c>
      <c r="B1117" s="25"/>
      <c r="C1117" s="26">
        <v>3</v>
      </c>
      <c r="D1117" s="26"/>
      <c r="E1117" s="26"/>
      <c r="F1117" s="26"/>
      <c r="G1117" s="26">
        <f>PRODUCT(C1117:F1117)</f>
        <v>3</v>
      </c>
    </row>
    <row r="1119" spans="1:7" ht="45" customHeight="1" x14ac:dyDescent="0.25">
      <c r="A1119" s="22" t="s">
        <v>700</v>
      </c>
      <c r="B1119" s="22" t="s">
        <v>361</v>
      </c>
      <c r="C1119" s="22" t="s">
        <v>225</v>
      </c>
      <c r="D1119" s="23" t="s">
        <v>36</v>
      </c>
      <c r="E1119" s="1" t="s">
        <v>226</v>
      </c>
      <c r="F1119" s="1" t="s">
        <v>226</v>
      </c>
      <c r="G1119" s="24">
        <f>SUM(G1120:G1120)</f>
        <v>3</v>
      </c>
    </row>
    <row r="1120" spans="1:7" x14ac:dyDescent="0.25">
      <c r="A1120" s="25" t="s">
        <v>367</v>
      </c>
      <c r="B1120" s="25"/>
      <c r="C1120" s="26">
        <v>3</v>
      </c>
      <c r="D1120" s="26"/>
      <c r="E1120" s="26"/>
      <c r="F1120" s="26"/>
      <c r="G1120" s="26">
        <f>PRODUCT(C1120:F1120)</f>
        <v>3</v>
      </c>
    </row>
    <row r="1122" spans="1:7" ht="45" customHeight="1" x14ac:dyDescent="0.25">
      <c r="A1122" s="22" t="s">
        <v>701</v>
      </c>
      <c r="B1122" s="22" t="s">
        <v>361</v>
      </c>
      <c r="C1122" s="22" t="s">
        <v>227</v>
      </c>
      <c r="D1122" s="23" t="s">
        <v>36</v>
      </c>
      <c r="E1122" s="1" t="s">
        <v>228</v>
      </c>
      <c r="F1122" s="1" t="s">
        <v>228</v>
      </c>
      <c r="G1122" s="24">
        <f>SUM(G1123:G1123)</f>
        <v>3</v>
      </c>
    </row>
    <row r="1123" spans="1:7" x14ac:dyDescent="0.25">
      <c r="A1123" s="25" t="s">
        <v>367</v>
      </c>
      <c r="B1123" s="25"/>
      <c r="C1123" s="26">
        <v>3</v>
      </c>
      <c r="D1123" s="26"/>
      <c r="E1123" s="26"/>
      <c r="F1123" s="26"/>
      <c r="G1123" s="26">
        <f>PRODUCT(C1123:F1123)</f>
        <v>3</v>
      </c>
    </row>
    <row r="1125" spans="1:7" ht="45" customHeight="1" x14ac:dyDescent="0.25">
      <c r="A1125" s="22" t="s">
        <v>702</v>
      </c>
      <c r="B1125" s="22" t="s">
        <v>361</v>
      </c>
      <c r="C1125" s="22" t="s">
        <v>229</v>
      </c>
      <c r="D1125" s="23" t="s">
        <v>36</v>
      </c>
      <c r="E1125" s="1" t="s">
        <v>230</v>
      </c>
      <c r="F1125" s="1" t="s">
        <v>230</v>
      </c>
      <c r="G1125" s="24">
        <f>SUM(G1126:G1126)</f>
        <v>3</v>
      </c>
    </row>
    <row r="1126" spans="1:7" x14ac:dyDescent="0.25">
      <c r="A1126" s="25" t="s">
        <v>367</v>
      </c>
      <c r="B1126" s="25"/>
      <c r="C1126" s="26">
        <v>3</v>
      </c>
      <c r="D1126" s="26"/>
      <c r="E1126" s="26"/>
      <c r="F1126" s="26"/>
      <c r="G1126" s="26">
        <f>PRODUCT(C1126:F1126)</f>
        <v>3</v>
      </c>
    </row>
    <row r="1128" spans="1:7" ht="45" customHeight="1" x14ac:dyDescent="0.25">
      <c r="A1128" s="22" t="s">
        <v>703</v>
      </c>
      <c r="B1128" s="22" t="s">
        <v>361</v>
      </c>
      <c r="C1128" s="22" t="s">
        <v>231</v>
      </c>
      <c r="D1128" s="23" t="s">
        <v>36</v>
      </c>
      <c r="E1128" s="1" t="s">
        <v>232</v>
      </c>
      <c r="F1128" s="1" t="s">
        <v>232</v>
      </c>
      <c r="G1128" s="24">
        <f>SUM(G1129:G1129)</f>
        <v>3</v>
      </c>
    </row>
    <row r="1129" spans="1:7" x14ac:dyDescent="0.25">
      <c r="A1129" s="25" t="s">
        <v>367</v>
      </c>
      <c r="B1129" s="25"/>
      <c r="C1129" s="26">
        <v>3</v>
      </c>
      <c r="D1129" s="26"/>
      <c r="E1129" s="26"/>
      <c r="F1129" s="26"/>
      <c r="G1129" s="26">
        <f>PRODUCT(C1129:F1129)</f>
        <v>3</v>
      </c>
    </row>
    <row r="1131" spans="1:7" x14ac:dyDescent="0.25">
      <c r="B1131" t="s">
        <v>359</v>
      </c>
      <c r="C1131" s="20" t="s">
        <v>5</v>
      </c>
      <c r="D1131" s="21" t="s">
        <v>6</v>
      </c>
      <c r="E1131" s="20" t="s">
        <v>7</v>
      </c>
    </row>
    <row r="1132" spans="1:7" x14ac:dyDescent="0.25">
      <c r="B1132" t="s">
        <v>359</v>
      </c>
      <c r="C1132" s="20" t="s">
        <v>8</v>
      </c>
      <c r="D1132" s="21" t="s">
        <v>42</v>
      </c>
      <c r="E1132" s="20" t="s">
        <v>286</v>
      </c>
    </row>
    <row r="1133" spans="1:7" x14ac:dyDescent="0.25">
      <c r="B1133" t="s">
        <v>359</v>
      </c>
      <c r="C1133" s="20" t="s">
        <v>10</v>
      </c>
      <c r="D1133" s="21" t="s">
        <v>205</v>
      </c>
      <c r="E1133" s="20" t="s">
        <v>206</v>
      </c>
    </row>
    <row r="1134" spans="1:7" x14ac:dyDescent="0.25">
      <c r="B1134" t="s">
        <v>359</v>
      </c>
      <c r="C1134" s="20" t="s">
        <v>26</v>
      </c>
      <c r="D1134" s="21" t="s">
        <v>24</v>
      </c>
      <c r="E1134" s="20" t="s">
        <v>233</v>
      </c>
    </row>
    <row r="1136" spans="1:7" ht="45" customHeight="1" x14ac:dyDescent="0.25">
      <c r="A1136" s="22" t="s">
        <v>704</v>
      </c>
      <c r="B1136" s="22" t="s">
        <v>361</v>
      </c>
      <c r="C1136" s="22" t="s">
        <v>235</v>
      </c>
      <c r="D1136" s="23" t="s">
        <v>36</v>
      </c>
      <c r="E1136" s="1" t="s">
        <v>236</v>
      </c>
      <c r="F1136" s="1" t="s">
        <v>236</v>
      </c>
      <c r="G1136" s="24">
        <f>SUM(G1137:G1137)</f>
        <v>1</v>
      </c>
    </row>
    <row r="1137" spans="1:7" x14ac:dyDescent="0.25">
      <c r="A1137" s="25" t="s">
        <v>367</v>
      </c>
      <c r="B1137" s="25"/>
      <c r="C1137" s="26">
        <v>1</v>
      </c>
      <c r="D1137" s="26"/>
      <c r="E1137" s="26"/>
      <c r="F1137" s="26"/>
      <c r="G1137" s="26">
        <f>PRODUCT(C1137:F1137)</f>
        <v>1</v>
      </c>
    </row>
    <row r="1139" spans="1:7" ht="45" customHeight="1" x14ac:dyDescent="0.25">
      <c r="A1139" s="22" t="s">
        <v>705</v>
      </c>
      <c r="B1139" s="22" t="s">
        <v>361</v>
      </c>
      <c r="C1139" s="22" t="s">
        <v>237</v>
      </c>
      <c r="D1139" s="23" t="s">
        <v>36</v>
      </c>
      <c r="E1139" s="1" t="s">
        <v>238</v>
      </c>
      <c r="F1139" s="1" t="s">
        <v>238</v>
      </c>
      <c r="G1139" s="24">
        <f>SUM(G1140:G1140)</f>
        <v>1</v>
      </c>
    </row>
    <row r="1140" spans="1:7" x14ac:dyDescent="0.25">
      <c r="A1140" s="25" t="s">
        <v>367</v>
      </c>
      <c r="B1140" s="25"/>
      <c r="C1140" s="26">
        <v>1</v>
      </c>
      <c r="D1140" s="26"/>
      <c r="E1140" s="26"/>
      <c r="F1140" s="26"/>
      <c r="G1140" s="26">
        <f>PRODUCT(C1140:F1140)</f>
        <v>1</v>
      </c>
    </row>
    <row r="1142" spans="1:7" ht="45" customHeight="1" x14ac:dyDescent="0.25">
      <c r="A1142" s="22" t="s">
        <v>706</v>
      </c>
      <c r="B1142" s="22" t="s">
        <v>361</v>
      </c>
      <c r="C1142" s="22" t="s">
        <v>239</v>
      </c>
      <c r="D1142" s="23" t="s">
        <v>36</v>
      </c>
      <c r="E1142" s="1" t="s">
        <v>240</v>
      </c>
      <c r="F1142" s="1" t="s">
        <v>240</v>
      </c>
      <c r="G1142" s="24">
        <f>SUM(G1143:G1143)</f>
        <v>1</v>
      </c>
    </row>
    <row r="1143" spans="1:7" x14ac:dyDescent="0.25">
      <c r="A1143" s="25" t="s">
        <v>367</v>
      </c>
      <c r="B1143" s="25"/>
      <c r="C1143" s="26">
        <v>1</v>
      </c>
      <c r="D1143" s="26"/>
      <c r="E1143" s="26"/>
      <c r="F1143" s="26"/>
      <c r="G1143" s="26">
        <f>PRODUCT(C1143:F1143)</f>
        <v>1</v>
      </c>
    </row>
    <row r="1145" spans="1:7" ht="45" customHeight="1" x14ac:dyDescent="0.25">
      <c r="A1145" s="22" t="s">
        <v>707</v>
      </c>
      <c r="B1145" s="22" t="s">
        <v>361</v>
      </c>
      <c r="C1145" s="22" t="s">
        <v>241</v>
      </c>
      <c r="D1145" s="23" t="s">
        <v>36</v>
      </c>
      <c r="E1145" s="1" t="s">
        <v>242</v>
      </c>
      <c r="F1145" s="1" t="s">
        <v>242</v>
      </c>
      <c r="G1145" s="24">
        <f>SUM(G1146:G1146)</f>
        <v>1</v>
      </c>
    </row>
    <row r="1146" spans="1:7" x14ac:dyDescent="0.25">
      <c r="A1146" s="25" t="s">
        <v>367</v>
      </c>
      <c r="B1146" s="25"/>
      <c r="C1146" s="26">
        <v>1</v>
      </c>
      <c r="D1146" s="26"/>
      <c r="E1146" s="26"/>
      <c r="F1146" s="26"/>
      <c r="G1146" s="26">
        <f>PRODUCT(C1146:F1146)</f>
        <v>1</v>
      </c>
    </row>
    <row r="1148" spans="1:7" ht="45" customHeight="1" x14ac:dyDescent="0.25">
      <c r="A1148" s="22" t="s">
        <v>708</v>
      </c>
      <c r="B1148" s="22" t="s">
        <v>361</v>
      </c>
      <c r="C1148" s="22" t="s">
        <v>243</v>
      </c>
      <c r="D1148" s="23" t="s">
        <v>36</v>
      </c>
      <c r="E1148" s="1" t="s">
        <v>244</v>
      </c>
      <c r="F1148" s="1" t="s">
        <v>244</v>
      </c>
      <c r="G1148" s="24">
        <f>SUM(G1149:G1149)</f>
        <v>1</v>
      </c>
    </row>
    <row r="1149" spans="1:7" x14ac:dyDescent="0.25">
      <c r="A1149" s="25" t="s">
        <v>367</v>
      </c>
      <c r="B1149" s="25"/>
      <c r="C1149" s="26">
        <v>1</v>
      </c>
      <c r="D1149" s="26"/>
      <c r="E1149" s="26"/>
      <c r="F1149" s="26"/>
      <c r="G1149" s="26">
        <f>PRODUCT(C1149:F1149)</f>
        <v>1</v>
      </c>
    </row>
  </sheetData>
  <sheetProtection sheet="1"/>
  <mergeCells count="290">
    <mergeCell ref="E1145:F1145"/>
    <mergeCell ref="E1148:F1148"/>
    <mergeCell ref="E1113:F1113"/>
    <mergeCell ref="E1116:F1116"/>
    <mergeCell ref="E1119:F1119"/>
    <mergeCell ref="E1122:F1122"/>
    <mergeCell ref="E1125:F1125"/>
    <mergeCell ref="E1128:F1128"/>
    <mergeCell ref="E1136:F1136"/>
    <mergeCell ref="E1139:F1139"/>
    <mergeCell ref="E1142:F1142"/>
    <mergeCell ref="E1077:F1077"/>
    <mergeCell ref="E1080:F1080"/>
    <mergeCell ref="E1087:F1087"/>
    <mergeCell ref="E1095:F1095"/>
    <mergeCell ref="E1098:F1098"/>
    <mergeCell ref="E1101:F1101"/>
    <mergeCell ref="E1104:F1104"/>
    <mergeCell ref="E1107:F1107"/>
    <mergeCell ref="E1110:F1110"/>
    <mergeCell ref="E1042:F1042"/>
    <mergeCell ref="E1045:F1045"/>
    <mergeCell ref="E1052:F1052"/>
    <mergeCell ref="E1055:F1055"/>
    <mergeCell ref="E1062:F1062"/>
    <mergeCell ref="E1065:F1065"/>
    <mergeCell ref="E1068:F1068"/>
    <mergeCell ref="E1071:F1071"/>
    <mergeCell ref="E1074:F1074"/>
    <mergeCell ref="E1014:F1014"/>
    <mergeCell ref="E1017:F1017"/>
    <mergeCell ref="E1020:F1020"/>
    <mergeCell ref="E1023:F1023"/>
    <mergeCell ref="E1027:F1027"/>
    <mergeCell ref="E1030:F1030"/>
    <mergeCell ref="E1033:F1033"/>
    <mergeCell ref="E1036:F1036"/>
    <mergeCell ref="E1039:F1039"/>
    <mergeCell ref="E982:F982"/>
    <mergeCell ref="E985:F985"/>
    <mergeCell ref="E988:F988"/>
    <mergeCell ref="E991:F991"/>
    <mergeCell ref="E997:F997"/>
    <mergeCell ref="E1001:F1001"/>
    <mergeCell ref="E1004:F1004"/>
    <mergeCell ref="E1007:F1007"/>
    <mergeCell ref="E1011:F1011"/>
    <mergeCell ref="E946:F946"/>
    <mergeCell ref="E949:F949"/>
    <mergeCell ref="E957:F957"/>
    <mergeCell ref="E960:F960"/>
    <mergeCell ref="E963:F963"/>
    <mergeCell ref="E970:F970"/>
    <mergeCell ref="E973:F973"/>
    <mergeCell ref="E976:F976"/>
    <mergeCell ref="E979:F979"/>
    <mergeCell ref="E909:F909"/>
    <mergeCell ref="E912:F912"/>
    <mergeCell ref="E915:F915"/>
    <mergeCell ref="E923:F923"/>
    <mergeCell ref="E926:F926"/>
    <mergeCell ref="E929:F929"/>
    <mergeCell ref="E932:F932"/>
    <mergeCell ref="E940:F940"/>
    <mergeCell ref="E943:F943"/>
    <mergeCell ref="E872:F872"/>
    <mergeCell ref="E875:F875"/>
    <mergeCell ref="E883:F883"/>
    <mergeCell ref="E886:F886"/>
    <mergeCell ref="E889:F889"/>
    <mergeCell ref="E892:F892"/>
    <mergeCell ref="E895:F895"/>
    <mergeCell ref="E903:F903"/>
    <mergeCell ref="E906:F906"/>
    <mergeCell ref="E836:F836"/>
    <mergeCell ref="E839:F839"/>
    <mergeCell ref="E843:F843"/>
    <mergeCell ref="E847:F847"/>
    <mergeCell ref="E850:F850"/>
    <mergeCell ref="E853:F853"/>
    <mergeCell ref="E861:F861"/>
    <mergeCell ref="E864:F864"/>
    <mergeCell ref="E868:F868"/>
    <mergeCell ref="E799:F799"/>
    <mergeCell ref="E802:F802"/>
    <mergeCell ref="E805:F805"/>
    <mergeCell ref="E808:F808"/>
    <mergeCell ref="E811:F811"/>
    <mergeCell ref="E819:F819"/>
    <mergeCell ref="E822:F822"/>
    <mergeCell ref="E825:F825"/>
    <mergeCell ref="E828:F828"/>
    <mergeCell ref="E755:F755"/>
    <mergeCell ref="E763:F763"/>
    <mergeCell ref="E769:F769"/>
    <mergeCell ref="E772:F772"/>
    <mergeCell ref="E775:F775"/>
    <mergeCell ref="E780:F780"/>
    <mergeCell ref="E783:F783"/>
    <mergeCell ref="E788:F788"/>
    <mergeCell ref="E791:F791"/>
    <mergeCell ref="E715:F715"/>
    <mergeCell ref="E724:F724"/>
    <mergeCell ref="E728:F728"/>
    <mergeCell ref="E731:F731"/>
    <mergeCell ref="E735:F735"/>
    <mergeCell ref="E738:F738"/>
    <mergeCell ref="E741:F741"/>
    <mergeCell ref="E749:F749"/>
    <mergeCell ref="E752:F752"/>
    <mergeCell ref="E683:F683"/>
    <mergeCell ref="E686:F686"/>
    <mergeCell ref="E689:F689"/>
    <mergeCell ref="E692:F692"/>
    <mergeCell ref="E695:F695"/>
    <mergeCell ref="E702:F702"/>
    <mergeCell ref="E705:F705"/>
    <mergeCell ref="E709:F709"/>
    <mergeCell ref="E712:F712"/>
    <mergeCell ref="E651:F651"/>
    <mergeCell ref="E654:F654"/>
    <mergeCell ref="E657:F657"/>
    <mergeCell ref="E660:F660"/>
    <mergeCell ref="E663:F663"/>
    <mergeCell ref="E666:F666"/>
    <mergeCell ref="E669:F669"/>
    <mergeCell ref="E672:F672"/>
    <mergeCell ref="E675:F675"/>
    <mergeCell ref="E615:F615"/>
    <mergeCell ref="E618:F618"/>
    <mergeCell ref="E621:F621"/>
    <mergeCell ref="E624:F624"/>
    <mergeCell ref="E627:F627"/>
    <mergeCell ref="E634:F634"/>
    <mergeCell ref="E642:F642"/>
    <mergeCell ref="E645:F645"/>
    <mergeCell ref="E648:F648"/>
    <mergeCell ref="E580:F580"/>
    <mergeCell ref="E583:F583"/>
    <mergeCell ref="E586:F586"/>
    <mergeCell ref="E589:F589"/>
    <mergeCell ref="E592:F592"/>
    <mergeCell ref="E599:F599"/>
    <mergeCell ref="E602:F602"/>
    <mergeCell ref="E609:F609"/>
    <mergeCell ref="E612:F612"/>
    <mergeCell ref="E553:F553"/>
    <mergeCell ref="E556:F556"/>
    <mergeCell ref="E559:F559"/>
    <mergeCell ref="E562:F562"/>
    <mergeCell ref="E565:F565"/>
    <mergeCell ref="E568:F568"/>
    <mergeCell ref="E571:F571"/>
    <mergeCell ref="E574:F574"/>
    <mergeCell ref="E577:F577"/>
    <mergeCell ref="E511:F511"/>
    <mergeCell ref="E520:F520"/>
    <mergeCell ref="E523:F523"/>
    <mergeCell ref="E526:F526"/>
    <mergeCell ref="E529:F529"/>
    <mergeCell ref="E537:F537"/>
    <mergeCell ref="E540:F540"/>
    <mergeCell ref="E543:F543"/>
    <mergeCell ref="E550:F550"/>
    <mergeCell ref="E466:F466"/>
    <mergeCell ref="E474:F474"/>
    <mergeCell ref="E477:F477"/>
    <mergeCell ref="E480:F480"/>
    <mergeCell ref="E488:F488"/>
    <mergeCell ref="E491:F491"/>
    <mergeCell ref="E495:F495"/>
    <mergeCell ref="E504:F504"/>
    <mergeCell ref="E507:F507"/>
    <mergeCell ref="E429:F429"/>
    <mergeCell ref="E437:F437"/>
    <mergeCell ref="E440:F440"/>
    <mergeCell ref="E443:F443"/>
    <mergeCell ref="E446:F446"/>
    <mergeCell ref="E449:F449"/>
    <mergeCell ref="E452:F452"/>
    <mergeCell ref="E460:F460"/>
    <mergeCell ref="E463:F463"/>
    <mergeCell ref="E390:F390"/>
    <mergeCell ref="E393:F393"/>
    <mergeCell ref="E396:F396"/>
    <mergeCell ref="E399:F399"/>
    <mergeCell ref="E407:F407"/>
    <mergeCell ref="E411:F411"/>
    <mergeCell ref="E415:F415"/>
    <mergeCell ref="E418:F418"/>
    <mergeCell ref="E421:F421"/>
    <mergeCell ref="E354:F354"/>
    <mergeCell ref="E357:F357"/>
    <mergeCell ref="E360:F360"/>
    <mergeCell ref="E363:F363"/>
    <mergeCell ref="E371:F371"/>
    <mergeCell ref="E374:F374"/>
    <mergeCell ref="E377:F377"/>
    <mergeCell ref="E380:F380"/>
    <mergeCell ref="E383:F383"/>
    <mergeCell ref="E322:F322"/>
    <mergeCell ref="E330:F330"/>
    <mergeCell ref="E333:F333"/>
    <mergeCell ref="E336:F336"/>
    <mergeCell ref="E339:F339"/>
    <mergeCell ref="E342:F342"/>
    <mergeCell ref="E345:F345"/>
    <mergeCell ref="E348:F348"/>
    <mergeCell ref="E351:F351"/>
    <mergeCell ref="E283:F283"/>
    <mergeCell ref="E290:F290"/>
    <mergeCell ref="E297:F297"/>
    <mergeCell ref="E300:F300"/>
    <mergeCell ref="E303:F303"/>
    <mergeCell ref="E306:F306"/>
    <mergeCell ref="E309:F309"/>
    <mergeCell ref="E312:F312"/>
    <mergeCell ref="E315:F315"/>
    <mergeCell ref="E254:F254"/>
    <mergeCell ref="E257:F257"/>
    <mergeCell ref="E260:F260"/>
    <mergeCell ref="E264:F264"/>
    <mergeCell ref="E267:F267"/>
    <mergeCell ref="E270:F270"/>
    <mergeCell ref="E273:F273"/>
    <mergeCell ref="E276:F276"/>
    <mergeCell ref="E280:F280"/>
    <mergeCell ref="E225:F225"/>
    <mergeCell ref="E228:F228"/>
    <mergeCell ref="E231:F231"/>
    <mergeCell ref="E234:F234"/>
    <mergeCell ref="E237:F237"/>
    <mergeCell ref="E240:F240"/>
    <mergeCell ref="E243:F243"/>
    <mergeCell ref="E246:F246"/>
    <mergeCell ref="E250:F250"/>
    <mergeCell ref="E184:F184"/>
    <mergeCell ref="E192:F192"/>
    <mergeCell ref="E195:F195"/>
    <mergeCell ref="E198:F198"/>
    <mergeCell ref="E201:F201"/>
    <mergeCell ref="E204:F204"/>
    <mergeCell ref="E212:F212"/>
    <mergeCell ref="E215:F215"/>
    <mergeCell ref="E218:F218"/>
    <mergeCell ref="E147:F147"/>
    <mergeCell ref="E150:F150"/>
    <mergeCell ref="E158:F158"/>
    <mergeCell ref="E161:F161"/>
    <mergeCell ref="E164:F164"/>
    <mergeCell ref="E172:F172"/>
    <mergeCell ref="E175:F175"/>
    <mergeCell ref="E178:F178"/>
    <mergeCell ref="E181:F181"/>
    <mergeCell ref="E110:F110"/>
    <mergeCell ref="E113:F113"/>
    <mergeCell ref="E116:F116"/>
    <mergeCell ref="E119:F119"/>
    <mergeCell ref="E127:F127"/>
    <mergeCell ref="E130:F130"/>
    <mergeCell ref="E133:F133"/>
    <mergeCell ref="E136:F136"/>
    <mergeCell ref="E144:F144"/>
    <mergeCell ref="E74:F74"/>
    <mergeCell ref="E79:F79"/>
    <mergeCell ref="E82:F82"/>
    <mergeCell ref="E87:F87"/>
    <mergeCell ref="E90:F90"/>
    <mergeCell ref="E98:F98"/>
    <mergeCell ref="E101:F101"/>
    <mergeCell ref="E104:F104"/>
    <mergeCell ref="E107:F107"/>
    <mergeCell ref="E31:F31"/>
    <mergeCell ref="E35:F35"/>
    <mergeCell ref="E39:F39"/>
    <mergeCell ref="E42:F42"/>
    <mergeCell ref="E50:F50"/>
    <mergeCell ref="E58:F58"/>
    <mergeCell ref="E64:F64"/>
    <mergeCell ref="E67:F67"/>
    <mergeCell ref="E70:F70"/>
    <mergeCell ref="E1:H1"/>
    <mergeCell ref="E2:H2"/>
    <mergeCell ref="E3:H3"/>
    <mergeCell ref="E4:H4"/>
    <mergeCell ref="C6:G6"/>
    <mergeCell ref="E14:F14"/>
    <mergeCell ref="E17:F17"/>
    <mergeCell ref="E20:F20"/>
    <mergeCell ref="E23:F23"/>
  </mergeCells>
  <pageMargins left="0.75" right="0.75" top="0.75" bottom="0.5" header="0.5" footer="0.7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T-PRES</vt:lpstr>
      <vt:lpstr>T-DIM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usuario</cp:lastModifiedBy>
  <dcterms:created xsi:type="dcterms:W3CDTF">2025-12-23T11:24:40Z</dcterms:created>
  <dcterms:modified xsi:type="dcterms:W3CDTF">2025-12-23T11:25:27Z</dcterms:modified>
</cp:coreProperties>
</file>