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92.168.40.2\grups\GT_LICITACIONS\0. CLILAB 2025-08 Immunohemato i serveis transfusió_PUBLICACIÓ 31122025\"/>
    </mc:Choice>
  </mc:AlternateContent>
  <xr:revisionPtr revIDLastSave="0" documentId="13_ncr:1_{4D59EDE9-B4B1-4E18-80A4-2917A75449B1}" xr6:coauthVersionLast="47" xr6:coauthVersionMax="47" xr10:uidLastSave="{00000000-0000-0000-0000-000000000000}"/>
  <bookViews>
    <workbookView xWindow="-28920" yWindow="-60" windowWidth="29040" windowHeight="15840" tabRatio="810" activeTab="1" xr2:uid="{00000000-000D-0000-FFFF-FFFF00000000}"/>
  </bookViews>
  <sheets>
    <sheet name="Indicacions prèvies" sheetId="31" r:id="rId1"/>
    <sheet name="CLILAB 2025-08. IH-ST" sheetId="30" r:id="rId2"/>
    <sheet name="REQUISITS LOGÍSTICS" sheetId="69" r:id="rId3"/>
  </sheets>
  <definedNames>
    <definedName name="_xlnm._FilterDatabase" localSheetId="1" hidden="1">'CLILAB 2025-08. IH-ST'!$A$9:$AF$21</definedName>
    <definedName name="_xlnm.Print_Area" localSheetId="1">'CLILAB 2025-08. IH-ST'!$B$2:$M$35</definedName>
    <definedName name="_xlnm.Print_Area" localSheetId="0">'Indicacions prèvies'!$B$2:$L$15</definedName>
    <definedName name="_xlnm.Print_Titles" localSheetId="1">'CLILAB 2025-08. IH-ST'!$2:$9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9" l="1"/>
  <c r="D2" i="30"/>
  <c r="I11" i="30" l="1"/>
  <c r="J11" i="30" s="1"/>
  <c r="I12" i="30"/>
  <c r="J12" i="30" s="1"/>
  <c r="I13" i="30"/>
  <c r="J13" i="30" s="1"/>
  <c r="I14" i="30"/>
  <c r="J14" i="30" s="1"/>
  <c r="I15" i="30"/>
  <c r="J15" i="30" s="1"/>
  <c r="I16" i="30"/>
  <c r="J16" i="30" s="1"/>
  <c r="I17" i="30"/>
  <c r="I18" i="30"/>
  <c r="J18" i="30" s="1"/>
  <c r="I19" i="30"/>
  <c r="J19" i="30" s="1"/>
  <c r="I20" i="30"/>
  <c r="J20" i="30" s="1"/>
  <c r="J17" i="30" l="1"/>
  <c r="Q38" i="30" l="1"/>
  <c r="B2" i="30" l="1"/>
  <c r="O38" i="30" s="1"/>
  <c r="L10" i="30" l="1"/>
  <c r="I10" i="30"/>
  <c r="L11" i="30"/>
  <c r="M11" i="30" s="1"/>
  <c r="L12" i="30"/>
  <c r="M12" i="30" s="1"/>
  <c r="L13" i="30"/>
  <c r="M13" i="30" s="1"/>
  <c r="L14" i="30"/>
  <c r="M14" i="30" s="1"/>
  <c r="L15" i="30"/>
  <c r="M15" i="30" s="1"/>
  <c r="L16" i="30"/>
  <c r="M16" i="30" s="1"/>
  <c r="L17" i="30"/>
  <c r="M17" i="30" s="1"/>
  <c r="L18" i="30"/>
  <c r="M18" i="30" s="1"/>
  <c r="L19" i="30"/>
  <c r="M19" i="30" s="1"/>
  <c r="L20" i="30"/>
  <c r="M20" i="30" s="1"/>
  <c r="I21" i="30" l="1"/>
  <c r="M10" i="30"/>
  <c r="J10" i="30"/>
  <c r="L21" i="30" l="1"/>
  <c r="J21" i="30"/>
  <c r="J23" i="30" s="1"/>
  <c r="I23" i="30"/>
  <c r="U43" i="30"/>
  <c r="W43" i="30"/>
  <c r="Q43" i="30"/>
  <c r="S43" i="30"/>
  <c r="O43" i="30"/>
  <c r="M21" i="30" l="1"/>
  <c r="M23" i="30" s="1"/>
  <c r="L23" i="30"/>
  <c r="Y43" i="30"/>
  <c r="AE43" i="30" l="1"/>
  <c r="Z43" i="30"/>
  <c r="X43" i="30" l="1"/>
  <c r="AC43" i="30"/>
  <c r="AF43" i="30" s="1"/>
</calcChain>
</file>

<file path=xl/sharedStrings.xml><?xml version="1.0" encoding="utf-8"?>
<sst xmlns="http://schemas.openxmlformats.org/spreadsheetml/2006/main" count="142" uniqueCount="96">
  <si>
    <t>Empresa</t>
  </si>
  <si>
    <t>NIF</t>
  </si>
  <si>
    <t>Durada contracte</t>
  </si>
  <si>
    <t>Pròrroga</t>
  </si>
  <si>
    <t>Ordre</t>
  </si>
  <si>
    <t>sense IVA</t>
  </si>
  <si>
    <t>IVA inclòs</t>
  </si>
  <si>
    <t>INDICACIONS PRÈVIES PER A PRESENTAR L'OFERTA CORRESPONENT A L'ANNEX ECONÒMIC (criteris econòmics)</t>
  </si>
  <si>
    <t>El licitador ha d'omplir, per cada determinació, l'espai dedicat a:</t>
  </si>
  <si>
    <t>VALOR MÀXIM DE LA LICITACIÓ</t>
  </si>
  <si>
    <t>Valor Estimat
del Contracte</t>
  </si>
  <si>
    <t>% IVA</t>
  </si>
  <si>
    <t>Camps a complimentar pel licitador</t>
  </si>
  <si>
    <t>MAXIM LICITACIO
Preu Anual
(sense IVA)</t>
  </si>
  <si>
    <t>MAXIM LICITACIO
Preu Licitació
(sense IVA)</t>
  </si>
  <si>
    <t>IMPORT OFERTAT
Preu Anual
(sense IVA)</t>
  </si>
  <si>
    <t>IMPORT OFERTAT
Preu Licitació
(sense IVA)</t>
  </si>
  <si>
    <t>VALOR OFERTAT</t>
  </si>
  <si>
    <t>Unitat
Mesura
(UM)</t>
  </si>
  <si>
    <t>Import Anual
previst</t>
  </si>
  <si>
    <t>NOTES ACLARATORIES.</t>
  </si>
  <si>
    <r>
      <t>MAXIM LICITACIO
Preu Unitari
(sense IVA)</t>
    </r>
    <r>
      <rPr>
        <b/>
        <i/>
        <vertAlign val="superscript"/>
        <sz val="10"/>
        <color rgb="FFC00000"/>
        <rFont val="Calibri"/>
        <family val="2"/>
        <scheme val="minor"/>
      </rPr>
      <t xml:space="preserve"> (*)</t>
    </r>
  </si>
  <si>
    <r>
      <t xml:space="preserve">IMPORT OFERTAT
Preu Unitari 
(sense IVA) </t>
    </r>
    <r>
      <rPr>
        <b/>
        <i/>
        <vertAlign val="superscript"/>
        <sz val="10"/>
        <color rgb="FFC00000"/>
        <rFont val="Calibri"/>
        <family val="2"/>
        <scheme val="minor"/>
      </rPr>
      <t>(*)</t>
    </r>
  </si>
  <si>
    <t>"Codi Producte LICITADOR"</t>
  </si>
  <si>
    <t>"IMPORT OFERTAT Preu Unitari (sense IVA)"</t>
  </si>
  <si>
    <r>
      <rPr>
        <b/>
        <i/>
        <vertAlign val="superscript"/>
        <sz val="10"/>
        <color rgb="FFC00000"/>
        <rFont val="Calibri"/>
        <family val="2"/>
        <scheme val="minor"/>
      </rPr>
      <t>(*)</t>
    </r>
    <r>
      <rPr>
        <b/>
        <i/>
        <sz val="10"/>
        <color theme="3" tint="-0.499984740745262"/>
        <rFont val="Calibri"/>
        <family val="2"/>
        <scheme val="minor"/>
      </rPr>
      <t xml:space="preserve"> IMPORT OFERTAT Preu Unitari (sense IVA). </t>
    </r>
    <r>
      <rPr>
        <i/>
        <sz val="10"/>
        <color theme="3" tint="-0.499984740745262"/>
        <rFont val="Calibri"/>
        <family val="2"/>
        <scheme val="minor"/>
      </rPr>
      <t>Informar preu a 4 decimals</t>
    </r>
    <r>
      <rPr>
        <b/>
        <i/>
        <sz val="10"/>
        <color theme="3" tint="-0.499984740745262"/>
        <rFont val="Calibri"/>
        <family val="2"/>
        <scheme val="minor"/>
      </rPr>
      <t>.</t>
    </r>
  </si>
  <si>
    <t>En cas de discrepancies de càlculs entre preus unitaris i imports totals, s'agafarà com a import vàlid el PREU UNITARI.</t>
  </si>
  <si>
    <t>Pressupost Base
de Licitació (PBL)</t>
  </si>
  <si>
    <t>Any 1</t>
  </si>
  <si>
    <t>Any 2</t>
  </si>
  <si>
    <t>Any 3</t>
  </si>
  <si>
    <t>Any 4</t>
  </si>
  <si>
    <t>Any 5</t>
  </si>
  <si>
    <t>Durada Contracte</t>
  </si>
  <si>
    <t>Modific.
PBL (20%)</t>
  </si>
  <si>
    <t xml:space="preserve">Modific. 20% </t>
  </si>
  <si>
    <t>Núm. Determinacions
ANUALS</t>
  </si>
  <si>
    <t>UN</t>
  </si>
  <si>
    <t>Descripció Determinació</t>
  </si>
  <si>
    <t>Analitzador</t>
  </si>
  <si>
    <t>Referència</t>
  </si>
  <si>
    <t>Estabilitat en Aparell
(Caducitat en Aparell)</t>
  </si>
  <si>
    <t>PRODUCTE: Controls, calibradors, diluients i altre material</t>
  </si>
  <si>
    <t>Descripció Producte</t>
  </si>
  <si>
    <r>
      <t xml:space="preserve">      </t>
    </r>
    <r>
      <rPr>
        <b/>
        <i/>
        <vertAlign val="superscript"/>
        <sz val="11"/>
        <color rgb="FFC00000"/>
        <rFont val="Calibri"/>
        <family val="2"/>
        <scheme val="minor"/>
      </rPr>
      <t>(**)</t>
    </r>
    <r>
      <rPr>
        <b/>
        <i/>
        <sz val="10"/>
        <rFont val="Calibri"/>
        <family val="2"/>
        <scheme val="minor"/>
      </rPr>
      <t xml:space="preserve"> CODI GENÈRIC d'import fix </t>
    </r>
    <r>
      <rPr>
        <i/>
        <sz val="10"/>
        <rFont val="Calibri"/>
        <family val="2"/>
        <scheme val="minor"/>
      </rPr>
      <t>per tenir possibilitat d'afegir noves tècniques d’alta incloses en el catàleg del CLILAB i relacionades amb l'objecte del contracte.</t>
    </r>
  </si>
  <si>
    <t>El present Annex OE s'ha de presentar en format .pdf i signat electrònicament</t>
  </si>
  <si>
    <t>Codi Producte
LICITADOR</t>
  </si>
  <si>
    <t>Codi CAT</t>
  </si>
  <si>
    <t>3030+3035+ST</t>
  </si>
  <si>
    <t>-</t>
  </si>
  <si>
    <t>3015+3005</t>
  </si>
  <si>
    <r>
      <t>Codi genèric</t>
    </r>
    <r>
      <rPr>
        <i/>
        <vertAlign val="superscript"/>
        <sz val="10"/>
        <color rgb="FFC00000"/>
        <rFont val="Calibri"/>
        <family val="2"/>
        <scheme val="minor"/>
      </rPr>
      <t>(**)</t>
    </r>
  </si>
  <si>
    <t>Import Anual Pròrroga</t>
  </si>
  <si>
    <t>Modific. Pròrroga (20%)</t>
  </si>
  <si>
    <t>- €</t>
  </si>
  <si>
    <t>EXPD. CLILAB
2025/08</t>
  </si>
  <si>
    <t>Grups sanguinis</t>
  </si>
  <si>
    <t>Confirmació Grup sanguini i Rh</t>
  </si>
  <si>
    <t>Coombs Directe</t>
  </si>
  <si>
    <t>Coombs Directe monoespecífic</t>
  </si>
  <si>
    <t>Coombs Indirecte (escrutini 3 cèl·lules)</t>
  </si>
  <si>
    <t>Proves creuades en fase Coombs</t>
  </si>
  <si>
    <t>Proves creaudes en fase salina</t>
  </si>
  <si>
    <t>Fenotip Rh i Kell</t>
  </si>
  <si>
    <t>Eluït</t>
  </si>
  <si>
    <t>SUBMINISTRAMENT DE REACTIUS, MATERIAL FUNGIBLE, EQUIPS I ALTRE MATERIAL ASSOCIAT A AQUESTS, I NECESSÀRIAMENT COMPLEMENTARI INCLOENT EL SEU MANTENIMENT, PER A LA REALITZACIÓ DE L’ACTIVITAT ANALÍTICA D'IMMUNOHEMATOLOGIA REQUERIDES PER ALS SERVEIS DE TRANSFUSIÓ I ALS LABORATORIS DE RUTINA, DE L’ÀREA D’HEMATOLOGIA  DEL CONSORCI DEL LABORATORI INTERCOMARCAL DE L’ALT PENEDÈS, L’ANOIA I EL GARRAF (CLILAB Diagnòstics)</t>
  </si>
  <si>
    <t>"IMPORT OFERTAT Preu Anual (sense IVA)"</t>
  </si>
  <si>
    <t>"IMPORT OFERTAT Preu Licitació (sense IVA)"</t>
  </si>
  <si>
    <r>
      <t xml:space="preserve">A més a més, el licitador haurà d'omplir de </t>
    </r>
    <r>
      <rPr>
        <b/>
        <u/>
        <sz val="10"/>
        <color theme="3" tint="-0.499984740745262"/>
        <rFont val="Arial Narrow"/>
        <family val="2"/>
      </rPr>
      <t>forma obligatòria</t>
    </r>
    <r>
      <rPr>
        <sz val="10"/>
        <color theme="3" tint="-0.499984740745262"/>
        <rFont val="Arial Narrow"/>
        <family val="2"/>
      </rPr>
      <t xml:space="preserve"> les dades sol·licitades a la pestanya que duu per nom "</t>
    </r>
    <r>
      <rPr>
        <b/>
        <u/>
        <sz val="10"/>
        <color theme="3" tint="-0.499984740745262"/>
        <rFont val="Arial Narrow"/>
        <family val="2"/>
      </rPr>
      <t>REQUISITS LOGÍSTICS</t>
    </r>
    <r>
      <rPr>
        <sz val="10"/>
        <color theme="3" tint="-0.499984740745262"/>
        <rFont val="Arial Narrow"/>
        <family val="2"/>
      </rPr>
      <t>".</t>
    </r>
  </si>
  <si>
    <r>
      <t xml:space="preserve">L'EXPD. CLILAB 2025/08 Subministrament de reactius, material fungible, equips i altre material associat a aquests, i necessàriament complementari incloent el seu manteniment, per a la realització de l'activitat analítica d'immunohematologia requerides per als Serveis de Transfusió i als laboratoris de rutina de l'àrea d'Hematologia del Consorci del Laboratori Intercomarcal de l’Alt Penedès, l’Anoia i el Garraf (CLILAB Diagnòstics) no està dividit en lots pel que el licitador ha de presentar una única oferta econòmica segons la pestanya </t>
    </r>
    <r>
      <rPr>
        <b/>
        <sz val="10"/>
        <color theme="3" tint="-0.499984740745262"/>
        <rFont val="Arial Narrow"/>
        <family val="2"/>
      </rPr>
      <t>"CLILAB 2025-08. IH-ST."</t>
    </r>
  </si>
  <si>
    <t>Codi LOINC 
(si escau)</t>
  </si>
  <si>
    <t>Codi GS1-128 (antic EAN-128)</t>
  </si>
  <si>
    <t>Format i/o
Presentació</t>
  </si>
  <si>
    <t>Immunohematologia i Serveis de Transfusió</t>
  </si>
  <si>
    <t>Identificació d'Anticossos Eritrocitaris Irregulars</t>
  </si>
  <si>
    <t>Titulació Anticossos Eritrocitaris Irregulars</t>
  </si>
  <si>
    <t>En el moment de redactar aquests plecs, CLILAB Diagnòstics no pot preveure en quin moment durant la vigència del contracte, necessitarà tramitar un expedient de modificació contractual (si fos el cas). Per aquest motiu, el valor estimat del contracte (VEC) s'ha calculat prenent com a referència l'import màxim respectant el límit per la modificació de l'article 204 LCSP, d'acord amb el que estableix la Junta Consultiva de Contractació Administrativa de la Generalitat de Catalunya (Informe 2/2020)</t>
  </si>
  <si>
    <t>Requisits Logístics</t>
  </si>
  <si>
    <t>Descripció Producte 
LICITADOR</t>
  </si>
  <si>
    <t>Preu Caixa
SENSE IVA</t>
  </si>
  <si>
    <t>Preu Determ. Reactiu 
SENSE IVA</t>
  </si>
  <si>
    <r>
      <t>Quant. ANUAL
CAIXES
s/ Núm. Determ. 
Previstes
(caixes)</t>
    </r>
    <r>
      <rPr>
        <b/>
        <vertAlign val="superscript"/>
        <sz val="10.5"/>
        <color rgb="FFC00000"/>
        <rFont val="Calibri"/>
        <family val="2"/>
        <scheme val="minor"/>
      </rPr>
      <t>(1)</t>
    </r>
  </si>
  <si>
    <r>
      <t>Quant. ANUAL CONTROLS
s/peridodicitat 
recomanada per PROVEÏDOR</t>
    </r>
    <r>
      <rPr>
        <b/>
        <i/>
        <vertAlign val="superscript"/>
        <sz val="10.5"/>
        <color rgb="FFC00000"/>
        <rFont val="Calibri"/>
        <family val="2"/>
        <scheme val="minor"/>
      </rPr>
      <t>(2)</t>
    </r>
  </si>
  <si>
    <r>
      <rPr>
        <b/>
        <i/>
        <vertAlign val="superscript"/>
        <sz val="10.5"/>
        <color rgb="FFC00000"/>
        <rFont val="Calibri"/>
        <family val="2"/>
        <scheme val="minor"/>
      </rPr>
      <t xml:space="preserve">(*) </t>
    </r>
    <r>
      <rPr>
        <b/>
        <i/>
        <sz val="10.5"/>
        <color theme="3" tint="-0.249977111117893"/>
        <rFont val="Calibri"/>
        <family val="2"/>
        <scheme val="minor"/>
      </rPr>
      <t>Quantitat ANUAL per calibracions, estabilitat aparell, caducitat curta, etc.</t>
    </r>
    <r>
      <rPr>
        <b/>
        <i/>
        <vertAlign val="superscript"/>
        <sz val="10.5"/>
        <color rgb="FFC00000"/>
        <rFont val="Calibri"/>
        <family val="2"/>
        <scheme val="minor"/>
      </rPr>
      <t>(3)</t>
    </r>
  </si>
  <si>
    <r>
      <rPr>
        <b/>
        <i/>
        <sz val="10.5"/>
        <color theme="3" tint="-0.249977111117893"/>
        <rFont val="Calibri"/>
        <family val="2"/>
        <scheme val="minor"/>
      </rPr>
      <t>Quantitat TOTAL (caixes)</t>
    </r>
    <r>
      <rPr>
        <b/>
        <i/>
        <vertAlign val="superscript"/>
        <sz val="10.5"/>
        <color rgb="FFC00000"/>
        <rFont val="Calibri"/>
        <family val="2"/>
        <scheme val="minor"/>
      </rPr>
      <t>(4)</t>
    </r>
  </si>
  <si>
    <r>
      <t>Import ANUAL
s/IVA</t>
    </r>
    <r>
      <rPr>
        <b/>
        <i/>
        <vertAlign val="superscript"/>
        <sz val="10.5"/>
        <color rgb="FFC00000"/>
        <rFont val="Calibri"/>
        <family val="2"/>
        <scheme val="minor"/>
      </rPr>
      <t>(5)</t>
    </r>
  </si>
  <si>
    <r>
      <rPr>
        <b/>
        <i/>
        <vertAlign val="superscript"/>
        <sz val="11"/>
        <color rgb="FFC00000"/>
        <rFont val="Arial Narrow"/>
        <family val="2"/>
      </rPr>
      <t>(*)</t>
    </r>
    <r>
      <rPr>
        <b/>
        <i/>
        <sz val="11"/>
        <color rgb="FFC00000"/>
        <rFont val="Arial Narrow"/>
        <family val="2"/>
      </rPr>
      <t xml:space="preserve"> </t>
    </r>
    <r>
      <rPr>
        <b/>
        <i/>
        <sz val="11"/>
        <color theme="3" tint="-0.24994659260841701"/>
        <rFont val="Arial Narrow"/>
        <family val="2"/>
      </rPr>
      <t>Quantitat de caixes de cada referència que es consumiran per altres conceptes que no sigui activitat, com ara calibracions, curta estabilitat a l'aparell vers l'activitat prevista, caducitat curta per l'activitat descrita, etc.</t>
    </r>
  </si>
  <si>
    <r>
      <rPr>
        <b/>
        <i/>
        <vertAlign val="superscript"/>
        <sz val="11"/>
        <color rgb="FFC00000"/>
        <rFont val="Arial Narrow"/>
        <family val="2"/>
      </rPr>
      <t>(1)</t>
    </r>
    <r>
      <rPr>
        <b/>
        <i/>
        <sz val="11"/>
        <color theme="3" tint="-0.24994659260841701"/>
        <rFont val="Arial Narrow"/>
        <family val="2"/>
      </rPr>
      <t xml:space="preserve">Quantitat ANUAL s/determ. previstes (caixes). </t>
    </r>
    <r>
      <rPr>
        <i/>
        <sz val="11"/>
        <color theme="3" tint="-0.24994659260841701"/>
        <rFont val="Arial Narrow"/>
        <family val="2"/>
      </rPr>
      <t>Correspon a la quantitat anual en caixes de reactiu necessari per a dur a terme l'activitat prevista de cada prova descrita.</t>
    </r>
  </si>
  <si>
    <r>
      <rPr>
        <b/>
        <i/>
        <vertAlign val="superscript"/>
        <sz val="11"/>
        <color rgb="FFC00000"/>
        <rFont val="Arial Narrow"/>
        <family val="2"/>
      </rPr>
      <t>(2)</t>
    </r>
    <r>
      <rPr>
        <b/>
        <i/>
        <sz val="11"/>
        <color theme="3" tint="-0.499984740745262"/>
        <rFont val="Arial Narrow"/>
        <family val="2"/>
      </rPr>
      <t xml:space="preserve">Quantitat ANUAL CONTROLS s/peridodicitat recomanada per PROVEÏDOR. </t>
    </r>
    <r>
      <rPr>
        <i/>
        <sz val="11"/>
        <color theme="3" tint="-0.499984740745262"/>
        <rFont val="Arial Narrow"/>
        <family val="2"/>
      </rPr>
      <t xml:space="preserve">Correspon a la quantitat anual en caixes de reactiu necessari per a realitzar </t>
    </r>
    <r>
      <rPr>
        <i/>
        <u/>
        <sz val="11"/>
        <color theme="3" tint="-0.499984740745262"/>
        <rFont val="Arial Narrow"/>
        <family val="2"/>
      </rPr>
      <t>única i exclusivament</t>
    </r>
    <r>
      <rPr>
        <i/>
        <sz val="11"/>
        <color theme="3" tint="-0.499984740745262"/>
        <rFont val="Arial Narrow"/>
        <family val="2"/>
      </rPr>
      <t xml:space="preserve"> els controls segons la periodicitat recomanada pel proveïdor.</t>
    </r>
  </si>
  <si>
    <r>
      <rPr>
        <b/>
        <i/>
        <vertAlign val="superscript"/>
        <sz val="11"/>
        <color rgb="FFC00000"/>
        <rFont val="Arial Narrow"/>
        <family val="2"/>
      </rPr>
      <t>(3)</t>
    </r>
    <r>
      <rPr>
        <b/>
        <i/>
        <sz val="11"/>
        <color theme="3" tint="-0.499984740745262"/>
        <rFont val="Arial Narrow"/>
        <family val="2"/>
      </rPr>
      <t>Quantitat ANUAL per calibracions, estabilitat aparell, caducitat curta, etc.</t>
    </r>
    <r>
      <rPr>
        <i/>
        <sz val="11"/>
        <color theme="3" tint="-0.499984740745262"/>
        <rFont val="Arial Narrow"/>
        <family val="2"/>
      </rPr>
      <t xml:space="preserve"> Correspon a la quantitat anual en caixes de reactiu necessari per a calibrar la tècnica, de reactiu que s'acabarà llençant per la fi del període d'estabilitat en l'equip, de reactiu per caducitat curta, etc.</t>
    </r>
  </si>
  <si>
    <r>
      <rPr>
        <b/>
        <i/>
        <vertAlign val="superscript"/>
        <sz val="11"/>
        <color rgb="FFC00000"/>
        <rFont val="Arial Narrow"/>
        <family val="2"/>
      </rPr>
      <t>(4)</t>
    </r>
    <r>
      <rPr>
        <b/>
        <i/>
        <sz val="11"/>
        <color theme="3" tint="-0.499984740745262"/>
        <rFont val="Arial Narrow"/>
        <family val="2"/>
      </rPr>
      <t xml:space="preserve">Quantitat Total (Caixes). </t>
    </r>
    <r>
      <rPr>
        <i/>
        <sz val="11"/>
        <color theme="3" tint="-0.499984740745262"/>
        <rFont val="Arial Narrow"/>
        <family val="2"/>
      </rPr>
      <t>Correspon a la suma total de les caixes de reactiu necessari recollides en els punts 1, 2 i 3.</t>
    </r>
  </si>
  <si>
    <r>
      <rPr>
        <b/>
        <i/>
        <vertAlign val="superscript"/>
        <sz val="11"/>
        <color rgb="FFC00000"/>
        <rFont val="Arial Narrow"/>
        <family val="2"/>
      </rPr>
      <t>(5)</t>
    </r>
    <r>
      <rPr>
        <b/>
        <i/>
        <sz val="11"/>
        <color theme="3" tint="-0.499984740745262"/>
        <rFont val="Arial Narrow"/>
        <family val="2"/>
      </rPr>
      <t xml:space="preserve">Import Total ANUAL s/IVA. </t>
    </r>
    <r>
      <rPr>
        <i/>
        <sz val="11"/>
        <color theme="3" tint="-0.499984740745262"/>
        <rFont val="Arial Narrow"/>
        <family val="2"/>
      </rPr>
      <t>Correspon a la suma de l'import total anual de les caixes de reactiu calculat en el punt 4.</t>
    </r>
  </si>
  <si>
    <t>Format / Presentació</t>
  </si>
  <si>
    <t>Quant. ANUAL
CAIXES</t>
  </si>
  <si>
    <t>"Es podrà incrementar el nombre d'unitats a subministrar fins al 10% del preu del contracte sense necessitat de tramitar l'expedient de modificació segons art. 301.2 en relació amb 205.2.c).3r. LCSP"</t>
  </si>
  <si>
    <t>PRESENTACIÓ: Les presentacions dels reactius, productes i material han de ser adequades a l’activitat assistencial existent i consensuades prèviament amb CLILAB Diagnòstics. Aquesta presentació podrà ser modificada, si es produeix un canvi de dita activitat i/o existeix alguna presentació que s’hi ajusti millor. Si la presentació dels productes no s’ajusta a l’activitat i el material caduca, el proveïdor haurà d’assumir el consegüent cost entregant reactius sense càrrec.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</si>
</sst>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_-* #,##0.00\ _€_-;\-* #,##0.00\ _€_-;_-* &quot;-&quot;??\ _€_-;_-@_-"/>
    <numFmt numFmtId="165" formatCode="#,##0\ &quot;anys&quot;"/>
    <numFmt numFmtId="166" formatCode="#,##0.00\ &quot;€&quot;"/>
    <numFmt numFmtId="167" formatCode="_-* #,##0.00\ [$€]_-;\-* #,##0.00\ [$€]_-;_-* &quot;-&quot;??\ [$€]_-;_-@_-"/>
    <numFmt numFmtId="168" formatCode="_-* #,##0.0000\ &quot;€&quot;_-;\-* #,##0.0000\ &quot;€&quot;_-;_-* &quot;-&quot;??\ &quot;€&quot;_-;_-@_-"/>
    <numFmt numFmtId="169" formatCode="_-* #,##0.00\ _P_t_s_-;\-* #,##0.00\ _P_t_s_-;_-* &quot;-&quot;??\ _P_t_s_-;_-@_-"/>
    <numFmt numFmtId="170" formatCode="#,##0.0"/>
    <numFmt numFmtId="171" formatCode="_ [$€]\ * #,##0.00_ ;_ [$€]\ * \-#,##0.00_ ;_ [$€]\ * &quot;-&quot;??_ ;_ @_ "/>
    <numFmt numFmtId="172" formatCode="#,##0\ &quot;pta&quot;;\-#,##0\ &quot;pta&quot;"/>
    <numFmt numFmtId="173" formatCode="#,##0.00\ &quot;pta&quot;;\-#,##0.00\ &quot;pta&quot;"/>
    <numFmt numFmtId="174" formatCode="d\-mmmm\-yyyy"/>
    <numFmt numFmtId="175" formatCode="_ * #,##0.00_)[$€]_ ;_ * \(#,##0.00\)[$€]_ ;_ * &quot;-&quot;??_)[$€]_ ;_ @_ "/>
    <numFmt numFmtId="176" formatCode="_-* #,##0.0000\ &quot;€&quot;_-;\-* #,##0.0000\ &quot;€&quot;_-;_-* &quot;-&quot;????\ &quot;€&quot;_-;_-@_-"/>
  </numFmts>
  <fonts count="123">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3" tint="-0.249977111117893"/>
      <name val="Arial Narrow"/>
      <family val="2"/>
    </font>
    <font>
      <b/>
      <sz val="11"/>
      <color theme="3" tint="-0.249977111117893"/>
      <name val="Arial Narrow"/>
      <family val="2"/>
    </font>
    <font>
      <i/>
      <sz val="10.5"/>
      <color theme="3" tint="-0.249977111117893"/>
      <name val="Calibri"/>
      <family val="2"/>
      <scheme val="minor"/>
    </font>
    <font>
      <sz val="11"/>
      <color theme="1"/>
      <name val="Arial Narrow"/>
      <family val="2"/>
    </font>
    <font>
      <b/>
      <sz val="18"/>
      <color theme="3"/>
      <name val="Calibri Light"/>
      <family val="2"/>
      <scheme val="major"/>
    </font>
    <font>
      <sz val="10"/>
      <name val="Arial"/>
      <family val="2"/>
    </font>
    <font>
      <sz val="10"/>
      <color theme="1"/>
      <name val="Arial"/>
      <family val="2"/>
    </font>
    <font>
      <sz val="10"/>
      <name val="Tahoma"/>
      <family val="2"/>
    </font>
    <font>
      <b/>
      <sz val="10"/>
      <name val="Arial"/>
      <family val="2"/>
    </font>
    <font>
      <sz val="10"/>
      <name val="Helvetica"/>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b/>
      <sz val="11"/>
      <name val="Arial"/>
      <family val="2"/>
    </font>
    <font>
      <sz val="10"/>
      <color indexed="10"/>
      <name val="Arial"/>
      <family val="2"/>
    </font>
    <font>
      <i/>
      <sz val="11"/>
      <color theme="3" tint="-0.249977111117893"/>
      <name val="Arial Narrow"/>
      <family val="2"/>
    </font>
    <font>
      <b/>
      <i/>
      <sz val="10.5"/>
      <color theme="3" tint="-0.249977111117893"/>
      <name val="Arial Narrow"/>
      <family val="2"/>
    </font>
    <font>
      <b/>
      <i/>
      <sz val="11"/>
      <color theme="3" tint="-0.249977111117893"/>
      <name val="Arial Narrow"/>
      <family val="2"/>
    </font>
    <font>
      <b/>
      <sz val="16"/>
      <color theme="0"/>
      <name val="Papyrus"/>
      <family val="4"/>
    </font>
    <font>
      <b/>
      <sz val="10"/>
      <color theme="3" tint="-0.499984740745262"/>
      <name val="Arial Narrow"/>
      <family val="2"/>
    </font>
    <font>
      <sz val="10"/>
      <color theme="3" tint="-0.499984740745262"/>
      <name val="Arial Narrow"/>
      <family val="2"/>
    </font>
    <font>
      <sz val="11"/>
      <color theme="3" tint="-0.499984740745262"/>
      <name val="Calibri"/>
      <family val="2"/>
      <scheme val="minor"/>
    </font>
    <font>
      <sz val="10"/>
      <color theme="3" tint="-0.499984740745262"/>
      <name val="Calibri"/>
      <family val="2"/>
      <scheme val="minor"/>
    </font>
    <font>
      <b/>
      <u/>
      <sz val="10"/>
      <color theme="3" tint="-0.499984740745262"/>
      <name val="Arial Narrow"/>
      <family val="2"/>
    </font>
    <font>
      <sz val="12"/>
      <color theme="3" tint="-0.499984740745262"/>
      <name val="Arial Narrow"/>
      <family val="2"/>
    </font>
    <font>
      <b/>
      <u/>
      <sz val="12"/>
      <color theme="3" tint="-0.499984740745262"/>
      <name val="Arial Narrow"/>
      <family val="2"/>
    </font>
    <font>
      <i/>
      <sz val="12"/>
      <color theme="3" tint="-0.499984740745262"/>
      <name val="Calibri"/>
      <family val="2"/>
      <scheme val="minor"/>
    </font>
    <font>
      <sz val="11"/>
      <color theme="3" tint="-0.499984740745262"/>
      <name val="Arial Narrow"/>
      <family val="2"/>
    </font>
    <font>
      <i/>
      <sz val="10.5"/>
      <color theme="3" tint="-0.499984740745262"/>
      <name val="Calibri"/>
      <family val="2"/>
      <scheme val="minor"/>
    </font>
    <font>
      <sz val="12"/>
      <color theme="3" tint="-0.499984740745262"/>
      <name val="Nyala"/>
    </font>
    <font>
      <b/>
      <sz val="11"/>
      <color theme="3" tint="-0.499984740745262"/>
      <name val="Arial Narrow"/>
      <family val="2"/>
    </font>
    <font>
      <b/>
      <u/>
      <sz val="11"/>
      <color theme="3" tint="-0.499984740745262"/>
      <name val="Arial Narrow"/>
      <family val="2"/>
    </font>
    <font>
      <i/>
      <sz val="11"/>
      <color theme="3" tint="-0.499984740745262"/>
      <name val="Arial Narrow"/>
      <family val="2"/>
    </font>
    <font>
      <b/>
      <i/>
      <sz val="11"/>
      <color theme="3" tint="-0.499984740745262"/>
      <name val="Arial Narrow"/>
      <family val="2"/>
    </font>
    <font>
      <i/>
      <sz val="9"/>
      <color theme="3" tint="-0.499984740745262"/>
      <name val="Arial Narrow"/>
      <family val="2"/>
    </font>
    <font>
      <sz val="9"/>
      <color theme="3" tint="-0.499984740745262"/>
      <name val="Arial Narrow"/>
      <family val="2"/>
    </font>
    <font>
      <i/>
      <sz val="10"/>
      <color theme="3" tint="-0.499984740745262"/>
      <name val="Calibri"/>
      <family val="2"/>
      <scheme val="minor"/>
    </font>
    <font>
      <b/>
      <i/>
      <sz val="10"/>
      <color theme="3" tint="-0.499984740745262"/>
      <name val="Calibri"/>
      <family val="2"/>
      <scheme val="minor"/>
    </font>
    <font>
      <b/>
      <i/>
      <vertAlign val="superscript"/>
      <sz val="10"/>
      <color rgb="FFC00000"/>
      <name val="Calibri"/>
      <family val="2"/>
      <scheme val="minor"/>
    </font>
    <font>
      <i/>
      <sz val="10"/>
      <color theme="3" tint="-0.499984740745262"/>
      <name val="Arial Narrow"/>
      <family val="2"/>
    </font>
    <font>
      <sz val="8"/>
      <name val="Calibri"/>
      <family val="2"/>
      <scheme val="minor"/>
    </font>
    <font>
      <b/>
      <sz val="11.5"/>
      <color theme="3" tint="-0.499984740745262"/>
      <name val="Nyala"/>
    </font>
    <font>
      <b/>
      <sz val="14"/>
      <color theme="3" tint="-0.499984740745262"/>
      <name val="Nyala"/>
    </font>
    <font>
      <b/>
      <sz val="18"/>
      <color theme="0"/>
      <name val="Papyrus"/>
      <family val="4"/>
    </font>
    <font>
      <sz val="11"/>
      <color rgb="FFFF0000"/>
      <name val="Arial Narrow"/>
      <family val="2"/>
    </font>
    <font>
      <b/>
      <sz val="12"/>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name val="Arial"/>
      <family val="2"/>
    </font>
    <font>
      <sz val="10"/>
      <name val="Courier"/>
      <family val="3"/>
    </font>
    <font>
      <sz val="11"/>
      <color indexed="8"/>
      <name val="RotisSansSerif"/>
      <family val="2"/>
    </font>
    <font>
      <b/>
      <sz val="11"/>
      <color indexed="62"/>
      <name val="Calibri"/>
      <family val="2"/>
      <scheme val="minor"/>
    </font>
    <font>
      <u/>
      <sz val="11"/>
      <color theme="10"/>
      <name val="Calibri"/>
      <family val="2"/>
    </font>
    <font>
      <sz val="11"/>
      <color theme="1"/>
      <name val="RotisSansSerif"/>
      <family val="2"/>
    </font>
    <font>
      <b/>
      <sz val="18"/>
      <color indexed="62"/>
      <name val="Calibri Light"/>
      <family val="2"/>
      <scheme val="major"/>
    </font>
    <font>
      <b/>
      <sz val="13"/>
      <color indexed="62"/>
      <name val="Calibri"/>
      <family val="2"/>
      <scheme val="minor"/>
    </font>
    <font>
      <b/>
      <i/>
      <sz val="12"/>
      <color theme="3" tint="-0.499984740745262"/>
      <name val="Arial Narrow"/>
      <family val="2"/>
    </font>
    <font>
      <b/>
      <i/>
      <u/>
      <sz val="11"/>
      <color theme="3" tint="-0.499984740745262"/>
      <name val="Arial Narrow"/>
      <family val="2"/>
    </font>
    <font>
      <b/>
      <i/>
      <sz val="10"/>
      <color rgb="FFC00000"/>
      <name val="Arial Narrow"/>
      <family val="2"/>
    </font>
    <font>
      <b/>
      <sz val="14"/>
      <color theme="3" tint="-0.249977111117893"/>
      <name val="Arial Narrow"/>
      <family val="2"/>
    </font>
    <font>
      <b/>
      <sz val="14"/>
      <color theme="0"/>
      <name val="Arial Narrow"/>
      <family val="2"/>
    </font>
    <font>
      <b/>
      <sz val="13"/>
      <color theme="0"/>
      <name val="Arial Narrow"/>
      <family val="2"/>
    </font>
    <font>
      <b/>
      <sz val="10"/>
      <color rgb="FFC00000"/>
      <name val="Arial Narrow"/>
      <family val="2"/>
    </font>
    <font>
      <sz val="16"/>
      <color theme="3" tint="-0.499984740745262"/>
      <name val="Nyala"/>
    </font>
    <font>
      <b/>
      <i/>
      <sz val="10.5"/>
      <color theme="3" tint="-0.249977111117893"/>
      <name val="Calibri"/>
      <family val="2"/>
      <scheme val="minor"/>
    </font>
    <font>
      <b/>
      <i/>
      <sz val="9"/>
      <color theme="3" tint="-0.249977111117893"/>
      <name val="Arial Narrow"/>
      <family val="2"/>
    </font>
    <font>
      <b/>
      <i/>
      <sz val="14"/>
      <color theme="3" tint="-0.249977111117893"/>
      <name val="Calibri"/>
      <family val="2"/>
      <scheme val="minor"/>
    </font>
    <font>
      <sz val="12"/>
      <color theme="3" tint="-0.249977111117893"/>
      <name val="Arial Narrow"/>
      <family val="2"/>
    </font>
    <font>
      <b/>
      <i/>
      <sz val="10"/>
      <name val="Calibri"/>
      <family val="2"/>
      <scheme val="minor"/>
    </font>
    <font>
      <b/>
      <i/>
      <vertAlign val="superscript"/>
      <sz val="11"/>
      <color rgb="FFC00000"/>
      <name val="Calibri"/>
      <family val="2"/>
      <scheme val="minor"/>
    </font>
    <font>
      <i/>
      <sz val="10"/>
      <name val="Calibri"/>
      <family val="2"/>
      <scheme val="minor"/>
    </font>
    <font>
      <i/>
      <sz val="12"/>
      <color rgb="FF242424"/>
      <name val="Segoe UI"/>
      <family val="2"/>
    </font>
    <font>
      <b/>
      <i/>
      <sz val="11"/>
      <color rgb="FF242424"/>
      <name val="Segoe UI"/>
      <family val="2"/>
    </font>
    <font>
      <i/>
      <sz val="10"/>
      <color theme="3" tint="-0.249977111117893"/>
      <name val="Calibri"/>
      <family val="2"/>
      <scheme val="minor"/>
    </font>
    <font>
      <i/>
      <sz val="10"/>
      <color theme="1"/>
      <name val="Calibri"/>
      <family val="2"/>
      <scheme val="minor"/>
    </font>
    <font>
      <i/>
      <vertAlign val="superscript"/>
      <sz val="10"/>
      <color rgb="FFC00000"/>
      <name val="Calibri"/>
      <family val="2"/>
      <scheme val="minor"/>
    </font>
    <font>
      <sz val="18"/>
      <color theme="3"/>
      <name val="Calibri Light"/>
      <family val="2"/>
      <scheme val="major"/>
    </font>
    <font>
      <b/>
      <sz val="11"/>
      <color theme="3" tint="-0.249977111117893"/>
      <name val="Nyala"/>
    </font>
    <font>
      <b/>
      <sz val="12"/>
      <color theme="3" tint="-0.249977111117893"/>
      <name val="Arial Narrow"/>
      <family val="2"/>
    </font>
    <font>
      <b/>
      <i/>
      <sz val="10.5"/>
      <color theme="3" tint="-0.499984740745262"/>
      <name val="Calibri"/>
      <family val="2"/>
      <scheme val="minor"/>
    </font>
    <font>
      <b/>
      <vertAlign val="superscript"/>
      <sz val="10.5"/>
      <color rgb="FFC00000"/>
      <name val="Calibri"/>
      <family val="2"/>
      <scheme val="minor"/>
    </font>
    <font>
      <b/>
      <i/>
      <vertAlign val="superscript"/>
      <sz val="10.5"/>
      <color rgb="FFC00000"/>
      <name val="Calibri"/>
      <family val="2"/>
      <scheme val="minor"/>
    </font>
    <font>
      <b/>
      <i/>
      <sz val="11"/>
      <color theme="3" tint="-0.24994659260841701"/>
      <name val="Arial Narrow"/>
      <family val="2"/>
    </font>
    <font>
      <b/>
      <i/>
      <vertAlign val="superscript"/>
      <sz val="11"/>
      <color rgb="FFC00000"/>
      <name val="Arial Narrow"/>
      <family val="2"/>
    </font>
    <font>
      <b/>
      <i/>
      <sz val="11"/>
      <color rgb="FFC00000"/>
      <name val="Arial Narrow"/>
      <family val="2"/>
    </font>
    <font>
      <i/>
      <sz val="11"/>
      <color theme="3" tint="-0.24994659260841701"/>
      <name val="Arial Narrow"/>
      <family val="2"/>
    </font>
    <font>
      <i/>
      <u/>
      <sz val="11"/>
      <color theme="3" tint="-0.499984740745262"/>
      <name val="Arial Narrow"/>
      <family val="2"/>
    </font>
    <font>
      <b/>
      <i/>
      <sz val="13"/>
      <color rgb="FFC00000"/>
      <name val="Aptos Narrow"/>
      <family val="2"/>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indexed="45"/>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2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0"/>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9"/>
      </patternFill>
    </fill>
    <fill>
      <patternFill patternType="solid">
        <fgColor indexed="55"/>
      </patternFill>
    </fill>
    <fill>
      <patternFill patternType="solid">
        <fgColor indexed="54"/>
      </patternFill>
    </fill>
    <fill>
      <patternFill patternType="solid">
        <fgColor rgb="FFEFF2F5"/>
        <bgColor indexed="64"/>
      </patternFill>
    </fill>
    <fill>
      <patternFill patternType="solid">
        <fgColor theme="3" tint="0.59996337778862885"/>
        <bgColor indexed="64"/>
      </patternFill>
    </fill>
    <fill>
      <patternFill patternType="solid">
        <fgColor theme="3" tint="0.39997558519241921"/>
        <bgColor indexed="64"/>
      </patternFill>
    </fill>
  </fills>
  <borders count="2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style="thin">
        <color indexed="48"/>
      </right>
      <top/>
      <bottom/>
      <diagonal/>
    </border>
    <border>
      <left style="thin">
        <color theme="3" tint="0.39982299264503923"/>
      </left>
      <right style="medium">
        <color theme="3" tint="0.39982299264503923"/>
      </right>
      <top style="medium">
        <color theme="3" tint="0.39982299264503923"/>
      </top>
      <bottom style="medium">
        <color theme="3" tint="0.39982299264503923"/>
      </bottom>
      <diagonal/>
    </border>
    <border>
      <left style="medium">
        <color theme="3" tint="0.39991454817346722"/>
      </left>
      <right style="medium">
        <color theme="3" tint="0.39988402966399123"/>
      </right>
      <top style="medium">
        <color theme="3" tint="0.39991454817346722"/>
      </top>
      <bottom style="medium">
        <color theme="3" tint="0.39991454817346722"/>
      </bottom>
      <diagonal/>
    </border>
    <border>
      <left/>
      <right/>
      <top style="thin">
        <color theme="3" tint="0.39979247413556324"/>
      </top>
      <bottom style="thin">
        <color theme="3" tint="0.39979247413556324"/>
      </bottom>
      <diagonal/>
    </border>
    <border>
      <left/>
      <right/>
      <top style="thin">
        <color theme="3" tint="0.3997924741355632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style="double">
        <color indexed="64"/>
      </top>
      <bottom/>
      <diagonal/>
    </border>
    <border>
      <left style="thin">
        <color theme="0"/>
      </left>
      <right style="thin">
        <color theme="0"/>
      </right>
      <top style="thin">
        <color theme="0"/>
      </top>
      <bottom style="thin">
        <color theme="0"/>
      </bottom>
      <diagonal/>
    </border>
    <border>
      <left style="double">
        <color theme="3" tint="0.39988402966399123"/>
      </left>
      <right/>
      <top style="double">
        <color theme="3" tint="0.39988402966399123"/>
      </top>
      <bottom/>
      <diagonal/>
    </border>
    <border>
      <left/>
      <right/>
      <top style="double">
        <color theme="3" tint="0.39988402966399123"/>
      </top>
      <bottom/>
      <diagonal/>
    </border>
    <border>
      <left/>
      <right style="double">
        <color theme="3" tint="0.39988402966399123"/>
      </right>
      <top style="double">
        <color theme="3" tint="0.39988402966399123"/>
      </top>
      <bottom/>
      <diagonal/>
    </border>
    <border>
      <left style="double">
        <color theme="3" tint="0.39988402966399123"/>
      </left>
      <right/>
      <top/>
      <bottom/>
      <diagonal/>
    </border>
    <border>
      <left/>
      <right style="double">
        <color theme="3" tint="0.39988402966399123"/>
      </right>
      <top/>
      <bottom/>
      <diagonal/>
    </border>
    <border>
      <left/>
      <right/>
      <top/>
      <bottom style="double">
        <color theme="3" tint="0.39988402966399123"/>
      </bottom>
      <diagonal/>
    </border>
    <border>
      <left/>
      <right style="double">
        <color theme="3" tint="0.39988402966399123"/>
      </right>
      <top/>
      <bottom style="double">
        <color theme="3" tint="0.39988402966399123"/>
      </bottom>
      <diagonal/>
    </border>
    <border>
      <left style="medium">
        <color theme="3" tint="0.39994506668294322"/>
      </left>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style="thin">
        <color theme="3" tint="0.39991454817346722"/>
      </left>
      <right/>
      <top style="medium">
        <color theme="3" tint="0.39994506668294322"/>
      </top>
      <bottom style="thin">
        <color theme="3" tint="0.39991454817346722"/>
      </bottom>
      <diagonal/>
    </border>
    <border>
      <left/>
      <right/>
      <top style="medium">
        <color theme="3" tint="0.39994506668294322"/>
      </top>
      <bottom style="thin">
        <color theme="3" tint="0.39991454817346722"/>
      </bottom>
      <diagonal/>
    </border>
    <border>
      <left/>
      <right style="medium">
        <color theme="3" tint="0.39994506668294322"/>
      </right>
      <top style="medium">
        <color theme="3" tint="0.39994506668294322"/>
      </top>
      <bottom style="thin">
        <color theme="3" tint="0.39991454817346722"/>
      </bottom>
      <diagonal/>
    </border>
    <border>
      <left style="medium">
        <color theme="3" tint="0.39991454817346722"/>
      </left>
      <right/>
      <top style="medium">
        <color theme="3" tint="0.39994506668294322"/>
      </top>
      <bottom style="thin">
        <color theme="3" tint="0.39991454817346722"/>
      </bottom>
      <diagonal/>
    </border>
    <border>
      <left/>
      <right/>
      <top style="medium">
        <color theme="3" tint="0.39970091860713525"/>
      </top>
      <bottom style="medium">
        <color theme="3" tint="0.39970091860713525"/>
      </bottom>
      <diagonal/>
    </border>
    <border>
      <left style="thin">
        <color theme="3" tint="0.39988402966399123"/>
      </left>
      <right/>
      <top style="thin">
        <color theme="3" tint="0.39988402966399123"/>
      </top>
      <bottom style="thin">
        <color theme="3" tint="0.39988402966399123"/>
      </bottom>
      <diagonal/>
    </border>
    <border>
      <left style="medium">
        <color theme="3" tint="0.39979247413556324"/>
      </left>
      <right style="thin">
        <color theme="3" tint="0.39967040009765925"/>
      </right>
      <top style="medium">
        <color theme="3" tint="0.39970091860713525"/>
      </top>
      <bottom style="medium">
        <color theme="3" tint="0.39979247413556324"/>
      </bottom>
      <diagonal/>
    </border>
    <border>
      <left style="thin">
        <color theme="3" tint="0.39967040009765925"/>
      </left>
      <right style="thin">
        <color theme="3" tint="0.39967040009765925"/>
      </right>
      <top style="medium">
        <color theme="3" tint="0.39970091860713525"/>
      </top>
      <bottom style="medium">
        <color theme="3" tint="0.39979247413556324"/>
      </bottom>
      <diagonal/>
    </border>
    <border>
      <left style="thin">
        <color theme="3" tint="0.39967040009765925"/>
      </left>
      <right style="medium">
        <color theme="3" tint="0.39979247413556324"/>
      </right>
      <top style="medium">
        <color theme="3" tint="0.39970091860713525"/>
      </top>
      <bottom style="medium">
        <color theme="3" tint="0.39979247413556324"/>
      </bottom>
      <diagonal/>
    </border>
    <border>
      <left style="medium">
        <color theme="3" tint="0.39970091860713525"/>
      </left>
      <right style="thin">
        <color theme="3" tint="0.39967040009765925"/>
      </right>
      <top/>
      <bottom style="medium">
        <color theme="3" tint="0.39970091860713525"/>
      </bottom>
      <diagonal/>
    </border>
    <border>
      <left style="medium">
        <color theme="3" tint="0.39967040009765925"/>
      </left>
      <right/>
      <top style="medium">
        <color theme="3" tint="0.39967040009765925"/>
      </top>
      <bottom style="medium">
        <color theme="3" tint="0.39967040009765925"/>
      </bottom>
      <diagonal/>
    </border>
    <border>
      <left style="thin">
        <color theme="3" tint="0.39982299264503923"/>
      </left>
      <right style="thin">
        <color theme="3" tint="0.39982299264503923"/>
      </right>
      <top style="medium">
        <color theme="3" tint="0.39979247413556324"/>
      </top>
      <bottom style="medium">
        <color theme="3" tint="0.39979247413556324"/>
      </bottom>
      <diagonal/>
    </border>
    <border>
      <left style="thin">
        <color theme="3" tint="0.39982299264503923"/>
      </left>
      <right style="medium">
        <color theme="3" tint="0.39979247413556324"/>
      </right>
      <top style="medium">
        <color theme="3" tint="0.39979247413556324"/>
      </top>
      <bottom style="medium">
        <color theme="3" tint="0.39979247413556324"/>
      </bottom>
      <diagonal/>
    </border>
    <border>
      <left style="thin">
        <color theme="3" tint="0.39982299264503923"/>
      </left>
      <right style="medium">
        <color theme="3" tint="0.39976195562608724"/>
      </right>
      <top style="medium">
        <color theme="3" tint="0.39976195562608724"/>
      </top>
      <bottom style="medium">
        <color theme="3" tint="0.39976195562608724"/>
      </bottom>
      <diagonal/>
    </border>
    <border>
      <left/>
      <right style="thin">
        <color theme="3" tint="0.39988402966399123"/>
      </right>
      <top style="thin">
        <color theme="3" tint="0.39988402966399123"/>
      </top>
      <bottom style="thin">
        <color theme="3" tint="0.39988402966399123"/>
      </bottom>
      <diagonal/>
    </border>
    <border>
      <left/>
      <right/>
      <top style="medium">
        <color theme="3" tint="0.39979247413556324"/>
      </top>
      <bottom style="medium">
        <color theme="3" tint="0.39970091860713525"/>
      </bottom>
      <diagonal/>
    </border>
    <border>
      <left/>
      <right style="medium">
        <color theme="3" tint="0.39979247413556324"/>
      </right>
      <top style="medium">
        <color theme="3" tint="0.39979247413556324"/>
      </top>
      <bottom style="medium">
        <color theme="3" tint="0.39970091860713525"/>
      </bottom>
      <diagonal/>
    </border>
    <border>
      <left style="medium">
        <color theme="3" tint="0.39985351115451523"/>
      </left>
      <right/>
      <top style="medium">
        <color theme="3" tint="0.39988402966399123"/>
      </top>
      <bottom style="medium">
        <color theme="3" tint="0.39985351115451523"/>
      </bottom>
      <diagonal/>
    </border>
    <border>
      <left/>
      <right/>
      <top style="medium">
        <color theme="3" tint="0.39988402966399123"/>
      </top>
      <bottom style="medium">
        <color theme="3" tint="0.39985351115451523"/>
      </bottom>
      <diagonal/>
    </border>
    <border>
      <left/>
      <right style="medium">
        <color theme="3" tint="0.39985351115451523"/>
      </right>
      <top style="medium">
        <color theme="3" tint="0.39988402966399123"/>
      </top>
      <bottom style="medium">
        <color theme="3" tint="0.39985351115451523"/>
      </bottom>
      <diagonal/>
    </border>
    <border>
      <left style="medium">
        <color theme="3" tint="0.39985351115451523"/>
      </left>
      <right/>
      <top style="medium">
        <color theme="3" tint="0.39985351115451523"/>
      </top>
      <bottom style="medium">
        <color theme="3" tint="0.39988402966399123"/>
      </bottom>
      <diagonal/>
    </border>
    <border>
      <left/>
      <right style="thin">
        <color theme="3" tint="0.39991454817346722"/>
      </right>
      <top style="medium">
        <color theme="3" tint="0.39985351115451523"/>
      </top>
      <bottom style="medium">
        <color theme="3" tint="0.39988402966399123"/>
      </bottom>
      <diagonal/>
    </border>
    <border>
      <left style="thin">
        <color theme="3" tint="0.39991454817346722"/>
      </left>
      <right/>
      <top style="medium">
        <color theme="3" tint="0.39985351115451523"/>
      </top>
      <bottom style="medium">
        <color theme="3" tint="0.39988402966399123"/>
      </bottom>
      <diagonal/>
    </border>
    <border>
      <left/>
      <right/>
      <top style="medium">
        <color theme="3" tint="0.39985351115451523"/>
      </top>
      <bottom style="medium">
        <color theme="3" tint="0.39988402966399123"/>
      </bottom>
      <diagonal/>
    </border>
    <border>
      <left/>
      <right style="medium">
        <color theme="3" tint="0.39985351115451523"/>
      </right>
      <top style="medium">
        <color theme="3" tint="0.39985351115451523"/>
      </top>
      <bottom style="medium">
        <color theme="3" tint="0.39988402966399123"/>
      </bottom>
      <diagonal/>
    </border>
    <border>
      <left/>
      <right style="medium">
        <color theme="3" tint="0.39985351115451523"/>
      </right>
      <top/>
      <bottom/>
      <diagonal/>
    </border>
    <border>
      <left/>
      <right style="medium">
        <color theme="3" tint="0.39985351115451523"/>
      </right>
      <top style="medium">
        <color theme="3" tint="0.39967040009765925"/>
      </top>
      <bottom style="medium">
        <color theme="3" tint="0.39967040009765925"/>
      </bottom>
      <diagonal/>
    </border>
    <border>
      <left style="medium">
        <color theme="3" tint="0.39973143711661124"/>
      </left>
      <right style="medium">
        <color theme="3" tint="0.39985351115451523"/>
      </right>
      <top/>
      <bottom style="medium">
        <color theme="3" tint="0.39970091860713525"/>
      </bottom>
      <diagonal/>
    </border>
    <border>
      <left style="medium">
        <color theme="3" tint="0.39985351115451523"/>
      </left>
      <right style="thin">
        <color theme="3" tint="0.39967040009765925"/>
      </right>
      <top style="medium">
        <color theme="3" tint="0.39970091860713525"/>
      </top>
      <bottom style="medium">
        <color theme="3" tint="0.39985351115451523"/>
      </bottom>
      <diagonal/>
    </border>
    <border>
      <left style="thin">
        <color theme="3" tint="0.39967040009765925"/>
      </left>
      <right style="thin">
        <color theme="3" tint="0.39967040009765925"/>
      </right>
      <top style="medium">
        <color theme="3" tint="0.39970091860713525"/>
      </top>
      <bottom style="medium">
        <color theme="3" tint="0.39985351115451523"/>
      </bottom>
      <diagonal/>
    </border>
    <border>
      <left style="medium">
        <color theme="3" tint="0.39963988158818325"/>
      </left>
      <right style="thin">
        <color theme="3" tint="0.39963988158818325"/>
      </right>
      <top style="medium">
        <color theme="3" tint="0.39970091860713525"/>
      </top>
      <bottom style="medium">
        <color theme="3" tint="0.39985351115451523"/>
      </bottom>
      <diagonal/>
    </border>
    <border>
      <left style="medium">
        <color theme="3" tint="0.39960936307870726"/>
      </left>
      <right style="thin">
        <color theme="3" tint="0.39960936307870726"/>
      </right>
      <top style="medium">
        <color theme="3" tint="0.39970091860713525"/>
      </top>
      <bottom style="medium">
        <color theme="3" tint="0.39985351115451523"/>
      </bottom>
      <diagonal/>
    </border>
    <border>
      <left style="medium">
        <color theme="3" tint="0.39970091860713525"/>
      </left>
      <right style="thin">
        <color theme="3" tint="0.39970091860713525"/>
      </right>
      <top style="medium">
        <color theme="3" tint="0.39970091860713525"/>
      </top>
      <bottom style="medium">
        <color theme="3" tint="0.39985351115451523"/>
      </bottom>
      <diagonal/>
    </border>
    <border>
      <left style="thin">
        <color theme="3" tint="0.39970091860713525"/>
      </left>
      <right/>
      <top style="medium">
        <color theme="3" tint="0.39970091860713525"/>
      </top>
      <bottom style="medium">
        <color theme="3" tint="0.39985351115451523"/>
      </bottom>
      <diagonal/>
    </border>
    <border>
      <left style="thin">
        <color theme="3" tint="0.39979247413556324"/>
      </left>
      <right style="medium">
        <color theme="3" tint="0.39976195562608724"/>
      </right>
      <top style="medium">
        <color theme="3" tint="0.39970091860713525"/>
      </top>
      <bottom style="medium">
        <color theme="3" tint="0.39985351115451523"/>
      </bottom>
      <diagonal/>
    </border>
    <border>
      <left/>
      <right/>
      <top style="medium">
        <color theme="3" tint="0.39970091860713525"/>
      </top>
      <bottom style="medium">
        <color theme="3" tint="0.39985351115451523"/>
      </bottom>
      <diagonal/>
    </border>
    <border>
      <left style="medium">
        <color theme="3" tint="0.39979247413556324"/>
      </left>
      <right style="medium">
        <color theme="3" tint="0.39985351115451523"/>
      </right>
      <top style="medium">
        <color theme="3" tint="0.39970091860713525"/>
      </top>
      <bottom style="medium">
        <color theme="3" tint="0.39985351115451523"/>
      </bottom>
      <diagonal/>
    </border>
    <border>
      <left style="thin">
        <color theme="3" tint="0.39985351115451523"/>
      </left>
      <right/>
      <top style="thin">
        <color theme="3" tint="0.39985351115451523"/>
      </top>
      <bottom style="thin">
        <color theme="3" tint="0.39985351115451523"/>
      </bottom>
      <diagonal/>
    </border>
    <border>
      <left/>
      <right/>
      <top style="thin">
        <color theme="3" tint="0.39985351115451523"/>
      </top>
      <bottom style="thin">
        <color theme="3" tint="0.39985351115451523"/>
      </bottom>
      <diagonal/>
    </border>
    <border>
      <left/>
      <right style="thin">
        <color theme="3" tint="0.39985351115451523"/>
      </right>
      <top style="thin">
        <color theme="3" tint="0.39985351115451523"/>
      </top>
      <bottom style="thin">
        <color theme="3" tint="0.39985351115451523"/>
      </bottom>
      <diagonal/>
    </border>
    <border>
      <left style="medium">
        <color theme="3" tint="0.39976195562608724"/>
      </left>
      <right/>
      <top style="medium">
        <color theme="3" tint="0.39976195562608724"/>
      </top>
      <bottom style="thin">
        <color theme="3" tint="0.39979247413556324"/>
      </bottom>
      <diagonal/>
    </border>
    <border>
      <left/>
      <right/>
      <top style="medium">
        <color theme="3" tint="0.39976195562608724"/>
      </top>
      <bottom/>
      <diagonal/>
    </border>
    <border>
      <left/>
      <right/>
      <top style="medium">
        <color theme="3" tint="0.39976195562608724"/>
      </top>
      <bottom style="thin">
        <color theme="3" tint="0.39979247413556324"/>
      </bottom>
      <diagonal/>
    </border>
    <border>
      <left/>
      <right style="medium">
        <color theme="3" tint="0.39976195562608724"/>
      </right>
      <top style="medium">
        <color theme="3" tint="0.39976195562608724"/>
      </top>
      <bottom style="thin">
        <color theme="3" tint="0.39979247413556324"/>
      </bottom>
      <diagonal/>
    </border>
    <border>
      <left/>
      <right style="medium">
        <color theme="3" tint="0.39976195562608724"/>
      </right>
      <top style="thin">
        <color theme="3" tint="0.39979247413556324"/>
      </top>
      <bottom style="thin">
        <color theme="3" tint="0.39979247413556324"/>
      </bottom>
      <diagonal/>
    </border>
    <border>
      <left style="medium">
        <color theme="3" tint="0.39976195562608724"/>
      </left>
      <right/>
      <top/>
      <bottom style="medium">
        <color theme="3" tint="0.39976195562608724"/>
      </bottom>
      <diagonal/>
    </border>
    <border>
      <left style="thin">
        <color theme="3" tint="0.39994506668294322"/>
      </left>
      <right style="thin">
        <color theme="3" tint="0.39994506668294322"/>
      </right>
      <top/>
      <bottom style="medium">
        <color theme="3" tint="0.39976195562608724"/>
      </bottom>
      <diagonal/>
    </border>
    <border>
      <left/>
      <right/>
      <top/>
      <bottom style="medium">
        <color theme="3" tint="0.39976195562608724"/>
      </bottom>
      <diagonal/>
    </border>
    <border>
      <left/>
      <right style="thin">
        <color theme="3" tint="0.39994506668294322"/>
      </right>
      <top/>
      <bottom style="medium">
        <color theme="3" tint="0.39976195562608724"/>
      </bottom>
      <diagonal/>
    </border>
    <border>
      <left style="thin">
        <color theme="3" tint="0.39994506668294322"/>
      </left>
      <right style="thin">
        <color theme="3" tint="0.39994506668294322"/>
      </right>
      <top style="thin">
        <color theme="3" tint="0.39979247413556324"/>
      </top>
      <bottom style="medium">
        <color theme="3" tint="0.39976195562608724"/>
      </bottom>
      <diagonal/>
    </border>
    <border>
      <left style="thin">
        <color theme="3" tint="0.39994506668294322"/>
      </left>
      <right style="thin">
        <color theme="3" tint="0.39991454817346722"/>
      </right>
      <top/>
      <bottom style="medium">
        <color theme="3" tint="0.39976195562608724"/>
      </bottom>
      <diagonal/>
    </border>
    <border>
      <left style="thin">
        <color theme="3" tint="0.39991454817346722"/>
      </left>
      <right style="medium">
        <color theme="3" tint="0.39976195562608724"/>
      </right>
      <top style="thin">
        <color theme="3" tint="0.39979247413556324"/>
      </top>
      <bottom style="medium">
        <color theme="3" tint="0.39976195562608724"/>
      </bottom>
      <diagonal/>
    </border>
    <border>
      <left style="medium">
        <color theme="3" tint="0.39976195562608724"/>
      </left>
      <right style="thin">
        <color theme="3" tint="0.39982299264503923"/>
      </right>
      <top style="medium">
        <color theme="3" tint="0.39976195562608724"/>
      </top>
      <bottom style="medium">
        <color theme="3" tint="0.39976195562608724"/>
      </bottom>
      <diagonal/>
    </border>
    <border>
      <left style="thin">
        <color theme="3" tint="0.39982299264503923"/>
      </left>
      <right style="thin">
        <color theme="3" tint="0.39982299264503923"/>
      </right>
      <top style="medium">
        <color theme="3" tint="0.39976195562608724"/>
      </top>
      <bottom style="medium">
        <color theme="3" tint="0.39976195562608724"/>
      </bottom>
      <diagonal/>
    </border>
    <border>
      <left/>
      <right/>
      <top style="medium">
        <color theme="3" tint="0.39988402966399123"/>
      </top>
      <bottom/>
      <diagonal/>
    </border>
    <border>
      <left style="medium">
        <color theme="3" tint="0.39970091860713525"/>
      </left>
      <right style="thin">
        <color theme="3" tint="0.39970091860713525"/>
      </right>
      <top style="medium">
        <color theme="3" tint="0.39970091860713525"/>
      </top>
      <bottom style="thin">
        <color theme="3" tint="0.39970091860713525"/>
      </bottom>
      <diagonal/>
    </border>
    <border>
      <left style="thin">
        <color theme="3" tint="0.39970091860713525"/>
      </left>
      <right style="thin">
        <color theme="3" tint="0.39970091860713525"/>
      </right>
      <top style="medium">
        <color theme="3" tint="0.39970091860713525"/>
      </top>
      <bottom style="thin">
        <color theme="3" tint="0.39970091860713525"/>
      </bottom>
      <diagonal/>
    </border>
    <border>
      <left style="thin">
        <color theme="3" tint="0.39970091860713525"/>
      </left>
      <right style="medium">
        <color theme="3" tint="0.39970091860713525"/>
      </right>
      <top style="medium">
        <color theme="3" tint="0.39970091860713525"/>
      </top>
      <bottom style="thin">
        <color theme="3" tint="0.39970091860713525"/>
      </bottom>
      <diagonal/>
    </border>
    <border>
      <left style="medium">
        <color theme="3" tint="0.39970091860713525"/>
      </left>
      <right style="thin">
        <color theme="3" tint="0.39970091860713525"/>
      </right>
      <top style="thin">
        <color theme="3" tint="0.39970091860713525"/>
      </top>
      <bottom style="thin">
        <color theme="3" tint="0.39970091860713525"/>
      </bottom>
      <diagonal/>
    </border>
    <border>
      <left style="thin">
        <color theme="3" tint="0.39970091860713525"/>
      </left>
      <right style="thin">
        <color theme="3" tint="0.39970091860713525"/>
      </right>
      <top style="thin">
        <color theme="3" tint="0.39970091860713525"/>
      </top>
      <bottom style="thin">
        <color theme="3" tint="0.39970091860713525"/>
      </bottom>
      <diagonal/>
    </border>
    <border>
      <left style="thin">
        <color theme="3" tint="0.39970091860713525"/>
      </left>
      <right style="medium">
        <color theme="3" tint="0.39970091860713525"/>
      </right>
      <top style="thin">
        <color theme="3" tint="0.39970091860713525"/>
      </top>
      <bottom style="thin">
        <color theme="3" tint="0.39970091860713525"/>
      </bottom>
      <diagonal/>
    </border>
    <border>
      <left style="medium">
        <color theme="3" tint="0.39970091860713525"/>
      </left>
      <right style="thin">
        <color theme="3" tint="0.39970091860713525"/>
      </right>
      <top style="thin">
        <color theme="3" tint="0.39970091860713525"/>
      </top>
      <bottom style="medium">
        <color theme="3" tint="0.39970091860713525"/>
      </bottom>
      <diagonal/>
    </border>
    <border>
      <left style="thin">
        <color theme="3" tint="0.39970091860713525"/>
      </left>
      <right style="thin">
        <color theme="3" tint="0.39970091860713525"/>
      </right>
      <top style="thin">
        <color theme="3" tint="0.39970091860713525"/>
      </top>
      <bottom style="medium">
        <color theme="3" tint="0.39970091860713525"/>
      </bottom>
      <diagonal/>
    </border>
    <border>
      <left style="thin">
        <color theme="3" tint="0.39970091860713525"/>
      </left>
      <right style="medium">
        <color theme="3" tint="0.39970091860713525"/>
      </right>
      <top style="thin">
        <color theme="3" tint="0.39970091860713525"/>
      </top>
      <bottom style="medium">
        <color theme="3" tint="0.39970091860713525"/>
      </bottom>
      <diagonal/>
    </border>
    <border>
      <left/>
      <right style="medium">
        <color theme="3" tint="0.39988402966399123"/>
      </right>
      <top/>
      <bottom/>
      <diagonal/>
    </border>
    <border>
      <left style="medium">
        <color theme="3" tint="0.39979247413556324"/>
      </left>
      <right style="thin">
        <color theme="3" tint="0.39982299264503923"/>
      </right>
      <top style="thin">
        <color theme="3" tint="0.39979247413556324"/>
      </top>
      <bottom style="medium">
        <color theme="3" tint="0.39979247413556324"/>
      </bottom>
      <diagonal/>
    </border>
    <border>
      <left style="thin">
        <color theme="3" tint="0.39982299264503923"/>
      </left>
      <right style="thin">
        <color theme="3" tint="0.39982299264503923"/>
      </right>
      <top style="thin">
        <color theme="3" tint="0.39979247413556324"/>
      </top>
      <bottom style="medium">
        <color theme="3" tint="0.39979247413556324"/>
      </bottom>
      <diagonal/>
    </border>
    <border>
      <left style="thin">
        <color theme="3" tint="0.39982299264503923"/>
      </left>
      <right style="medium">
        <color theme="3" tint="0.39979247413556324"/>
      </right>
      <top style="thin">
        <color theme="3" tint="0.39979247413556324"/>
      </top>
      <bottom style="medium">
        <color theme="3" tint="0.39979247413556324"/>
      </bottom>
      <diagonal/>
    </border>
    <border>
      <left style="medium">
        <color theme="3" tint="0.39982299264503923"/>
      </left>
      <right style="thin">
        <color theme="3" tint="0.39982299264503923"/>
      </right>
      <top/>
      <bottom style="thin">
        <color theme="3" tint="0.39982299264503923"/>
      </bottom>
      <diagonal/>
    </border>
    <border>
      <left style="thin">
        <color theme="3" tint="0.39982299264503923"/>
      </left>
      <right style="thin">
        <color theme="3" tint="0.39982299264503923"/>
      </right>
      <top/>
      <bottom style="thin">
        <color theme="3" tint="0.39982299264503923"/>
      </bottom>
      <diagonal/>
    </border>
    <border>
      <left style="thin">
        <color theme="3" tint="0.39982299264503923"/>
      </left>
      <right style="medium">
        <color theme="3" tint="0.39982299264503923"/>
      </right>
      <top/>
      <bottom style="thin">
        <color theme="3" tint="0.39982299264503923"/>
      </bottom>
      <diagonal/>
    </border>
    <border>
      <left style="medium">
        <color theme="3" tint="0.39982299264503923"/>
      </left>
      <right style="thin">
        <color theme="3" tint="0.39982299264503923"/>
      </right>
      <top style="thin">
        <color theme="3" tint="0.39982299264503923"/>
      </top>
      <bottom style="thin">
        <color theme="3" tint="0.39982299264503923"/>
      </bottom>
      <diagonal/>
    </border>
    <border>
      <left style="thin">
        <color theme="3" tint="0.39982299264503923"/>
      </left>
      <right style="thin">
        <color theme="3" tint="0.39982299264503923"/>
      </right>
      <top style="thin">
        <color theme="3" tint="0.39982299264503923"/>
      </top>
      <bottom style="thin">
        <color theme="3" tint="0.39982299264503923"/>
      </bottom>
      <diagonal/>
    </border>
    <border>
      <left style="thin">
        <color theme="3" tint="0.39982299264503923"/>
      </left>
      <right style="medium">
        <color theme="3" tint="0.39982299264503923"/>
      </right>
      <top style="thin">
        <color theme="3" tint="0.39982299264503923"/>
      </top>
      <bottom style="thin">
        <color theme="3" tint="0.39982299264503923"/>
      </bottom>
      <diagonal/>
    </border>
    <border>
      <left style="medium">
        <color theme="3" tint="0.39982299264503923"/>
      </left>
      <right style="thin">
        <color theme="3" tint="0.39982299264503923"/>
      </right>
      <top style="thin">
        <color theme="3" tint="0.39982299264503923"/>
      </top>
      <bottom style="medium">
        <color theme="3" tint="0.39982299264503923"/>
      </bottom>
      <diagonal/>
    </border>
    <border>
      <left style="thin">
        <color theme="3" tint="0.39982299264503923"/>
      </left>
      <right style="thin">
        <color theme="3" tint="0.39982299264503923"/>
      </right>
      <top style="thin">
        <color theme="3" tint="0.39982299264503923"/>
      </top>
      <bottom style="medium">
        <color theme="3" tint="0.39982299264503923"/>
      </bottom>
      <diagonal/>
    </border>
    <border>
      <left style="thin">
        <color theme="3" tint="0.39982299264503923"/>
      </left>
      <right style="medium">
        <color theme="3" tint="0.39982299264503923"/>
      </right>
      <top style="thin">
        <color theme="3" tint="0.39982299264503923"/>
      </top>
      <bottom style="medium">
        <color theme="3" tint="0.39982299264503923"/>
      </bottom>
      <diagonal/>
    </border>
    <border>
      <left/>
      <right/>
      <top/>
      <bottom style="thin">
        <color theme="0"/>
      </bottom>
      <diagonal/>
    </border>
    <border>
      <left/>
      <right style="thin">
        <color theme="0"/>
      </right>
      <top/>
      <bottom style="thin">
        <color theme="0"/>
      </bottom>
      <diagonal/>
    </border>
    <border>
      <left/>
      <right style="double">
        <color theme="3" tint="0.39997558519241921"/>
      </right>
      <top/>
      <bottom/>
      <diagonal/>
    </border>
    <border>
      <left style="thin">
        <color theme="3" tint="0.39994506668294322"/>
      </left>
      <right style="thin">
        <color theme="3" tint="0.39994506668294322"/>
      </right>
      <top style="medium">
        <color theme="3" tint="0.39970091860713525"/>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style="thin">
        <color theme="3" tint="0.39982299264503923"/>
      </right>
      <top style="medium">
        <color theme="3" tint="0.39979247413556324"/>
      </top>
      <bottom style="medium">
        <color theme="3" tint="0.39979247413556324"/>
      </bottom>
      <diagonal/>
    </border>
    <border>
      <left/>
      <right style="thin">
        <color theme="3" tint="0.39982299264503923"/>
      </right>
      <top style="medium">
        <color theme="3" tint="0.39976195562608724"/>
      </top>
      <bottom style="medium">
        <color theme="3" tint="0.39976195562608724"/>
      </bottom>
      <diagonal/>
    </border>
    <border>
      <left style="medium">
        <color theme="3" tint="0.39979247413556324"/>
      </left>
      <right/>
      <top style="medium">
        <color theme="3" tint="0.39979247413556324"/>
      </top>
      <bottom style="medium">
        <color theme="3" tint="0.39979247413556324"/>
      </bottom>
      <diagonal/>
    </border>
    <border>
      <left style="medium">
        <color theme="3" tint="0.39976195562608724"/>
      </left>
      <right/>
      <top/>
      <bottom/>
      <diagonal/>
    </border>
    <border>
      <left/>
      <right style="thin">
        <color theme="3" tint="0.39985351115451523"/>
      </right>
      <top/>
      <bottom/>
      <diagonal/>
    </border>
    <border>
      <left style="medium">
        <color theme="3" tint="0.39994506668294322"/>
      </left>
      <right style="thin">
        <color theme="3" tint="0.39994506668294322"/>
      </right>
      <top style="medium">
        <color theme="3" tint="0.39994506668294322"/>
      </top>
      <bottom style="thin">
        <color theme="3" tint="0.39994506668294322"/>
      </bottom>
      <diagonal/>
    </border>
    <border>
      <left style="thin">
        <color theme="3" tint="0.39994506668294322"/>
      </left>
      <right style="thin">
        <color theme="3" tint="0.39994506668294322"/>
      </right>
      <top style="medium">
        <color theme="3" tint="0.39994506668294322"/>
      </top>
      <bottom style="thin">
        <color theme="3" tint="0.39994506668294322"/>
      </bottom>
      <diagonal/>
    </border>
    <border>
      <left style="thin">
        <color theme="3" tint="0.39994506668294322"/>
      </left>
      <right style="medium">
        <color theme="3" tint="0.39994506668294322"/>
      </right>
      <top style="medium">
        <color theme="3" tint="0.39994506668294322"/>
      </top>
      <bottom style="thin">
        <color theme="3" tint="0.39994506668294322"/>
      </bottom>
      <diagonal/>
    </border>
    <border>
      <left style="medium">
        <color theme="3" tint="0.39985351115451523"/>
      </left>
      <right/>
      <top style="medium">
        <color theme="3" tint="0.39985351115451523"/>
      </top>
      <bottom/>
      <diagonal/>
    </border>
    <border>
      <left/>
      <right/>
      <top style="medium">
        <color theme="3" tint="0.39985351115451523"/>
      </top>
      <bottom/>
      <diagonal/>
    </border>
    <border>
      <left/>
      <right style="medium">
        <color theme="3" tint="0.39982299264503923"/>
      </right>
      <top style="medium">
        <color theme="3" tint="0.39985351115451523"/>
      </top>
      <bottom/>
      <diagonal/>
    </border>
    <border>
      <left style="medium">
        <color theme="3" tint="0.39985351115451523"/>
      </left>
      <right style="thin">
        <color theme="3" tint="0.39988402966399123"/>
      </right>
      <top/>
      <bottom style="medium">
        <color theme="3" tint="0.39988402966399123"/>
      </bottom>
      <diagonal/>
    </border>
    <border>
      <left style="thin">
        <color theme="3" tint="0.39988402966399123"/>
      </left>
      <right style="thin">
        <color theme="3" tint="0.39988402966399123"/>
      </right>
      <top/>
      <bottom style="medium">
        <color theme="3" tint="0.39988402966399123"/>
      </bottom>
      <diagonal/>
    </border>
    <border>
      <left style="thin">
        <color theme="3" tint="0.39988402966399123"/>
      </left>
      <right/>
      <top/>
      <bottom style="medium">
        <color theme="3" tint="0.39988402966399123"/>
      </bottom>
      <diagonal/>
    </border>
    <border>
      <left style="medium">
        <color theme="3" tint="0.39982299264503923"/>
      </left>
      <right style="thin">
        <color theme="3" tint="0.39982299264503923"/>
      </right>
      <top style="medium">
        <color theme="3" tint="0.39982299264503923"/>
      </top>
      <bottom style="medium">
        <color theme="3" tint="0.39982299264503923"/>
      </bottom>
      <diagonal/>
    </border>
    <border>
      <left style="thin">
        <color theme="3" tint="0.39982299264503923"/>
      </left>
      <right style="thin">
        <color theme="3" tint="0.39982299264503923"/>
      </right>
      <top style="medium">
        <color theme="3" tint="0.39982299264503923"/>
      </top>
      <bottom style="medium">
        <color theme="3" tint="0.39982299264503923"/>
      </bottom>
      <diagonal/>
    </border>
    <border>
      <left style="thin">
        <color theme="3" tint="0.39967040009765925"/>
      </left>
      <right/>
      <top style="medium">
        <color theme="3" tint="0.39970091860713525"/>
      </top>
      <bottom style="medium">
        <color theme="3" tint="0.39979247413556324"/>
      </bottom>
      <diagonal/>
    </border>
    <border>
      <left style="thin">
        <color theme="3" tint="0.39997558519241921"/>
      </left>
      <right style="thin">
        <color theme="3" tint="0.39997558519241921"/>
      </right>
      <top style="medium">
        <color theme="3" tint="0.39979247413556324"/>
      </top>
      <bottom style="medium">
        <color theme="3" tint="0.39979247413556324"/>
      </bottom>
      <diagonal/>
    </border>
    <border>
      <left/>
      <right style="medium">
        <color theme="3" tint="0.39985351115451523"/>
      </right>
      <top style="medium">
        <color theme="3" tint="0.39988402966399123"/>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3" tint="0.39988402966399123"/>
      </left>
      <right/>
      <top style="thin">
        <color theme="3" tint="0.39991454817346722"/>
      </top>
      <bottom/>
      <diagonal/>
    </border>
    <border>
      <left/>
      <right/>
      <top style="thin">
        <color theme="3" tint="0.39991454817346722"/>
      </top>
      <bottom/>
      <diagonal/>
    </border>
    <border>
      <left/>
      <right style="medium">
        <color theme="3" tint="0.39988402966399123"/>
      </right>
      <top style="thin">
        <color theme="3" tint="0.39991454817346722"/>
      </top>
      <bottom/>
      <diagonal/>
    </border>
    <border>
      <left style="thin">
        <color theme="3" tint="0.39988402966399123"/>
      </left>
      <right/>
      <top/>
      <bottom/>
      <diagonal/>
    </border>
    <border>
      <left style="thin">
        <color theme="3" tint="0.39988402966399123"/>
      </left>
      <right/>
      <top/>
      <bottom style="medium">
        <color theme="3" tint="0.39994506668294322"/>
      </bottom>
      <diagonal/>
    </border>
    <border>
      <left/>
      <right style="medium">
        <color theme="3" tint="0.39988402966399123"/>
      </right>
      <top/>
      <bottom style="medium">
        <color theme="3" tint="0.39994506668294322"/>
      </bottom>
      <diagonal/>
    </border>
    <border>
      <left style="medium">
        <color theme="3" tint="0.39991454817346722"/>
      </left>
      <right style="thin">
        <color theme="3" tint="0.39991454817346722"/>
      </right>
      <top style="medium">
        <color theme="3" tint="0.39991454817346722"/>
      </top>
      <bottom style="medium">
        <color theme="3" tint="0.39991454817346722"/>
      </bottom>
      <diagonal/>
    </border>
    <border>
      <left style="thin">
        <color theme="3" tint="0.39991454817346722"/>
      </left>
      <right/>
      <top style="medium">
        <color theme="3" tint="0.39988402966399123"/>
      </top>
      <bottom style="medium">
        <color theme="3" tint="0.39988402966399123"/>
      </bottom>
      <diagonal/>
    </border>
    <border>
      <left/>
      <right/>
      <top style="medium">
        <color theme="3" tint="0.39988402966399123"/>
      </top>
      <bottom style="medium">
        <color theme="3" tint="0.39988402966399123"/>
      </bottom>
      <diagonal/>
    </border>
    <border>
      <left/>
      <right style="medium">
        <color theme="3" tint="0.39988402966399123"/>
      </right>
      <top style="medium">
        <color theme="3" tint="0.39988402966399123"/>
      </top>
      <bottom style="medium">
        <color theme="3" tint="0.39988402966399123"/>
      </bottom>
      <diagonal/>
    </border>
    <border>
      <left style="thin">
        <color theme="3" tint="0.39994506668294322"/>
      </left>
      <right/>
      <top style="medium">
        <color theme="3" tint="0.39994506668294322"/>
      </top>
      <bottom style="thin">
        <color theme="3" tint="0.39994506668294322"/>
      </bottom>
      <diagonal/>
    </border>
    <border>
      <left style="thin">
        <color theme="3" tint="0.39985351115451523"/>
      </left>
      <right style="thin">
        <color theme="3" tint="0.39985351115451523"/>
      </right>
      <top style="medium">
        <color theme="3" tint="0.39982299264503923"/>
      </top>
      <bottom style="medium">
        <color theme="3" tint="0.39982299264503923"/>
      </bottom>
      <diagonal/>
    </border>
    <border>
      <left style="thin">
        <color theme="3" tint="0.39970091860713525"/>
      </left>
      <right style="thin">
        <color theme="3" tint="0.39970091860713525"/>
      </right>
      <top style="thin">
        <color theme="3" tint="0.39967040009765925"/>
      </top>
      <bottom style="medium">
        <color theme="3" tint="0.39970091860713525"/>
      </bottom>
      <diagonal/>
    </border>
    <border>
      <left style="thin">
        <color theme="3" tint="0.39994506668294322"/>
      </left>
      <right style="thin">
        <color theme="3" tint="0.39994506668294322"/>
      </right>
      <top style="thin">
        <color theme="3" tint="0.39994506668294322"/>
      </top>
      <bottom/>
      <diagonal/>
    </border>
    <border>
      <left style="medium">
        <color theme="3" tint="0.39988402966399123"/>
      </left>
      <right/>
      <top/>
      <bottom/>
      <diagonal/>
    </border>
    <border>
      <left style="medium">
        <color theme="3" tint="0.39988402966399123"/>
      </left>
      <right style="thin">
        <color theme="3" tint="0.39994506668294322"/>
      </right>
      <top/>
      <bottom/>
      <diagonal/>
    </border>
    <border>
      <left style="thin">
        <color theme="3" tint="0.39994506668294322"/>
      </left>
      <right/>
      <top/>
      <bottom/>
      <diagonal/>
    </border>
    <border>
      <left/>
      <right style="thin">
        <color theme="3" tint="0.39994506668294322"/>
      </right>
      <top/>
      <bottom/>
      <diagonal/>
    </border>
    <border>
      <left style="medium">
        <color theme="3" tint="0.39988402966399123"/>
      </left>
      <right style="thin">
        <color theme="3" tint="0.39994506668294322"/>
      </right>
      <top/>
      <bottom style="medium">
        <color theme="3" tint="0.39988402966399123"/>
      </bottom>
      <diagonal/>
    </border>
    <border>
      <left style="thin">
        <color theme="3" tint="0.39994506668294322"/>
      </left>
      <right style="thin">
        <color theme="3" tint="0.39994506668294322"/>
      </right>
      <top style="thin">
        <color theme="3" tint="0.39994506668294322"/>
      </top>
      <bottom style="medium">
        <color theme="3" tint="0.39988402966399123"/>
      </bottom>
      <diagonal/>
    </border>
    <border>
      <left/>
      <right/>
      <top style="thin">
        <color theme="3" tint="0.39979247413556324"/>
      </top>
      <bottom style="medium">
        <color theme="3" tint="0.39988402966399123"/>
      </bottom>
      <diagonal/>
    </border>
    <border>
      <left/>
      <right/>
      <top/>
      <bottom style="medium">
        <color theme="3" tint="0.39988402966399123"/>
      </bottom>
      <diagonal/>
    </border>
    <border>
      <left/>
      <right style="thin">
        <color theme="3" tint="0.39994506668294322"/>
      </right>
      <top/>
      <bottom style="medium">
        <color theme="3" tint="0.39988402966399123"/>
      </bottom>
      <diagonal/>
    </border>
    <border>
      <left style="thin">
        <color theme="3" tint="0.39994506668294322"/>
      </left>
      <right style="thin">
        <color theme="3" tint="0.39994506668294322"/>
      </right>
      <top style="thin">
        <color theme="3" tint="0.39991454817346722"/>
      </top>
      <bottom style="medium">
        <color theme="3" tint="0.39988402966399123"/>
      </bottom>
      <diagonal/>
    </border>
    <border>
      <left style="thin">
        <color theme="3" tint="0.39994506668294322"/>
      </left>
      <right/>
      <top/>
      <bottom style="medium">
        <color theme="3" tint="0.39988402966399123"/>
      </bottom>
      <diagonal/>
    </border>
    <border>
      <left style="thin">
        <color theme="3" tint="0.39991454817346722"/>
      </left>
      <right/>
      <top style="thin">
        <color theme="3" tint="0.39988402966399123"/>
      </top>
      <bottom style="medium">
        <color theme="3" tint="0.39988402966399123"/>
      </bottom>
      <diagonal/>
    </border>
    <border>
      <left style="thin">
        <color theme="3" tint="0.39979247413556324"/>
      </left>
      <right/>
      <top/>
      <bottom style="medium">
        <color theme="3" tint="0.39988402966399123"/>
      </bottom>
      <diagonal/>
    </border>
    <border>
      <left/>
      <right style="medium">
        <color theme="3" tint="0.39988402966399123"/>
      </right>
      <top/>
      <bottom style="medium">
        <color theme="3" tint="0.39988402966399123"/>
      </bottom>
      <diagonal/>
    </border>
    <border>
      <left style="medium">
        <color theme="3" tint="0.39976195562608724"/>
      </left>
      <right style="thin">
        <color theme="3" tint="0.39979247413556324"/>
      </right>
      <top style="medium">
        <color theme="3" tint="0.39976195562608724"/>
      </top>
      <bottom style="medium">
        <color theme="3" tint="0.39976195562608724"/>
      </bottom>
      <diagonal/>
    </border>
    <border>
      <left style="thin">
        <color theme="3" tint="0.39979247413556324"/>
      </left>
      <right style="thin">
        <color theme="3" tint="0.39979247413556324"/>
      </right>
      <top style="medium">
        <color theme="3" tint="0.39976195562608724"/>
      </top>
      <bottom style="medium">
        <color theme="3" tint="0.39976195562608724"/>
      </bottom>
      <diagonal/>
    </border>
    <border>
      <left style="thin">
        <color theme="3" tint="0.39979247413556324"/>
      </left>
      <right/>
      <top style="medium">
        <color theme="3" tint="0.39976195562608724"/>
      </top>
      <bottom style="medium">
        <color theme="3" tint="0.39976195562608724"/>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double">
        <color theme="3" tint="0.39994506668294322"/>
      </left>
      <right style="double">
        <color theme="0"/>
      </right>
      <top style="double">
        <color theme="3" tint="0.39994506668294322"/>
      </top>
      <bottom style="double">
        <color theme="0"/>
      </bottom>
      <diagonal/>
    </border>
    <border>
      <left style="double">
        <color theme="0"/>
      </left>
      <right style="double">
        <color theme="0"/>
      </right>
      <top style="double">
        <color theme="3" tint="0.39994506668294322"/>
      </top>
      <bottom style="double">
        <color theme="0"/>
      </bottom>
      <diagonal/>
    </border>
    <border>
      <left style="double">
        <color theme="0"/>
      </left>
      <right style="double">
        <color theme="3" tint="0.39994506668294322"/>
      </right>
      <top style="double">
        <color theme="3" tint="0.39994506668294322"/>
      </top>
      <bottom style="double">
        <color theme="0"/>
      </bottom>
      <diagonal/>
    </border>
    <border>
      <left style="double">
        <color theme="3" tint="0.39997558519241921"/>
      </left>
      <right/>
      <top/>
      <bottom/>
      <diagonal/>
    </border>
    <border>
      <left style="double">
        <color theme="0"/>
      </left>
      <right style="double">
        <color theme="0"/>
      </right>
      <top style="double">
        <color theme="0"/>
      </top>
      <bottom style="double">
        <color theme="0"/>
      </bottom>
      <diagonal/>
    </border>
    <border>
      <left style="double">
        <color theme="0"/>
      </left>
      <right style="double">
        <color theme="3" tint="0.39994506668294322"/>
      </right>
      <top style="double">
        <color theme="0"/>
      </top>
      <bottom style="double">
        <color theme="0"/>
      </bottom>
      <diagonal/>
    </border>
    <border>
      <left style="double">
        <color theme="0"/>
      </left>
      <right style="double">
        <color theme="0"/>
      </right>
      <top style="double">
        <color theme="0"/>
      </top>
      <bottom/>
      <diagonal/>
    </border>
    <border>
      <left style="double">
        <color theme="0"/>
      </left>
      <right style="double">
        <color theme="3" tint="0.39994506668294322"/>
      </right>
      <top style="double">
        <color theme="0"/>
      </top>
      <bottom/>
      <diagonal/>
    </border>
    <border>
      <left style="double">
        <color theme="3" tint="0.39994506668294322"/>
      </left>
      <right style="double">
        <color theme="0"/>
      </right>
      <top style="double">
        <color theme="0"/>
      </top>
      <bottom style="double">
        <color theme="3" tint="0.39994506668294322"/>
      </bottom>
      <diagonal/>
    </border>
    <border>
      <left style="double">
        <color theme="0"/>
      </left>
      <right style="double">
        <color theme="0"/>
      </right>
      <top style="double">
        <color theme="0"/>
      </top>
      <bottom style="double">
        <color theme="3" tint="0.39994506668294322"/>
      </bottom>
      <diagonal/>
    </border>
    <border>
      <left style="double">
        <color theme="0"/>
      </left>
      <right style="double">
        <color theme="3" tint="0.39994506668294322"/>
      </right>
      <top style="double">
        <color theme="0"/>
      </top>
      <bottom style="double">
        <color theme="3" tint="0.39994506668294322"/>
      </bottom>
      <diagonal/>
    </border>
    <border>
      <left style="medium">
        <color theme="3" tint="0.39982299264503923"/>
      </left>
      <right/>
      <top style="medium">
        <color theme="3" tint="0.39982299264503923"/>
      </top>
      <bottom style="thin">
        <color theme="3" tint="0.39979247413556324"/>
      </bottom>
      <diagonal/>
    </border>
    <border>
      <left/>
      <right/>
      <top style="medium">
        <color theme="3" tint="0.39982299264503923"/>
      </top>
      <bottom style="thin">
        <color theme="3" tint="0.39979247413556324"/>
      </bottom>
      <diagonal/>
    </border>
    <border>
      <left/>
      <right style="medium">
        <color theme="3" tint="0.39982299264503923"/>
      </right>
      <top style="medium">
        <color theme="3" tint="0.39982299264503923"/>
      </top>
      <bottom style="thin">
        <color theme="3" tint="0.39979247413556324"/>
      </bottom>
      <diagonal/>
    </border>
    <border>
      <left style="thin">
        <color theme="3" tint="0.39970091860713525"/>
      </left>
      <right/>
      <top style="thin">
        <color theme="3" tint="0.39970091860713525"/>
      </top>
      <bottom style="thin">
        <color theme="3" tint="0.39970091860713525"/>
      </bottom>
      <diagonal/>
    </border>
    <border>
      <left style="thin">
        <color theme="3" tint="0.39997558519241921"/>
      </left>
      <right style="thin">
        <color theme="3" tint="0.39970091860713525"/>
      </right>
      <top style="thin">
        <color theme="3" tint="0.39997558519241921"/>
      </top>
      <bottom style="thin">
        <color theme="3" tint="0.39997558519241921"/>
      </bottom>
      <diagonal/>
    </border>
    <border>
      <left style="thin">
        <color theme="3" tint="0.39970091860713525"/>
      </left>
      <right style="thin">
        <color theme="3" tint="0.39970091860713525"/>
      </right>
      <top style="thin">
        <color theme="3" tint="0.39997558519241921"/>
      </top>
      <bottom style="thin">
        <color theme="3" tint="0.39997558519241921"/>
      </bottom>
      <diagonal/>
    </border>
    <border>
      <left style="thin">
        <color theme="3" tint="0.39997558519241921"/>
      </left>
      <right style="thin">
        <color theme="3" tint="0.39970091860713525"/>
      </right>
      <top style="thin">
        <color theme="3" tint="0.39997558519241921"/>
      </top>
      <bottom/>
      <diagonal/>
    </border>
    <border>
      <left style="thin">
        <color theme="3" tint="0.39970091860713525"/>
      </left>
      <right style="thin">
        <color theme="3" tint="0.39970091860713525"/>
      </right>
      <top style="thin">
        <color theme="3" tint="0.39997558519241921"/>
      </top>
      <bottom/>
      <diagonal/>
    </border>
    <border>
      <left style="thin">
        <color theme="3" tint="0.39970091860713525"/>
      </left>
      <right style="medium">
        <color theme="3" tint="0.39970091860713525"/>
      </right>
      <top style="thin">
        <color theme="3" tint="0.39997558519241921"/>
      </top>
      <bottom style="thin">
        <color theme="3" tint="0.39997558519241921"/>
      </bottom>
      <diagonal/>
    </border>
    <border>
      <left style="thin">
        <color theme="3" tint="0.39970091860713525"/>
      </left>
      <right style="thin">
        <color theme="3" tint="0.39970091860713525"/>
      </right>
      <top/>
      <bottom/>
      <diagonal/>
    </border>
    <border>
      <left style="thin">
        <color theme="3" tint="0.39970091860713525"/>
      </left>
      <right style="medium">
        <color theme="3" tint="0.39970091860713525"/>
      </right>
      <top/>
      <bottom/>
      <diagonal/>
    </border>
    <border>
      <left style="medium">
        <color theme="3" tint="0.39997558519241921"/>
      </left>
      <right style="thin">
        <color theme="3" tint="0.39970091860713525"/>
      </right>
      <top style="medium">
        <color theme="3" tint="0.39997558519241921"/>
      </top>
      <bottom style="thin">
        <color theme="3" tint="0.39970091860713525"/>
      </bottom>
      <diagonal/>
    </border>
    <border>
      <left style="thin">
        <color theme="3" tint="0.39970091860713525"/>
      </left>
      <right style="thin">
        <color theme="3" tint="0.39970091860713525"/>
      </right>
      <top style="medium">
        <color theme="3" tint="0.39997558519241921"/>
      </top>
      <bottom style="thin">
        <color theme="3" tint="0.39970091860713525"/>
      </bottom>
      <diagonal/>
    </border>
    <border>
      <left style="thin">
        <color theme="3" tint="0.39970091860713525"/>
      </left>
      <right style="thin">
        <color theme="3" tint="0.39970091860713525"/>
      </right>
      <top style="medium">
        <color theme="3" tint="0.39997558519241921"/>
      </top>
      <bottom/>
      <diagonal/>
    </border>
    <border>
      <left style="thin">
        <color theme="3" tint="0.39970091860713525"/>
      </left>
      <right style="medium">
        <color theme="3" tint="0.39970091860713525"/>
      </right>
      <top style="medium">
        <color theme="3" tint="0.39997558519241921"/>
      </top>
      <bottom/>
      <diagonal/>
    </border>
    <border>
      <left style="thin">
        <color theme="3" tint="0.39970091860713525"/>
      </left>
      <right style="medium">
        <color theme="3" tint="0.39997558519241921"/>
      </right>
      <top style="medium">
        <color theme="3" tint="0.39997558519241921"/>
      </top>
      <bottom/>
      <diagonal/>
    </border>
    <border>
      <left style="medium">
        <color theme="3" tint="0.39997558519241921"/>
      </left>
      <right style="thin">
        <color theme="3" tint="0.39970091860713525"/>
      </right>
      <top style="thin">
        <color theme="3" tint="0.39970091860713525"/>
      </top>
      <bottom style="thin">
        <color theme="3" tint="0.39970091860713525"/>
      </bottom>
      <diagonal/>
    </border>
    <border>
      <left style="thin">
        <color theme="3" tint="0.39970091860713525"/>
      </left>
      <right style="medium">
        <color theme="3" tint="0.39997558519241921"/>
      </right>
      <top style="thin">
        <color theme="3" tint="0.39997558519241921"/>
      </top>
      <bottom style="thin">
        <color theme="3" tint="0.39997558519241921"/>
      </bottom>
      <diagonal/>
    </border>
    <border>
      <left style="thin">
        <color theme="3" tint="0.39970091860713525"/>
      </left>
      <right style="medium">
        <color theme="3" tint="0.39997558519241921"/>
      </right>
      <top/>
      <bottom/>
      <diagonal/>
    </border>
    <border>
      <left style="medium">
        <color theme="3" tint="0.39997558519241921"/>
      </left>
      <right style="thin">
        <color theme="3" tint="0.39970091860713525"/>
      </right>
      <top style="thin">
        <color theme="3" tint="0.39970091860713525"/>
      </top>
      <bottom style="medium">
        <color theme="3" tint="0.39997558519241921"/>
      </bottom>
      <diagonal/>
    </border>
    <border>
      <left style="thin">
        <color theme="3" tint="0.39970091860713525"/>
      </left>
      <right style="thin">
        <color theme="3" tint="0.39970091860713525"/>
      </right>
      <top style="thin">
        <color theme="3" tint="0.39970091860713525"/>
      </top>
      <bottom style="medium">
        <color theme="3" tint="0.39997558519241921"/>
      </bottom>
      <diagonal/>
    </border>
    <border>
      <left style="thin">
        <color theme="3" tint="0.39970091860713525"/>
      </left>
      <right style="thin">
        <color theme="3" tint="0.39970091860713525"/>
      </right>
      <top/>
      <bottom style="medium">
        <color theme="3" tint="0.39997558519241921"/>
      </bottom>
      <diagonal/>
    </border>
    <border>
      <left style="thin">
        <color theme="3" tint="0.39970091860713525"/>
      </left>
      <right style="medium">
        <color theme="3" tint="0.39970091860713525"/>
      </right>
      <top/>
      <bottom style="medium">
        <color theme="3" tint="0.39997558519241921"/>
      </bottom>
      <diagonal/>
    </border>
    <border>
      <left style="thin">
        <color theme="3" tint="0.39970091860713525"/>
      </left>
      <right style="medium">
        <color theme="3" tint="0.39997558519241921"/>
      </right>
      <top/>
      <bottom style="medium">
        <color theme="3" tint="0.39997558519241921"/>
      </bottom>
      <diagonal/>
    </border>
    <border>
      <left/>
      <right style="medium">
        <color theme="3" tint="0.39997558519241921"/>
      </right>
      <top style="thin">
        <color theme="3" tint="0.39997558519241921"/>
      </top>
      <bottom/>
      <diagonal/>
    </border>
    <border>
      <left/>
      <right style="medium">
        <color theme="3" tint="0.39997558519241921"/>
      </right>
      <top style="thin">
        <color theme="3" tint="0.39997558519241921"/>
      </top>
      <bottom style="thin">
        <color theme="3" tint="0.39997558519241921"/>
      </bottom>
      <diagonal/>
    </border>
    <border>
      <left/>
      <right style="medium">
        <color theme="3" tint="0.39997558519241921"/>
      </right>
      <top/>
      <bottom/>
      <diagonal/>
    </border>
    <border>
      <left style="thin">
        <color theme="3" tint="0.39970091860713525"/>
      </left>
      <right style="medium">
        <color theme="3" tint="0.39997558519241921"/>
      </right>
      <top style="thin">
        <color theme="3" tint="0.39997558519241921"/>
      </top>
      <bottom/>
      <diagonal/>
    </border>
    <border>
      <left style="thin">
        <color theme="3" tint="0.39970091860713525"/>
      </left>
      <right style="medium">
        <color theme="3" tint="0.39997558519241921"/>
      </right>
      <top/>
      <bottom style="thin">
        <color theme="3" tint="0.39997558519241921"/>
      </bottom>
      <diagonal/>
    </border>
  </borders>
  <cellStyleXfs count="152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44" fontId="1" fillId="0" borderId="0" applyFont="0" applyFill="0" applyBorder="0" applyAlignment="0" applyProtection="0"/>
    <xf numFmtId="0" fontId="21" fillId="0" borderId="0" applyNumberFormat="0" applyFill="0" applyBorder="0" applyAlignment="0" applyProtection="0"/>
    <xf numFmtId="0" fontId="22" fillId="0" borderId="0"/>
    <xf numFmtId="0" fontId="22" fillId="0" borderId="0"/>
    <xf numFmtId="0" fontId="22" fillId="0" borderId="0"/>
    <xf numFmtId="0" fontId="22" fillId="0" borderId="0" applyNumberFormat="0" applyFont="0" applyFill="0" applyBorder="0" applyAlignment="0" applyProtection="0">
      <alignment vertical="top"/>
    </xf>
    <xf numFmtId="0" fontId="24" fillId="0" borderId="0"/>
    <xf numFmtId="0" fontId="23" fillId="0" borderId="0"/>
    <xf numFmtId="0" fontId="22" fillId="0" borderId="0"/>
    <xf numFmtId="0" fontId="22" fillId="0" borderId="0"/>
    <xf numFmtId="0" fontId="22" fillId="0" borderId="0"/>
    <xf numFmtId="44"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167"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0" borderId="0"/>
    <xf numFmtId="0" fontId="1" fillId="8" borderId="8" applyNumberFormat="0" applyFont="0" applyAlignment="0" applyProtection="0"/>
    <xf numFmtId="9" fontId="22" fillId="0" borderId="0" applyFont="0" applyFill="0" applyBorder="0" applyAlignment="0" applyProtection="0"/>
    <xf numFmtId="9" fontId="1" fillId="0" borderId="0" applyFont="0" applyFill="0" applyBorder="0" applyAlignment="0" applyProtection="0"/>
    <xf numFmtId="0" fontId="26" fillId="0" borderId="0"/>
    <xf numFmtId="4" fontId="27" fillId="48" borderId="10" applyNumberFormat="0" applyProtection="0">
      <alignment vertical="center"/>
    </xf>
    <xf numFmtId="0" fontId="26" fillId="0" borderId="0"/>
    <xf numFmtId="4" fontId="28" fillId="50" borderId="15" applyNumberFormat="0" applyProtection="0">
      <alignment vertical="center"/>
    </xf>
    <xf numFmtId="0" fontId="26" fillId="0" borderId="0"/>
    <xf numFmtId="4" fontId="27" fillId="50" borderId="10" applyNumberFormat="0" applyProtection="0">
      <alignment horizontal="left" vertical="center" indent="1"/>
    </xf>
    <xf numFmtId="0" fontId="26" fillId="0" borderId="0"/>
    <xf numFmtId="0" fontId="27" fillId="50" borderId="15" applyNumberFormat="0" applyProtection="0">
      <alignment horizontal="left" vertical="top" indent="1"/>
    </xf>
    <xf numFmtId="4" fontId="25" fillId="44" borderId="10" applyNumberFormat="0" applyProtection="0">
      <alignment horizontal="left" vertical="center" indent="1"/>
    </xf>
    <xf numFmtId="0" fontId="26" fillId="0" borderId="0"/>
    <xf numFmtId="4" fontId="29" fillId="38" borderId="15" applyNumberFormat="0" applyProtection="0">
      <alignment horizontal="right" vertical="center"/>
    </xf>
    <xf numFmtId="0" fontId="26" fillId="0" borderId="0"/>
    <xf numFmtId="4" fontId="29" fillId="40" borderId="15" applyNumberFormat="0" applyProtection="0">
      <alignment horizontal="right" vertical="center"/>
    </xf>
    <xf numFmtId="0" fontId="26" fillId="0" borderId="0"/>
    <xf numFmtId="4" fontId="29" fillId="45" borderId="15" applyNumberFormat="0" applyProtection="0">
      <alignment horizontal="right" vertical="center"/>
    </xf>
    <xf numFmtId="4" fontId="27" fillId="42" borderId="16" applyNumberFormat="0" applyProtection="0">
      <alignment horizontal="right" vertical="center"/>
    </xf>
    <xf numFmtId="4" fontId="29" fillId="42" borderId="15" applyNumberFormat="0" applyProtection="0">
      <alignment horizontal="right" vertical="center"/>
    </xf>
    <xf numFmtId="0" fontId="26" fillId="0" borderId="0"/>
    <xf numFmtId="4" fontId="29" fillId="43" borderId="15" applyNumberFormat="0" applyProtection="0">
      <alignment horizontal="right" vertical="center"/>
    </xf>
    <xf numFmtId="0" fontId="26" fillId="0" borderId="0"/>
    <xf numFmtId="4" fontId="29" fillId="47" borderId="15" applyNumberFormat="0" applyProtection="0">
      <alignment horizontal="right" vertical="center"/>
    </xf>
    <xf numFmtId="0" fontId="26" fillId="0" borderId="0"/>
    <xf numFmtId="4" fontId="29" fillId="46" borderId="15" applyNumberFormat="0" applyProtection="0">
      <alignment horizontal="right" vertical="center"/>
    </xf>
    <xf numFmtId="0" fontId="26" fillId="0" borderId="0"/>
    <xf numFmtId="4" fontId="29" fillId="51" borderId="15" applyNumberFormat="0" applyProtection="0">
      <alignment horizontal="right" vertical="center"/>
    </xf>
    <xf numFmtId="0" fontId="26" fillId="0" borderId="0"/>
    <xf numFmtId="4" fontId="29" fillId="41" borderId="15" applyNumberFormat="0" applyProtection="0">
      <alignment horizontal="right" vertical="center"/>
    </xf>
    <xf numFmtId="0" fontId="26" fillId="0" borderId="0"/>
    <xf numFmtId="4" fontId="27" fillId="0" borderId="13" applyNumberFormat="0" applyProtection="0">
      <alignment horizontal="left" vertical="center" indent="1"/>
    </xf>
    <xf numFmtId="0" fontId="26" fillId="0" borderId="0"/>
    <xf numFmtId="4" fontId="29" fillId="0" borderId="13" applyNumberFormat="0" applyProtection="0">
      <alignment horizontal="left" vertical="center" indent="1"/>
    </xf>
    <xf numFmtId="0" fontId="26" fillId="0" borderId="0"/>
    <xf numFmtId="4" fontId="30" fillId="52" borderId="0" applyNumberFormat="0" applyProtection="0">
      <alignment horizontal="left" vertical="center" indent="1"/>
    </xf>
    <xf numFmtId="4" fontId="30" fillId="52" borderId="0" applyNumberFormat="0" applyProtection="0">
      <alignment horizontal="left" vertical="center" indent="1"/>
    </xf>
    <xf numFmtId="4" fontId="30" fillId="52" borderId="0" applyNumberFormat="0" applyProtection="0">
      <alignment horizontal="left" vertical="center" indent="1"/>
    </xf>
    <xf numFmtId="4" fontId="30" fillId="52" borderId="0" applyNumberFormat="0" applyProtection="0">
      <alignment horizontal="left" vertical="center" indent="1"/>
    </xf>
    <xf numFmtId="4" fontId="30" fillId="52" borderId="0" applyNumberFormat="0" applyProtection="0">
      <alignment horizontal="left" vertical="center" indent="1"/>
    </xf>
    <xf numFmtId="4" fontId="30" fillId="52" borderId="0" applyNumberFormat="0" applyProtection="0">
      <alignment horizontal="left" vertical="center" indent="1"/>
    </xf>
    <xf numFmtId="0" fontId="26" fillId="0" borderId="0"/>
    <xf numFmtId="4" fontId="29" fillId="53" borderId="15" applyNumberFormat="0" applyProtection="0">
      <alignment horizontal="right" vertical="center"/>
    </xf>
    <xf numFmtId="0" fontId="26" fillId="0" borderId="0"/>
    <xf numFmtId="4" fontId="29" fillId="0" borderId="0" applyNumberFormat="0" applyProtection="0">
      <alignment horizontal="left" vertical="center" indent="1"/>
    </xf>
    <xf numFmtId="4" fontId="29" fillId="0" borderId="0" applyNumberFormat="0" applyProtection="0">
      <alignment horizontal="left" vertical="center" indent="1"/>
    </xf>
    <xf numFmtId="4" fontId="29" fillId="0" borderId="0" applyNumberFormat="0" applyProtection="0">
      <alignment horizontal="left" vertical="center" indent="1"/>
    </xf>
    <xf numFmtId="4" fontId="29" fillId="0" borderId="0" applyNumberFormat="0" applyProtection="0">
      <alignment horizontal="left" vertical="center" indent="1"/>
    </xf>
    <xf numFmtId="4" fontId="29" fillId="0" borderId="0" applyNumberFormat="0" applyProtection="0">
      <alignment horizontal="left" vertical="center" indent="1"/>
    </xf>
    <xf numFmtId="4" fontId="29" fillId="0" borderId="0" applyNumberFormat="0" applyProtection="0">
      <alignment horizontal="left" vertical="center" indent="1"/>
    </xf>
    <xf numFmtId="4" fontId="29" fillId="0" borderId="0" applyNumberFormat="0" applyProtection="0">
      <alignment horizontal="left" vertical="center" indent="1"/>
    </xf>
    <xf numFmtId="0" fontId="26" fillId="0" borderId="0"/>
    <xf numFmtId="4" fontId="22" fillId="44" borderId="11" applyNumberFormat="0" applyProtection="0">
      <alignment horizontal="left" vertical="center" indent="1"/>
    </xf>
    <xf numFmtId="0" fontId="25" fillId="42" borderId="14" applyNumberFormat="0" applyProtection="0">
      <alignment horizontal="left" vertical="center" indent="1"/>
    </xf>
    <xf numFmtId="0" fontId="22" fillId="42" borderId="14" applyNumberFormat="0" applyProtection="0">
      <alignment horizontal="left" vertical="center" indent="1"/>
    </xf>
    <xf numFmtId="0" fontId="22" fillId="42" borderId="14" applyNumberFormat="0" applyProtection="0">
      <alignment horizontal="left" vertical="center" indent="1"/>
    </xf>
    <xf numFmtId="0" fontId="22" fillId="42" borderId="14" applyNumberFormat="0" applyProtection="0">
      <alignment horizontal="left" vertical="center" indent="1"/>
    </xf>
    <xf numFmtId="0" fontId="22" fillId="42" borderId="14" applyNumberFormat="0" applyProtection="0">
      <alignment horizontal="left" vertical="center" indent="1"/>
    </xf>
    <xf numFmtId="0" fontId="22" fillId="42" borderId="14" applyNumberFormat="0" applyProtection="0">
      <alignment horizontal="left" vertical="center" indent="1"/>
    </xf>
    <xf numFmtId="0" fontId="22" fillId="42" borderId="14" applyNumberFormat="0" applyProtection="0">
      <alignment horizontal="left" vertical="center" indent="1"/>
    </xf>
    <xf numFmtId="0" fontId="22" fillId="42" borderId="14" applyNumberFormat="0" applyProtection="0">
      <alignment horizontal="left" vertical="center" indent="1"/>
    </xf>
    <xf numFmtId="0" fontId="26" fillId="0" borderId="0"/>
    <xf numFmtId="0" fontId="22" fillId="52" borderId="15" applyNumberFormat="0" applyProtection="0">
      <alignment horizontal="left" vertical="top" indent="1"/>
    </xf>
    <xf numFmtId="0" fontId="22" fillId="52" borderId="15" applyNumberFormat="0" applyProtection="0">
      <alignment horizontal="left" vertical="top" indent="1"/>
    </xf>
    <xf numFmtId="0" fontId="22" fillId="52" borderId="15" applyNumberFormat="0" applyProtection="0">
      <alignment horizontal="left" vertical="top" indent="1"/>
    </xf>
    <xf numFmtId="0" fontId="22" fillId="52" borderId="15" applyNumberFormat="0" applyProtection="0">
      <alignment horizontal="left" vertical="top" indent="1"/>
    </xf>
    <xf numFmtId="0" fontId="22" fillId="52" borderId="15" applyNumberFormat="0" applyProtection="0">
      <alignment horizontal="left" vertical="top" indent="1"/>
    </xf>
    <xf numFmtId="0" fontId="22" fillId="52" borderId="15" applyNumberFormat="0" applyProtection="0">
      <alignment horizontal="left" vertical="top" indent="1"/>
    </xf>
    <xf numFmtId="0" fontId="22" fillId="52" borderId="15" applyNumberFormat="0" applyProtection="0">
      <alignment horizontal="left" vertical="top" indent="1"/>
    </xf>
    <xf numFmtId="0" fontId="22" fillId="48" borderId="14" applyNumberFormat="0" applyProtection="0">
      <alignment horizontal="left" vertical="center" indent="1"/>
    </xf>
    <xf numFmtId="0" fontId="22" fillId="48" borderId="14" applyNumberFormat="0" applyProtection="0">
      <alignment horizontal="left" vertical="center" indent="1"/>
    </xf>
    <xf numFmtId="0" fontId="22" fillId="48" borderId="14" applyNumberFormat="0" applyProtection="0">
      <alignment horizontal="left" vertical="center" indent="1"/>
    </xf>
    <xf numFmtId="0" fontId="22" fillId="48" borderId="14" applyNumberFormat="0" applyProtection="0">
      <alignment horizontal="left" vertical="center" indent="1"/>
    </xf>
    <xf numFmtId="0" fontId="22" fillId="48" borderId="14" applyNumberFormat="0" applyProtection="0">
      <alignment horizontal="left" vertical="center" indent="1"/>
    </xf>
    <xf numFmtId="0" fontId="22" fillId="48" borderId="14" applyNumberFormat="0" applyProtection="0">
      <alignment horizontal="left" vertical="center" indent="1"/>
    </xf>
    <xf numFmtId="0" fontId="22" fillId="48" borderId="14" applyNumberFormat="0" applyProtection="0">
      <alignment horizontal="left" vertical="center" indent="1"/>
    </xf>
    <xf numFmtId="0" fontId="26" fillId="0" borderId="0"/>
    <xf numFmtId="0" fontId="22" fillId="54" borderId="15" applyNumberFormat="0" applyProtection="0">
      <alignment horizontal="left" vertical="top" indent="1"/>
    </xf>
    <xf numFmtId="0" fontId="22" fillId="54" borderId="15" applyNumberFormat="0" applyProtection="0">
      <alignment horizontal="left" vertical="top" indent="1"/>
    </xf>
    <xf numFmtId="0" fontId="22" fillId="54" borderId="15" applyNumberFormat="0" applyProtection="0">
      <alignment horizontal="left" vertical="top" indent="1"/>
    </xf>
    <xf numFmtId="0" fontId="22" fillId="54" borderId="15" applyNumberFormat="0" applyProtection="0">
      <alignment horizontal="left" vertical="top" indent="1"/>
    </xf>
    <xf numFmtId="0" fontId="22" fillId="54" borderId="15" applyNumberFormat="0" applyProtection="0">
      <alignment horizontal="left" vertical="top" indent="1"/>
    </xf>
    <xf numFmtId="0" fontId="22" fillId="54" borderId="15" applyNumberFormat="0" applyProtection="0">
      <alignment horizontal="left" vertical="top" indent="1"/>
    </xf>
    <xf numFmtId="0" fontId="22" fillId="54" borderId="15" applyNumberFormat="0" applyProtection="0">
      <alignment horizontal="left" vertical="top" indent="1"/>
    </xf>
    <xf numFmtId="0" fontId="22" fillId="39" borderId="14" applyNumberFormat="0" applyProtection="0">
      <alignment horizontal="left" vertical="center" indent="1"/>
    </xf>
    <xf numFmtId="0" fontId="22" fillId="39" borderId="14" applyNumberFormat="0" applyProtection="0">
      <alignment horizontal="left" vertical="center" indent="1"/>
    </xf>
    <xf numFmtId="0" fontId="22" fillId="39" borderId="14" applyNumberFormat="0" applyProtection="0">
      <alignment horizontal="left" vertical="center" indent="1"/>
    </xf>
    <xf numFmtId="0" fontId="22" fillId="39" borderId="14" applyNumberFormat="0" applyProtection="0">
      <alignment horizontal="left" vertical="center" indent="1"/>
    </xf>
    <xf numFmtId="0" fontId="22" fillId="39" borderId="14" applyNumberFormat="0" applyProtection="0">
      <alignment horizontal="left" vertical="center" indent="1"/>
    </xf>
    <xf numFmtId="0" fontId="22" fillId="39" borderId="14" applyNumberFormat="0" applyProtection="0">
      <alignment horizontal="left" vertical="center" indent="1"/>
    </xf>
    <xf numFmtId="0" fontId="22" fillId="39" borderId="14" applyNumberFormat="0" applyProtection="0">
      <alignment horizontal="left" vertical="center" indent="1"/>
    </xf>
    <xf numFmtId="0" fontId="26" fillId="0" borderId="0"/>
    <xf numFmtId="0" fontId="22" fillId="55" borderId="15" applyNumberFormat="0" applyProtection="0">
      <alignment horizontal="left" vertical="top" indent="1"/>
    </xf>
    <xf numFmtId="0" fontId="22" fillId="55" borderId="15" applyNumberFormat="0" applyProtection="0">
      <alignment horizontal="left" vertical="top" indent="1"/>
    </xf>
    <xf numFmtId="0" fontId="22" fillId="55" borderId="15" applyNumberFormat="0" applyProtection="0">
      <alignment horizontal="left" vertical="top" indent="1"/>
    </xf>
    <xf numFmtId="0" fontId="22" fillId="55" borderId="15" applyNumberFormat="0" applyProtection="0">
      <alignment horizontal="left" vertical="top" indent="1"/>
    </xf>
    <xf numFmtId="0" fontId="22" fillId="55" borderId="15" applyNumberFormat="0" applyProtection="0">
      <alignment horizontal="left" vertical="top" indent="1"/>
    </xf>
    <xf numFmtId="0" fontId="22" fillId="55" borderId="15" applyNumberFormat="0" applyProtection="0">
      <alignment horizontal="left" vertical="top" indent="1"/>
    </xf>
    <xf numFmtId="0" fontId="22" fillId="55" borderId="15" applyNumberFormat="0" applyProtection="0">
      <alignment horizontal="left" vertical="top" indent="1"/>
    </xf>
    <xf numFmtId="0" fontId="22" fillId="49" borderId="14" applyNumberFormat="0" applyProtection="0">
      <alignment horizontal="left" vertical="center" indent="1"/>
    </xf>
    <xf numFmtId="0" fontId="22" fillId="49" borderId="14" applyNumberFormat="0" applyProtection="0">
      <alignment horizontal="left" vertical="center" indent="1"/>
    </xf>
    <xf numFmtId="0" fontId="22" fillId="49" borderId="14" applyNumberFormat="0" applyProtection="0">
      <alignment horizontal="left" vertical="center" indent="1"/>
    </xf>
    <xf numFmtId="0" fontId="22" fillId="49" borderId="14" applyNumberFormat="0" applyProtection="0">
      <alignment horizontal="left" vertical="center" indent="1"/>
    </xf>
    <xf numFmtId="0" fontId="22" fillId="49" borderId="14" applyNumberFormat="0" applyProtection="0">
      <alignment horizontal="left" vertical="center" indent="1"/>
    </xf>
    <xf numFmtId="0" fontId="22" fillId="49" borderId="14" applyNumberFormat="0" applyProtection="0">
      <alignment horizontal="left" vertical="center" indent="1"/>
    </xf>
    <xf numFmtId="0" fontId="22" fillId="49" borderId="14" applyNumberFormat="0" applyProtection="0">
      <alignment horizontal="left" vertical="center" indent="1"/>
    </xf>
    <xf numFmtId="0" fontId="26" fillId="0" borderId="0"/>
    <xf numFmtId="0" fontId="22" fillId="56" borderId="15" applyNumberFormat="0" applyProtection="0">
      <alignment horizontal="left" vertical="top" indent="1"/>
    </xf>
    <xf numFmtId="0" fontId="22" fillId="56" borderId="15" applyNumberFormat="0" applyProtection="0">
      <alignment horizontal="left" vertical="top" indent="1"/>
    </xf>
    <xf numFmtId="0" fontId="22" fillId="56" borderId="15" applyNumberFormat="0" applyProtection="0">
      <alignment horizontal="left" vertical="top" indent="1"/>
    </xf>
    <xf numFmtId="0" fontId="22" fillId="56" borderId="15" applyNumberFormat="0" applyProtection="0">
      <alignment horizontal="left" vertical="top" indent="1"/>
    </xf>
    <xf numFmtId="0" fontId="22" fillId="56" borderId="15" applyNumberFormat="0" applyProtection="0">
      <alignment horizontal="left" vertical="top" indent="1"/>
    </xf>
    <xf numFmtId="0" fontId="22" fillId="56" borderId="15" applyNumberFormat="0" applyProtection="0">
      <alignment horizontal="left" vertical="top" indent="1"/>
    </xf>
    <xf numFmtId="0" fontId="22" fillId="56" borderId="15" applyNumberFormat="0" applyProtection="0">
      <alignment horizontal="left" vertical="top" indent="1"/>
    </xf>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0" borderId="0"/>
    <xf numFmtId="4" fontId="29" fillId="57" borderId="15" applyNumberFormat="0" applyProtection="0">
      <alignment vertical="center"/>
    </xf>
    <xf numFmtId="0" fontId="26" fillId="0" borderId="0"/>
    <xf numFmtId="4" fontId="31" fillId="57" borderId="15" applyNumberFormat="0" applyProtection="0">
      <alignment vertical="center"/>
    </xf>
    <xf numFmtId="4" fontId="29" fillId="57" borderId="15" applyNumberFormat="0" applyProtection="0">
      <alignment horizontal="left" vertical="center" indent="1"/>
    </xf>
    <xf numFmtId="0" fontId="26" fillId="0" borderId="0"/>
    <xf numFmtId="0" fontId="29" fillId="57" borderId="15" applyNumberFormat="0" applyProtection="0">
      <alignment horizontal="left" vertical="top" indent="1"/>
    </xf>
    <xf numFmtId="4" fontId="29" fillId="53" borderId="12" applyNumberFormat="0" applyProtection="0">
      <alignment horizontal="right" vertical="center"/>
    </xf>
    <xf numFmtId="0" fontId="26" fillId="0" borderId="0"/>
    <xf numFmtId="4" fontId="31" fillId="58" borderId="15" applyNumberFormat="0" applyProtection="0">
      <alignment horizontal="right" vertical="center"/>
    </xf>
    <xf numFmtId="0" fontId="26" fillId="0" borderId="0"/>
    <xf numFmtId="4" fontId="29" fillId="53" borderId="12" applyNumberFormat="0" applyProtection="0">
      <alignment horizontal="left" vertical="center" indent="1"/>
    </xf>
    <xf numFmtId="0" fontId="29" fillId="44" borderId="10" applyNumberFormat="0" applyProtection="0">
      <alignment horizontal="left" vertical="top" indent="1"/>
    </xf>
    <xf numFmtId="0" fontId="26" fillId="0" borderId="0"/>
    <xf numFmtId="4" fontId="32" fillId="0" borderId="0" applyNumberFormat="0" applyProtection="0">
      <alignment horizontal="left" vertical="center" indent="1"/>
    </xf>
    <xf numFmtId="0" fontId="26" fillId="0" borderId="0"/>
    <xf numFmtId="4" fontId="33" fillId="58" borderId="15" applyNumberFormat="0" applyProtection="0">
      <alignment horizontal="righ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2" fillId="60" borderId="0" applyNumberFormat="0" applyBorder="0" applyAlignment="0" applyProtection="0"/>
    <xf numFmtId="44" fontId="1" fillId="0" borderId="0" applyFont="0" applyFill="0" applyBorder="0" applyAlignment="0" applyProtection="0"/>
    <xf numFmtId="0" fontId="66" fillId="65" borderId="0" applyNumberFormat="0" applyBorder="0" applyAlignment="0" applyProtection="0"/>
    <xf numFmtId="0" fontId="16" fillId="28" borderId="0" applyNumberFormat="0" applyBorder="0" applyAlignment="0" applyProtection="0"/>
    <xf numFmtId="0" fontId="66" fillId="40" borderId="0" applyNumberFormat="0" applyBorder="0" applyAlignment="0" applyProtection="0"/>
    <xf numFmtId="0" fontId="66" fillId="47" borderId="0" applyNumberFormat="0" applyBorder="0" applyAlignment="0" applyProtection="0"/>
    <xf numFmtId="0" fontId="68" fillId="38" borderId="0" applyNumberFormat="0" applyBorder="0" applyAlignment="0" applyProtection="0"/>
    <xf numFmtId="0" fontId="66" fillId="46" borderId="0" applyNumberFormat="0" applyBorder="0" applyAlignment="0" applyProtection="0"/>
    <xf numFmtId="167" fontId="22" fillId="0" borderId="0" applyFont="0" applyFill="0" applyBorder="0" applyAlignment="0" applyProtection="0"/>
    <xf numFmtId="0" fontId="16" fillId="48" borderId="0" applyNumberFormat="0" applyBorder="0" applyAlignment="0" applyProtection="0"/>
    <xf numFmtId="0" fontId="16" fillId="44" borderId="0" applyNumberFormat="0" applyBorder="0" applyAlignment="0" applyProtection="0"/>
    <xf numFmtId="0" fontId="66" fillId="41" borderId="0" applyNumberFormat="0" applyBorder="0" applyAlignment="0" applyProtection="0"/>
    <xf numFmtId="167" fontId="22" fillId="0" borderId="0" applyFont="0" applyFill="0" applyBorder="0" applyAlignment="0" applyProtection="0"/>
    <xf numFmtId="0" fontId="66" fillId="66" borderId="0" applyNumberFormat="0" applyBorder="0" applyAlignment="0" applyProtection="0"/>
    <xf numFmtId="0" fontId="65" fillId="62" borderId="0" applyNumberFormat="0" applyBorder="0" applyAlignment="0" applyProtection="0"/>
    <xf numFmtId="0" fontId="65" fillId="40" borderId="0" applyNumberFormat="0" applyBorder="0" applyAlignment="0" applyProtection="0"/>
    <xf numFmtId="0" fontId="66" fillId="65" borderId="0" applyNumberFormat="0" applyBorder="0" applyAlignment="0" applyProtection="0"/>
    <xf numFmtId="0" fontId="16" fillId="40" borderId="0" applyNumberFormat="0" applyBorder="0" applyAlignment="0" applyProtection="0"/>
    <xf numFmtId="0" fontId="65" fillId="39" borderId="0" applyNumberFormat="0" applyBorder="0" applyAlignment="0" applyProtection="0"/>
    <xf numFmtId="0" fontId="65" fillId="41" borderId="0" applyNumberFormat="0" applyBorder="0" applyAlignment="0" applyProtection="0"/>
    <xf numFmtId="0" fontId="66" fillId="66" borderId="0" applyNumberFormat="0" applyBorder="0" applyAlignment="0" applyProtection="0"/>
    <xf numFmtId="0" fontId="66" fillId="43" borderId="0" applyNumberFormat="0" applyBorder="0" applyAlignment="0" applyProtection="0"/>
    <xf numFmtId="0" fontId="65" fillId="40" borderId="0" applyNumberFormat="0" applyBorder="0" applyAlignment="0" applyProtection="0"/>
    <xf numFmtId="0" fontId="65" fillId="61" borderId="0" applyNumberFormat="0" applyBorder="0" applyAlignment="0" applyProtection="0"/>
    <xf numFmtId="0" fontId="66" fillId="43" borderId="0" applyNumberFormat="0" applyBorder="0" applyAlignment="0" applyProtection="0"/>
    <xf numFmtId="0" fontId="67" fillId="0" borderId="0"/>
    <xf numFmtId="0" fontId="65" fillId="61" borderId="0" applyNumberFormat="0" applyBorder="0" applyAlignment="0" applyProtection="0"/>
    <xf numFmtId="0" fontId="65" fillId="63" borderId="0" applyNumberFormat="0" applyBorder="0" applyAlignment="0" applyProtection="0"/>
    <xf numFmtId="0" fontId="16" fillId="66" borderId="0" applyNumberFormat="0" applyBorder="0" applyAlignment="0" applyProtection="0"/>
    <xf numFmtId="0" fontId="66" fillId="67"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6" fillId="64" borderId="0" applyNumberFormat="0" applyBorder="0" applyAlignment="0" applyProtection="0"/>
    <xf numFmtId="0" fontId="66" fillId="45" borderId="0" applyNumberFormat="0" applyBorder="0" applyAlignment="0" applyProtection="0"/>
    <xf numFmtId="0" fontId="65" fillId="63" borderId="0" applyNumberFormat="0" applyBorder="0" applyAlignment="0" applyProtection="0"/>
    <xf numFmtId="0" fontId="66" fillId="40" borderId="0" applyNumberFormat="0" applyBorder="0" applyAlignment="0" applyProtection="0"/>
    <xf numFmtId="0" fontId="16" fillId="16" borderId="0" applyNumberFormat="0" applyBorder="0" applyAlignment="0" applyProtection="0"/>
    <xf numFmtId="0" fontId="16" fillId="66" borderId="0" applyNumberFormat="0" applyBorder="0" applyAlignment="0" applyProtection="0"/>
    <xf numFmtId="0" fontId="22" fillId="0" borderId="0"/>
    <xf numFmtId="0" fontId="66" fillId="66"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6" fillId="46" borderId="0" applyNumberFormat="0" applyBorder="0" applyAlignment="0" applyProtection="0"/>
    <xf numFmtId="0" fontId="16" fillId="25" borderId="0" applyNumberFormat="0" applyBorder="0" applyAlignment="0" applyProtection="0"/>
    <xf numFmtId="0" fontId="66" fillId="67" borderId="0" applyNumberFormat="0" applyBorder="0" applyAlignment="0" applyProtection="0"/>
    <xf numFmtId="0" fontId="66" fillId="45" borderId="0" applyNumberFormat="0" applyBorder="0" applyAlignment="0" applyProtection="0"/>
    <xf numFmtId="0" fontId="16" fillId="70" borderId="0" applyNumberFormat="0" applyBorder="0" applyAlignment="0" applyProtection="0"/>
    <xf numFmtId="0" fontId="16" fillId="29" borderId="0" applyNumberFormat="0" applyBorder="0" applyAlignment="0" applyProtection="0"/>
    <xf numFmtId="0" fontId="76" fillId="39" borderId="21" applyNumberFormat="0" applyAlignment="0" applyProtection="0"/>
    <xf numFmtId="44" fontId="1" fillId="0" borderId="0" applyFont="0" applyFill="0" applyBorder="0" applyAlignment="0" applyProtection="0"/>
    <xf numFmtId="0" fontId="1" fillId="49" borderId="0" applyNumberFormat="0" applyBorder="0" applyAlignment="0" applyProtection="0"/>
    <xf numFmtId="0" fontId="65" fillId="63" borderId="0" applyNumberFormat="0" applyBorder="0" applyAlignment="0" applyProtection="0"/>
    <xf numFmtId="0" fontId="65" fillId="41" borderId="0" applyNumberFormat="0" applyBorder="0" applyAlignment="0" applyProtection="0"/>
    <xf numFmtId="0" fontId="65" fillId="63"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66" fillId="64" borderId="0" applyNumberFormat="0" applyBorder="0" applyAlignment="0" applyProtection="0"/>
    <xf numFmtId="0" fontId="66" fillId="41" borderId="0" applyNumberFormat="0" applyBorder="0" applyAlignment="0" applyProtection="0"/>
    <xf numFmtId="0" fontId="66" fillId="65" borderId="0" applyNumberFormat="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3" fillId="0" borderId="0" applyNumberFormat="0" applyFill="0" applyBorder="0" applyAlignment="0" applyProtection="0"/>
    <xf numFmtId="0" fontId="16" fillId="17" borderId="0" applyNumberFormat="0" applyBorder="0" applyAlignment="0" applyProtection="0"/>
    <xf numFmtId="0" fontId="16" fillId="13" borderId="0" applyNumberFormat="0" applyBorder="0" applyAlignment="0" applyProtection="0"/>
    <xf numFmtId="0" fontId="66" fillId="65" borderId="0" applyNumberFormat="0" applyBorder="0" applyAlignment="0" applyProtection="0"/>
    <xf numFmtId="0" fontId="66" fillId="66" borderId="0" applyNumberFormat="0" applyBorder="0" applyAlignment="0" applyProtection="0"/>
    <xf numFmtId="0" fontId="66" fillId="47" borderId="0" applyNumberFormat="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71"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71"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71"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75"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71"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83"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9" fillId="44" borderId="21" applyNumberFormat="0" applyAlignment="0" applyProtection="0"/>
    <xf numFmtId="0" fontId="10" fillId="68" borderId="4" applyNumberFormat="0" applyAlignment="0" applyProtection="0"/>
    <xf numFmtId="0" fontId="69" fillId="44" borderId="21" applyNumberFormat="0" applyAlignment="0" applyProtection="0"/>
    <xf numFmtId="0" fontId="70" fillId="69" borderId="22" applyNumberFormat="0" applyAlignment="0" applyProtection="0"/>
    <xf numFmtId="0" fontId="77" fillId="0" borderId="23" applyNumberFormat="0" applyFill="0" applyAlignment="0" applyProtection="0"/>
    <xf numFmtId="0" fontId="75" fillId="0" borderId="0" applyNumberFormat="0" applyFill="0" applyBorder="0" applyAlignment="0" applyProtection="0"/>
    <xf numFmtId="0" fontId="22" fillId="0" borderId="0"/>
    <xf numFmtId="0" fontId="65" fillId="61" borderId="0" applyNumberFormat="0" applyBorder="0" applyAlignment="0" applyProtection="0"/>
    <xf numFmtId="0" fontId="1" fillId="39" borderId="0" applyNumberFormat="0" applyBorder="0" applyAlignment="0" applyProtection="0"/>
    <xf numFmtId="0" fontId="65" fillId="60" borderId="0" applyNumberFormat="0" applyBorder="0" applyAlignment="0" applyProtection="0"/>
    <xf numFmtId="0" fontId="1" fillId="49" borderId="0" applyNumberFormat="0" applyBorder="0" applyAlignment="0" applyProtection="0"/>
    <xf numFmtId="0" fontId="65" fillId="38" borderId="0" applyNumberFormat="0" applyBorder="0" applyAlignment="0" applyProtection="0"/>
    <xf numFmtId="0" fontId="1" fillId="40" borderId="0" applyNumberFormat="0" applyBorder="0" applyAlignment="0" applyProtection="0"/>
    <xf numFmtId="0" fontId="65" fillId="59" borderId="0" applyNumberFormat="0" applyBorder="0" applyAlignment="0" applyProtection="0"/>
    <xf numFmtId="0" fontId="1" fillId="39" borderId="0" applyNumberFormat="0" applyBorder="0" applyAlignment="0" applyProtection="0"/>
    <xf numFmtId="0" fontId="65" fillId="39" borderId="0" applyNumberFormat="0" applyBorder="0" applyAlignment="0" applyProtection="0"/>
    <xf numFmtId="0" fontId="65" fillId="62" borderId="0" applyNumberFormat="0" applyBorder="0" applyAlignment="0" applyProtection="0"/>
    <xf numFmtId="0" fontId="65" fillId="61" borderId="0" applyNumberFormat="0" applyBorder="0" applyAlignment="0" applyProtection="0"/>
    <xf numFmtId="0" fontId="65" fillId="60" borderId="0" applyNumberFormat="0" applyBorder="0" applyAlignment="0" applyProtection="0"/>
    <xf numFmtId="0" fontId="65" fillId="38" borderId="0" applyNumberFormat="0" applyBorder="0" applyAlignment="0" applyProtection="0"/>
    <xf numFmtId="0" fontId="65" fillId="59"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71" fillId="0" borderId="0" applyNumberFormat="0" applyFill="0" applyBorder="0" applyAlignment="0" applyProtection="0"/>
    <xf numFmtId="174" fontId="22" fillId="0" borderId="0" applyFill="0" applyBorder="0" applyAlignment="0" applyProtection="0"/>
    <xf numFmtId="174" fontId="22" fillId="0" borderId="0" applyFill="0" applyBorder="0" applyAlignment="0" applyProtection="0"/>
    <xf numFmtId="2" fontId="22" fillId="0" borderId="0" applyFill="0" applyBorder="0" applyAlignment="0" applyProtection="0"/>
    <xf numFmtId="2" fontId="22" fillId="0" borderId="0" applyFill="0" applyBorder="0" applyAlignment="0" applyProtection="0"/>
    <xf numFmtId="0" fontId="74" fillId="0" borderId="25" applyNumberFormat="0" applyFill="0" applyAlignment="0" applyProtection="0"/>
    <xf numFmtId="0" fontId="75" fillId="0" borderId="26" applyNumberFormat="0" applyFill="0" applyAlignment="0" applyProtection="0"/>
    <xf numFmtId="0" fontId="87" fillId="0" borderId="0" applyNumberFormat="0" applyFill="0" applyBorder="0" applyAlignment="0" applyProtection="0">
      <alignment vertical="top"/>
      <protection locked="0"/>
    </xf>
    <xf numFmtId="0" fontId="6" fillId="3" borderId="0" applyNumberFormat="0" applyBorder="0" applyAlignment="0" applyProtection="0"/>
    <xf numFmtId="0" fontId="68" fillId="38" borderId="0" applyNumberFormat="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4" fontId="8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4" fontId="65" fillId="0" borderId="0" applyFont="0" applyFill="0" applyBorder="0" applyAlignment="0" applyProtection="0"/>
    <xf numFmtId="164" fontId="65" fillId="0" borderId="0" applyFont="0" applyFill="0" applyBorder="0" applyAlignment="0" applyProtection="0"/>
    <xf numFmtId="173" fontId="22" fillId="0" borderId="0" applyFill="0" applyBorder="0" applyAlignment="0" applyProtection="0"/>
    <xf numFmtId="173" fontId="22" fillId="0" borderId="0" applyFill="0" applyBorder="0" applyAlignment="0" applyProtection="0"/>
    <xf numFmtId="172" fontId="22" fillId="0" borderId="0" applyFill="0" applyBorder="0" applyAlignment="0" applyProtection="0"/>
    <xf numFmtId="172" fontId="22" fillId="0" borderId="0" applyFill="0" applyBorder="0" applyAlignment="0" applyProtection="0"/>
    <xf numFmtId="0" fontId="78" fillId="48"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8" fillId="48" borderId="0" applyNumberFormat="0" applyBorder="0" applyAlignment="0" applyProtection="0"/>
    <xf numFmtId="0" fontId="78" fillId="48" borderId="0" applyNumberFormat="0" applyBorder="0" applyAlignment="0" applyProtection="0"/>
    <xf numFmtId="0" fontId="7" fillId="4" borderId="0" applyNumberFormat="0" applyBorder="0" applyAlignment="0" applyProtection="0"/>
    <xf numFmtId="0" fontId="8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5" fillId="0" borderId="0"/>
    <xf numFmtId="0" fontId="22" fillId="0" borderId="0"/>
    <xf numFmtId="0" fontId="65" fillId="0" borderId="0"/>
    <xf numFmtId="0" fontId="22" fillId="0" borderId="0"/>
    <xf numFmtId="0" fontId="22" fillId="0" borderId="0"/>
    <xf numFmtId="0" fontId="22" fillId="0" borderId="0"/>
    <xf numFmtId="0" fontId="65" fillId="0" borderId="0"/>
    <xf numFmtId="0" fontId="22" fillId="0" borderId="0"/>
    <xf numFmtId="0" fontId="22" fillId="0" borderId="0"/>
    <xf numFmtId="0" fontId="65" fillId="0" borderId="0"/>
    <xf numFmtId="0" fontId="65" fillId="0" borderId="0"/>
    <xf numFmtId="0" fontId="22" fillId="0" borderId="0"/>
    <xf numFmtId="0" fontId="65" fillId="0" borderId="0"/>
    <xf numFmtId="0" fontId="65" fillId="0" borderId="0"/>
    <xf numFmtId="0" fontId="22" fillId="0" borderId="0"/>
    <xf numFmtId="0" fontId="22" fillId="0" borderId="0"/>
    <xf numFmtId="0" fontId="6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5" fillId="0" borderId="0"/>
    <xf numFmtId="0" fontId="65" fillId="0" borderId="0"/>
    <xf numFmtId="0" fontId="22" fillId="0" borderId="0"/>
    <xf numFmtId="0" fontId="22" fillId="0" borderId="0"/>
    <xf numFmtId="0" fontId="22" fillId="0" borderId="0"/>
    <xf numFmtId="0" fontId="22" fillId="0" borderId="0"/>
    <xf numFmtId="0" fontId="22" fillId="0" borderId="0"/>
    <xf numFmtId="0" fontId="22"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22" fillId="0" borderId="0"/>
    <xf numFmtId="0" fontId="22" fillId="0" borderId="0"/>
    <xf numFmtId="0" fontId="22" fillId="0" borderId="0"/>
    <xf numFmtId="0" fontId="22" fillId="0" borderId="0"/>
    <xf numFmtId="0" fontId="1"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22" fillId="0" borderId="0" applyNumberFormat="0" applyFill="0" applyBorder="0" applyAlignment="0" applyProtection="0"/>
    <xf numFmtId="0" fontId="22" fillId="0" borderId="0" applyNumberFormat="0" applyFill="0" applyBorder="0" applyAlignment="0" applyProtection="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6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88" fillId="0" borderId="0"/>
    <xf numFmtId="0" fontId="88" fillId="0" borderId="0"/>
    <xf numFmtId="0" fontId="88" fillId="0" borderId="0"/>
    <xf numFmtId="0" fontId="88" fillId="0" borderId="0"/>
    <xf numFmtId="0" fontId="8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49" borderId="27" applyNumberFormat="0" applyFont="0" applyAlignment="0" applyProtection="0"/>
    <xf numFmtId="0" fontId="65" fillId="8" borderId="8" applyNumberFormat="0" applyFont="0" applyAlignment="0" applyProtection="0"/>
    <xf numFmtId="0" fontId="22" fillId="49" borderId="27"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22" fillId="49" borderId="27"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65" fillId="8" borderId="8" applyNumberFormat="0" applyFont="0" applyAlignment="0" applyProtection="0"/>
    <xf numFmtId="0" fontId="22" fillId="49" borderId="27" applyNumberFormat="0" applyFont="0" applyAlignment="0" applyProtection="0"/>
    <xf numFmtId="0" fontId="22" fillId="49" borderId="27" applyNumberFormat="0" applyFont="0" applyAlignment="0" applyProtection="0"/>
    <xf numFmtId="0" fontId="65" fillId="8" borderId="8" applyNumberFormat="0" applyFont="0" applyAlignment="0" applyProtection="0"/>
    <xf numFmtId="0" fontId="79" fillId="44" borderId="28" applyNumberFormat="0" applyAlignment="0" applyProtection="0"/>
    <xf numFmtId="10" fontId="22" fillId="0" borderId="0" applyFill="0" applyBorder="0" applyAlignment="0" applyProtection="0"/>
    <xf numFmtId="170" fontId="22" fillId="0" borderId="0" applyFill="0" applyBorder="0" applyAlignment="0" applyProtection="0"/>
    <xf numFmtId="170" fontId="22" fillId="0" borderId="0" applyFill="0" applyBorder="0" applyAlignment="0" applyProtection="0"/>
    <xf numFmtId="3" fontId="22" fillId="0" borderId="0" applyFill="0" applyBorder="0" applyAlignment="0" applyProtection="0"/>
    <xf numFmtId="3" fontId="22" fillId="0" borderId="0" applyFill="0" applyBorder="0" applyAlignment="0" applyProtection="0"/>
    <xf numFmtId="0" fontId="9" fillId="68" borderId="5" applyNumberFormat="0" applyAlignment="0" applyProtection="0"/>
    <xf numFmtId="0" fontId="79" fillId="44" borderId="28" applyNumberFormat="0" applyAlignment="0" applyProtection="0"/>
    <xf numFmtId="0" fontId="82" fillId="0" borderId="0" applyNumberFormat="0" applyFill="0" applyBorder="0" applyAlignment="0" applyProtection="0"/>
    <xf numFmtId="0" fontId="14" fillId="0" borderId="0" applyNumberFormat="0" applyFill="0" applyBorder="0" applyAlignment="0" applyProtection="0"/>
    <xf numFmtId="0" fontId="71" fillId="0" borderId="0" applyNumberFormat="0" applyFill="0" applyBorder="0" applyAlignment="0" applyProtection="0"/>
    <xf numFmtId="0" fontId="80" fillId="0" borderId="0" applyNumberFormat="0" applyFill="0" applyBorder="0" applyAlignment="0" applyProtection="0"/>
    <xf numFmtId="0" fontId="89" fillId="0" borderId="0" applyNumberFormat="0" applyFill="0" applyBorder="0" applyAlignment="0" applyProtection="0"/>
    <xf numFmtId="0" fontId="73" fillId="0" borderId="24" applyNumberFormat="0" applyFill="0" applyAlignment="0" applyProtection="0"/>
    <xf numFmtId="0" fontId="90" fillId="0" borderId="2" applyNumberFormat="0" applyFill="0" applyAlignment="0" applyProtection="0"/>
    <xf numFmtId="0" fontId="74" fillId="0" borderId="25" applyNumberFormat="0" applyFill="0" applyAlignment="0" applyProtection="0"/>
    <xf numFmtId="0" fontId="86" fillId="0" borderId="29" applyNumberFormat="0" applyFill="0" applyAlignment="0" applyProtection="0"/>
    <xf numFmtId="0" fontId="75" fillId="0" borderId="26" applyNumberFormat="0" applyFill="0" applyAlignment="0" applyProtection="0"/>
    <xf numFmtId="0" fontId="80" fillId="0" borderId="0" applyNumberFormat="0" applyFill="0" applyBorder="0" applyAlignment="0" applyProtection="0"/>
    <xf numFmtId="0" fontId="81" fillId="0" borderId="30"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81" fillId="0" borderId="30" applyNumberFormat="0" applyFill="0" applyAlignment="0" applyProtection="0"/>
    <xf numFmtId="0" fontId="81" fillId="0" borderId="30"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81" fillId="0" borderId="30"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81" fillId="0" borderId="30"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22" fillId="0" borderId="32" applyNumberFormat="0" applyFill="0" applyAlignment="0" applyProtection="0"/>
    <xf numFmtId="0" fontId="81" fillId="0" borderId="30"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21"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85" fillId="0" borderId="0" applyFont="0" applyFill="0" applyBorder="0" applyAlignment="0" applyProtection="0"/>
    <xf numFmtId="164" fontId="65" fillId="0" borderId="0" applyFont="0" applyFill="0" applyBorder="0" applyAlignment="0" applyProtection="0"/>
    <xf numFmtId="164" fontId="6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11" fillId="0" borderId="0" applyNumberFormat="0" applyFill="0" applyBorder="0" applyAlignment="0" applyProtection="0"/>
  </cellStyleXfs>
  <cellXfs count="347">
    <xf numFmtId="0" fontId="0" fillId="0" borderId="0" xfId="0"/>
    <xf numFmtId="0" fontId="46" fillId="33" borderId="0" xfId="0" applyFont="1" applyFill="1" applyProtection="1">
      <protection locked="0"/>
    </xf>
    <xf numFmtId="0" fontId="47" fillId="33" borderId="0" xfId="0" applyFont="1" applyFill="1" applyProtection="1">
      <protection locked="0"/>
    </xf>
    <xf numFmtId="0" fontId="46" fillId="33" borderId="33" xfId="0" applyFont="1" applyFill="1" applyBorder="1" applyProtection="1">
      <protection locked="0"/>
    </xf>
    <xf numFmtId="0" fontId="46" fillId="0" borderId="33" xfId="0" applyFont="1" applyBorder="1" applyProtection="1">
      <protection locked="0"/>
    </xf>
    <xf numFmtId="0" fontId="46" fillId="0" borderId="0" xfId="0" applyFont="1" applyProtection="1">
      <protection locked="0"/>
    </xf>
    <xf numFmtId="0" fontId="17" fillId="33" borderId="0" xfId="0" applyFont="1" applyFill="1" applyAlignment="1" applyProtection="1">
      <alignment vertical="center"/>
      <protection locked="0"/>
    </xf>
    <xf numFmtId="0" fontId="17" fillId="33" borderId="33" xfId="0" applyFont="1" applyFill="1" applyBorder="1" applyAlignment="1" applyProtection="1">
      <alignment vertical="center"/>
      <protection locked="0"/>
    </xf>
    <xf numFmtId="0" fontId="17" fillId="0" borderId="33" xfId="0" applyFont="1" applyBorder="1" applyAlignment="1" applyProtection="1">
      <alignment vertical="center"/>
      <protection locked="0"/>
    </xf>
    <xf numFmtId="0" fontId="17" fillId="0" borderId="0" xfId="0" applyFont="1" applyAlignment="1" applyProtection="1">
      <alignment vertical="center"/>
      <protection locked="0"/>
    </xf>
    <xf numFmtId="0" fontId="19" fillId="33" borderId="0" xfId="0" applyFont="1" applyFill="1" applyProtection="1">
      <protection locked="0"/>
    </xf>
    <xf numFmtId="0" fontId="63" fillId="33" borderId="0" xfId="0" applyFont="1" applyFill="1" applyProtection="1">
      <protection locked="0"/>
    </xf>
    <xf numFmtId="0" fontId="55" fillId="33" borderId="0" xfId="0" applyFont="1" applyFill="1" applyAlignment="1" applyProtection="1">
      <alignment horizontal="left"/>
      <protection locked="0"/>
    </xf>
    <xf numFmtId="0" fontId="55" fillId="0" borderId="33" xfId="0" applyFont="1" applyBorder="1" applyAlignment="1" applyProtection="1">
      <alignment horizontal="left"/>
      <protection locked="0"/>
    </xf>
    <xf numFmtId="0" fontId="55" fillId="0" borderId="0" xfId="0" applyFont="1" applyAlignment="1" applyProtection="1">
      <alignment horizontal="left"/>
      <protection locked="0"/>
    </xf>
    <xf numFmtId="0" fontId="46" fillId="33" borderId="0" xfId="0" applyFont="1" applyFill="1" applyAlignment="1" applyProtection="1">
      <alignment horizontal="left"/>
      <protection locked="0"/>
    </xf>
    <xf numFmtId="0" fontId="39" fillId="33" borderId="0" xfId="0" applyFont="1" applyFill="1" applyAlignment="1" applyProtection="1">
      <alignment vertical="top"/>
      <protection locked="0"/>
    </xf>
    <xf numFmtId="0" fontId="39" fillId="33" borderId="33" xfId="0" applyFont="1" applyFill="1" applyBorder="1" applyAlignment="1" applyProtection="1">
      <alignment vertical="top"/>
      <protection locked="0"/>
    </xf>
    <xf numFmtId="0" fontId="39" fillId="0" borderId="33" xfId="0" applyFont="1" applyBorder="1" applyAlignment="1" applyProtection="1">
      <alignment vertical="top"/>
      <protection locked="0"/>
    </xf>
    <xf numFmtId="0" fontId="39" fillId="0" borderId="0" xfId="0" applyFont="1" applyAlignment="1" applyProtection="1">
      <alignment vertical="top"/>
      <protection locked="0"/>
    </xf>
    <xf numFmtId="0" fontId="51" fillId="33" borderId="0" xfId="0" applyFont="1" applyFill="1" applyProtection="1">
      <protection locked="0"/>
    </xf>
    <xf numFmtId="0" fontId="51" fillId="33" borderId="0" xfId="0" applyFont="1" applyFill="1" applyAlignment="1" applyProtection="1">
      <alignment horizontal="left"/>
      <protection locked="0"/>
    </xf>
    <xf numFmtId="0" fontId="51" fillId="0" borderId="33" xfId="0" applyFont="1" applyBorder="1" applyProtection="1">
      <protection locked="0"/>
    </xf>
    <xf numFmtId="0" fontId="51" fillId="0" borderId="0" xfId="0" applyFont="1" applyProtection="1">
      <protection locked="0"/>
    </xf>
    <xf numFmtId="0" fontId="43" fillId="33" borderId="0" xfId="0" applyFont="1" applyFill="1" applyProtection="1">
      <protection locked="0"/>
    </xf>
    <xf numFmtId="0" fontId="17" fillId="33" borderId="33" xfId="0" applyFont="1" applyFill="1" applyBorder="1" applyProtection="1">
      <protection locked="0"/>
    </xf>
    <xf numFmtId="0" fontId="17" fillId="33" borderId="0" xfId="0" applyFont="1" applyFill="1" applyProtection="1">
      <protection locked="0"/>
    </xf>
    <xf numFmtId="0" fontId="17" fillId="0" borderId="0" xfId="0" applyFont="1" applyProtection="1">
      <protection locked="0"/>
    </xf>
    <xf numFmtId="0" fontId="17" fillId="0" borderId="33" xfId="0" applyFont="1" applyBorder="1" applyProtection="1">
      <protection locked="0"/>
    </xf>
    <xf numFmtId="168" fontId="97" fillId="33" borderId="0" xfId="0" applyNumberFormat="1" applyFont="1" applyFill="1" applyAlignment="1" applyProtection="1">
      <alignment vertical="top"/>
      <protection locked="0"/>
    </xf>
    <xf numFmtId="168" fontId="97" fillId="33" borderId="33" xfId="0" applyNumberFormat="1" applyFont="1" applyFill="1" applyBorder="1" applyAlignment="1" applyProtection="1">
      <alignment vertical="top"/>
      <protection locked="0"/>
    </xf>
    <xf numFmtId="0" fontId="58" fillId="36" borderId="100" xfId="0" applyFont="1" applyFill="1" applyBorder="1" applyAlignment="1" applyProtection="1">
      <alignment horizontal="left" vertical="top" wrapText="1"/>
      <protection locked="0"/>
    </xf>
    <xf numFmtId="176" fontId="58" fillId="36" borderId="100" xfId="1" applyNumberFormat="1" applyFont="1" applyFill="1" applyBorder="1" applyAlignment="1" applyProtection="1">
      <alignment horizontal="right" vertical="top"/>
      <protection locked="0"/>
    </xf>
    <xf numFmtId="0" fontId="58" fillId="36" borderId="103" xfId="0" applyFont="1" applyFill="1" applyBorder="1" applyAlignment="1" applyProtection="1">
      <alignment horizontal="left" vertical="top" wrapText="1"/>
      <protection locked="0"/>
    </xf>
    <xf numFmtId="176" fontId="58" fillId="36" borderId="103" xfId="1" applyNumberFormat="1" applyFont="1" applyFill="1" applyBorder="1" applyAlignment="1" applyProtection="1">
      <alignment horizontal="right" vertical="top"/>
      <protection locked="0"/>
    </xf>
    <xf numFmtId="0" fontId="46" fillId="33" borderId="145" xfId="0" applyFont="1" applyFill="1" applyBorder="1" applyProtection="1">
      <protection locked="0"/>
    </xf>
    <xf numFmtId="0" fontId="46" fillId="33" borderId="147" xfId="0" applyFont="1" applyFill="1" applyBorder="1" applyProtection="1">
      <protection locked="0"/>
    </xf>
    <xf numFmtId="0" fontId="0" fillId="33" borderId="0" xfId="0" applyFill="1" applyProtection="1">
      <protection locked="0"/>
    </xf>
    <xf numFmtId="0" fontId="40" fillId="33" borderId="0" xfId="0" applyFont="1" applyFill="1" applyProtection="1">
      <protection locked="0"/>
    </xf>
    <xf numFmtId="0" fontId="48" fillId="34" borderId="47" xfId="0" applyFont="1" applyFill="1" applyBorder="1" applyAlignment="1">
      <alignment horizontal="center" vertical="center" wrapText="1"/>
    </xf>
    <xf numFmtId="0" fontId="41" fillId="33" borderId="41" xfId="0" applyFont="1" applyFill="1" applyBorder="1"/>
    <xf numFmtId="0" fontId="41" fillId="34" borderId="148" xfId="0" applyFont="1" applyFill="1" applyBorder="1"/>
    <xf numFmtId="0" fontId="41" fillId="34" borderId="149" xfId="0" applyFont="1" applyFill="1" applyBorder="1"/>
    <xf numFmtId="0" fontId="41" fillId="34" borderId="150" xfId="0" applyFont="1" applyFill="1" applyBorder="1"/>
    <xf numFmtId="0" fontId="42" fillId="33" borderId="41" xfId="0" applyFont="1" applyFill="1" applyBorder="1" applyAlignment="1">
      <alignment vertical="center"/>
    </xf>
    <xf numFmtId="0" fontId="41" fillId="34" borderId="151" xfId="0" applyFont="1" applyFill="1" applyBorder="1"/>
    <xf numFmtId="0" fontId="41" fillId="34" borderId="0" xfId="0" applyFont="1" applyFill="1"/>
    <xf numFmtId="0" fontId="41" fillId="34" borderId="108" xfId="0" applyFont="1" applyFill="1" applyBorder="1"/>
    <xf numFmtId="0" fontId="41" fillId="34" borderId="151" xfId="0" applyFont="1" applyFill="1" applyBorder="1" applyAlignment="1">
      <alignment horizontal="left" vertical="center" wrapText="1" indent="1"/>
    </xf>
    <xf numFmtId="0" fontId="41" fillId="34" borderId="0" xfId="0" applyFont="1" applyFill="1" applyAlignment="1">
      <alignment horizontal="left" vertical="center" wrapText="1" indent="1"/>
    </xf>
    <xf numFmtId="0" fontId="41" fillId="34" borderId="108" xfId="0" applyFont="1" applyFill="1" applyBorder="1" applyAlignment="1">
      <alignment horizontal="left" vertical="center" wrapText="1" indent="1"/>
    </xf>
    <xf numFmtId="0" fontId="38" fillId="34" borderId="151" xfId="0" applyFont="1" applyFill="1" applyBorder="1" applyAlignment="1">
      <alignment horizontal="left" indent="1"/>
    </xf>
    <xf numFmtId="0" fontId="39" fillId="34" borderId="0" xfId="0" applyFont="1" applyFill="1" applyAlignment="1">
      <alignment horizontal="left" indent="1"/>
    </xf>
    <xf numFmtId="0" fontId="41" fillId="34" borderId="0" xfId="0" applyFont="1" applyFill="1" applyAlignment="1">
      <alignment horizontal="left" indent="1"/>
    </xf>
    <xf numFmtId="0" fontId="41" fillId="34" borderId="108" xfId="0" applyFont="1" applyFill="1" applyBorder="1" applyAlignment="1">
      <alignment horizontal="left" indent="1"/>
    </xf>
    <xf numFmtId="0" fontId="39" fillId="34" borderId="151" xfId="0" applyFont="1" applyFill="1" applyBorder="1" applyAlignment="1">
      <alignment horizontal="left" indent="1"/>
    </xf>
    <xf numFmtId="0" fontId="38" fillId="34" borderId="0" xfId="0" applyFont="1" applyFill="1" applyAlignment="1">
      <alignment horizontal="left" vertical="center"/>
    </xf>
    <xf numFmtId="0" fontId="39" fillId="33" borderId="42" xfId="0" applyFont="1" applyFill="1" applyBorder="1" applyAlignment="1">
      <alignment vertical="center"/>
    </xf>
    <xf numFmtId="0" fontId="39" fillId="34" borderId="152" xfId="0" applyFont="1" applyFill="1" applyBorder="1" applyAlignment="1">
      <alignment horizontal="left" vertical="center" indent="1"/>
    </xf>
    <xf numFmtId="0" fontId="39" fillId="34" borderId="43" xfId="0" applyFont="1" applyFill="1" applyBorder="1" applyAlignment="1">
      <alignment horizontal="left" vertical="center" indent="1"/>
    </xf>
    <xf numFmtId="0" fontId="39" fillId="34" borderId="153" xfId="0" applyFont="1" applyFill="1" applyBorder="1" applyAlignment="1">
      <alignment horizontal="left" vertical="center" indent="1"/>
    </xf>
    <xf numFmtId="0" fontId="0" fillId="33" borderId="0" xfId="0" applyFill="1" applyAlignment="1" applyProtection="1">
      <alignment horizontal="left"/>
      <protection locked="0"/>
    </xf>
    <xf numFmtId="0" fontId="17" fillId="33" borderId="0" xfId="0" applyFont="1" applyFill="1" applyAlignment="1" applyProtection="1">
      <alignment horizontal="left"/>
      <protection locked="0"/>
    </xf>
    <xf numFmtId="0" fontId="45" fillId="33" borderId="0" xfId="0" applyFont="1" applyFill="1" applyProtection="1">
      <protection locked="0"/>
    </xf>
    <xf numFmtId="0" fontId="43" fillId="0" borderId="0" xfId="0" applyFont="1" applyProtection="1">
      <protection locked="0"/>
    </xf>
    <xf numFmtId="0" fontId="56" fillId="36" borderId="103" xfId="0" applyFont="1" applyFill="1" applyBorder="1" applyAlignment="1" applyProtection="1">
      <alignment vertical="top" wrapText="1"/>
      <protection locked="0"/>
    </xf>
    <xf numFmtId="0" fontId="58" fillId="36" borderId="103" xfId="0" applyFont="1" applyFill="1" applyBorder="1" applyAlignment="1" applyProtection="1">
      <alignment vertical="top" wrapText="1"/>
      <protection locked="0"/>
    </xf>
    <xf numFmtId="0" fontId="102" fillId="36" borderId="112" xfId="0" applyFont="1" applyFill="1" applyBorder="1" applyAlignment="1" applyProtection="1">
      <alignment horizontal="left" vertical="top" wrapText="1" indent="1"/>
      <protection locked="0"/>
    </xf>
    <xf numFmtId="0" fontId="102" fillId="36" borderId="113" xfId="0" applyFont="1" applyFill="1" applyBorder="1" applyAlignment="1" applyProtection="1">
      <alignment horizontal="left" vertical="top" wrapText="1" indent="1"/>
      <protection locked="0"/>
    </xf>
    <xf numFmtId="0" fontId="102" fillId="36" borderId="113" xfId="0" applyFont="1" applyFill="1" applyBorder="1" applyAlignment="1" applyProtection="1">
      <alignment horizontal="center" vertical="top" wrapText="1"/>
      <protection locked="0"/>
    </xf>
    <xf numFmtId="0" fontId="102" fillId="36" borderId="114" xfId="0" applyFont="1" applyFill="1" applyBorder="1" applyAlignment="1" applyProtection="1">
      <alignment horizontal="right" vertical="top" wrapText="1" indent="4"/>
      <protection locked="0"/>
    </xf>
    <xf numFmtId="0" fontId="102" fillId="36" borderId="115" xfId="0" applyFont="1" applyFill="1" applyBorder="1" applyAlignment="1" applyProtection="1">
      <alignment horizontal="left" vertical="top" wrapText="1" indent="1"/>
      <protection locked="0"/>
    </xf>
    <xf numFmtId="0" fontId="102" fillId="36" borderId="116" xfId="0" applyFont="1" applyFill="1" applyBorder="1" applyAlignment="1" applyProtection="1">
      <alignment horizontal="left" vertical="top" wrapText="1" indent="1"/>
      <protection locked="0"/>
    </xf>
    <xf numFmtId="0" fontId="102" fillId="36" borderId="116" xfId="0" applyFont="1" applyFill="1" applyBorder="1" applyAlignment="1" applyProtection="1">
      <alignment horizontal="center" vertical="top" wrapText="1"/>
      <protection locked="0"/>
    </xf>
    <xf numFmtId="0" fontId="102" fillId="36" borderId="117" xfId="0" applyFont="1" applyFill="1" applyBorder="1" applyAlignment="1" applyProtection="1">
      <alignment horizontal="right" vertical="top" wrapText="1" indent="4"/>
      <protection locked="0"/>
    </xf>
    <xf numFmtId="0" fontId="102" fillId="36" borderId="118" xfId="0" applyFont="1" applyFill="1" applyBorder="1" applyAlignment="1" applyProtection="1">
      <alignment horizontal="left" vertical="top" wrapText="1" indent="1"/>
      <protection locked="0"/>
    </xf>
    <xf numFmtId="0" fontId="102" fillId="36" borderId="119" xfId="0" applyFont="1" applyFill="1" applyBorder="1" applyAlignment="1" applyProtection="1">
      <alignment horizontal="left" vertical="top" wrapText="1" indent="1"/>
      <protection locked="0"/>
    </xf>
    <xf numFmtId="0" fontId="102" fillId="36" borderId="119" xfId="0" applyFont="1" applyFill="1" applyBorder="1" applyAlignment="1" applyProtection="1">
      <alignment horizontal="center" vertical="top" wrapText="1"/>
      <protection locked="0"/>
    </xf>
    <xf numFmtId="0" fontId="102" fillId="36" borderId="120" xfId="0" applyFont="1" applyFill="1" applyBorder="1" applyAlignment="1" applyProtection="1">
      <alignment horizontal="right" vertical="top" wrapText="1" indent="4"/>
      <protection locked="0"/>
    </xf>
    <xf numFmtId="0" fontId="60" fillId="34" borderId="44" xfId="0" applyFont="1" applyFill="1" applyBorder="1" applyAlignment="1">
      <alignment horizontal="left" vertical="center" wrapText="1" indent="1"/>
    </xf>
    <xf numFmtId="0" fontId="60" fillId="34" borderId="45" xfId="0" applyFont="1" applyFill="1" applyBorder="1" applyAlignment="1">
      <alignment horizontal="left" vertical="center" wrapText="1" indent="1"/>
    </xf>
    <xf numFmtId="0" fontId="60" fillId="34" borderId="46" xfId="0" applyFont="1" applyFill="1" applyBorder="1" applyAlignment="1">
      <alignment horizontal="left" vertical="center" wrapText="1" indent="1"/>
    </xf>
    <xf numFmtId="0" fontId="38" fillId="34" borderId="151" xfId="0" applyFont="1" applyFill="1" applyBorder="1" applyAlignment="1">
      <alignment horizontal="center" vertical="center"/>
    </xf>
    <xf numFmtId="0" fontId="38" fillId="34" borderId="0" xfId="0" applyFont="1" applyFill="1" applyAlignment="1">
      <alignment horizontal="center" vertical="center"/>
    </xf>
    <xf numFmtId="0" fontId="38" fillId="34" borderId="108" xfId="0" applyFont="1" applyFill="1" applyBorder="1" applyAlignment="1">
      <alignment horizontal="center" vertical="center"/>
    </xf>
    <xf numFmtId="0" fontId="39" fillId="34" borderId="151" xfId="0" applyFont="1" applyFill="1" applyBorder="1" applyAlignment="1">
      <alignment horizontal="left" wrapText="1" indent="1"/>
    </xf>
    <xf numFmtId="0" fontId="39" fillId="34" borderId="0" xfId="0" applyFont="1" applyFill="1" applyAlignment="1">
      <alignment horizontal="left" wrapText="1" indent="1"/>
    </xf>
    <xf numFmtId="0" fontId="39" fillId="34" borderId="108" xfId="0" applyFont="1" applyFill="1" applyBorder="1" applyAlignment="1">
      <alignment horizontal="left" wrapText="1" indent="1"/>
    </xf>
    <xf numFmtId="0" fontId="98" fillId="33" borderId="128" xfId="0" applyFont="1" applyFill="1" applyBorder="1" applyAlignment="1" applyProtection="1">
      <alignment horizontal="center" vertical="center" wrapText="1"/>
      <protection locked="0"/>
    </xf>
    <xf numFmtId="0" fontId="98" fillId="33" borderId="126" xfId="0" applyFont="1" applyFill="1" applyBorder="1" applyAlignment="1" applyProtection="1">
      <alignment horizontal="center" vertical="center" wrapText="1"/>
      <protection locked="0"/>
    </xf>
    <xf numFmtId="0" fontId="61" fillId="34" borderId="55" xfId="0" applyFont="1" applyFill="1" applyBorder="1" applyAlignment="1" applyProtection="1">
      <alignment horizontal="left" vertical="center" wrapText="1" indent="2"/>
      <protection locked="0"/>
    </xf>
    <xf numFmtId="0" fontId="61" fillId="34" borderId="56" xfId="0" applyFont="1" applyFill="1" applyBorder="1" applyAlignment="1" applyProtection="1">
      <alignment horizontal="left" vertical="center" wrapText="1" indent="2"/>
      <protection locked="0"/>
    </xf>
    <xf numFmtId="0" fontId="62" fillId="37" borderId="84" xfId="0" applyFont="1" applyFill="1" applyBorder="1" applyAlignment="1" applyProtection="1">
      <alignment horizontal="center" vertical="center"/>
      <protection locked="0"/>
    </xf>
    <xf numFmtId="0" fontId="62" fillId="37" borderId="85" xfId="0" applyFont="1" applyFill="1" applyBorder="1" applyAlignment="1" applyProtection="1">
      <alignment horizontal="center" vertical="center"/>
      <protection locked="0"/>
    </xf>
    <xf numFmtId="0" fontId="62" fillId="37" borderId="86" xfId="0" applyFont="1" applyFill="1" applyBorder="1" applyAlignment="1" applyProtection="1">
      <alignment horizontal="center" vertical="center"/>
      <protection locked="0"/>
    </xf>
    <xf numFmtId="0" fontId="62" fillId="37" borderId="87" xfId="0" applyFont="1" applyFill="1" applyBorder="1" applyAlignment="1" applyProtection="1">
      <alignment horizontal="center" vertical="center"/>
      <protection locked="0"/>
    </xf>
    <xf numFmtId="0" fontId="50" fillId="34" borderId="129" xfId="0" applyFont="1" applyFill="1" applyBorder="1" applyAlignment="1" applyProtection="1">
      <alignment horizontal="center" vertical="center"/>
      <protection locked="0"/>
    </xf>
    <xf numFmtId="0" fontId="50" fillId="34" borderId="130" xfId="0" applyFont="1" applyFill="1" applyBorder="1" applyAlignment="1" applyProtection="1">
      <alignment horizontal="center" vertical="center"/>
      <protection locked="0"/>
    </xf>
    <xf numFmtId="0" fontId="46" fillId="0" borderId="81" xfId="0" applyFont="1" applyBorder="1" applyAlignment="1" applyProtection="1">
      <alignment horizontal="center" vertical="center"/>
      <protection locked="0"/>
    </xf>
    <xf numFmtId="0" fontId="46" fillId="0" borderId="82" xfId="0" applyFont="1" applyBorder="1" applyAlignment="1" applyProtection="1">
      <alignment horizontal="center" vertical="center"/>
      <protection locked="0"/>
    </xf>
    <xf numFmtId="0" fontId="46" fillId="0" borderId="83" xfId="0" applyFont="1" applyBorder="1" applyAlignment="1" applyProtection="1">
      <alignment horizontal="center" vertical="center"/>
      <protection locked="0"/>
    </xf>
    <xf numFmtId="0" fontId="46" fillId="34" borderId="20" xfId="0" applyFont="1" applyFill="1" applyBorder="1" applyProtection="1">
      <protection locked="0"/>
    </xf>
    <xf numFmtId="0" fontId="46" fillId="34" borderId="19" xfId="0" applyFont="1" applyFill="1" applyBorder="1" applyProtection="1">
      <protection locked="0"/>
    </xf>
    <xf numFmtId="0" fontId="46" fillId="34" borderId="88" xfId="0" applyFont="1" applyFill="1" applyBorder="1" applyProtection="1">
      <protection locked="0"/>
    </xf>
    <xf numFmtId="0" fontId="50" fillId="34" borderId="89" xfId="0" applyFont="1" applyFill="1" applyBorder="1" applyAlignment="1" applyProtection="1">
      <alignment horizontal="center" vertical="center"/>
      <protection locked="0"/>
    </xf>
    <xf numFmtId="0" fontId="50" fillId="34" borderId="92" xfId="0" applyFont="1" applyFill="1" applyBorder="1" applyAlignment="1" applyProtection="1">
      <alignment horizontal="center" vertical="center"/>
      <protection locked="0"/>
    </xf>
    <xf numFmtId="0" fontId="46" fillId="0" borderId="90" xfId="0" applyFont="1" applyBorder="1" applyAlignment="1" applyProtection="1">
      <alignment horizontal="left" vertical="center" indent="1"/>
      <protection locked="0"/>
    </xf>
    <xf numFmtId="0" fontId="46" fillId="34" borderId="91" xfId="0" applyFont="1" applyFill="1" applyBorder="1" applyProtection="1">
      <protection locked="0"/>
    </xf>
    <xf numFmtId="0" fontId="50" fillId="34" borderId="92" xfId="0" applyFont="1" applyFill="1" applyBorder="1" applyAlignment="1" applyProtection="1">
      <alignment horizontal="right" vertical="center" indent="1"/>
      <protection locked="0"/>
    </xf>
    <xf numFmtId="165" fontId="49" fillId="0" borderId="93" xfId="0" applyNumberFormat="1" applyFont="1" applyBorder="1" applyAlignment="1" applyProtection="1">
      <alignment horizontal="center" vertical="center"/>
      <protection locked="0"/>
    </xf>
    <xf numFmtId="0" fontId="49" fillId="34" borderId="94" xfId="0" applyFont="1" applyFill="1" applyBorder="1" applyAlignment="1" applyProtection="1">
      <alignment horizontal="right" vertical="center" indent="1"/>
      <protection locked="0"/>
    </xf>
    <xf numFmtId="0" fontId="49" fillId="0" borderId="95" xfId="0" applyFont="1" applyBorder="1" applyAlignment="1" applyProtection="1">
      <alignment horizontal="center" vertical="center"/>
      <protection locked="0"/>
    </xf>
    <xf numFmtId="0" fontId="56" fillId="34" borderId="96" xfId="0" applyFont="1" applyFill="1" applyBorder="1" applyAlignment="1" applyProtection="1">
      <alignment horizontal="center" vertical="center" wrapText="1"/>
      <protection locked="0"/>
    </xf>
    <xf numFmtId="0" fontId="56" fillId="34" borderId="127" xfId="0" applyFont="1" applyFill="1" applyBorder="1" applyAlignment="1" applyProtection="1">
      <alignment horizontal="center" vertical="center" wrapText="1"/>
      <protection locked="0"/>
    </xf>
    <xf numFmtId="0" fontId="56" fillId="34" borderId="97" xfId="0" applyFont="1" applyFill="1" applyBorder="1" applyAlignment="1" applyProtection="1">
      <alignment horizontal="center" vertical="center" wrapText="1"/>
      <protection locked="0"/>
    </xf>
    <xf numFmtId="0" fontId="56" fillId="34" borderId="97" xfId="0" applyFont="1" applyFill="1" applyBorder="1" applyAlignment="1" applyProtection="1">
      <alignment horizontal="left" vertical="center" wrapText="1"/>
      <protection locked="0"/>
    </xf>
    <xf numFmtId="0" fontId="56" fillId="34" borderId="57" xfId="0" applyFont="1" applyFill="1" applyBorder="1" applyAlignment="1" applyProtection="1">
      <alignment horizontal="center" vertical="center" wrapText="1"/>
      <protection locked="0"/>
    </xf>
    <xf numFmtId="0" fontId="55" fillId="0" borderId="99" xfId="0" applyFont="1" applyBorder="1" applyAlignment="1" applyProtection="1">
      <alignment horizontal="center" vertical="top"/>
      <protection locked="0"/>
    </xf>
    <xf numFmtId="0" fontId="55" fillId="0" borderId="100" xfId="0" applyFont="1" applyBorder="1" applyAlignment="1" applyProtection="1">
      <alignment horizontal="center" vertical="top"/>
      <protection locked="0"/>
    </xf>
    <xf numFmtId="3" fontId="108" fillId="0" borderId="124" xfId="0" applyNumberFormat="1" applyFont="1" applyBorder="1" applyAlignment="1" applyProtection="1">
      <alignment horizontal="left"/>
      <protection locked="0"/>
    </xf>
    <xf numFmtId="3" fontId="55" fillId="0" borderId="100" xfId="0" applyNumberFormat="1" applyFont="1" applyBorder="1" applyAlignment="1" applyProtection="1">
      <alignment horizontal="center" vertical="top"/>
      <protection locked="0"/>
    </xf>
    <xf numFmtId="168" fontId="55" fillId="0" borderId="100" xfId="1" applyNumberFormat="1" applyFont="1" applyFill="1" applyBorder="1" applyAlignment="1" applyProtection="1">
      <alignment horizontal="right" vertical="top"/>
      <protection locked="0"/>
    </xf>
    <xf numFmtId="44" fontId="55" fillId="0" borderId="100" xfId="1" applyFont="1" applyFill="1" applyBorder="1" applyAlignment="1" applyProtection="1">
      <alignment horizontal="left" vertical="top"/>
      <protection locked="0"/>
    </xf>
    <xf numFmtId="44" fontId="58" fillId="36" borderId="100" xfId="1" applyFont="1" applyFill="1" applyBorder="1" applyAlignment="1" applyProtection="1">
      <alignment horizontal="right" vertical="top"/>
      <protection locked="0"/>
    </xf>
    <xf numFmtId="44" fontId="58" fillId="36" borderId="101" xfId="1" applyFont="1" applyFill="1" applyBorder="1" applyAlignment="1" applyProtection="1">
      <alignment horizontal="right" vertical="top"/>
      <protection locked="0"/>
    </xf>
    <xf numFmtId="0" fontId="55" fillId="0" borderId="102" xfId="0" applyFont="1" applyBorder="1" applyAlignment="1" applyProtection="1">
      <alignment horizontal="center" vertical="top"/>
      <protection locked="0"/>
    </xf>
    <xf numFmtId="0" fontId="55" fillId="0" borderId="103" xfId="0" applyFont="1" applyBorder="1" applyAlignment="1" applyProtection="1">
      <alignment horizontal="center" vertical="top"/>
      <protection locked="0"/>
    </xf>
    <xf numFmtId="3" fontId="108" fillId="0" borderId="125" xfId="0" applyNumberFormat="1" applyFont="1" applyBorder="1" applyAlignment="1" applyProtection="1">
      <alignment horizontal="left"/>
      <protection locked="0"/>
    </xf>
    <xf numFmtId="3" fontId="109" fillId="0" borderId="103" xfId="0" applyNumberFormat="1" applyFont="1" applyBorder="1" applyAlignment="1" applyProtection="1">
      <alignment horizontal="center" vertical="top"/>
      <protection locked="0"/>
    </xf>
    <xf numFmtId="168" fontId="55" fillId="0" borderId="103" xfId="1" applyNumberFormat="1" applyFont="1" applyFill="1" applyBorder="1" applyAlignment="1" applyProtection="1">
      <alignment horizontal="right" vertical="top"/>
      <protection locked="0"/>
    </xf>
    <xf numFmtId="44" fontId="55" fillId="0" borderId="103" xfId="1" applyFont="1" applyFill="1" applyBorder="1" applyAlignment="1" applyProtection="1">
      <alignment horizontal="left" vertical="top"/>
      <protection locked="0"/>
    </xf>
    <xf numFmtId="44" fontId="58" fillId="36" borderId="103" xfId="1" applyFont="1" applyFill="1" applyBorder="1" applyAlignment="1" applyProtection="1">
      <alignment horizontal="right" vertical="top"/>
      <protection locked="0"/>
    </xf>
    <xf numFmtId="44" fontId="58" fillId="36" borderId="104" xfId="1" applyFont="1" applyFill="1" applyBorder="1" applyAlignment="1" applyProtection="1">
      <alignment horizontal="right" vertical="top"/>
      <protection locked="0"/>
    </xf>
    <xf numFmtId="3" fontId="55" fillId="0" borderId="103" xfId="0" applyNumberFormat="1" applyFont="1" applyBorder="1" applyAlignment="1" applyProtection="1">
      <alignment horizontal="center" vertical="top"/>
      <protection locked="0"/>
    </xf>
    <xf numFmtId="3" fontId="108" fillId="0" borderId="161" xfId="0" applyNumberFormat="1" applyFont="1" applyBorder="1" applyAlignment="1" applyProtection="1">
      <alignment horizontal="left"/>
      <protection locked="0"/>
    </xf>
    <xf numFmtId="0" fontId="55" fillId="0" borderId="105" xfId="0" applyFont="1" applyBorder="1" applyAlignment="1" applyProtection="1">
      <alignment horizontal="center" vertical="top"/>
      <protection locked="0"/>
    </xf>
    <xf numFmtId="0" fontId="55" fillId="0" borderId="106" xfId="0" applyFont="1" applyBorder="1" applyAlignment="1" applyProtection="1">
      <alignment horizontal="center" vertical="top"/>
      <protection locked="0"/>
    </xf>
    <xf numFmtId="0" fontId="55" fillId="0" borderId="160" xfId="0" applyFont="1" applyBorder="1" applyAlignment="1" applyProtection="1">
      <alignment horizontal="left" vertical="top" wrapText="1"/>
      <protection locked="0"/>
    </xf>
    <xf numFmtId="0" fontId="58" fillId="0" borderId="106" xfId="0" quotePrefix="1" applyFont="1" applyBorder="1" applyAlignment="1" applyProtection="1">
      <alignment horizontal="center" vertical="center" wrapText="1"/>
      <protection locked="0"/>
    </xf>
    <xf numFmtId="3" fontId="55" fillId="0" borderId="106" xfId="0" applyNumberFormat="1" applyFont="1" applyBorder="1" applyAlignment="1" applyProtection="1">
      <alignment horizontal="center" vertical="center"/>
      <protection locked="0"/>
    </xf>
    <xf numFmtId="168" fontId="55" fillId="0" borderId="106" xfId="1" applyNumberFormat="1" applyFont="1" applyFill="1" applyBorder="1" applyAlignment="1" applyProtection="1">
      <alignment horizontal="center" vertical="center"/>
      <protection locked="0"/>
    </xf>
    <xf numFmtId="44" fontId="55" fillId="0" borderId="106" xfId="1" applyFont="1" applyFill="1" applyBorder="1" applyAlignment="1" applyProtection="1">
      <alignment horizontal="left" vertical="top"/>
      <protection locked="0"/>
    </xf>
    <xf numFmtId="176" fontId="58" fillId="0" borderId="106" xfId="1" quotePrefix="1" applyNumberFormat="1" applyFont="1" applyFill="1" applyBorder="1" applyAlignment="1" applyProtection="1">
      <alignment horizontal="center" vertical="center"/>
      <protection locked="0"/>
    </xf>
    <xf numFmtId="168" fontId="58" fillId="0" borderId="106" xfId="1" applyNumberFormat="1" applyFont="1" applyFill="1" applyBorder="1" applyAlignment="1" applyProtection="1">
      <alignment horizontal="right" vertical="top"/>
      <protection locked="0"/>
    </xf>
    <xf numFmtId="168" fontId="58" fillId="0" borderId="107" xfId="1" applyNumberFormat="1" applyFont="1" applyFill="1" applyBorder="1" applyAlignment="1" applyProtection="1">
      <alignment horizontal="right" vertical="top"/>
      <protection locked="0"/>
    </xf>
    <xf numFmtId="0" fontId="53" fillId="36" borderId="49" xfId="0" applyFont="1" applyFill="1" applyBorder="1" applyAlignment="1" applyProtection="1">
      <alignment horizontal="center"/>
      <protection locked="0"/>
    </xf>
    <xf numFmtId="0" fontId="53" fillId="36" borderId="58" xfId="0" applyFont="1" applyFill="1" applyBorder="1" applyAlignment="1" applyProtection="1">
      <alignment horizontal="center"/>
      <protection locked="0"/>
    </xf>
    <xf numFmtId="0" fontId="100" fillId="33" borderId="0" xfId="0" applyFont="1" applyFill="1" applyAlignment="1" applyProtection="1">
      <alignment vertical="center"/>
      <protection locked="0"/>
    </xf>
    <xf numFmtId="0" fontId="52" fillId="0" borderId="0" xfId="0" applyFont="1" applyAlignment="1" applyProtection="1">
      <alignment horizontal="right" indent="2"/>
      <protection locked="0"/>
    </xf>
    <xf numFmtId="166" fontId="52" fillId="35" borderId="18" xfId="0" applyNumberFormat="1" applyFont="1" applyFill="1" applyBorder="1" applyAlignment="1" applyProtection="1">
      <alignment horizontal="right" vertical="center" indent="1"/>
      <protection locked="0"/>
    </xf>
    <xf numFmtId="0" fontId="52" fillId="0" borderId="0" xfId="0" applyFont="1" applyProtection="1">
      <protection locked="0"/>
    </xf>
    <xf numFmtId="0" fontId="54" fillId="33" borderId="0" xfId="0" applyFont="1" applyFill="1" applyAlignment="1" applyProtection="1">
      <alignment vertical="center"/>
      <protection locked="0"/>
    </xf>
    <xf numFmtId="0" fontId="91" fillId="33" borderId="0" xfId="0" applyFont="1" applyFill="1" applyAlignment="1" applyProtection="1">
      <alignment vertical="center"/>
      <protection locked="0"/>
    </xf>
    <xf numFmtId="0" fontId="46" fillId="33" borderId="34" xfId="0" applyFont="1" applyFill="1" applyBorder="1" applyProtection="1">
      <protection locked="0"/>
    </xf>
    <xf numFmtId="0" fontId="46" fillId="33" borderId="35" xfId="0" applyFont="1" applyFill="1" applyBorder="1" applyProtection="1">
      <protection locked="0"/>
    </xf>
    <xf numFmtId="0" fontId="46" fillId="33" borderId="36" xfId="0" applyFont="1" applyFill="1" applyBorder="1" applyProtection="1">
      <protection locked="0"/>
    </xf>
    <xf numFmtId="0" fontId="92" fillId="33" borderId="37" xfId="0" applyFont="1" applyFill="1" applyBorder="1" applyAlignment="1" applyProtection="1">
      <alignment horizontal="left" indent="3"/>
      <protection locked="0"/>
    </xf>
    <xf numFmtId="0" fontId="92" fillId="33" borderId="0" xfId="0" applyFont="1" applyFill="1" applyAlignment="1" applyProtection="1">
      <alignment horizontal="left" indent="3"/>
      <protection locked="0"/>
    </xf>
    <xf numFmtId="0" fontId="46" fillId="33" borderId="38" xfId="0" applyFont="1" applyFill="1" applyBorder="1" applyProtection="1">
      <protection locked="0"/>
    </xf>
    <xf numFmtId="0" fontId="50" fillId="33" borderId="37" xfId="0" applyFont="1" applyFill="1" applyBorder="1" applyAlignment="1" applyProtection="1">
      <alignment horizontal="left" indent="3"/>
      <protection locked="0"/>
    </xf>
    <xf numFmtId="0" fontId="50" fillId="33" borderId="0" xfId="0" applyFont="1" applyFill="1" applyAlignment="1" applyProtection="1">
      <alignment horizontal="left" indent="3"/>
      <protection locked="0"/>
    </xf>
    <xf numFmtId="0" fontId="56" fillId="0" borderId="37" xfId="0" applyFont="1" applyBorder="1" applyAlignment="1" applyProtection="1">
      <alignment horizontal="left" vertical="center" indent="3"/>
      <protection locked="0"/>
    </xf>
    <xf numFmtId="0" fontId="56" fillId="0" borderId="0" xfId="0" applyFont="1" applyAlignment="1" applyProtection="1">
      <alignment horizontal="left" vertical="center" indent="3"/>
      <protection locked="0"/>
    </xf>
    <xf numFmtId="0" fontId="46" fillId="33" borderId="0" xfId="0" applyFont="1" applyFill="1" applyAlignment="1" applyProtection="1">
      <alignment vertical="center"/>
      <protection locked="0"/>
    </xf>
    <xf numFmtId="0" fontId="46" fillId="33" borderId="123" xfId="0" applyFont="1" applyFill="1" applyBorder="1" applyProtection="1">
      <protection locked="0"/>
    </xf>
    <xf numFmtId="0" fontId="93" fillId="33" borderId="0" xfId="0" applyFont="1" applyFill="1" applyAlignment="1" applyProtection="1">
      <alignment horizontal="left" vertical="center" indent="3"/>
      <protection locked="0"/>
    </xf>
    <xf numFmtId="0" fontId="103" fillId="33" borderId="0" xfId="0" applyFont="1" applyFill="1" applyAlignment="1" applyProtection="1">
      <alignment vertical="center"/>
      <protection locked="0"/>
    </xf>
    <xf numFmtId="0" fontId="46" fillId="33" borderId="39" xfId="0" applyFont="1" applyFill="1" applyBorder="1" applyProtection="1">
      <protection locked="0"/>
    </xf>
    <xf numFmtId="0" fontId="46" fillId="33" borderId="40" xfId="0" applyFont="1" applyFill="1" applyBorder="1" applyProtection="1">
      <protection locked="0"/>
    </xf>
    <xf numFmtId="0" fontId="46" fillId="33" borderId="33" xfId="0" applyFont="1" applyFill="1" applyBorder="1" applyAlignment="1" applyProtection="1">
      <alignment vertical="center"/>
      <protection locked="0"/>
    </xf>
    <xf numFmtId="0" fontId="52" fillId="33" borderId="0" xfId="0" applyFont="1" applyFill="1" applyProtection="1">
      <protection locked="0"/>
    </xf>
    <xf numFmtId="0" fontId="43" fillId="33" borderId="33" xfId="0" applyFont="1" applyFill="1" applyBorder="1" applyProtection="1">
      <protection locked="0"/>
    </xf>
    <xf numFmtId="0" fontId="98" fillId="33" borderId="64" xfId="0" applyFont="1" applyFill="1" applyBorder="1" applyAlignment="1" applyProtection="1">
      <alignment horizontal="center" vertical="center" wrapText="1"/>
      <protection locked="0"/>
    </xf>
    <xf numFmtId="0" fontId="98" fillId="33" borderId="65" xfId="0" applyFont="1" applyFill="1" applyBorder="1" applyAlignment="1" applyProtection="1">
      <alignment horizontal="center" vertical="center" wrapText="1"/>
      <protection locked="0"/>
    </xf>
    <xf numFmtId="0" fontId="61" fillId="34" borderId="66" xfId="0" applyFont="1" applyFill="1" applyBorder="1" applyAlignment="1" applyProtection="1">
      <alignment horizontal="left" vertical="center" wrapText="1" indent="2"/>
      <protection locked="0"/>
    </xf>
    <xf numFmtId="0" fontId="61" fillId="34" borderId="67" xfId="0" applyFont="1" applyFill="1" applyBorder="1" applyAlignment="1" applyProtection="1">
      <alignment horizontal="left" vertical="center" wrapText="1" indent="2"/>
      <protection locked="0"/>
    </xf>
    <xf numFmtId="0" fontId="61" fillId="34" borderId="68" xfId="0" applyFont="1" applyFill="1" applyBorder="1" applyAlignment="1" applyProtection="1">
      <alignment horizontal="left" vertical="center" wrapText="1" indent="2"/>
      <protection locked="0"/>
    </xf>
    <xf numFmtId="0" fontId="95" fillId="37" borderId="61" xfId="0" applyFont="1" applyFill="1" applyBorder="1" applyAlignment="1" applyProtection="1">
      <alignment horizontal="center" vertical="center"/>
      <protection locked="0"/>
    </xf>
    <xf numFmtId="0" fontId="95" fillId="37" borderId="62" xfId="0" applyFont="1" applyFill="1" applyBorder="1" applyAlignment="1" applyProtection="1">
      <alignment horizontal="center" vertical="center"/>
      <protection locked="0"/>
    </xf>
    <xf numFmtId="0" fontId="95" fillId="37" borderId="63" xfId="0" applyFont="1" applyFill="1" applyBorder="1" applyAlignment="1" applyProtection="1">
      <alignment horizontal="center" vertical="center"/>
      <protection locked="0"/>
    </xf>
    <xf numFmtId="0" fontId="17" fillId="33" borderId="98" xfId="0" applyFont="1" applyFill="1" applyBorder="1" applyAlignment="1" applyProtection="1">
      <alignment horizontal="center"/>
      <protection locked="0"/>
    </xf>
    <xf numFmtId="0" fontId="17" fillId="33" borderId="144" xfId="0" applyFont="1" applyFill="1" applyBorder="1" applyAlignment="1" applyProtection="1">
      <alignment horizontal="center"/>
      <protection locked="0"/>
    </xf>
    <xf numFmtId="0" fontId="94" fillId="34" borderId="134" xfId="0" applyFont="1" applyFill="1" applyBorder="1" applyAlignment="1" applyProtection="1">
      <alignment horizontal="center" vertical="center"/>
      <protection locked="0"/>
    </xf>
    <xf numFmtId="0" fontId="94" fillId="34" borderId="135" xfId="0" applyFont="1" applyFill="1" applyBorder="1" applyAlignment="1" applyProtection="1">
      <alignment horizontal="center" vertical="center"/>
      <protection locked="0"/>
    </xf>
    <xf numFmtId="0" fontId="94" fillId="34" borderId="136" xfId="0" applyFont="1" applyFill="1" applyBorder="1" applyAlignment="1" applyProtection="1">
      <alignment horizontal="center" vertical="center"/>
      <protection locked="0"/>
    </xf>
    <xf numFmtId="0" fontId="17" fillId="33" borderId="0" xfId="0" applyFont="1" applyFill="1" applyAlignment="1" applyProtection="1">
      <alignment horizontal="center"/>
      <protection locked="0"/>
    </xf>
    <xf numFmtId="0" fontId="17" fillId="33" borderId="69" xfId="0" applyFont="1" applyFill="1" applyBorder="1" applyAlignment="1" applyProtection="1">
      <alignment horizontal="center"/>
      <protection locked="0"/>
    </xf>
    <xf numFmtId="0" fontId="18" fillId="33" borderId="140" xfId="0" applyFont="1" applyFill="1" applyBorder="1" applyAlignment="1" applyProtection="1">
      <alignment horizontal="center"/>
      <protection locked="0"/>
    </xf>
    <xf numFmtId="0" fontId="18" fillId="33" borderId="141" xfId="0" applyFont="1" applyFill="1" applyBorder="1" applyAlignment="1" applyProtection="1">
      <alignment horizontal="center"/>
      <protection locked="0"/>
    </xf>
    <xf numFmtId="0" fontId="18" fillId="33" borderId="17" xfId="0" applyFont="1" applyFill="1" applyBorder="1" applyAlignment="1" applyProtection="1">
      <alignment horizontal="center"/>
      <protection locked="0"/>
    </xf>
    <xf numFmtId="0" fontId="95" fillId="37" borderId="59" xfId="0" applyFont="1" applyFill="1" applyBorder="1" applyAlignment="1" applyProtection="1">
      <alignment horizontal="center" vertical="center"/>
      <protection locked="0"/>
    </xf>
    <xf numFmtId="0" fontId="95" fillId="37" borderId="60" xfId="0" applyFont="1" applyFill="1" applyBorder="1" applyAlignment="1" applyProtection="1">
      <alignment horizontal="center" vertical="center"/>
      <protection locked="0"/>
    </xf>
    <xf numFmtId="0" fontId="96" fillId="33" borderId="0" xfId="0" applyFont="1" applyFill="1" applyProtection="1">
      <protection locked="0"/>
    </xf>
    <xf numFmtId="0" fontId="95" fillId="37" borderId="54" xfId="0" applyFont="1" applyFill="1" applyBorder="1" applyAlignment="1" applyProtection="1">
      <alignment horizontal="center" vertical="center"/>
      <protection locked="0"/>
    </xf>
    <xf numFmtId="0" fontId="95" fillId="37" borderId="70" xfId="0" applyFont="1" applyFill="1" applyBorder="1" applyAlignment="1" applyProtection="1">
      <alignment horizontal="center" vertical="center"/>
      <protection locked="0"/>
    </xf>
    <xf numFmtId="0" fontId="35" fillId="34" borderId="137" xfId="0" applyFont="1" applyFill="1" applyBorder="1" applyAlignment="1" applyProtection="1">
      <alignment horizontal="center" vertical="center" wrapText="1"/>
      <protection locked="0"/>
    </xf>
    <xf numFmtId="0" fontId="35" fillId="34" borderId="138" xfId="0" applyFont="1" applyFill="1" applyBorder="1" applyAlignment="1" applyProtection="1">
      <alignment horizontal="center" vertical="center" wrapText="1"/>
      <protection locked="0"/>
    </xf>
    <xf numFmtId="0" fontId="35" fillId="34" borderId="139" xfId="0" applyFont="1" applyFill="1" applyBorder="1" applyAlignment="1" applyProtection="1">
      <alignment horizontal="center" vertical="center" wrapText="1"/>
      <protection locked="0"/>
    </xf>
    <xf numFmtId="0" fontId="35" fillId="34" borderId="50" xfId="0" applyFont="1" applyFill="1" applyBorder="1" applyAlignment="1" applyProtection="1">
      <alignment horizontal="center" vertical="center" wrapText="1"/>
      <protection locked="0"/>
    </xf>
    <xf numFmtId="0" fontId="35" fillId="34" borderId="51" xfId="0" applyFont="1" applyFill="1" applyBorder="1" applyAlignment="1" applyProtection="1">
      <alignment horizontal="center" vertical="center" wrapText="1"/>
      <protection locked="0"/>
    </xf>
    <xf numFmtId="0" fontId="35" fillId="36" borderId="142" xfId="0" applyFont="1" applyFill="1" applyBorder="1" applyAlignment="1" applyProtection="1">
      <alignment horizontal="center" vertical="center" wrapText="1"/>
      <protection locked="0"/>
    </xf>
    <xf numFmtId="0" fontId="35" fillId="34" borderId="52" xfId="0" applyFont="1" applyFill="1" applyBorder="1" applyAlignment="1" applyProtection="1">
      <alignment horizontal="center" vertical="center" wrapText="1"/>
      <protection locked="0"/>
    </xf>
    <xf numFmtId="0" fontId="35" fillId="34" borderId="48" xfId="0" applyFont="1" applyFill="1" applyBorder="1" applyAlignment="1" applyProtection="1">
      <alignment horizontal="center" vertical="center" wrapText="1"/>
      <protection locked="0"/>
    </xf>
    <xf numFmtId="0" fontId="35" fillId="34" borderId="53" xfId="0" applyFont="1" applyFill="1" applyBorder="1" applyAlignment="1" applyProtection="1">
      <alignment horizontal="center" vertical="center" wrapText="1"/>
      <protection locked="0"/>
    </xf>
    <xf numFmtId="0" fontId="35" fillId="34" borderId="71" xfId="0" applyFont="1" applyFill="1" applyBorder="1" applyAlignment="1" applyProtection="1">
      <alignment horizontal="center" vertical="center" wrapText="1"/>
      <protection locked="0"/>
    </xf>
    <xf numFmtId="166" fontId="34" fillId="0" borderId="72" xfId="1" applyNumberFormat="1" applyFont="1" applyFill="1" applyBorder="1" applyAlignment="1" applyProtection="1">
      <alignment horizontal="right" vertical="top" indent="1"/>
      <protection locked="0"/>
    </xf>
    <xf numFmtId="0" fontId="34" fillId="0" borderId="73" xfId="1" quotePrefix="1" applyNumberFormat="1" applyFont="1" applyFill="1" applyBorder="1" applyAlignment="1" applyProtection="1">
      <alignment horizontal="right" vertical="top" indent="1"/>
      <protection locked="0"/>
    </xf>
    <xf numFmtId="166" fontId="34" fillId="0" borderId="73" xfId="1" applyNumberFormat="1" applyFont="1" applyFill="1" applyBorder="1" applyAlignment="1" applyProtection="1">
      <alignment horizontal="right" vertical="top" indent="1"/>
      <protection locked="0"/>
    </xf>
    <xf numFmtId="166" fontId="34" fillId="0" borderId="74" xfId="1" applyNumberFormat="1" applyFont="1" applyFill="1" applyBorder="1" applyAlignment="1" applyProtection="1">
      <alignment horizontal="right" vertical="top" indent="1"/>
      <protection locked="0"/>
    </xf>
    <xf numFmtId="166" fontId="34" fillId="0" borderId="75" xfId="1" applyNumberFormat="1" applyFont="1" applyFill="1" applyBorder="1" applyAlignment="1" applyProtection="1">
      <alignment horizontal="right" vertical="top" indent="1"/>
      <protection locked="0"/>
    </xf>
    <xf numFmtId="44" fontId="34" fillId="0" borderId="73" xfId="1" applyFont="1" applyFill="1" applyBorder="1" applyAlignment="1" applyProtection="1">
      <alignment horizontal="right" vertical="top" indent="1"/>
      <protection locked="0"/>
    </xf>
    <xf numFmtId="166" fontId="34" fillId="71" borderId="76" xfId="1" applyNumberFormat="1" applyFont="1" applyFill="1" applyBorder="1" applyAlignment="1" applyProtection="1">
      <alignment horizontal="right" vertical="top" indent="1"/>
      <protection locked="0"/>
    </xf>
    <xf numFmtId="44" fontId="34" fillId="71" borderId="77" xfId="1" applyFont="1" applyFill="1" applyBorder="1" applyAlignment="1" applyProtection="1">
      <alignment horizontal="right" vertical="top" indent="1"/>
      <protection locked="0"/>
    </xf>
    <xf numFmtId="0" fontId="35" fillId="36" borderId="143" xfId="0" applyFont="1" applyFill="1" applyBorder="1" applyAlignment="1" applyProtection="1">
      <alignment horizontal="right" vertical="center" wrapText="1"/>
      <protection locked="0"/>
    </xf>
    <xf numFmtId="44" fontId="34" fillId="36" borderId="79" xfId="1" quotePrefix="1" applyFont="1" applyFill="1" applyBorder="1" applyAlignment="1" applyProtection="1">
      <alignment horizontal="right" vertical="center"/>
      <protection locked="0"/>
    </xf>
    <xf numFmtId="166" fontId="36" fillId="34" borderId="78" xfId="0" applyNumberFormat="1" applyFont="1" applyFill="1" applyBorder="1" applyAlignment="1" applyProtection="1">
      <alignment horizontal="right" vertical="top" indent="1"/>
      <protection locked="0"/>
    </xf>
    <xf numFmtId="9" fontId="34" fillId="0" borderId="79" xfId="2" applyFont="1" applyFill="1" applyBorder="1" applyAlignment="1" applyProtection="1">
      <alignment horizontal="center" vertical="top"/>
      <protection locked="0"/>
    </xf>
    <xf numFmtId="44" fontId="34" fillId="71" borderId="76" xfId="1" applyFont="1" applyFill="1" applyBorder="1" applyAlignment="1" applyProtection="1">
      <alignment horizontal="right" vertical="top" indent="1"/>
      <protection locked="0"/>
    </xf>
    <xf numFmtId="166" fontId="36" fillId="34" borderId="80" xfId="0" applyNumberFormat="1" applyFont="1" applyFill="1" applyBorder="1" applyAlignment="1" applyProtection="1">
      <alignment horizontal="right" vertical="top" indent="1"/>
      <protection locked="0"/>
    </xf>
    <xf numFmtId="44" fontId="46" fillId="33" borderId="33" xfId="0" applyNumberFormat="1" applyFont="1" applyFill="1" applyBorder="1" applyProtection="1">
      <protection locked="0"/>
    </xf>
    <xf numFmtId="0" fontId="106" fillId="0" borderId="121" xfId="0" applyFont="1" applyBorder="1" applyAlignment="1" applyProtection="1">
      <alignment horizontal="left" vertical="center" wrapText="1"/>
      <protection locked="0"/>
    </xf>
    <xf numFmtId="0" fontId="106" fillId="0" borderId="122" xfId="0" applyFont="1" applyBorder="1" applyAlignment="1" applyProtection="1">
      <alignment horizontal="left" vertical="center" wrapText="1"/>
      <protection locked="0"/>
    </xf>
    <xf numFmtId="0" fontId="107" fillId="0" borderId="121" xfId="0" applyFont="1" applyBorder="1" applyAlignment="1" applyProtection="1">
      <alignment horizontal="left" vertical="center" wrapText="1"/>
      <protection locked="0"/>
    </xf>
    <xf numFmtId="0" fontId="46" fillId="33" borderId="146" xfId="0" applyFont="1" applyFill="1" applyBorder="1" applyProtection="1">
      <protection locked="0"/>
    </xf>
    <xf numFmtId="0" fontId="112" fillId="33" borderId="154" xfId="0" applyFont="1" applyFill="1" applyBorder="1" applyAlignment="1" applyProtection="1">
      <alignment horizontal="center" vertical="center" wrapText="1"/>
      <protection locked="0"/>
    </xf>
    <xf numFmtId="0" fontId="113" fillId="34" borderId="155" xfId="0" applyFont="1" applyFill="1" applyBorder="1" applyAlignment="1" applyProtection="1">
      <alignment horizontal="left" vertical="center" wrapText="1" indent="1"/>
      <protection locked="0"/>
    </xf>
    <xf numFmtId="0" fontId="113" fillId="34" borderId="156" xfId="0" applyFont="1" applyFill="1" applyBorder="1" applyAlignment="1" applyProtection="1">
      <alignment horizontal="left" vertical="center" wrapText="1" indent="1"/>
      <protection locked="0"/>
    </xf>
    <xf numFmtId="0" fontId="113" fillId="34" borderId="157" xfId="0" applyFont="1" applyFill="1" applyBorder="1" applyAlignment="1" applyProtection="1">
      <alignment horizontal="left" vertical="center" wrapText="1" indent="1"/>
      <protection locked="0"/>
    </xf>
    <xf numFmtId="0" fontId="37" fillId="37" borderId="131" xfId="0" applyFont="1" applyFill="1" applyBorder="1" applyAlignment="1" applyProtection="1">
      <alignment horizontal="center" vertical="center"/>
      <protection locked="0"/>
    </xf>
    <xf numFmtId="0" fontId="37" fillId="37" borderId="132" xfId="0" applyFont="1" applyFill="1" applyBorder="1" applyAlignment="1" applyProtection="1">
      <alignment horizontal="center" vertical="center"/>
      <protection locked="0"/>
    </xf>
    <xf numFmtId="0" fontId="37" fillId="37" borderId="158" xfId="0" applyFont="1" applyFill="1" applyBorder="1" applyAlignment="1" applyProtection="1">
      <alignment horizontal="center" vertical="center"/>
      <protection locked="0"/>
    </xf>
    <xf numFmtId="0" fontId="37" fillId="37" borderId="133" xfId="0" applyFont="1" applyFill="1" applyBorder="1" applyAlignment="1" applyProtection="1">
      <alignment horizontal="center" vertical="center"/>
      <protection locked="0"/>
    </xf>
    <xf numFmtId="0" fontId="37" fillId="73" borderId="162" xfId="0" applyFont="1" applyFill="1" applyBorder="1" applyAlignment="1" applyProtection="1">
      <alignment horizontal="center" vertical="center"/>
      <protection locked="0"/>
    </xf>
    <xf numFmtId="0" fontId="37" fillId="73" borderId="0" xfId="0" applyFont="1" applyFill="1" applyAlignment="1" applyProtection="1">
      <alignment horizontal="center" vertical="center"/>
      <protection locked="0"/>
    </xf>
    <xf numFmtId="0" fontId="37" fillId="73" borderId="108" xfId="0" applyFont="1" applyFill="1" applyBorder="1" applyAlignment="1" applyProtection="1">
      <alignment horizontal="center" vertical="center"/>
      <protection locked="0"/>
    </xf>
    <xf numFmtId="0" fontId="44" fillId="34" borderId="163" xfId="0" applyFont="1" applyFill="1" applyBorder="1" applyAlignment="1" applyProtection="1">
      <alignment horizontal="center" vertical="center"/>
      <protection locked="0"/>
    </xf>
    <xf numFmtId="0" fontId="43" fillId="0" borderId="164" xfId="0" applyFont="1" applyBorder="1" applyAlignment="1" applyProtection="1">
      <alignment horizontal="center"/>
      <protection locked="0"/>
    </xf>
    <xf numFmtId="0" fontId="43" fillId="0" borderId="0" xfId="0" applyFont="1" applyAlignment="1" applyProtection="1">
      <alignment horizontal="center"/>
      <protection locked="0"/>
    </xf>
    <xf numFmtId="0" fontId="43" fillId="0" borderId="165" xfId="0" applyFont="1" applyBorder="1" applyAlignment="1" applyProtection="1">
      <alignment horizontal="center"/>
      <protection locked="0"/>
    </xf>
    <xf numFmtId="0" fontId="46" fillId="34" borderId="164" xfId="0" applyFont="1" applyFill="1" applyBorder="1" applyProtection="1">
      <protection locked="0"/>
    </xf>
    <xf numFmtId="0" fontId="46" fillId="34" borderId="0" xfId="0" applyFont="1" applyFill="1" applyProtection="1">
      <protection locked="0"/>
    </xf>
    <xf numFmtId="0" fontId="43" fillId="34" borderId="0" xfId="0" applyFont="1" applyFill="1" applyProtection="1">
      <protection locked="0"/>
    </xf>
    <xf numFmtId="0" fontId="43" fillId="34" borderId="108" xfId="0" applyFont="1" applyFill="1" applyBorder="1" applyProtection="1">
      <protection locked="0"/>
    </xf>
    <xf numFmtId="0" fontId="44" fillId="34" borderId="166" xfId="0" applyFont="1" applyFill="1" applyBorder="1" applyAlignment="1" applyProtection="1">
      <alignment horizontal="center" vertical="center"/>
      <protection locked="0"/>
    </xf>
    <xf numFmtId="0" fontId="44" fillId="0" borderId="167" xfId="0" applyFont="1" applyBorder="1" applyAlignment="1" applyProtection="1">
      <alignment vertical="center"/>
      <protection locked="0"/>
    </xf>
    <xf numFmtId="0" fontId="46" fillId="34" borderId="168" xfId="0" applyFont="1" applyFill="1" applyBorder="1" applyProtection="1">
      <protection locked="0"/>
    </xf>
    <xf numFmtId="0" fontId="46" fillId="34" borderId="169" xfId="0" applyFont="1" applyFill="1" applyBorder="1" applyProtection="1">
      <protection locked="0"/>
    </xf>
    <xf numFmtId="0" fontId="50" fillId="34" borderId="170" xfId="0" applyFont="1" applyFill="1" applyBorder="1" applyAlignment="1" applyProtection="1">
      <alignment horizontal="right" vertical="center" indent="1"/>
      <protection locked="0"/>
    </xf>
    <xf numFmtId="165" fontId="49" fillId="0" borderId="171" xfId="0" applyNumberFormat="1" applyFont="1" applyBorder="1" applyAlignment="1" applyProtection="1">
      <alignment horizontal="center" vertical="center"/>
      <protection locked="0"/>
    </xf>
    <xf numFmtId="0" fontId="49" fillId="34" borderId="172" xfId="0" applyFont="1" applyFill="1" applyBorder="1" applyAlignment="1" applyProtection="1">
      <alignment horizontal="right" vertical="center" indent="1"/>
      <protection locked="0"/>
    </xf>
    <xf numFmtId="0" fontId="49" fillId="0" borderId="173" xfId="0" applyFont="1" applyBorder="1" applyAlignment="1" applyProtection="1">
      <alignment horizontal="center" vertical="center"/>
      <protection locked="0"/>
    </xf>
    <xf numFmtId="0" fontId="43" fillId="34" borderId="174" xfId="0" applyFont="1" applyFill="1" applyBorder="1" applyProtection="1">
      <protection locked="0"/>
    </xf>
    <xf numFmtId="0" fontId="43" fillId="34" borderId="169" xfId="0" applyFont="1" applyFill="1" applyBorder="1" applyProtection="1">
      <protection locked="0"/>
    </xf>
    <xf numFmtId="0" fontId="43" fillId="34" borderId="175" xfId="0" applyFont="1" applyFill="1" applyBorder="1" applyProtection="1">
      <protection locked="0"/>
    </xf>
    <xf numFmtId="0" fontId="56" fillId="34" borderId="176" xfId="0" applyFont="1" applyFill="1" applyBorder="1" applyAlignment="1" applyProtection="1">
      <alignment horizontal="center" vertical="center" wrapText="1"/>
      <protection locked="0"/>
    </xf>
    <xf numFmtId="0" fontId="56" fillId="34" borderId="177" xfId="0" applyFont="1" applyFill="1" applyBorder="1" applyAlignment="1" applyProtection="1">
      <alignment horizontal="center" vertical="center" wrapText="1"/>
      <protection locked="0"/>
    </xf>
    <xf numFmtId="0" fontId="114" fillId="34" borderId="159" xfId="0" applyFont="1" applyFill="1" applyBorder="1" applyAlignment="1" applyProtection="1">
      <alignment horizontal="center" vertical="center" wrapText="1"/>
      <protection locked="0"/>
    </xf>
    <xf numFmtId="0" fontId="114" fillId="34" borderId="177" xfId="0" applyFont="1" applyFill="1" applyBorder="1" applyAlignment="1" applyProtection="1">
      <alignment horizontal="center" vertical="center" wrapText="1"/>
      <protection locked="0"/>
    </xf>
    <xf numFmtId="0" fontId="56" fillId="34" borderId="178" xfId="0" applyFont="1" applyFill="1" applyBorder="1" applyAlignment="1" applyProtection="1">
      <alignment horizontal="center" vertical="center" wrapText="1"/>
      <protection locked="0"/>
    </xf>
    <xf numFmtId="0" fontId="56" fillId="34" borderId="179" xfId="0" applyFont="1" applyFill="1" applyBorder="1" applyAlignment="1" applyProtection="1">
      <alignment horizontal="center" vertical="center" wrapText="1"/>
      <protection locked="0"/>
    </xf>
    <xf numFmtId="0" fontId="53" fillId="36" borderId="180" xfId="0" applyFont="1" applyFill="1" applyBorder="1" applyProtection="1">
      <protection locked="0"/>
    </xf>
    <xf numFmtId="0" fontId="122" fillId="0" borderId="0" xfId="0" applyFont="1" applyAlignment="1" applyProtection="1">
      <alignment horizontal="left" vertical="center" wrapText="1"/>
      <protection locked="0"/>
    </xf>
    <xf numFmtId="0" fontId="20" fillId="33" borderId="0" xfId="0" applyFont="1" applyFill="1" applyProtection="1">
      <protection locked="0"/>
    </xf>
    <xf numFmtId="0" fontId="46" fillId="33" borderId="181" xfId="0" applyFont="1" applyFill="1" applyBorder="1" applyProtection="1">
      <protection locked="0"/>
    </xf>
    <xf numFmtId="0" fontId="46" fillId="33" borderId="182" xfId="0" applyFont="1" applyFill="1" applyBorder="1" applyProtection="1">
      <protection locked="0"/>
    </xf>
    <xf numFmtId="0" fontId="56" fillId="33" borderId="182" xfId="0" applyFont="1" applyFill="1" applyBorder="1" applyAlignment="1" applyProtection="1">
      <alignment wrapText="1"/>
      <protection locked="0"/>
    </xf>
    <xf numFmtId="0" fontId="0" fillId="33" borderId="182" xfId="0" applyFill="1" applyBorder="1" applyProtection="1">
      <protection locked="0"/>
    </xf>
    <xf numFmtId="0" fontId="0" fillId="33" borderId="183" xfId="0" applyFill="1" applyBorder="1" applyProtection="1">
      <protection locked="0"/>
    </xf>
    <xf numFmtId="0" fontId="92" fillId="33" borderId="184" xfId="0" applyFont="1" applyFill="1" applyBorder="1" applyAlignment="1" applyProtection="1">
      <alignment horizontal="left" indent="2"/>
      <protection locked="0"/>
    </xf>
    <xf numFmtId="0" fontId="46" fillId="33" borderId="185" xfId="0" applyFont="1" applyFill="1" applyBorder="1" applyProtection="1">
      <protection locked="0"/>
    </xf>
    <xf numFmtId="0" fontId="56" fillId="33" borderId="185" xfId="0" applyFont="1" applyFill="1" applyBorder="1" applyAlignment="1" applyProtection="1">
      <alignment wrapText="1"/>
      <protection locked="0"/>
    </xf>
    <xf numFmtId="0" fontId="0" fillId="33" borderId="185" xfId="0" applyFill="1" applyBorder="1" applyProtection="1">
      <protection locked="0"/>
    </xf>
    <xf numFmtId="0" fontId="0" fillId="33" borderId="186" xfId="0" applyFill="1" applyBorder="1" applyProtection="1">
      <protection locked="0"/>
    </xf>
    <xf numFmtId="0" fontId="117" fillId="33" borderId="184" xfId="0" applyFont="1" applyFill="1" applyBorder="1" applyAlignment="1" applyProtection="1">
      <alignment horizontal="left" indent="3"/>
      <protection locked="0"/>
    </xf>
    <xf numFmtId="0" fontId="93" fillId="33" borderId="184" xfId="0" applyFont="1" applyFill="1" applyBorder="1" applyAlignment="1" applyProtection="1">
      <alignment horizontal="left" vertical="center" indent="3"/>
      <protection locked="0"/>
    </xf>
    <xf numFmtId="0" fontId="46" fillId="33" borderId="185" xfId="0" applyFont="1" applyFill="1" applyBorder="1" applyAlignment="1" applyProtection="1">
      <alignment vertical="center"/>
      <protection locked="0"/>
    </xf>
    <xf numFmtId="0" fontId="56" fillId="33" borderId="185" xfId="0" applyFont="1" applyFill="1" applyBorder="1" applyAlignment="1" applyProtection="1">
      <alignment vertical="center" wrapText="1"/>
      <protection locked="0"/>
    </xf>
    <xf numFmtId="0" fontId="46" fillId="33" borderId="187" xfId="0" applyFont="1" applyFill="1" applyBorder="1" applyAlignment="1" applyProtection="1">
      <alignment vertical="center"/>
      <protection locked="0"/>
    </xf>
    <xf numFmtId="0" fontId="56" fillId="33" borderId="187" xfId="0" applyFont="1" applyFill="1" applyBorder="1" applyAlignment="1" applyProtection="1">
      <alignment vertical="center" wrapText="1"/>
      <protection locked="0"/>
    </xf>
    <xf numFmtId="0" fontId="0" fillId="33" borderId="187" xfId="0" applyFill="1" applyBorder="1" applyProtection="1">
      <protection locked="0"/>
    </xf>
    <xf numFmtId="0" fontId="0" fillId="33" borderId="188" xfId="0" applyFill="1" applyBorder="1" applyProtection="1">
      <protection locked="0"/>
    </xf>
    <xf numFmtId="0" fontId="46" fillId="33" borderId="189" xfId="0" applyFont="1" applyFill="1" applyBorder="1" applyProtection="1">
      <protection locked="0"/>
    </xf>
    <xf numFmtId="0" fontId="46" fillId="33" borderId="190" xfId="0" applyFont="1" applyFill="1" applyBorder="1" applyProtection="1">
      <protection locked="0"/>
    </xf>
    <xf numFmtId="0" fontId="56" fillId="33" borderId="190" xfId="0" applyFont="1" applyFill="1" applyBorder="1" applyAlignment="1" applyProtection="1">
      <alignment wrapText="1"/>
      <protection locked="0"/>
    </xf>
    <xf numFmtId="0" fontId="0" fillId="33" borderId="190" xfId="0" applyFill="1" applyBorder="1" applyProtection="1">
      <protection locked="0"/>
    </xf>
    <xf numFmtId="0" fontId="0" fillId="33" borderId="191" xfId="0" applyFill="1" applyBorder="1" applyProtection="1">
      <protection locked="0"/>
    </xf>
    <xf numFmtId="0" fontId="101" fillId="72" borderId="192" xfId="0" applyFont="1" applyFill="1" applyBorder="1" applyAlignment="1" applyProtection="1">
      <alignment horizontal="center" vertical="center" wrapText="1"/>
      <protection locked="0"/>
    </xf>
    <xf numFmtId="0" fontId="101" fillId="72" borderId="193" xfId="0" applyFont="1" applyFill="1" applyBorder="1" applyAlignment="1" applyProtection="1">
      <alignment horizontal="center" vertical="center" wrapText="1"/>
      <protection locked="0"/>
    </xf>
    <xf numFmtId="0" fontId="101" fillId="72" borderId="194" xfId="0" applyFont="1" applyFill="1" applyBorder="1" applyAlignment="1" applyProtection="1">
      <alignment horizontal="center" vertical="center" wrapText="1"/>
      <protection locked="0"/>
    </xf>
    <xf numFmtId="0" fontId="99" fillId="34" borderId="109" xfId="0" applyFont="1" applyFill="1" applyBorder="1" applyAlignment="1" applyProtection="1">
      <alignment horizontal="left" vertical="center" wrapText="1" indent="1"/>
      <protection locked="0"/>
    </xf>
    <xf numFmtId="0" fontId="99" fillId="34" borderId="110" xfId="0" applyFont="1" applyFill="1" applyBorder="1" applyAlignment="1" applyProtection="1">
      <alignment horizontal="left" vertical="center" wrapText="1" indent="1"/>
      <protection locked="0"/>
    </xf>
    <xf numFmtId="0" fontId="99" fillId="34" borderId="110" xfId="0" applyFont="1" applyFill="1" applyBorder="1" applyAlignment="1" applyProtection="1">
      <alignment horizontal="center" vertical="center" wrapText="1"/>
      <protection locked="0"/>
    </xf>
    <xf numFmtId="0" fontId="99" fillId="34" borderId="111" xfId="0" applyFont="1" applyFill="1" applyBorder="1" applyAlignment="1" applyProtection="1">
      <alignment horizontal="center" vertical="center" wrapText="1"/>
      <protection locked="0"/>
    </xf>
    <xf numFmtId="0" fontId="58" fillId="36" borderId="195" xfId="0" applyFont="1" applyFill="1" applyBorder="1" applyAlignment="1" applyProtection="1">
      <alignment vertical="top" wrapText="1"/>
      <protection locked="0"/>
    </xf>
    <xf numFmtId="0" fontId="58" fillId="36" borderId="196" xfId="0" applyFont="1" applyFill="1" applyBorder="1" applyAlignment="1" applyProtection="1">
      <alignment horizontal="left" vertical="top" wrapText="1"/>
      <protection locked="0"/>
    </xf>
    <xf numFmtId="0" fontId="58" fillId="36" borderId="197" xfId="0" applyNumberFormat="1" applyFont="1" applyFill="1" applyBorder="1" applyAlignment="1" applyProtection="1">
      <alignment horizontal="left" vertical="top" wrapText="1"/>
      <protection locked="0"/>
    </xf>
    <xf numFmtId="0" fontId="58" fillId="36" borderId="197" xfId="0" applyNumberFormat="1" applyFont="1" applyFill="1" applyBorder="1" applyAlignment="1" applyProtection="1">
      <alignment vertical="top" wrapText="1"/>
      <protection locked="0"/>
    </xf>
    <xf numFmtId="0" fontId="58" fillId="36" borderId="197" xfId="1" applyNumberFormat="1" applyFont="1" applyFill="1" applyBorder="1" applyAlignment="1" applyProtection="1">
      <alignment vertical="top" wrapText="1"/>
      <protection locked="0"/>
    </xf>
    <xf numFmtId="0" fontId="55" fillId="36" borderId="197" xfId="0" applyNumberFormat="1" applyFont="1" applyFill="1" applyBorder="1" applyAlignment="1" applyProtection="1">
      <alignment horizontal="right" vertical="top"/>
      <protection locked="0"/>
    </xf>
    <xf numFmtId="0" fontId="55" fillId="36" borderId="197" xfId="1" applyNumberFormat="1" applyFont="1" applyFill="1" applyBorder="1" applyAlignment="1" applyProtection="1">
      <alignment horizontal="center" vertical="top"/>
      <protection locked="0"/>
    </xf>
    <xf numFmtId="0" fontId="58" fillId="36" borderId="198" xfId="0" applyFont="1" applyFill="1" applyBorder="1" applyAlignment="1" applyProtection="1">
      <alignment horizontal="left" vertical="top" wrapText="1"/>
      <protection locked="0"/>
    </xf>
    <xf numFmtId="0" fontId="58" fillId="36" borderId="199" xfId="0" applyNumberFormat="1" applyFont="1" applyFill="1" applyBorder="1" applyAlignment="1" applyProtection="1">
      <alignment horizontal="left" vertical="top" wrapText="1"/>
      <protection locked="0"/>
    </xf>
    <xf numFmtId="0" fontId="58" fillId="36" borderId="199" xfId="0" applyNumberFormat="1" applyFont="1" applyFill="1" applyBorder="1" applyAlignment="1" applyProtection="1">
      <alignment vertical="top" wrapText="1"/>
      <protection locked="0"/>
    </xf>
    <xf numFmtId="0" fontId="58" fillId="36" borderId="199" xfId="1" applyNumberFormat="1" applyFont="1" applyFill="1" applyBorder="1" applyAlignment="1" applyProtection="1">
      <alignment vertical="top" wrapText="1"/>
      <protection locked="0"/>
    </xf>
    <xf numFmtId="0" fontId="55" fillId="36" borderId="199" xfId="0" applyNumberFormat="1" applyFont="1" applyFill="1" applyBorder="1" applyAlignment="1" applyProtection="1">
      <alignment horizontal="right" vertical="top"/>
      <protection locked="0"/>
    </xf>
    <xf numFmtId="0" fontId="55" fillId="36" borderId="199" xfId="1" applyNumberFormat="1" applyFont="1" applyFill="1" applyBorder="1" applyAlignment="1" applyProtection="1">
      <alignment horizontal="center" vertical="top"/>
      <protection locked="0"/>
    </xf>
    <xf numFmtId="44" fontId="58" fillId="36" borderId="200" xfId="2" applyNumberFormat="1" applyFont="1" applyFill="1" applyBorder="1" applyAlignment="1" applyProtection="1">
      <alignment horizontal="center" vertical="top"/>
      <protection locked="0"/>
    </xf>
    <xf numFmtId="0" fontId="58" fillId="36" borderId="201" xfId="0" applyFont="1" applyFill="1" applyBorder="1" applyAlignment="1" applyProtection="1">
      <alignment horizontal="left" vertical="top" wrapText="1"/>
      <protection locked="0"/>
    </xf>
    <xf numFmtId="0" fontId="58" fillId="36" borderId="201" xfId="0" applyNumberFormat="1" applyFont="1" applyFill="1" applyBorder="1" applyAlignment="1" applyProtection="1">
      <alignment horizontal="left" vertical="top" wrapText="1"/>
      <protection locked="0"/>
    </xf>
    <xf numFmtId="0" fontId="58" fillId="36" borderId="201" xfId="0" applyNumberFormat="1" applyFont="1" applyFill="1" applyBorder="1" applyAlignment="1" applyProtection="1">
      <alignment vertical="top" wrapText="1"/>
      <protection locked="0"/>
    </xf>
    <xf numFmtId="0" fontId="58" fillId="36" borderId="201" xfId="1" applyNumberFormat="1" applyFont="1" applyFill="1" applyBorder="1" applyAlignment="1" applyProtection="1">
      <alignment vertical="top" wrapText="1"/>
      <protection locked="0"/>
    </xf>
    <xf numFmtId="0" fontId="55" fillId="36" borderId="201" xfId="0" applyNumberFormat="1" applyFont="1" applyFill="1" applyBorder="1" applyAlignment="1" applyProtection="1">
      <alignment horizontal="right" vertical="top"/>
      <protection locked="0"/>
    </xf>
    <xf numFmtId="0" fontId="55" fillId="36" borderId="201" xfId="1" applyNumberFormat="1" applyFont="1" applyFill="1" applyBorder="1" applyAlignment="1" applyProtection="1">
      <alignment horizontal="center" vertical="top"/>
      <protection locked="0"/>
    </xf>
    <xf numFmtId="44" fontId="58" fillId="36" borderId="202" xfId="2" applyNumberFormat="1" applyFont="1" applyFill="1" applyBorder="1" applyAlignment="1" applyProtection="1">
      <alignment horizontal="center" vertical="top"/>
      <protection locked="0"/>
    </xf>
    <xf numFmtId="3" fontId="55" fillId="36" borderId="203" xfId="0" applyNumberFormat="1" applyFont="1" applyFill="1" applyBorder="1" applyAlignment="1" applyProtection="1">
      <alignment horizontal="right" vertical="top" indent="2"/>
      <protection locked="0"/>
    </xf>
    <xf numFmtId="0" fontId="56" fillId="36" borderId="204" xfId="0" applyFont="1" applyFill="1" applyBorder="1" applyAlignment="1" applyProtection="1">
      <alignment vertical="top" wrapText="1"/>
      <protection locked="0"/>
    </xf>
    <xf numFmtId="0" fontId="58" fillId="36" borderId="204" xfId="0" applyFont="1" applyFill="1" applyBorder="1" applyAlignment="1" applyProtection="1">
      <alignment horizontal="left" vertical="top" wrapText="1"/>
      <protection locked="0"/>
    </xf>
    <xf numFmtId="0" fontId="58" fillId="36" borderId="205" xfId="0" applyFont="1" applyFill="1" applyBorder="1" applyAlignment="1" applyProtection="1">
      <alignment horizontal="left" vertical="top" wrapText="1"/>
      <protection locked="0"/>
    </xf>
    <xf numFmtId="0" fontId="58" fillId="36" borderId="205" xfId="0" applyNumberFormat="1" applyFont="1" applyFill="1" applyBorder="1" applyAlignment="1" applyProtection="1">
      <alignment horizontal="left" vertical="top" wrapText="1"/>
      <protection locked="0"/>
    </xf>
    <xf numFmtId="0" fontId="58" fillId="36" borderId="205" xfId="0" applyNumberFormat="1" applyFont="1" applyFill="1" applyBorder="1" applyAlignment="1" applyProtection="1">
      <alignment vertical="top" wrapText="1"/>
      <protection locked="0"/>
    </xf>
    <xf numFmtId="0" fontId="58" fillId="36" borderId="205" xfId="1" applyNumberFormat="1" applyFont="1" applyFill="1" applyBorder="1" applyAlignment="1" applyProtection="1">
      <alignment vertical="top" wrapText="1"/>
      <protection locked="0"/>
    </xf>
    <xf numFmtId="0" fontId="55" fillId="36" borderId="205" xfId="0" applyNumberFormat="1" applyFont="1" applyFill="1" applyBorder="1" applyAlignment="1" applyProtection="1">
      <alignment horizontal="right" vertical="top"/>
      <protection locked="0"/>
    </xf>
    <xf numFmtId="0" fontId="55" fillId="36" borderId="205" xfId="1" applyNumberFormat="1" applyFont="1" applyFill="1" applyBorder="1" applyAlignment="1" applyProtection="1">
      <alignment horizontal="center" vertical="top"/>
      <protection locked="0"/>
    </xf>
    <xf numFmtId="44" fontId="58" fillId="36" borderId="206" xfId="2" applyNumberFormat="1" applyFont="1" applyFill="1" applyBorder="1" applyAlignment="1" applyProtection="1">
      <alignment horizontal="center" vertical="top"/>
      <protection locked="0"/>
    </xf>
    <xf numFmtId="9" fontId="58" fillId="36" borderId="207" xfId="2" applyFont="1" applyFill="1" applyBorder="1" applyAlignment="1" applyProtection="1">
      <alignment horizontal="center" vertical="top"/>
      <protection locked="0"/>
    </xf>
    <xf numFmtId="3" fontId="55" fillId="36" borderId="208" xfId="0" applyNumberFormat="1" applyFont="1" applyFill="1" applyBorder="1" applyAlignment="1" applyProtection="1">
      <alignment horizontal="right" vertical="top" indent="2"/>
      <protection locked="0"/>
    </xf>
    <xf numFmtId="9" fontId="58" fillId="36" borderId="209" xfId="2" applyFont="1" applyFill="1" applyBorder="1" applyAlignment="1" applyProtection="1">
      <alignment horizontal="center" vertical="top"/>
      <protection locked="0"/>
    </xf>
    <xf numFmtId="9" fontId="58" fillId="36" borderId="210" xfId="2" applyFont="1" applyFill="1" applyBorder="1" applyAlignment="1" applyProtection="1">
      <alignment horizontal="center" vertical="top"/>
      <protection locked="0"/>
    </xf>
    <xf numFmtId="3" fontId="55" fillId="36" borderId="211" xfId="0" applyNumberFormat="1" applyFont="1" applyFill="1" applyBorder="1" applyAlignment="1" applyProtection="1">
      <alignment horizontal="right" vertical="top" indent="2"/>
      <protection locked="0"/>
    </xf>
    <xf numFmtId="0" fontId="56" fillId="36" borderId="212" xfId="0" applyFont="1" applyFill="1" applyBorder="1" applyAlignment="1" applyProtection="1">
      <alignment vertical="top" wrapText="1"/>
      <protection locked="0"/>
    </xf>
    <xf numFmtId="0" fontId="58" fillId="36" borderId="212" xfId="0" applyFont="1" applyFill="1" applyBorder="1" applyAlignment="1" applyProtection="1">
      <alignment horizontal="left" vertical="top" wrapText="1"/>
      <protection locked="0"/>
    </xf>
    <xf numFmtId="0" fontId="58" fillId="36" borderId="212" xfId="0" applyFont="1" applyFill="1" applyBorder="1" applyAlignment="1" applyProtection="1">
      <alignment vertical="top" wrapText="1"/>
      <protection locked="0"/>
    </xf>
    <xf numFmtId="0" fontId="58" fillId="36" borderId="213" xfId="0" applyFont="1" applyFill="1" applyBorder="1" applyAlignment="1" applyProtection="1">
      <alignment horizontal="left" vertical="top" wrapText="1"/>
      <protection locked="0"/>
    </xf>
    <xf numFmtId="0" fontId="58" fillId="36" borderId="213" xfId="0" applyNumberFormat="1" applyFont="1" applyFill="1" applyBorder="1" applyAlignment="1" applyProtection="1">
      <alignment horizontal="left" vertical="top" wrapText="1"/>
      <protection locked="0"/>
    </xf>
    <xf numFmtId="0" fontId="58" fillId="36" borderId="213" xfId="0" applyNumberFormat="1" applyFont="1" applyFill="1" applyBorder="1" applyAlignment="1" applyProtection="1">
      <alignment vertical="top" wrapText="1"/>
      <protection locked="0"/>
    </xf>
    <xf numFmtId="0" fontId="58" fillId="36" borderId="213" xfId="1" applyNumberFormat="1" applyFont="1" applyFill="1" applyBorder="1" applyAlignment="1" applyProtection="1">
      <alignment vertical="top" wrapText="1"/>
      <protection locked="0"/>
    </xf>
    <xf numFmtId="0" fontId="55" fillId="36" borderId="213" xfId="0" applyNumberFormat="1" applyFont="1" applyFill="1" applyBorder="1" applyAlignment="1" applyProtection="1">
      <alignment horizontal="right" vertical="top"/>
      <protection locked="0"/>
    </xf>
    <xf numFmtId="0" fontId="55" fillId="36" borderId="213" xfId="1" applyNumberFormat="1" applyFont="1" applyFill="1" applyBorder="1" applyAlignment="1" applyProtection="1">
      <alignment horizontal="center" vertical="top"/>
      <protection locked="0"/>
    </xf>
    <xf numFmtId="44" fontId="58" fillId="36" borderId="214" xfId="2" applyNumberFormat="1" applyFont="1" applyFill="1" applyBorder="1" applyAlignment="1" applyProtection="1">
      <alignment horizontal="center" vertical="top"/>
      <protection locked="0"/>
    </xf>
    <xf numFmtId="9" fontId="58" fillId="36" borderId="215" xfId="2" applyFont="1" applyFill="1" applyBorder="1" applyAlignment="1" applyProtection="1">
      <alignment horizontal="center" vertical="top"/>
      <protection locked="0"/>
    </xf>
    <xf numFmtId="9" fontId="58" fillId="36" borderId="216" xfId="2" applyFont="1" applyFill="1" applyBorder="1" applyAlignment="1" applyProtection="1">
      <alignment horizontal="center" vertical="top"/>
      <protection locked="0"/>
    </xf>
    <xf numFmtId="9" fontId="58" fillId="36" borderId="217" xfId="2" applyFont="1" applyFill="1" applyBorder="1" applyAlignment="1" applyProtection="1">
      <alignment horizontal="center" vertical="top"/>
      <protection locked="0"/>
    </xf>
    <xf numFmtId="9" fontId="58" fillId="36" borderId="218" xfId="2" applyFont="1" applyFill="1" applyBorder="1" applyAlignment="1" applyProtection="1">
      <alignment horizontal="center" vertical="top"/>
      <protection locked="0"/>
    </xf>
    <xf numFmtId="44" fontId="58" fillId="36" borderId="219" xfId="2" applyNumberFormat="1" applyFont="1" applyFill="1" applyBorder="1" applyAlignment="1" applyProtection="1">
      <alignment horizontal="center" vertical="top"/>
      <protection locked="0"/>
    </xf>
    <xf numFmtId="44" fontId="58" fillId="36" borderId="209" xfId="2" applyNumberFormat="1" applyFont="1" applyFill="1" applyBorder="1" applyAlignment="1" applyProtection="1">
      <alignment horizontal="center" vertical="top"/>
      <protection locked="0"/>
    </xf>
    <xf numFmtId="44" fontId="58" fillId="36" borderId="210" xfId="2" applyNumberFormat="1" applyFont="1" applyFill="1" applyBorder="1" applyAlignment="1" applyProtection="1">
      <alignment horizontal="center" vertical="top"/>
      <protection locked="0"/>
    </xf>
    <xf numFmtId="44" fontId="58" fillId="36" borderId="220" xfId="2" applyNumberFormat="1" applyFont="1" applyFill="1" applyBorder="1" applyAlignment="1" applyProtection="1">
      <alignment horizontal="center" vertical="top"/>
      <protection locked="0"/>
    </xf>
  </cellXfs>
  <cellStyles count="1522">
    <cellStyle name="=C:\WINDOWS\SYSTEM32\COMMAND.COM" xfId="428" xr:uid="{00000000-0005-0000-0000-000000000000}"/>
    <cellStyle name="=C:\WINDOWS\SYSTEM32\COMMAND.COM 2" xfId="427" xr:uid="{00000000-0005-0000-0000-000001000000}"/>
    <cellStyle name="=C:\WINDOWS\SYSTEM32\COMMAND.COM 2 2" xfId="426" xr:uid="{00000000-0005-0000-0000-000002000000}"/>
    <cellStyle name="=C:\WINDOWS\SYSTEM32\COMMAND.COM 2 3" xfId="425" xr:uid="{00000000-0005-0000-0000-000003000000}"/>
    <cellStyle name="=C:\WINDOWS\SYSTEM32\COMMAND.COM 2 4" xfId="424" xr:uid="{00000000-0005-0000-0000-000004000000}"/>
    <cellStyle name="=C:\WINDOWS\SYSTEM32\COMMAND.COM 2 5" xfId="423" xr:uid="{00000000-0005-0000-0000-000005000000}"/>
    <cellStyle name="=C:\WINDOWS\SYSTEM32\COMMAND.COM 3" xfId="422" xr:uid="{00000000-0005-0000-0000-000006000000}"/>
    <cellStyle name="=C:\WINDOWS\SYSTEM32\COMMAND.COM 3 2" xfId="421" xr:uid="{00000000-0005-0000-0000-000007000000}"/>
    <cellStyle name="=C:\WINDOWS\SYSTEM32\COMMAND.COM 3 3" xfId="420" xr:uid="{00000000-0005-0000-0000-000008000000}"/>
    <cellStyle name="=C:\WINDOWS\SYSTEM32\COMMAND.COM 4" xfId="419" xr:uid="{00000000-0005-0000-0000-000009000000}"/>
    <cellStyle name="=C:\WINDOWS\SYSTEM32\COMMAND.COM 5" xfId="418" xr:uid="{00000000-0005-0000-0000-00000A000000}"/>
    <cellStyle name="=C:\WINDOWS\SYSTEM32\COMMAND.COM 6" xfId="417" xr:uid="{00000000-0005-0000-0000-00000B000000}"/>
    <cellStyle name="=C:\WINDOWS\SYSTEM32\COMMAND.COM 6 2" xfId="416" xr:uid="{00000000-0005-0000-0000-00000C000000}"/>
    <cellStyle name="=C:\WINDOWS\SYSTEM32\COMMAND.COM 7" xfId="415" xr:uid="{00000000-0005-0000-0000-00000D000000}"/>
    <cellStyle name="=C:\WINDOWS\SYSTEM32\COMMAND.COM 8" xfId="414" xr:uid="{00000000-0005-0000-0000-00000E000000}"/>
    <cellStyle name="20% - Accent1" xfId="413" xr:uid="{00000000-0005-0000-0000-00000F000000}"/>
    <cellStyle name="20% - Accent2" xfId="412" xr:uid="{00000000-0005-0000-0000-000010000000}"/>
    <cellStyle name="20% - Accent3" xfId="411" xr:uid="{00000000-0005-0000-0000-000011000000}"/>
    <cellStyle name="20% - Accent4" xfId="410" xr:uid="{00000000-0005-0000-0000-000012000000}"/>
    <cellStyle name="20% - Accent5" xfId="409" xr:uid="{00000000-0005-0000-0000-000013000000}"/>
    <cellStyle name="20% - Accent6" xfId="408" xr:uid="{00000000-0005-0000-0000-000014000000}"/>
    <cellStyle name="20% - Énfasis1" xfId="20" builtinId="30" customBuiltin="1"/>
    <cellStyle name="20% - Énfasis1 2" xfId="55" xr:uid="{00000000-0005-0000-0000-000016000000}"/>
    <cellStyle name="20% - Énfasis1 2 2" xfId="406" xr:uid="{00000000-0005-0000-0000-000017000000}"/>
    <cellStyle name="20% - Énfasis1 3" xfId="407" xr:uid="{00000000-0005-0000-0000-000018000000}"/>
    <cellStyle name="20% - Énfasis2" xfId="24" builtinId="34" customBuiltin="1"/>
    <cellStyle name="20% - Énfasis2 2" xfId="56" xr:uid="{00000000-0005-0000-0000-00001A000000}"/>
    <cellStyle name="20% - Énfasis2 2 2" xfId="404" xr:uid="{00000000-0005-0000-0000-00001B000000}"/>
    <cellStyle name="20% - Énfasis2 3" xfId="405" xr:uid="{00000000-0005-0000-0000-00001C000000}"/>
    <cellStyle name="20% - Énfasis3" xfId="28" builtinId="38" customBuiltin="1"/>
    <cellStyle name="20% - Énfasis3 2" xfId="57" xr:uid="{00000000-0005-0000-0000-00001E000000}"/>
    <cellStyle name="20% - Énfasis3 2 2" xfId="402" xr:uid="{00000000-0005-0000-0000-00001F000000}"/>
    <cellStyle name="20% - Énfasis3 3" xfId="403" xr:uid="{00000000-0005-0000-0000-000020000000}"/>
    <cellStyle name="20% - Énfasis4" xfId="32" builtinId="42" customBuiltin="1"/>
    <cellStyle name="20% - Énfasis4 2" xfId="58" xr:uid="{00000000-0005-0000-0000-000022000000}"/>
    <cellStyle name="20% - Énfasis4 2 2" xfId="400" xr:uid="{00000000-0005-0000-0000-000023000000}"/>
    <cellStyle name="20% - Énfasis4 3" xfId="401" xr:uid="{00000000-0005-0000-0000-000024000000}"/>
    <cellStyle name="20% - Énfasis5" xfId="36" builtinId="46" customBuiltin="1"/>
    <cellStyle name="20% - Énfasis5 2" xfId="59" xr:uid="{00000000-0005-0000-0000-000026000000}"/>
    <cellStyle name="20% - Énfasis5 2 2" xfId="247" xr:uid="{00000000-0005-0000-0000-000027000000}"/>
    <cellStyle name="20% - Énfasis6" xfId="40" builtinId="50" customBuiltin="1"/>
    <cellStyle name="20% - Énfasis6 2" xfId="60" xr:uid="{00000000-0005-0000-0000-000029000000}"/>
    <cellStyle name="20% - Énfasis6 2 2" xfId="251" xr:uid="{00000000-0005-0000-0000-00002A000000}"/>
    <cellStyle name="20% - Énfasis6 3" xfId="283" xr:uid="{00000000-0005-0000-0000-00002B000000}"/>
    <cellStyle name="40% - Accent1" xfId="284" xr:uid="{00000000-0005-0000-0000-00002C000000}"/>
    <cellStyle name="40% - Accent2" xfId="255" xr:uid="{00000000-0005-0000-0000-00002D000000}"/>
    <cellStyle name="40% - Accent3" xfId="285" xr:uid="{00000000-0005-0000-0000-00002E000000}"/>
    <cellStyle name="40% - Accent4" xfId="259" xr:uid="{00000000-0005-0000-0000-00002F000000}"/>
    <cellStyle name="40% - Accent5" xfId="286" xr:uid="{00000000-0005-0000-0000-000030000000}"/>
    <cellStyle name="40% - Accent6" xfId="263" xr:uid="{00000000-0005-0000-0000-000031000000}"/>
    <cellStyle name="40% - Énfasis1" xfId="21" builtinId="31" customBuiltin="1"/>
    <cellStyle name="40% - Énfasis1 2" xfId="61" xr:uid="{00000000-0005-0000-0000-000033000000}"/>
    <cellStyle name="40% - Énfasis1 2 2" xfId="267" xr:uid="{00000000-0005-0000-0000-000034000000}"/>
    <cellStyle name="40% - Énfasis1 3" xfId="287" xr:uid="{00000000-0005-0000-0000-000035000000}"/>
    <cellStyle name="40% - Énfasis2" xfId="25" builtinId="35" customBuiltin="1"/>
    <cellStyle name="40% - Énfasis2 2" xfId="62" xr:uid="{00000000-0005-0000-0000-000037000000}"/>
    <cellStyle name="40% - Énfasis2 2 2" xfId="248" xr:uid="{00000000-0005-0000-0000-000038000000}"/>
    <cellStyle name="40% - Énfasis3" xfId="29" builtinId="39" customBuiltin="1"/>
    <cellStyle name="40% - Énfasis3 2" xfId="63" xr:uid="{00000000-0005-0000-0000-00003A000000}"/>
    <cellStyle name="40% - Énfasis3 2 2" xfId="252" xr:uid="{00000000-0005-0000-0000-00003B000000}"/>
    <cellStyle name="40% - Énfasis3 3" xfId="288" xr:uid="{00000000-0005-0000-0000-00003C000000}"/>
    <cellStyle name="40% - Énfasis4" xfId="33" builtinId="43" customBuiltin="1"/>
    <cellStyle name="40% - Énfasis4 2" xfId="64" xr:uid="{00000000-0005-0000-0000-00003E000000}"/>
    <cellStyle name="40% - Énfasis4 2 2" xfId="256" xr:uid="{00000000-0005-0000-0000-00003F000000}"/>
    <cellStyle name="40% - Énfasis4 3" xfId="289" xr:uid="{00000000-0005-0000-0000-000040000000}"/>
    <cellStyle name="40% - Énfasis5" xfId="37" builtinId="47" customBuiltin="1"/>
    <cellStyle name="40% - Énfasis5 2" xfId="65" xr:uid="{00000000-0005-0000-0000-000042000000}"/>
    <cellStyle name="40% - Énfasis5 2 2" xfId="260" xr:uid="{00000000-0005-0000-0000-000043000000}"/>
    <cellStyle name="40% - Énfasis6" xfId="41" builtinId="51" customBuiltin="1"/>
    <cellStyle name="40% - Énfasis6 2" xfId="66" xr:uid="{00000000-0005-0000-0000-000045000000}"/>
    <cellStyle name="40% - Énfasis6 2 2" xfId="264" xr:uid="{00000000-0005-0000-0000-000046000000}"/>
    <cellStyle name="40% - Énfasis6 3" xfId="290" xr:uid="{00000000-0005-0000-0000-000047000000}"/>
    <cellStyle name="60% - Accent1" xfId="291" xr:uid="{00000000-0005-0000-0000-000048000000}"/>
    <cellStyle name="60% - Accent2" xfId="268" xr:uid="{00000000-0005-0000-0000-000049000000}"/>
    <cellStyle name="60% - Accent3" xfId="292" xr:uid="{00000000-0005-0000-0000-00004A000000}"/>
    <cellStyle name="60% - Accent4" xfId="249" xr:uid="{00000000-0005-0000-0000-00004B000000}"/>
    <cellStyle name="60% - Accent5" xfId="253" xr:uid="{00000000-0005-0000-0000-00004C000000}"/>
    <cellStyle name="60% - Accent6" xfId="257" xr:uid="{00000000-0005-0000-0000-00004D000000}"/>
    <cellStyle name="60% - Énfasis1" xfId="22" builtinId="32" customBuiltin="1"/>
    <cellStyle name="60% - Énfasis1 2" xfId="265" xr:uid="{00000000-0005-0000-0000-00004F000000}"/>
    <cellStyle name="60% - Énfasis1 3" xfId="261" xr:uid="{00000000-0005-0000-0000-000050000000}"/>
    <cellStyle name="60% - Énfasis2" xfId="26" builtinId="36" customBuiltin="1"/>
    <cellStyle name="60% - Énfasis2 2" xfId="237" xr:uid="{00000000-0005-0000-0000-000052000000}"/>
    <cellStyle name="60% - Énfasis2 3" xfId="269" xr:uid="{00000000-0005-0000-0000-000053000000}"/>
    <cellStyle name="60% - Énfasis3" xfId="30" builtinId="40" customBuiltin="1"/>
    <cellStyle name="60% - Énfasis3 2" xfId="244" xr:uid="{00000000-0005-0000-0000-000055000000}"/>
    <cellStyle name="60% - Énfasis3 3" xfId="242" xr:uid="{00000000-0005-0000-0000-000056000000}"/>
    <cellStyle name="60% - Énfasis4" xfId="34" builtinId="44" customBuiltin="1"/>
    <cellStyle name="60% - Énfasis4 2" xfId="235" xr:uid="{00000000-0005-0000-0000-000058000000}"/>
    <cellStyle name="60% - Énfasis4 3" xfId="243" xr:uid="{00000000-0005-0000-0000-000059000000}"/>
    <cellStyle name="60% - Énfasis5" xfId="38" builtinId="48" customBuiltin="1"/>
    <cellStyle name="60% - Énfasis5 2" xfId="246" xr:uid="{00000000-0005-0000-0000-00005B000000}"/>
    <cellStyle name="60% - Énfasis5 3" xfId="236" xr:uid="{00000000-0005-0000-0000-00005C000000}"/>
    <cellStyle name="60% - Énfasis6" xfId="42" builtinId="52" customBuiltin="1"/>
    <cellStyle name="60% - Énfasis6 2" xfId="254" xr:uid="{00000000-0005-0000-0000-00005E000000}"/>
    <cellStyle name="60% - Énfasis6 3" xfId="250" xr:uid="{00000000-0005-0000-0000-00005F000000}"/>
    <cellStyle name="7" xfId="258" xr:uid="{00000000-0005-0000-0000-000060000000}"/>
    <cellStyle name="Accent1" xfId="262" xr:uid="{00000000-0005-0000-0000-000061000000}"/>
    <cellStyle name="Accent2" xfId="266" xr:uid="{00000000-0005-0000-0000-000062000000}"/>
    <cellStyle name="Accent3" xfId="240" xr:uid="{00000000-0005-0000-0000-000063000000}"/>
    <cellStyle name="Accent4" xfId="293" xr:uid="{00000000-0005-0000-0000-000064000000}"/>
    <cellStyle name="Accent5" xfId="272" xr:uid="{00000000-0005-0000-0000-000065000000}"/>
    <cellStyle name="Accent6" xfId="238" xr:uid="{00000000-0005-0000-0000-000066000000}"/>
    <cellStyle name="Bad" xfId="239" xr:uid="{00000000-0005-0000-0000-000067000000}"/>
    <cellStyle name="Buena 2" xfId="233" xr:uid="{00000000-0005-0000-0000-000068000000}"/>
    <cellStyle name="Bueno" xfId="7" builtinId="26" customBuiltin="1"/>
    <cellStyle name="Cabecera 1" xfId="297" xr:uid="{00000000-0005-0000-0000-00006A000000}"/>
    <cellStyle name="Cabecera 1 2" xfId="390" xr:uid="{00000000-0005-0000-0000-00006B000000}"/>
    <cellStyle name="Cabecera 2" xfId="391" xr:uid="{00000000-0005-0000-0000-00006C000000}"/>
    <cellStyle name="Cabecera 2 2" xfId="392" xr:uid="{00000000-0005-0000-0000-00006D000000}"/>
    <cellStyle name="Calculation" xfId="393" xr:uid="{00000000-0005-0000-0000-00006E000000}"/>
    <cellStyle name="Cálculo" xfId="12" builtinId="22" customBuiltin="1"/>
    <cellStyle name="Cálculo 2" xfId="395" xr:uid="{00000000-0005-0000-0000-000070000000}"/>
    <cellStyle name="Cálculo 3" xfId="394" xr:uid="{00000000-0005-0000-0000-000071000000}"/>
    <cellStyle name="Celda de comprobación" xfId="14" builtinId="23" customBuiltin="1"/>
    <cellStyle name="Celda de comprobación 2" xfId="396" xr:uid="{00000000-0005-0000-0000-000073000000}"/>
    <cellStyle name="Celda vinculada" xfId="13" builtinId="24" customBuiltin="1"/>
    <cellStyle name="Celda vinculada 2" xfId="397" xr:uid="{00000000-0005-0000-0000-000075000000}"/>
    <cellStyle name="Encabezado 1" xfId="3" builtinId="16" customBuiltin="1"/>
    <cellStyle name="Encabezado 4" xfId="6" builtinId="19" customBuiltin="1"/>
    <cellStyle name="Encabezado 4 2" xfId="398" xr:uid="{00000000-0005-0000-0000-000078000000}"/>
    <cellStyle name="Énfasis1" xfId="19" builtinId="29" customBuiltin="1"/>
    <cellStyle name="Énfasis1 2" xfId="277" xr:uid="{00000000-0005-0000-0000-00007A000000}"/>
    <cellStyle name="Énfasis1 3" xfId="270" xr:uid="{00000000-0005-0000-0000-00007B000000}"/>
    <cellStyle name="Énfasis2" xfId="23" builtinId="33" customBuiltin="1"/>
    <cellStyle name="Énfasis2 2" xfId="278" xr:uid="{00000000-0005-0000-0000-00007D000000}"/>
    <cellStyle name="Énfasis2 3" xfId="299" xr:uid="{00000000-0005-0000-0000-00007E000000}"/>
    <cellStyle name="Énfasis3" xfId="27" builtinId="37" customBuiltin="1"/>
    <cellStyle name="Énfasis3 2" xfId="275" xr:uid="{00000000-0005-0000-0000-000080000000}"/>
    <cellStyle name="Énfasis3 3" xfId="298" xr:uid="{00000000-0005-0000-0000-000081000000}"/>
    <cellStyle name="Énfasis4" xfId="31" builtinId="41" customBuiltin="1"/>
    <cellStyle name="Énfasis4 2" xfId="300" xr:uid="{00000000-0005-0000-0000-000083000000}"/>
    <cellStyle name="Énfasis4 3" xfId="279" xr:uid="{00000000-0005-0000-0000-000084000000}"/>
    <cellStyle name="Énfasis5" xfId="35" builtinId="45" customBuiltin="1"/>
    <cellStyle name="Énfasis5 2" xfId="301" xr:uid="{00000000-0005-0000-0000-000086000000}"/>
    <cellStyle name="Énfasis5 3" xfId="276" xr:uid="{00000000-0005-0000-0000-000087000000}"/>
    <cellStyle name="Énfasis6" xfId="39" builtinId="49" customBuiltin="1"/>
    <cellStyle name="Énfasis6 2" xfId="302" xr:uid="{00000000-0005-0000-0000-000089000000}"/>
    <cellStyle name="Énfasis6 3" xfId="280" xr:uid="{00000000-0005-0000-0000-00008A000000}"/>
    <cellStyle name="Entrada" xfId="10" builtinId="20" customBuiltin="1"/>
    <cellStyle name="Entrada 2" xfId="281" xr:uid="{00000000-0005-0000-0000-00008C000000}"/>
    <cellStyle name="Euro" xfId="67" xr:uid="{00000000-0005-0000-0000-00008D000000}"/>
    <cellStyle name="Euro 10" xfId="303" xr:uid="{00000000-0005-0000-0000-00008E000000}"/>
    <cellStyle name="Euro 11" xfId="304" xr:uid="{00000000-0005-0000-0000-00008F000000}"/>
    <cellStyle name="Euro 12" xfId="245" xr:uid="{00000000-0005-0000-0000-000090000000}"/>
    <cellStyle name="Euro 13" xfId="305" xr:uid="{00000000-0005-0000-0000-000091000000}"/>
    <cellStyle name="Euro 14" xfId="306" xr:uid="{00000000-0005-0000-0000-000092000000}"/>
    <cellStyle name="Euro 15" xfId="307" xr:uid="{00000000-0005-0000-0000-000093000000}"/>
    <cellStyle name="Euro 16" xfId="241" xr:uid="{00000000-0005-0000-0000-000094000000}"/>
    <cellStyle name="Euro 17" xfId="308" xr:uid="{00000000-0005-0000-0000-000095000000}"/>
    <cellStyle name="Euro 18" xfId="309" xr:uid="{00000000-0005-0000-0000-000096000000}"/>
    <cellStyle name="Euro 19" xfId="310" xr:uid="{00000000-0005-0000-0000-000097000000}"/>
    <cellStyle name="Euro 2" xfId="311" xr:uid="{00000000-0005-0000-0000-000098000000}"/>
    <cellStyle name="Euro 2 10" xfId="381" xr:uid="{00000000-0005-0000-0000-000099000000}"/>
    <cellStyle name="Euro 2 10 2" xfId="312" xr:uid="{00000000-0005-0000-0000-00009A000000}"/>
    <cellStyle name="Euro 2 10 2 2" xfId="313" xr:uid="{00000000-0005-0000-0000-00009B000000}"/>
    <cellStyle name="Euro 2 11" xfId="439" xr:uid="{00000000-0005-0000-0000-00009C000000}"/>
    <cellStyle name="Euro 2 12" xfId="314" xr:uid="{00000000-0005-0000-0000-00009D000000}"/>
    <cellStyle name="Euro 2 2" xfId="377" xr:uid="{00000000-0005-0000-0000-00009E000000}"/>
    <cellStyle name="Euro 2 2 2" xfId="315" xr:uid="{00000000-0005-0000-0000-00009F000000}"/>
    <cellStyle name="Euro 2 2 2 2" xfId="316" xr:uid="{00000000-0005-0000-0000-0000A0000000}"/>
    <cellStyle name="Euro 2 2 2 2 2" xfId="340" xr:uid="{00000000-0005-0000-0000-0000A1000000}"/>
    <cellStyle name="Euro 2 2 2 2 3" xfId="341" xr:uid="{00000000-0005-0000-0000-0000A2000000}"/>
    <cellStyle name="Euro 2 2 2 3" xfId="317" xr:uid="{00000000-0005-0000-0000-0000A3000000}"/>
    <cellStyle name="Euro 2 2 2 4" xfId="342" xr:uid="{00000000-0005-0000-0000-0000A4000000}"/>
    <cellStyle name="Euro 2 2 3" xfId="318" xr:uid="{00000000-0005-0000-0000-0000A5000000}"/>
    <cellStyle name="Euro 2 2 4" xfId="346" xr:uid="{00000000-0005-0000-0000-0000A6000000}"/>
    <cellStyle name="Euro 2 2 4 2" xfId="319" xr:uid="{00000000-0005-0000-0000-0000A7000000}"/>
    <cellStyle name="Euro 2 2 4 3" xfId="343" xr:uid="{00000000-0005-0000-0000-0000A8000000}"/>
    <cellStyle name="Euro 2 2 4 4" xfId="347" xr:uid="{00000000-0005-0000-0000-0000A9000000}"/>
    <cellStyle name="Euro 2 2 5" xfId="438" xr:uid="{00000000-0005-0000-0000-0000AA000000}"/>
    <cellStyle name="Euro 2 3" xfId="351" xr:uid="{00000000-0005-0000-0000-0000AB000000}"/>
    <cellStyle name="Euro 2 4" xfId="321" xr:uid="{00000000-0005-0000-0000-0000AC000000}"/>
    <cellStyle name="Euro 2 5" xfId="344" xr:uid="{00000000-0005-0000-0000-0000AD000000}"/>
    <cellStyle name="Euro 2 6" xfId="320" xr:uid="{00000000-0005-0000-0000-0000AE000000}"/>
    <cellStyle name="Euro 2 7" xfId="345" xr:uid="{00000000-0005-0000-0000-0000AF000000}"/>
    <cellStyle name="Euro 2 8" xfId="352" xr:uid="{00000000-0005-0000-0000-0000B0000000}"/>
    <cellStyle name="Euro 2 9" xfId="437" xr:uid="{00000000-0005-0000-0000-0000B1000000}"/>
    <cellStyle name="Euro 20" xfId="436" xr:uid="{00000000-0005-0000-0000-0000B2000000}"/>
    <cellStyle name="Euro 21" xfId="435" xr:uid="{00000000-0005-0000-0000-0000B3000000}"/>
    <cellStyle name="Euro 22" xfId="434" xr:uid="{00000000-0005-0000-0000-0000B4000000}"/>
    <cellStyle name="Euro 23" xfId="433" xr:uid="{00000000-0005-0000-0000-0000B5000000}"/>
    <cellStyle name="Euro 24" xfId="432" xr:uid="{00000000-0005-0000-0000-0000B6000000}"/>
    <cellStyle name="Euro 25" xfId="431" xr:uid="{00000000-0005-0000-0000-0000B7000000}"/>
    <cellStyle name="Euro 26" xfId="430" xr:uid="{00000000-0005-0000-0000-0000B8000000}"/>
    <cellStyle name="Euro 27" xfId="429" xr:uid="{00000000-0005-0000-0000-0000B9000000}"/>
    <cellStyle name="Euro 28" xfId="322" xr:uid="{00000000-0005-0000-0000-0000BA000000}"/>
    <cellStyle name="Euro 29" xfId="389" xr:uid="{00000000-0005-0000-0000-0000BB000000}"/>
    <cellStyle name="Euro 3" xfId="383" xr:uid="{00000000-0005-0000-0000-0000BC000000}"/>
    <cellStyle name="Euro 3 2" xfId="440" xr:uid="{00000000-0005-0000-0000-0000BD000000}"/>
    <cellStyle name="Euro 3 2 2" xfId="349" xr:uid="{00000000-0005-0000-0000-0000BE000000}"/>
    <cellStyle name="Euro 3 2 3" xfId="323" xr:uid="{00000000-0005-0000-0000-0000BF000000}"/>
    <cellStyle name="Euro 3 2 4" xfId="324" xr:uid="{00000000-0005-0000-0000-0000C0000000}"/>
    <cellStyle name="Euro 3 3" xfId="348" xr:uid="{00000000-0005-0000-0000-0000C1000000}"/>
    <cellStyle name="Euro 30" xfId="339" xr:uid="{00000000-0005-0000-0000-0000C2000000}"/>
    <cellStyle name="Euro 31" xfId="325" xr:uid="{00000000-0005-0000-0000-0000C3000000}"/>
    <cellStyle name="Euro 32" xfId="388" xr:uid="{00000000-0005-0000-0000-0000C4000000}"/>
    <cellStyle name="Euro 33" xfId="384" xr:uid="{00000000-0005-0000-0000-0000C5000000}"/>
    <cellStyle name="Euro 34" xfId="350" xr:uid="{00000000-0005-0000-0000-0000C6000000}"/>
    <cellStyle name="Euro 35" xfId="326" xr:uid="{00000000-0005-0000-0000-0000C7000000}"/>
    <cellStyle name="Euro 36" xfId="382" xr:uid="{00000000-0005-0000-0000-0000C8000000}"/>
    <cellStyle name="Euro 37" xfId="356" xr:uid="{00000000-0005-0000-0000-0000C9000000}"/>
    <cellStyle name="Euro 38" xfId="360" xr:uid="{00000000-0005-0000-0000-0000CA000000}"/>
    <cellStyle name="Euro 39" xfId="364" xr:uid="{00000000-0005-0000-0000-0000CB000000}"/>
    <cellStyle name="Euro 4" xfId="368" xr:uid="{00000000-0005-0000-0000-0000CC000000}"/>
    <cellStyle name="Euro 4 2" xfId="372" xr:uid="{00000000-0005-0000-0000-0000CD000000}"/>
    <cellStyle name="Euro 4 3" xfId="376" xr:uid="{00000000-0005-0000-0000-0000CE000000}"/>
    <cellStyle name="Euro 4 4" xfId="386" xr:uid="{00000000-0005-0000-0000-0000CF000000}"/>
    <cellStyle name="Euro 4 5" xfId="387" xr:uid="{00000000-0005-0000-0000-0000D0000000}"/>
    <cellStyle name="Euro 40" xfId="379" xr:uid="{00000000-0005-0000-0000-0000D1000000}"/>
    <cellStyle name="Euro 41" xfId="378" xr:uid="{00000000-0005-0000-0000-0000D2000000}"/>
    <cellStyle name="Euro 42" xfId="380" xr:uid="{00000000-0005-0000-0000-0000D3000000}"/>
    <cellStyle name="Euro 42 2" xfId="385" xr:uid="{00000000-0005-0000-0000-0000D4000000}"/>
    <cellStyle name="Euro 42 3" xfId="353" xr:uid="{00000000-0005-0000-0000-0000D5000000}"/>
    <cellStyle name="Euro 43" xfId="357" xr:uid="{00000000-0005-0000-0000-0000D6000000}"/>
    <cellStyle name="Euro 44" xfId="361" xr:uid="{00000000-0005-0000-0000-0000D7000000}"/>
    <cellStyle name="Euro 45" xfId="365" xr:uid="{00000000-0005-0000-0000-0000D8000000}"/>
    <cellStyle name="Euro 45 2" xfId="369" xr:uid="{00000000-0005-0000-0000-0000D9000000}"/>
    <cellStyle name="Euro 45 3" xfId="373" xr:uid="{00000000-0005-0000-0000-0000DA000000}"/>
    <cellStyle name="Euro 46" xfId="327" xr:uid="{00000000-0005-0000-0000-0000DB000000}"/>
    <cellStyle name="Euro 46 2" xfId="354" xr:uid="{00000000-0005-0000-0000-0000DC000000}"/>
    <cellStyle name="Euro 46 3" xfId="328" xr:uid="{00000000-0005-0000-0000-0000DD000000}"/>
    <cellStyle name="Euro 47" xfId="358" xr:uid="{00000000-0005-0000-0000-0000DE000000}"/>
    <cellStyle name="Euro 47 2" xfId="329" xr:uid="{00000000-0005-0000-0000-0000DF000000}"/>
    <cellStyle name="Euro 47 3" xfId="362" xr:uid="{00000000-0005-0000-0000-0000E0000000}"/>
    <cellStyle name="Euro 48" xfId="330" xr:uid="{00000000-0005-0000-0000-0000E1000000}"/>
    <cellStyle name="Euro 48 2" xfId="366" xr:uid="{00000000-0005-0000-0000-0000E2000000}"/>
    <cellStyle name="Euro 48 3" xfId="331" xr:uid="{00000000-0005-0000-0000-0000E3000000}"/>
    <cellStyle name="Euro 49" xfId="370" xr:uid="{00000000-0005-0000-0000-0000E4000000}"/>
    <cellStyle name="Euro 49 2" xfId="332" xr:uid="{00000000-0005-0000-0000-0000E5000000}"/>
    <cellStyle name="Euro 49 3" xfId="374" xr:uid="{00000000-0005-0000-0000-0000E6000000}"/>
    <cellStyle name="Euro 5" xfId="333" xr:uid="{00000000-0005-0000-0000-0000E7000000}"/>
    <cellStyle name="Euro 5 2" xfId="355" xr:uid="{00000000-0005-0000-0000-0000E8000000}"/>
    <cellStyle name="Euro 5 3" xfId="334" xr:uid="{00000000-0005-0000-0000-0000E9000000}"/>
    <cellStyle name="Euro 5 4" xfId="359" xr:uid="{00000000-0005-0000-0000-0000EA000000}"/>
    <cellStyle name="Euro 5 5" xfId="335" xr:uid="{00000000-0005-0000-0000-0000EB000000}"/>
    <cellStyle name="Euro 50" xfId="363" xr:uid="{00000000-0005-0000-0000-0000EC000000}"/>
    <cellStyle name="Euro 50 2" xfId="336" xr:uid="{00000000-0005-0000-0000-0000ED000000}"/>
    <cellStyle name="Euro 50 3" xfId="367" xr:uid="{00000000-0005-0000-0000-0000EE000000}"/>
    <cellStyle name="Euro 51" xfId="337" xr:uid="{00000000-0005-0000-0000-0000EF000000}"/>
    <cellStyle name="Euro 51 2" xfId="371" xr:uid="{00000000-0005-0000-0000-0000F0000000}"/>
    <cellStyle name="Euro 51 3" xfId="338" xr:uid="{00000000-0005-0000-0000-0000F1000000}"/>
    <cellStyle name="Euro 52" xfId="375" xr:uid="{00000000-0005-0000-0000-0000F2000000}"/>
    <cellStyle name="Euro 53" xfId="446" xr:uid="{00000000-0005-0000-0000-0000F3000000}"/>
    <cellStyle name="Euro 6" xfId="447" xr:uid="{00000000-0005-0000-0000-0000F4000000}"/>
    <cellStyle name="Euro 6 2" xfId="448" xr:uid="{00000000-0005-0000-0000-0000F5000000}"/>
    <cellStyle name="Euro 6 3" xfId="449" xr:uid="{00000000-0005-0000-0000-0000F6000000}"/>
    <cellStyle name="Euro 6 4" xfId="450" xr:uid="{00000000-0005-0000-0000-0000F7000000}"/>
    <cellStyle name="Euro 6 5" xfId="451" xr:uid="{00000000-0005-0000-0000-0000F8000000}"/>
    <cellStyle name="Euro 7" xfId="452" xr:uid="{00000000-0005-0000-0000-0000F9000000}"/>
    <cellStyle name="Euro 8" xfId="453" xr:uid="{00000000-0005-0000-0000-0000FA000000}"/>
    <cellStyle name="Euro 9" xfId="454" xr:uid="{00000000-0005-0000-0000-0000FB000000}"/>
    <cellStyle name="Explanatory Text" xfId="455" xr:uid="{00000000-0005-0000-0000-0000FC000000}"/>
    <cellStyle name="Fecha" xfId="456" xr:uid="{00000000-0005-0000-0000-0000FD000000}"/>
    <cellStyle name="Fecha 2" xfId="457" xr:uid="{00000000-0005-0000-0000-0000FE000000}"/>
    <cellStyle name="Fijo" xfId="458" xr:uid="{00000000-0005-0000-0000-0000FF000000}"/>
    <cellStyle name="Fijo 2" xfId="459" xr:uid="{00000000-0005-0000-0000-000000010000}"/>
    <cellStyle name="Heading 2" xfId="460" xr:uid="{00000000-0005-0000-0000-000001010000}"/>
    <cellStyle name="Heading 3" xfId="461" xr:uid="{00000000-0005-0000-0000-000002010000}"/>
    <cellStyle name="Hipervínculo 16" xfId="462" xr:uid="{00000000-0005-0000-0000-000003010000}"/>
    <cellStyle name="Incorrecto" xfId="8" builtinId="27" customBuiltin="1"/>
    <cellStyle name="Incorrecto 2" xfId="464" xr:uid="{00000000-0005-0000-0000-000005010000}"/>
    <cellStyle name="Incorrecto 3" xfId="463" xr:uid="{00000000-0005-0000-0000-000006010000}"/>
    <cellStyle name="Millares 2" xfId="465" xr:uid="{00000000-0005-0000-0000-000007010000}"/>
    <cellStyle name="Millares 2 2" xfId="466" xr:uid="{00000000-0005-0000-0000-000008010000}"/>
    <cellStyle name="Millares 2 3" xfId="467" xr:uid="{00000000-0005-0000-0000-000009010000}"/>
    <cellStyle name="Millares 91" xfId="468" xr:uid="{00000000-0005-0000-0000-00000A010000}"/>
    <cellStyle name="Millares 92" xfId="469" xr:uid="{00000000-0005-0000-0000-00000B010000}"/>
    <cellStyle name="Millares 92 2" xfId="1416" xr:uid="{00000000-0005-0000-0000-00000C010000}"/>
    <cellStyle name="Millares 93" xfId="470" xr:uid="{00000000-0005-0000-0000-00000D010000}"/>
    <cellStyle name="Millares 93 2" xfId="471" xr:uid="{00000000-0005-0000-0000-00000E010000}"/>
    <cellStyle name="Millares 93 3" xfId="472" xr:uid="{00000000-0005-0000-0000-00000F010000}"/>
    <cellStyle name="Millares 94" xfId="473" xr:uid="{00000000-0005-0000-0000-000010010000}"/>
    <cellStyle name="Millares 94 2" xfId="474" xr:uid="{00000000-0005-0000-0000-000011010000}"/>
    <cellStyle name="Millares 94 2 2" xfId="1418" xr:uid="{00000000-0005-0000-0000-000012010000}"/>
    <cellStyle name="Millares 94 3" xfId="1417" xr:uid="{00000000-0005-0000-0000-000013010000}"/>
    <cellStyle name="Moneda" xfId="1" builtinId="4"/>
    <cellStyle name="Moneda 10" xfId="1425" xr:uid="{00000000-0005-0000-0000-000015010000}"/>
    <cellStyle name="Moneda 10 2" xfId="1515" xr:uid="{00000000-0005-0000-0000-000016010000}"/>
    <cellStyle name="Moneda 11" xfId="1392" xr:uid="{00000000-0005-0000-0000-000017010000}"/>
    <cellStyle name="Moneda 11 2" xfId="1485" xr:uid="{00000000-0005-0000-0000-000018010000}"/>
    <cellStyle name="Moneda 12" xfId="1455" xr:uid="{00000000-0005-0000-0000-000019010000}"/>
    <cellStyle name="Moneda 13" xfId="1368" xr:uid="{00000000-0005-0000-0000-00001A010000}"/>
    <cellStyle name="Moneda 2" xfId="68" xr:uid="{00000000-0005-0000-0000-00001B010000}"/>
    <cellStyle name="Moneda 2 2" xfId="230" xr:uid="{00000000-0005-0000-0000-00001C010000}"/>
    <cellStyle name="Moneda 2 2 2" xfId="443" xr:uid="{00000000-0005-0000-0000-00001D010000}"/>
    <cellStyle name="Moneda 2 2 2 2" xfId="1446" xr:uid="{00000000-0005-0000-0000-00001E010000}"/>
    <cellStyle name="Moneda 2 2 2 2 2" xfId="1506" xr:uid="{00000000-0005-0000-0000-00001F010000}"/>
    <cellStyle name="Moneda 2 2 2 3" xfId="1413" xr:uid="{00000000-0005-0000-0000-000020010000}"/>
    <cellStyle name="Moneda 2 2 2 4" xfId="1476" xr:uid="{00000000-0005-0000-0000-000021010000}"/>
    <cellStyle name="Moneda 2 2 2 5" xfId="1389" xr:uid="{00000000-0005-0000-0000-000022010000}"/>
    <cellStyle name="Moneda 2 2 3" xfId="1434" xr:uid="{00000000-0005-0000-0000-000023010000}"/>
    <cellStyle name="Moneda 2 2 3 2" xfId="1494" xr:uid="{00000000-0005-0000-0000-000024010000}"/>
    <cellStyle name="Moneda 2 2 4" xfId="1401" xr:uid="{00000000-0005-0000-0000-000025010000}"/>
    <cellStyle name="Moneda 2 2 5" xfId="1464" xr:uid="{00000000-0005-0000-0000-000026010000}"/>
    <cellStyle name="Moneda 2 2 6" xfId="1377" xr:uid="{00000000-0005-0000-0000-000027010000}"/>
    <cellStyle name="Moneda 2 3" xfId="294" xr:uid="{00000000-0005-0000-0000-000028010000}"/>
    <cellStyle name="Moneda 2 3 2" xfId="1441" xr:uid="{00000000-0005-0000-0000-000029010000}"/>
    <cellStyle name="Moneda 2 3 2 2" xfId="1501" xr:uid="{00000000-0005-0000-0000-00002A010000}"/>
    <cellStyle name="Moneda 2 3 3" xfId="1408" xr:uid="{00000000-0005-0000-0000-00002B010000}"/>
    <cellStyle name="Moneda 2 3 4" xfId="1471" xr:uid="{00000000-0005-0000-0000-00002C010000}"/>
    <cellStyle name="Moneda 2 3 5" xfId="1384" xr:uid="{00000000-0005-0000-0000-00002D010000}"/>
    <cellStyle name="Moneda 2 4" xfId="1365" xr:uid="{00000000-0005-0000-0000-00002E010000}"/>
    <cellStyle name="Moneda 2 4 2" xfId="1452" xr:uid="{00000000-0005-0000-0000-00002F010000}"/>
    <cellStyle name="Moneda 2 4 2 2" xfId="1512" xr:uid="{00000000-0005-0000-0000-000030010000}"/>
    <cellStyle name="Moneda 2 4 3" xfId="1482" xr:uid="{00000000-0005-0000-0000-000031010000}"/>
    <cellStyle name="Moneda 2 4 4" xfId="1422" xr:uid="{00000000-0005-0000-0000-000032010000}"/>
    <cellStyle name="Moneda 2 5" xfId="1428" xr:uid="{00000000-0005-0000-0000-000033010000}"/>
    <cellStyle name="Moneda 2 5 2" xfId="1518" xr:uid="{00000000-0005-0000-0000-000034010000}"/>
    <cellStyle name="Moneda 2 6" xfId="1395" xr:uid="{00000000-0005-0000-0000-000035010000}"/>
    <cellStyle name="Moneda 2 6 2" xfId="1488" xr:uid="{00000000-0005-0000-0000-000036010000}"/>
    <cellStyle name="Moneda 2 7" xfId="1458" xr:uid="{00000000-0005-0000-0000-000037010000}"/>
    <cellStyle name="Moneda 2 8" xfId="1371" xr:uid="{00000000-0005-0000-0000-000038010000}"/>
    <cellStyle name="Moneda 3" xfId="54" xr:uid="{00000000-0005-0000-0000-000039010000}"/>
    <cellStyle name="Moneda 3 2" xfId="229" xr:uid="{00000000-0005-0000-0000-00003A010000}"/>
    <cellStyle name="Moneda 3 2 2" xfId="442" xr:uid="{00000000-0005-0000-0000-00003B010000}"/>
    <cellStyle name="Moneda 3 2 2 2" xfId="1445" xr:uid="{00000000-0005-0000-0000-00003C010000}"/>
    <cellStyle name="Moneda 3 2 2 2 2" xfId="1505" xr:uid="{00000000-0005-0000-0000-00003D010000}"/>
    <cellStyle name="Moneda 3 2 2 3" xfId="1412" xr:uid="{00000000-0005-0000-0000-00003E010000}"/>
    <cellStyle name="Moneda 3 2 2 4" xfId="1475" xr:uid="{00000000-0005-0000-0000-00003F010000}"/>
    <cellStyle name="Moneda 3 2 2 5" xfId="1388" xr:uid="{00000000-0005-0000-0000-000040010000}"/>
    <cellStyle name="Moneda 3 2 3" xfId="1433" xr:uid="{00000000-0005-0000-0000-000041010000}"/>
    <cellStyle name="Moneda 3 2 3 2" xfId="1493" xr:uid="{00000000-0005-0000-0000-000042010000}"/>
    <cellStyle name="Moneda 3 2 4" xfId="1400" xr:uid="{00000000-0005-0000-0000-000043010000}"/>
    <cellStyle name="Moneda 3 2 5" xfId="1463" xr:uid="{00000000-0005-0000-0000-000044010000}"/>
    <cellStyle name="Moneda 3 2 6" xfId="1376" xr:uid="{00000000-0005-0000-0000-000045010000}"/>
    <cellStyle name="Moneda 3 3" xfId="282" xr:uid="{00000000-0005-0000-0000-000046010000}"/>
    <cellStyle name="Moneda 3 3 2" xfId="1440" xr:uid="{00000000-0005-0000-0000-000047010000}"/>
    <cellStyle name="Moneda 3 3 2 2" xfId="1500" xr:uid="{00000000-0005-0000-0000-000048010000}"/>
    <cellStyle name="Moneda 3 3 3" xfId="1407" xr:uid="{00000000-0005-0000-0000-000049010000}"/>
    <cellStyle name="Moneda 3 3 4" xfId="1470" xr:uid="{00000000-0005-0000-0000-00004A010000}"/>
    <cellStyle name="Moneda 3 3 5" xfId="1383" xr:uid="{00000000-0005-0000-0000-00004B010000}"/>
    <cellStyle name="Moneda 3 4" xfId="1364" xr:uid="{00000000-0005-0000-0000-00004C010000}"/>
    <cellStyle name="Moneda 3 4 2" xfId="1451" xr:uid="{00000000-0005-0000-0000-00004D010000}"/>
    <cellStyle name="Moneda 3 4 2 2" xfId="1511" xr:uid="{00000000-0005-0000-0000-00004E010000}"/>
    <cellStyle name="Moneda 3 4 3" xfId="1481" xr:uid="{00000000-0005-0000-0000-00004F010000}"/>
    <cellStyle name="Moneda 3 4 4" xfId="1421" xr:uid="{00000000-0005-0000-0000-000050010000}"/>
    <cellStyle name="Moneda 3 5" xfId="1427" xr:uid="{00000000-0005-0000-0000-000051010000}"/>
    <cellStyle name="Moneda 3 5 2" xfId="1517" xr:uid="{00000000-0005-0000-0000-000052010000}"/>
    <cellStyle name="Moneda 3 6" xfId="1394" xr:uid="{00000000-0005-0000-0000-000053010000}"/>
    <cellStyle name="Moneda 3 6 2" xfId="1487" xr:uid="{00000000-0005-0000-0000-000054010000}"/>
    <cellStyle name="Moneda 3 7" xfId="1457" xr:uid="{00000000-0005-0000-0000-000055010000}"/>
    <cellStyle name="Moneda 3 8" xfId="1370" xr:uid="{00000000-0005-0000-0000-000056010000}"/>
    <cellStyle name="Moneda 4" xfId="43" xr:uid="{00000000-0005-0000-0000-000057010000}"/>
    <cellStyle name="Moneda 4 2" xfId="228" xr:uid="{00000000-0005-0000-0000-000058010000}"/>
    <cellStyle name="Moneda 4 2 2" xfId="441" xr:uid="{00000000-0005-0000-0000-000059010000}"/>
    <cellStyle name="Moneda 4 2 2 2" xfId="1444" xr:uid="{00000000-0005-0000-0000-00005A010000}"/>
    <cellStyle name="Moneda 4 2 2 2 2" xfId="1504" xr:uid="{00000000-0005-0000-0000-00005B010000}"/>
    <cellStyle name="Moneda 4 2 2 3" xfId="1411" xr:uid="{00000000-0005-0000-0000-00005C010000}"/>
    <cellStyle name="Moneda 4 2 2 4" xfId="1474" xr:uid="{00000000-0005-0000-0000-00005D010000}"/>
    <cellStyle name="Moneda 4 2 2 5" xfId="1387" xr:uid="{00000000-0005-0000-0000-00005E010000}"/>
    <cellStyle name="Moneda 4 2 3" xfId="1432" xr:uid="{00000000-0005-0000-0000-00005F010000}"/>
    <cellStyle name="Moneda 4 2 3 2" xfId="1492" xr:uid="{00000000-0005-0000-0000-000060010000}"/>
    <cellStyle name="Moneda 4 2 4" xfId="1399" xr:uid="{00000000-0005-0000-0000-000061010000}"/>
    <cellStyle name="Moneda 4 2 5" xfId="1462" xr:uid="{00000000-0005-0000-0000-000062010000}"/>
    <cellStyle name="Moneda 4 2 6" xfId="1375" xr:uid="{00000000-0005-0000-0000-000063010000}"/>
    <cellStyle name="Moneda 4 3" xfId="274" xr:uid="{00000000-0005-0000-0000-000064010000}"/>
    <cellStyle name="Moneda 4 3 2" xfId="1439" xr:uid="{00000000-0005-0000-0000-000065010000}"/>
    <cellStyle name="Moneda 4 3 2 2" xfId="1499" xr:uid="{00000000-0005-0000-0000-000066010000}"/>
    <cellStyle name="Moneda 4 3 3" xfId="1406" xr:uid="{00000000-0005-0000-0000-000067010000}"/>
    <cellStyle name="Moneda 4 3 4" xfId="1469" xr:uid="{00000000-0005-0000-0000-000068010000}"/>
    <cellStyle name="Moneda 4 3 5" xfId="1382" xr:uid="{00000000-0005-0000-0000-000069010000}"/>
    <cellStyle name="Moneda 4 4" xfId="1363" xr:uid="{00000000-0005-0000-0000-00006A010000}"/>
    <cellStyle name="Moneda 4 4 2" xfId="1450" xr:uid="{00000000-0005-0000-0000-00006B010000}"/>
    <cellStyle name="Moneda 4 4 2 2" xfId="1510" xr:uid="{00000000-0005-0000-0000-00006C010000}"/>
    <cellStyle name="Moneda 4 4 3" xfId="1480" xr:uid="{00000000-0005-0000-0000-00006D010000}"/>
    <cellStyle name="Moneda 4 4 4" xfId="1420" xr:uid="{00000000-0005-0000-0000-00006E010000}"/>
    <cellStyle name="Moneda 4 5" xfId="1426" xr:uid="{00000000-0005-0000-0000-00006F010000}"/>
    <cellStyle name="Moneda 4 5 2" xfId="1516" xr:uid="{00000000-0005-0000-0000-000070010000}"/>
    <cellStyle name="Moneda 4 6" xfId="1393" xr:uid="{00000000-0005-0000-0000-000071010000}"/>
    <cellStyle name="Moneda 4 6 2" xfId="1486" xr:uid="{00000000-0005-0000-0000-000072010000}"/>
    <cellStyle name="Moneda 4 7" xfId="1456" xr:uid="{00000000-0005-0000-0000-000073010000}"/>
    <cellStyle name="Moneda 4 8" xfId="1369" xr:uid="{00000000-0005-0000-0000-000074010000}"/>
    <cellStyle name="Moneda 5" xfId="69" xr:uid="{00000000-0005-0000-0000-000075010000}"/>
    <cellStyle name="Moneda 5 2" xfId="231" xr:uid="{00000000-0005-0000-0000-000076010000}"/>
    <cellStyle name="Moneda 5 2 2" xfId="444" xr:uid="{00000000-0005-0000-0000-000077010000}"/>
    <cellStyle name="Moneda 5 2 2 2" xfId="1447" xr:uid="{00000000-0005-0000-0000-000078010000}"/>
    <cellStyle name="Moneda 5 2 2 2 2" xfId="1507" xr:uid="{00000000-0005-0000-0000-000079010000}"/>
    <cellStyle name="Moneda 5 2 2 3" xfId="1414" xr:uid="{00000000-0005-0000-0000-00007A010000}"/>
    <cellStyle name="Moneda 5 2 2 4" xfId="1477" xr:uid="{00000000-0005-0000-0000-00007B010000}"/>
    <cellStyle name="Moneda 5 2 2 5" xfId="1390" xr:uid="{00000000-0005-0000-0000-00007C010000}"/>
    <cellStyle name="Moneda 5 2 3" xfId="1435" xr:uid="{00000000-0005-0000-0000-00007D010000}"/>
    <cellStyle name="Moneda 5 2 3 2" xfId="1495" xr:uid="{00000000-0005-0000-0000-00007E010000}"/>
    <cellStyle name="Moneda 5 2 4" xfId="1402" xr:uid="{00000000-0005-0000-0000-00007F010000}"/>
    <cellStyle name="Moneda 5 2 5" xfId="1465" xr:uid="{00000000-0005-0000-0000-000080010000}"/>
    <cellStyle name="Moneda 5 2 6" xfId="1378" xr:uid="{00000000-0005-0000-0000-000081010000}"/>
    <cellStyle name="Moneda 5 3" xfId="295" xr:uid="{00000000-0005-0000-0000-000082010000}"/>
    <cellStyle name="Moneda 5 3 2" xfId="1442" xr:uid="{00000000-0005-0000-0000-000083010000}"/>
    <cellStyle name="Moneda 5 3 2 2" xfId="1502" xr:uid="{00000000-0005-0000-0000-000084010000}"/>
    <cellStyle name="Moneda 5 3 3" xfId="1409" xr:uid="{00000000-0005-0000-0000-000085010000}"/>
    <cellStyle name="Moneda 5 3 4" xfId="1472" xr:uid="{00000000-0005-0000-0000-000086010000}"/>
    <cellStyle name="Moneda 5 3 5" xfId="1385" xr:uid="{00000000-0005-0000-0000-000087010000}"/>
    <cellStyle name="Moneda 5 4" xfId="1366" xr:uid="{00000000-0005-0000-0000-000088010000}"/>
    <cellStyle name="Moneda 5 4 2" xfId="1453" xr:uid="{00000000-0005-0000-0000-000089010000}"/>
    <cellStyle name="Moneda 5 4 2 2" xfId="1513" xr:uid="{00000000-0005-0000-0000-00008A010000}"/>
    <cellStyle name="Moneda 5 4 3" xfId="1483" xr:uid="{00000000-0005-0000-0000-00008B010000}"/>
    <cellStyle name="Moneda 5 4 4" xfId="1423" xr:uid="{00000000-0005-0000-0000-00008C010000}"/>
    <cellStyle name="Moneda 5 5" xfId="1429" xr:uid="{00000000-0005-0000-0000-00008D010000}"/>
    <cellStyle name="Moneda 5 5 2" xfId="1519" xr:uid="{00000000-0005-0000-0000-00008E010000}"/>
    <cellStyle name="Moneda 5 6" xfId="1396" xr:uid="{00000000-0005-0000-0000-00008F010000}"/>
    <cellStyle name="Moneda 5 6 2" xfId="1489" xr:uid="{00000000-0005-0000-0000-000090010000}"/>
    <cellStyle name="Moneda 5 7" xfId="1459" xr:uid="{00000000-0005-0000-0000-000091010000}"/>
    <cellStyle name="Moneda 5 8" xfId="1372" xr:uid="{00000000-0005-0000-0000-000092010000}"/>
    <cellStyle name="Moneda 6" xfId="70" xr:uid="{00000000-0005-0000-0000-000093010000}"/>
    <cellStyle name="Moneda 6 2" xfId="232" xr:uid="{00000000-0005-0000-0000-000094010000}"/>
    <cellStyle name="Moneda 6 2 2" xfId="445" xr:uid="{00000000-0005-0000-0000-000095010000}"/>
    <cellStyle name="Moneda 6 2 2 2" xfId="1448" xr:uid="{00000000-0005-0000-0000-000096010000}"/>
    <cellStyle name="Moneda 6 2 2 2 2" xfId="1508" xr:uid="{00000000-0005-0000-0000-000097010000}"/>
    <cellStyle name="Moneda 6 2 2 3" xfId="1415" xr:uid="{00000000-0005-0000-0000-000098010000}"/>
    <cellStyle name="Moneda 6 2 2 4" xfId="1478" xr:uid="{00000000-0005-0000-0000-000099010000}"/>
    <cellStyle name="Moneda 6 2 2 5" xfId="1391" xr:uid="{00000000-0005-0000-0000-00009A010000}"/>
    <cellStyle name="Moneda 6 2 3" xfId="1436" xr:uid="{00000000-0005-0000-0000-00009B010000}"/>
    <cellStyle name="Moneda 6 2 3 2" xfId="1496" xr:uid="{00000000-0005-0000-0000-00009C010000}"/>
    <cellStyle name="Moneda 6 2 4" xfId="1403" xr:uid="{00000000-0005-0000-0000-00009D010000}"/>
    <cellStyle name="Moneda 6 2 5" xfId="1466" xr:uid="{00000000-0005-0000-0000-00009E010000}"/>
    <cellStyle name="Moneda 6 2 6" xfId="1379" xr:uid="{00000000-0005-0000-0000-00009F010000}"/>
    <cellStyle name="Moneda 6 3" xfId="296" xr:uid="{00000000-0005-0000-0000-0000A0010000}"/>
    <cellStyle name="Moneda 6 3 2" xfId="1443" xr:uid="{00000000-0005-0000-0000-0000A1010000}"/>
    <cellStyle name="Moneda 6 3 2 2" xfId="1503" xr:uid="{00000000-0005-0000-0000-0000A2010000}"/>
    <cellStyle name="Moneda 6 3 3" xfId="1410" xr:uid="{00000000-0005-0000-0000-0000A3010000}"/>
    <cellStyle name="Moneda 6 3 4" xfId="1473" xr:uid="{00000000-0005-0000-0000-0000A4010000}"/>
    <cellStyle name="Moneda 6 3 5" xfId="1386" xr:uid="{00000000-0005-0000-0000-0000A5010000}"/>
    <cellStyle name="Moneda 6 4" xfId="1367" xr:uid="{00000000-0005-0000-0000-0000A6010000}"/>
    <cellStyle name="Moneda 6 4 2" xfId="1454" xr:uid="{00000000-0005-0000-0000-0000A7010000}"/>
    <cellStyle name="Moneda 6 4 2 2" xfId="1514" xr:uid="{00000000-0005-0000-0000-0000A8010000}"/>
    <cellStyle name="Moneda 6 4 3" xfId="1484" xr:uid="{00000000-0005-0000-0000-0000A9010000}"/>
    <cellStyle name="Moneda 6 4 4" xfId="1424" xr:uid="{00000000-0005-0000-0000-0000AA010000}"/>
    <cellStyle name="Moneda 6 5" xfId="1430" xr:uid="{00000000-0005-0000-0000-0000AB010000}"/>
    <cellStyle name="Moneda 6 5 2" xfId="1520" xr:uid="{00000000-0005-0000-0000-0000AC010000}"/>
    <cellStyle name="Moneda 6 6" xfId="1397" xr:uid="{00000000-0005-0000-0000-0000AD010000}"/>
    <cellStyle name="Moneda 6 6 2" xfId="1490" xr:uid="{00000000-0005-0000-0000-0000AE010000}"/>
    <cellStyle name="Moneda 6 7" xfId="1460" xr:uid="{00000000-0005-0000-0000-0000AF010000}"/>
    <cellStyle name="Moneda 6 8" xfId="1373" xr:uid="{00000000-0005-0000-0000-0000B0010000}"/>
    <cellStyle name="Moneda 7" xfId="227" xr:uid="{00000000-0005-0000-0000-0000B1010000}"/>
    <cellStyle name="Moneda 7 2" xfId="273" xr:uid="{00000000-0005-0000-0000-0000B2010000}"/>
    <cellStyle name="Moneda 7 2 2" xfId="1438" xr:uid="{00000000-0005-0000-0000-0000B3010000}"/>
    <cellStyle name="Moneda 7 2 2 2" xfId="1498" xr:uid="{00000000-0005-0000-0000-0000B4010000}"/>
    <cellStyle name="Moneda 7 2 3" xfId="1405" xr:uid="{00000000-0005-0000-0000-0000B5010000}"/>
    <cellStyle name="Moneda 7 2 4" xfId="1468" xr:uid="{00000000-0005-0000-0000-0000B6010000}"/>
    <cellStyle name="Moneda 7 2 5" xfId="1381" xr:uid="{00000000-0005-0000-0000-0000B7010000}"/>
    <cellStyle name="Moneda 7 3" xfId="1431" xr:uid="{00000000-0005-0000-0000-0000B8010000}"/>
    <cellStyle name="Moneda 7 3 2" xfId="1491" xr:uid="{00000000-0005-0000-0000-0000B9010000}"/>
    <cellStyle name="Moneda 7 4" xfId="1398" xr:uid="{00000000-0005-0000-0000-0000BA010000}"/>
    <cellStyle name="Moneda 7 5" xfId="1461" xr:uid="{00000000-0005-0000-0000-0000BB010000}"/>
    <cellStyle name="Moneda 7 6" xfId="1374" xr:uid="{00000000-0005-0000-0000-0000BC010000}"/>
    <cellStyle name="Moneda 8" xfId="234" xr:uid="{00000000-0005-0000-0000-0000BD010000}"/>
    <cellStyle name="Moneda 8 2" xfId="1437" xr:uid="{00000000-0005-0000-0000-0000BE010000}"/>
    <cellStyle name="Moneda 8 2 2" xfId="1497" xr:uid="{00000000-0005-0000-0000-0000BF010000}"/>
    <cellStyle name="Moneda 8 3" xfId="1404" xr:uid="{00000000-0005-0000-0000-0000C0010000}"/>
    <cellStyle name="Moneda 8 4" xfId="1467" xr:uid="{00000000-0005-0000-0000-0000C1010000}"/>
    <cellStyle name="Moneda 8 5" xfId="1380" xr:uid="{00000000-0005-0000-0000-0000C2010000}"/>
    <cellStyle name="Moneda 9" xfId="1362" xr:uid="{00000000-0005-0000-0000-0000C3010000}"/>
    <cellStyle name="Moneda 9 2" xfId="1449" xr:uid="{00000000-0005-0000-0000-0000C4010000}"/>
    <cellStyle name="Moneda 9 2 2" xfId="1509" xr:uid="{00000000-0005-0000-0000-0000C5010000}"/>
    <cellStyle name="Moneda 9 3" xfId="1479" xr:uid="{00000000-0005-0000-0000-0000C6010000}"/>
    <cellStyle name="Moneda 9 4" xfId="1419" xr:uid="{00000000-0005-0000-0000-0000C7010000}"/>
    <cellStyle name="Monetario" xfId="475" xr:uid="{00000000-0005-0000-0000-0000C8010000}"/>
    <cellStyle name="Monetario 2" xfId="476" xr:uid="{00000000-0005-0000-0000-0000C9010000}"/>
    <cellStyle name="Monetario0" xfId="477" xr:uid="{00000000-0005-0000-0000-0000CA010000}"/>
    <cellStyle name="Monetario0 2" xfId="478" xr:uid="{00000000-0005-0000-0000-0000CB010000}"/>
    <cellStyle name="Neutral" xfId="9" builtinId="28" customBuiltin="1"/>
    <cellStyle name="Neutral 10" xfId="480" xr:uid="{00000000-0005-0000-0000-0000CD010000}"/>
    <cellStyle name="Neutral 10 2" xfId="481" xr:uid="{00000000-0005-0000-0000-0000CE010000}"/>
    <cellStyle name="Neutral 11" xfId="479" xr:uid="{00000000-0005-0000-0000-0000CF010000}"/>
    <cellStyle name="Neutral 2" xfId="482" xr:uid="{00000000-0005-0000-0000-0000D0010000}"/>
    <cellStyle name="Neutral 2 2" xfId="483" xr:uid="{00000000-0005-0000-0000-0000D1010000}"/>
    <cellStyle name="Neutral 2 3" xfId="484" xr:uid="{00000000-0005-0000-0000-0000D2010000}"/>
    <cellStyle name="Neutral 3" xfId="485" xr:uid="{00000000-0005-0000-0000-0000D3010000}"/>
    <cellStyle name="Neutral 3 2" xfId="486" xr:uid="{00000000-0005-0000-0000-0000D4010000}"/>
    <cellStyle name="Neutral 3 3" xfId="487" xr:uid="{00000000-0005-0000-0000-0000D5010000}"/>
    <cellStyle name="Neutral 3 4" xfId="488" xr:uid="{00000000-0005-0000-0000-0000D6010000}"/>
    <cellStyle name="Neutral 4" xfId="489" xr:uid="{00000000-0005-0000-0000-0000D7010000}"/>
    <cellStyle name="Neutral 4 2" xfId="490" xr:uid="{00000000-0005-0000-0000-0000D8010000}"/>
    <cellStyle name="Neutral 4 3" xfId="491" xr:uid="{00000000-0005-0000-0000-0000D9010000}"/>
    <cellStyle name="Neutral 4 4" xfId="492" xr:uid="{00000000-0005-0000-0000-0000DA010000}"/>
    <cellStyle name="Neutral 5" xfId="493" xr:uid="{00000000-0005-0000-0000-0000DB010000}"/>
    <cellStyle name="Neutral 5 2" xfId="494" xr:uid="{00000000-0005-0000-0000-0000DC010000}"/>
    <cellStyle name="Neutral 5 3" xfId="495" xr:uid="{00000000-0005-0000-0000-0000DD010000}"/>
    <cellStyle name="Neutral 5 4" xfId="496" xr:uid="{00000000-0005-0000-0000-0000DE010000}"/>
    <cellStyle name="Neutral 6" xfId="497" xr:uid="{00000000-0005-0000-0000-0000DF010000}"/>
    <cellStyle name="Neutral 6 2" xfId="498" xr:uid="{00000000-0005-0000-0000-0000E0010000}"/>
    <cellStyle name="Neutral 6 3" xfId="499" xr:uid="{00000000-0005-0000-0000-0000E1010000}"/>
    <cellStyle name="Neutral 6 4" xfId="500" xr:uid="{00000000-0005-0000-0000-0000E2010000}"/>
    <cellStyle name="Neutral 7" xfId="501" xr:uid="{00000000-0005-0000-0000-0000E3010000}"/>
    <cellStyle name="Neutral 7 2" xfId="502" xr:uid="{00000000-0005-0000-0000-0000E4010000}"/>
    <cellStyle name="Neutral 7 3" xfId="503" xr:uid="{00000000-0005-0000-0000-0000E5010000}"/>
    <cellStyle name="Neutral 7 4" xfId="504" xr:uid="{00000000-0005-0000-0000-0000E6010000}"/>
    <cellStyle name="Neutral 8" xfId="505" xr:uid="{00000000-0005-0000-0000-0000E7010000}"/>
    <cellStyle name="Neutral 8 2" xfId="506" xr:uid="{00000000-0005-0000-0000-0000E8010000}"/>
    <cellStyle name="Neutral 8 3" xfId="507" xr:uid="{00000000-0005-0000-0000-0000E9010000}"/>
    <cellStyle name="Neutral 8 4" xfId="508" xr:uid="{00000000-0005-0000-0000-0000EA010000}"/>
    <cellStyle name="Neutral 9" xfId="509" xr:uid="{00000000-0005-0000-0000-0000EB010000}"/>
    <cellStyle name="Neutral 9 2" xfId="510" xr:uid="{00000000-0005-0000-0000-0000EC010000}"/>
    <cellStyle name="Neutral 9 3" xfId="511" xr:uid="{00000000-0005-0000-0000-0000ED010000}"/>
    <cellStyle name="Neutral 9 4" xfId="512" xr:uid="{00000000-0005-0000-0000-0000EE010000}"/>
    <cellStyle name="No-definido" xfId="513" xr:uid="{00000000-0005-0000-0000-0000EF010000}"/>
    <cellStyle name="Normal" xfId="0" builtinId="0"/>
    <cellStyle name="Normal 10" xfId="71" xr:uid="{00000000-0005-0000-0000-0000F1010000}"/>
    <cellStyle name="Normal 100" xfId="514" xr:uid="{00000000-0005-0000-0000-0000F2010000}"/>
    <cellStyle name="Normal 100 2" xfId="515" xr:uid="{00000000-0005-0000-0000-0000F3010000}"/>
    <cellStyle name="Normal 100 3" xfId="516" xr:uid="{00000000-0005-0000-0000-0000F4010000}"/>
    <cellStyle name="Normal 11" xfId="218" xr:uid="{00000000-0005-0000-0000-0000F5010000}"/>
    <cellStyle name="Normal 12" xfId="219" xr:uid="{00000000-0005-0000-0000-0000F6010000}"/>
    <cellStyle name="Normal 12 10" xfId="517" xr:uid="{00000000-0005-0000-0000-0000F7010000}"/>
    <cellStyle name="Normal 12 11" xfId="518" xr:uid="{00000000-0005-0000-0000-0000F8010000}"/>
    <cellStyle name="Normal 12 12" xfId="519" xr:uid="{00000000-0005-0000-0000-0000F9010000}"/>
    <cellStyle name="Normal 12 13" xfId="520" xr:uid="{00000000-0005-0000-0000-0000FA010000}"/>
    <cellStyle name="Normal 12 14" xfId="521" xr:uid="{00000000-0005-0000-0000-0000FB010000}"/>
    <cellStyle name="Normal 12 15" xfId="522" xr:uid="{00000000-0005-0000-0000-0000FC010000}"/>
    <cellStyle name="Normal 12 16" xfId="523" xr:uid="{00000000-0005-0000-0000-0000FD010000}"/>
    <cellStyle name="Normal 12 17" xfId="524" xr:uid="{00000000-0005-0000-0000-0000FE010000}"/>
    <cellStyle name="Normal 12 18" xfId="525" xr:uid="{00000000-0005-0000-0000-0000FF010000}"/>
    <cellStyle name="Normal 12 19" xfId="526" xr:uid="{00000000-0005-0000-0000-000000020000}"/>
    <cellStyle name="Normal 12 2" xfId="527" xr:uid="{00000000-0005-0000-0000-000001020000}"/>
    <cellStyle name="Normal 12 20" xfId="528" xr:uid="{00000000-0005-0000-0000-000002020000}"/>
    <cellStyle name="Normal 12 21" xfId="529" xr:uid="{00000000-0005-0000-0000-000003020000}"/>
    <cellStyle name="Normal 12 22" xfId="530" xr:uid="{00000000-0005-0000-0000-000004020000}"/>
    <cellStyle name="Normal 12 23" xfId="531" xr:uid="{00000000-0005-0000-0000-000005020000}"/>
    <cellStyle name="Normal 12 24" xfId="532" xr:uid="{00000000-0005-0000-0000-000006020000}"/>
    <cellStyle name="Normal 12 25" xfId="533" xr:uid="{00000000-0005-0000-0000-000007020000}"/>
    <cellStyle name="Normal 12 26" xfId="534" xr:uid="{00000000-0005-0000-0000-000008020000}"/>
    <cellStyle name="Normal 12 27" xfId="535" xr:uid="{00000000-0005-0000-0000-000009020000}"/>
    <cellStyle name="Normal 12 28" xfId="536" xr:uid="{00000000-0005-0000-0000-00000A020000}"/>
    <cellStyle name="Normal 12 29" xfId="537" xr:uid="{00000000-0005-0000-0000-00000B020000}"/>
    <cellStyle name="Normal 12 3" xfId="538" xr:uid="{00000000-0005-0000-0000-00000C020000}"/>
    <cellStyle name="Normal 12 30" xfId="539" xr:uid="{00000000-0005-0000-0000-00000D020000}"/>
    <cellStyle name="Normal 12 31" xfId="540" xr:uid="{00000000-0005-0000-0000-00000E020000}"/>
    <cellStyle name="Normal 12 32" xfId="541" xr:uid="{00000000-0005-0000-0000-00000F020000}"/>
    <cellStyle name="Normal 12 33" xfId="542" xr:uid="{00000000-0005-0000-0000-000010020000}"/>
    <cellStyle name="Normal 12 34" xfId="543" xr:uid="{00000000-0005-0000-0000-000011020000}"/>
    <cellStyle name="Normal 12 35" xfId="544" xr:uid="{00000000-0005-0000-0000-000012020000}"/>
    <cellStyle name="Normal 12 36" xfId="545" xr:uid="{00000000-0005-0000-0000-000013020000}"/>
    <cellStyle name="Normal 12 37" xfId="546" xr:uid="{00000000-0005-0000-0000-000014020000}"/>
    <cellStyle name="Normal 12 38" xfId="547" xr:uid="{00000000-0005-0000-0000-000015020000}"/>
    <cellStyle name="Normal 12 39" xfId="548" xr:uid="{00000000-0005-0000-0000-000016020000}"/>
    <cellStyle name="Normal 12 4" xfId="549" xr:uid="{00000000-0005-0000-0000-000017020000}"/>
    <cellStyle name="Normal 12 40" xfId="550" xr:uid="{00000000-0005-0000-0000-000018020000}"/>
    <cellStyle name="Normal 12 5" xfId="551" xr:uid="{00000000-0005-0000-0000-000019020000}"/>
    <cellStyle name="Normal 12 6" xfId="552" xr:uid="{00000000-0005-0000-0000-00001A020000}"/>
    <cellStyle name="Normal 12 7" xfId="553" xr:uid="{00000000-0005-0000-0000-00001B020000}"/>
    <cellStyle name="Normal 12 8" xfId="554" xr:uid="{00000000-0005-0000-0000-00001C020000}"/>
    <cellStyle name="Normal 12 9" xfId="555" xr:uid="{00000000-0005-0000-0000-00001D020000}"/>
    <cellStyle name="Normal 13" xfId="220" xr:uid="{00000000-0005-0000-0000-00001E020000}"/>
    <cellStyle name="Normal 13 10" xfId="556" xr:uid="{00000000-0005-0000-0000-00001F020000}"/>
    <cellStyle name="Normal 13 11" xfId="557" xr:uid="{00000000-0005-0000-0000-000020020000}"/>
    <cellStyle name="Normal 13 12" xfId="558" xr:uid="{00000000-0005-0000-0000-000021020000}"/>
    <cellStyle name="Normal 13 13" xfId="559" xr:uid="{00000000-0005-0000-0000-000022020000}"/>
    <cellStyle name="Normal 13 14" xfId="560" xr:uid="{00000000-0005-0000-0000-000023020000}"/>
    <cellStyle name="Normal 13 15" xfId="561" xr:uid="{00000000-0005-0000-0000-000024020000}"/>
    <cellStyle name="Normal 13 16" xfId="562" xr:uid="{00000000-0005-0000-0000-000025020000}"/>
    <cellStyle name="Normal 13 17" xfId="563" xr:uid="{00000000-0005-0000-0000-000026020000}"/>
    <cellStyle name="Normal 13 18" xfId="564" xr:uid="{00000000-0005-0000-0000-000027020000}"/>
    <cellStyle name="Normal 13 19" xfId="565" xr:uid="{00000000-0005-0000-0000-000028020000}"/>
    <cellStyle name="Normal 13 2" xfId="566" xr:uid="{00000000-0005-0000-0000-000029020000}"/>
    <cellStyle name="Normal 13 20" xfId="567" xr:uid="{00000000-0005-0000-0000-00002A020000}"/>
    <cellStyle name="Normal 13 21" xfId="568" xr:uid="{00000000-0005-0000-0000-00002B020000}"/>
    <cellStyle name="Normal 13 22" xfId="569" xr:uid="{00000000-0005-0000-0000-00002C020000}"/>
    <cellStyle name="Normal 13 23" xfId="570" xr:uid="{00000000-0005-0000-0000-00002D020000}"/>
    <cellStyle name="Normal 13 24" xfId="571" xr:uid="{00000000-0005-0000-0000-00002E020000}"/>
    <cellStyle name="Normal 13 25" xfId="572" xr:uid="{00000000-0005-0000-0000-00002F020000}"/>
    <cellStyle name="Normal 13 26" xfId="573" xr:uid="{00000000-0005-0000-0000-000030020000}"/>
    <cellStyle name="Normal 13 27" xfId="574" xr:uid="{00000000-0005-0000-0000-000031020000}"/>
    <cellStyle name="Normal 13 28" xfId="575" xr:uid="{00000000-0005-0000-0000-000032020000}"/>
    <cellStyle name="Normal 13 29" xfId="576" xr:uid="{00000000-0005-0000-0000-000033020000}"/>
    <cellStyle name="Normal 13 3" xfId="577" xr:uid="{00000000-0005-0000-0000-000034020000}"/>
    <cellStyle name="Normal 13 30" xfId="578" xr:uid="{00000000-0005-0000-0000-000035020000}"/>
    <cellStyle name="Normal 13 31" xfId="579" xr:uid="{00000000-0005-0000-0000-000036020000}"/>
    <cellStyle name="Normal 13 32" xfId="580" xr:uid="{00000000-0005-0000-0000-000037020000}"/>
    <cellStyle name="Normal 13 33" xfId="581" xr:uid="{00000000-0005-0000-0000-000038020000}"/>
    <cellStyle name="Normal 13 34" xfId="582" xr:uid="{00000000-0005-0000-0000-000039020000}"/>
    <cellStyle name="Normal 13 35" xfId="583" xr:uid="{00000000-0005-0000-0000-00003A020000}"/>
    <cellStyle name="Normal 13 36" xfId="584" xr:uid="{00000000-0005-0000-0000-00003B020000}"/>
    <cellStyle name="Normal 13 37" xfId="585" xr:uid="{00000000-0005-0000-0000-00003C020000}"/>
    <cellStyle name="Normal 13 38" xfId="586" xr:uid="{00000000-0005-0000-0000-00003D020000}"/>
    <cellStyle name="Normal 13 39" xfId="587" xr:uid="{00000000-0005-0000-0000-00003E020000}"/>
    <cellStyle name="Normal 13 4" xfId="588" xr:uid="{00000000-0005-0000-0000-00003F020000}"/>
    <cellStyle name="Normal 13 40" xfId="589" xr:uid="{00000000-0005-0000-0000-000040020000}"/>
    <cellStyle name="Normal 13 5" xfId="590" xr:uid="{00000000-0005-0000-0000-000041020000}"/>
    <cellStyle name="Normal 13 6" xfId="591" xr:uid="{00000000-0005-0000-0000-000042020000}"/>
    <cellStyle name="Normal 13 7" xfId="592" xr:uid="{00000000-0005-0000-0000-000043020000}"/>
    <cellStyle name="Normal 13 8" xfId="593" xr:uid="{00000000-0005-0000-0000-000044020000}"/>
    <cellStyle name="Normal 13 9" xfId="594" xr:uid="{00000000-0005-0000-0000-000045020000}"/>
    <cellStyle name="Normal 14" xfId="221" xr:uid="{00000000-0005-0000-0000-000046020000}"/>
    <cellStyle name="Normal 14 10" xfId="595" xr:uid="{00000000-0005-0000-0000-000047020000}"/>
    <cellStyle name="Normal 14 11" xfId="596" xr:uid="{00000000-0005-0000-0000-000048020000}"/>
    <cellStyle name="Normal 14 12" xfId="597" xr:uid="{00000000-0005-0000-0000-000049020000}"/>
    <cellStyle name="Normal 14 13" xfId="598" xr:uid="{00000000-0005-0000-0000-00004A020000}"/>
    <cellStyle name="Normal 14 14" xfId="599" xr:uid="{00000000-0005-0000-0000-00004B020000}"/>
    <cellStyle name="Normal 14 15" xfId="600" xr:uid="{00000000-0005-0000-0000-00004C020000}"/>
    <cellStyle name="Normal 14 16" xfId="601" xr:uid="{00000000-0005-0000-0000-00004D020000}"/>
    <cellStyle name="Normal 14 17" xfId="602" xr:uid="{00000000-0005-0000-0000-00004E020000}"/>
    <cellStyle name="Normal 14 18" xfId="603" xr:uid="{00000000-0005-0000-0000-00004F020000}"/>
    <cellStyle name="Normal 14 19" xfId="604" xr:uid="{00000000-0005-0000-0000-000050020000}"/>
    <cellStyle name="Normal 14 2" xfId="605" xr:uid="{00000000-0005-0000-0000-000051020000}"/>
    <cellStyle name="Normal 14 20" xfId="606" xr:uid="{00000000-0005-0000-0000-000052020000}"/>
    <cellStyle name="Normal 14 21" xfId="607" xr:uid="{00000000-0005-0000-0000-000053020000}"/>
    <cellStyle name="Normal 14 22" xfId="608" xr:uid="{00000000-0005-0000-0000-000054020000}"/>
    <cellStyle name="Normal 14 23" xfId="609" xr:uid="{00000000-0005-0000-0000-000055020000}"/>
    <cellStyle name="Normal 14 24" xfId="610" xr:uid="{00000000-0005-0000-0000-000056020000}"/>
    <cellStyle name="Normal 14 25" xfId="611" xr:uid="{00000000-0005-0000-0000-000057020000}"/>
    <cellStyle name="Normal 14 26" xfId="612" xr:uid="{00000000-0005-0000-0000-000058020000}"/>
    <cellStyle name="Normal 14 27" xfId="613" xr:uid="{00000000-0005-0000-0000-000059020000}"/>
    <cellStyle name="Normal 14 28" xfId="614" xr:uid="{00000000-0005-0000-0000-00005A020000}"/>
    <cellStyle name="Normal 14 29" xfId="615" xr:uid="{00000000-0005-0000-0000-00005B020000}"/>
    <cellStyle name="Normal 14 3" xfId="616" xr:uid="{00000000-0005-0000-0000-00005C020000}"/>
    <cellStyle name="Normal 14 30" xfId="617" xr:uid="{00000000-0005-0000-0000-00005D020000}"/>
    <cellStyle name="Normal 14 31" xfId="618" xr:uid="{00000000-0005-0000-0000-00005E020000}"/>
    <cellStyle name="Normal 14 32" xfId="619" xr:uid="{00000000-0005-0000-0000-00005F020000}"/>
    <cellStyle name="Normal 14 33" xfId="620" xr:uid="{00000000-0005-0000-0000-000060020000}"/>
    <cellStyle name="Normal 14 34" xfId="621" xr:uid="{00000000-0005-0000-0000-000061020000}"/>
    <cellStyle name="Normal 14 35" xfId="622" xr:uid="{00000000-0005-0000-0000-000062020000}"/>
    <cellStyle name="Normal 14 36" xfId="623" xr:uid="{00000000-0005-0000-0000-000063020000}"/>
    <cellStyle name="Normal 14 37" xfId="624" xr:uid="{00000000-0005-0000-0000-000064020000}"/>
    <cellStyle name="Normal 14 38" xfId="625" xr:uid="{00000000-0005-0000-0000-000065020000}"/>
    <cellStyle name="Normal 14 39" xfId="626" xr:uid="{00000000-0005-0000-0000-000066020000}"/>
    <cellStyle name="Normal 14 4" xfId="627" xr:uid="{00000000-0005-0000-0000-000067020000}"/>
    <cellStyle name="Normal 14 40" xfId="628" xr:uid="{00000000-0005-0000-0000-000068020000}"/>
    <cellStyle name="Normal 14 5" xfId="629" xr:uid="{00000000-0005-0000-0000-000069020000}"/>
    <cellStyle name="Normal 14 6" xfId="630" xr:uid="{00000000-0005-0000-0000-00006A020000}"/>
    <cellStyle name="Normal 14 7" xfId="631" xr:uid="{00000000-0005-0000-0000-00006B020000}"/>
    <cellStyle name="Normal 14 8" xfId="632" xr:uid="{00000000-0005-0000-0000-00006C020000}"/>
    <cellStyle name="Normal 14 9" xfId="633" xr:uid="{00000000-0005-0000-0000-00006D020000}"/>
    <cellStyle name="Normal 15" xfId="222" xr:uid="{00000000-0005-0000-0000-00006E020000}"/>
    <cellStyle name="Normal 16" xfId="223" xr:uid="{00000000-0005-0000-0000-00006F020000}"/>
    <cellStyle name="Normal 16 10" xfId="634" xr:uid="{00000000-0005-0000-0000-000070020000}"/>
    <cellStyle name="Normal 16 11" xfId="635" xr:uid="{00000000-0005-0000-0000-000071020000}"/>
    <cellStyle name="Normal 16 12" xfId="636" xr:uid="{00000000-0005-0000-0000-000072020000}"/>
    <cellStyle name="Normal 16 13" xfId="637" xr:uid="{00000000-0005-0000-0000-000073020000}"/>
    <cellStyle name="Normal 16 14" xfId="638" xr:uid="{00000000-0005-0000-0000-000074020000}"/>
    <cellStyle name="Normal 16 15" xfId="639" xr:uid="{00000000-0005-0000-0000-000075020000}"/>
    <cellStyle name="Normal 16 16" xfId="640" xr:uid="{00000000-0005-0000-0000-000076020000}"/>
    <cellStyle name="Normal 16 17" xfId="641" xr:uid="{00000000-0005-0000-0000-000077020000}"/>
    <cellStyle name="Normal 16 18" xfId="642" xr:uid="{00000000-0005-0000-0000-000078020000}"/>
    <cellStyle name="Normal 16 19" xfId="643" xr:uid="{00000000-0005-0000-0000-000079020000}"/>
    <cellStyle name="Normal 16 2" xfId="644" xr:uid="{00000000-0005-0000-0000-00007A020000}"/>
    <cellStyle name="Normal 16 20" xfId="645" xr:uid="{00000000-0005-0000-0000-00007B020000}"/>
    <cellStyle name="Normal 16 21" xfId="646" xr:uid="{00000000-0005-0000-0000-00007C020000}"/>
    <cellStyle name="Normal 16 22" xfId="647" xr:uid="{00000000-0005-0000-0000-00007D020000}"/>
    <cellStyle name="Normal 16 23" xfId="648" xr:uid="{00000000-0005-0000-0000-00007E020000}"/>
    <cellStyle name="Normal 16 24" xfId="649" xr:uid="{00000000-0005-0000-0000-00007F020000}"/>
    <cellStyle name="Normal 16 25" xfId="650" xr:uid="{00000000-0005-0000-0000-000080020000}"/>
    <cellStyle name="Normal 16 26" xfId="651" xr:uid="{00000000-0005-0000-0000-000081020000}"/>
    <cellStyle name="Normal 16 27" xfId="652" xr:uid="{00000000-0005-0000-0000-000082020000}"/>
    <cellStyle name="Normal 16 28" xfId="653" xr:uid="{00000000-0005-0000-0000-000083020000}"/>
    <cellStyle name="Normal 16 29" xfId="654" xr:uid="{00000000-0005-0000-0000-000084020000}"/>
    <cellStyle name="Normal 16 3" xfId="655" xr:uid="{00000000-0005-0000-0000-000085020000}"/>
    <cellStyle name="Normal 16 30" xfId="656" xr:uid="{00000000-0005-0000-0000-000086020000}"/>
    <cellStyle name="Normal 16 31" xfId="657" xr:uid="{00000000-0005-0000-0000-000087020000}"/>
    <cellStyle name="Normal 16 32" xfId="658" xr:uid="{00000000-0005-0000-0000-000088020000}"/>
    <cellStyle name="Normal 16 33" xfId="659" xr:uid="{00000000-0005-0000-0000-000089020000}"/>
    <cellStyle name="Normal 16 34" xfId="660" xr:uid="{00000000-0005-0000-0000-00008A020000}"/>
    <cellStyle name="Normal 16 35" xfId="661" xr:uid="{00000000-0005-0000-0000-00008B020000}"/>
    <cellStyle name="Normal 16 36" xfId="662" xr:uid="{00000000-0005-0000-0000-00008C020000}"/>
    <cellStyle name="Normal 16 37" xfId="663" xr:uid="{00000000-0005-0000-0000-00008D020000}"/>
    <cellStyle name="Normal 16 38" xfId="664" xr:uid="{00000000-0005-0000-0000-00008E020000}"/>
    <cellStyle name="Normal 16 39" xfId="665" xr:uid="{00000000-0005-0000-0000-00008F020000}"/>
    <cellStyle name="Normal 16 4" xfId="666" xr:uid="{00000000-0005-0000-0000-000090020000}"/>
    <cellStyle name="Normal 16 40" xfId="667" xr:uid="{00000000-0005-0000-0000-000091020000}"/>
    <cellStyle name="Normal 16 5" xfId="668" xr:uid="{00000000-0005-0000-0000-000092020000}"/>
    <cellStyle name="Normal 16 6" xfId="669" xr:uid="{00000000-0005-0000-0000-000093020000}"/>
    <cellStyle name="Normal 16 7" xfId="670" xr:uid="{00000000-0005-0000-0000-000094020000}"/>
    <cellStyle name="Normal 16 8" xfId="671" xr:uid="{00000000-0005-0000-0000-000095020000}"/>
    <cellStyle name="Normal 16 9" xfId="672" xr:uid="{00000000-0005-0000-0000-000096020000}"/>
    <cellStyle name="Normal 17" xfId="224" xr:uid="{00000000-0005-0000-0000-000097020000}"/>
    <cellStyle name="Normal 17 10" xfId="673" xr:uid="{00000000-0005-0000-0000-000098020000}"/>
    <cellStyle name="Normal 17 11" xfId="674" xr:uid="{00000000-0005-0000-0000-000099020000}"/>
    <cellStyle name="Normal 17 12" xfId="675" xr:uid="{00000000-0005-0000-0000-00009A020000}"/>
    <cellStyle name="Normal 17 13" xfId="676" xr:uid="{00000000-0005-0000-0000-00009B020000}"/>
    <cellStyle name="Normal 17 14" xfId="677" xr:uid="{00000000-0005-0000-0000-00009C020000}"/>
    <cellStyle name="Normal 17 15" xfId="678" xr:uid="{00000000-0005-0000-0000-00009D020000}"/>
    <cellStyle name="Normal 17 16" xfId="679" xr:uid="{00000000-0005-0000-0000-00009E020000}"/>
    <cellStyle name="Normal 17 17" xfId="680" xr:uid="{00000000-0005-0000-0000-00009F020000}"/>
    <cellStyle name="Normal 17 18" xfId="681" xr:uid="{00000000-0005-0000-0000-0000A0020000}"/>
    <cellStyle name="Normal 17 19" xfId="682" xr:uid="{00000000-0005-0000-0000-0000A1020000}"/>
    <cellStyle name="Normal 17 2" xfId="683" xr:uid="{00000000-0005-0000-0000-0000A2020000}"/>
    <cellStyle name="Normal 17 20" xfId="684" xr:uid="{00000000-0005-0000-0000-0000A3020000}"/>
    <cellStyle name="Normal 17 21" xfId="685" xr:uid="{00000000-0005-0000-0000-0000A4020000}"/>
    <cellStyle name="Normal 17 22" xfId="686" xr:uid="{00000000-0005-0000-0000-0000A5020000}"/>
    <cellStyle name="Normal 17 23" xfId="687" xr:uid="{00000000-0005-0000-0000-0000A6020000}"/>
    <cellStyle name="Normal 17 24" xfId="688" xr:uid="{00000000-0005-0000-0000-0000A7020000}"/>
    <cellStyle name="Normal 17 25" xfId="689" xr:uid="{00000000-0005-0000-0000-0000A8020000}"/>
    <cellStyle name="Normal 17 26" xfId="690" xr:uid="{00000000-0005-0000-0000-0000A9020000}"/>
    <cellStyle name="Normal 17 27" xfId="691" xr:uid="{00000000-0005-0000-0000-0000AA020000}"/>
    <cellStyle name="Normal 17 28" xfId="692" xr:uid="{00000000-0005-0000-0000-0000AB020000}"/>
    <cellStyle name="Normal 17 29" xfId="693" xr:uid="{00000000-0005-0000-0000-0000AC020000}"/>
    <cellStyle name="Normal 17 3" xfId="694" xr:uid="{00000000-0005-0000-0000-0000AD020000}"/>
    <cellStyle name="Normal 17 30" xfId="695" xr:uid="{00000000-0005-0000-0000-0000AE020000}"/>
    <cellStyle name="Normal 17 31" xfId="696" xr:uid="{00000000-0005-0000-0000-0000AF020000}"/>
    <cellStyle name="Normal 17 32" xfId="697" xr:uid="{00000000-0005-0000-0000-0000B0020000}"/>
    <cellStyle name="Normal 17 33" xfId="698" xr:uid="{00000000-0005-0000-0000-0000B1020000}"/>
    <cellStyle name="Normal 17 34" xfId="699" xr:uid="{00000000-0005-0000-0000-0000B2020000}"/>
    <cellStyle name="Normal 17 35" xfId="700" xr:uid="{00000000-0005-0000-0000-0000B3020000}"/>
    <cellStyle name="Normal 17 36" xfId="701" xr:uid="{00000000-0005-0000-0000-0000B4020000}"/>
    <cellStyle name="Normal 17 37" xfId="702" xr:uid="{00000000-0005-0000-0000-0000B5020000}"/>
    <cellStyle name="Normal 17 38" xfId="703" xr:uid="{00000000-0005-0000-0000-0000B6020000}"/>
    <cellStyle name="Normal 17 39" xfId="704" xr:uid="{00000000-0005-0000-0000-0000B7020000}"/>
    <cellStyle name="Normal 17 4" xfId="705" xr:uid="{00000000-0005-0000-0000-0000B8020000}"/>
    <cellStyle name="Normal 17 40" xfId="706" xr:uid="{00000000-0005-0000-0000-0000B9020000}"/>
    <cellStyle name="Normal 17 5" xfId="707" xr:uid="{00000000-0005-0000-0000-0000BA020000}"/>
    <cellStyle name="Normal 17 6" xfId="708" xr:uid="{00000000-0005-0000-0000-0000BB020000}"/>
    <cellStyle name="Normal 17 7" xfId="709" xr:uid="{00000000-0005-0000-0000-0000BC020000}"/>
    <cellStyle name="Normal 17 8" xfId="710" xr:uid="{00000000-0005-0000-0000-0000BD020000}"/>
    <cellStyle name="Normal 17 9" xfId="711" xr:uid="{00000000-0005-0000-0000-0000BE020000}"/>
    <cellStyle name="Normal 18" xfId="225" xr:uid="{00000000-0005-0000-0000-0000BF020000}"/>
    <cellStyle name="Normal 18 10" xfId="712" xr:uid="{00000000-0005-0000-0000-0000C0020000}"/>
    <cellStyle name="Normal 18 11" xfId="713" xr:uid="{00000000-0005-0000-0000-0000C1020000}"/>
    <cellStyle name="Normal 18 12" xfId="714" xr:uid="{00000000-0005-0000-0000-0000C2020000}"/>
    <cellStyle name="Normal 18 13" xfId="715" xr:uid="{00000000-0005-0000-0000-0000C3020000}"/>
    <cellStyle name="Normal 18 14" xfId="716" xr:uid="{00000000-0005-0000-0000-0000C4020000}"/>
    <cellStyle name="Normal 18 15" xfId="717" xr:uid="{00000000-0005-0000-0000-0000C5020000}"/>
    <cellStyle name="Normal 18 16" xfId="718" xr:uid="{00000000-0005-0000-0000-0000C6020000}"/>
    <cellStyle name="Normal 18 17" xfId="719" xr:uid="{00000000-0005-0000-0000-0000C7020000}"/>
    <cellStyle name="Normal 18 18" xfId="720" xr:uid="{00000000-0005-0000-0000-0000C8020000}"/>
    <cellStyle name="Normal 18 19" xfId="721" xr:uid="{00000000-0005-0000-0000-0000C9020000}"/>
    <cellStyle name="Normal 18 2" xfId="722" xr:uid="{00000000-0005-0000-0000-0000CA020000}"/>
    <cellStyle name="Normal 18 20" xfId="723" xr:uid="{00000000-0005-0000-0000-0000CB020000}"/>
    <cellStyle name="Normal 18 21" xfId="724" xr:uid="{00000000-0005-0000-0000-0000CC020000}"/>
    <cellStyle name="Normal 18 22" xfId="725" xr:uid="{00000000-0005-0000-0000-0000CD020000}"/>
    <cellStyle name="Normal 18 23" xfId="726" xr:uid="{00000000-0005-0000-0000-0000CE020000}"/>
    <cellStyle name="Normal 18 24" xfId="727" xr:uid="{00000000-0005-0000-0000-0000CF020000}"/>
    <cellStyle name="Normal 18 25" xfId="728" xr:uid="{00000000-0005-0000-0000-0000D0020000}"/>
    <cellStyle name="Normal 18 26" xfId="729" xr:uid="{00000000-0005-0000-0000-0000D1020000}"/>
    <cellStyle name="Normal 18 27" xfId="730" xr:uid="{00000000-0005-0000-0000-0000D2020000}"/>
    <cellStyle name="Normal 18 28" xfId="731" xr:uid="{00000000-0005-0000-0000-0000D3020000}"/>
    <cellStyle name="Normal 18 29" xfId="732" xr:uid="{00000000-0005-0000-0000-0000D4020000}"/>
    <cellStyle name="Normal 18 3" xfId="733" xr:uid="{00000000-0005-0000-0000-0000D5020000}"/>
    <cellStyle name="Normal 18 30" xfId="734" xr:uid="{00000000-0005-0000-0000-0000D6020000}"/>
    <cellStyle name="Normal 18 31" xfId="735" xr:uid="{00000000-0005-0000-0000-0000D7020000}"/>
    <cellStyle name="Normal 18 32" xfId="736" xr:uid="{00000000-0005-0000-0000-0000D8020000}"/>
    <cellStyle name="Normal 18 33" xfId="737" xr:uid="{00000000-0005-0000-0000-0000D9020000}"/>
    <cellStyle name="Normal 18 34" xfId="738" xr:uid="{00000000-0005-0000-0000-0000DA020000}"/>
    <cellStyle name="Normal 18 35" xfId="739" xr:uid="{00000000-0005-0000-0000-0000DB020000}"/>
    <cellStyle name="Normal 18 36" xfId="740" xr:uid="{00000000-0005-0000-0000-0000DC020000}"/>
    <cellStyle name="Normal 18 37" xfId="741" xr:uid="{00000000-0005-0000-0000-0000DD020000}"/>
    <cellStyle name="Normal 18 38" xfId="742" xr:uid="{00000000-0005-0000-0000-0000DE020000}"/>
    <cellStyle name="Normal 18 39" xfId="743" xr:uid="{00000000-0005-0000-0000-0000DF020000}"/>
    <cellStyle name="Normal 18 4" xfId="744" xr:uid="{00000000-0005-0000-0000-0000E0020000}"/>
    <cellStyle name="Normal 18 40" xfId="745" xr:uid="{00000000-0005-0000-0000-0000E1020000}"/>
    <cellStyle name="Normal 18 5" xfId="746" xr:uid="{00000000-0005-0000-0000-0000E2020000}"/>
    <cellStyle name="Normal 18 6" xfId="747" xr:uid="{00000000-0005-0000-0000-0000E3020000}"/>
    <cellStyle name="Normal 18 7" xfId="748" xr:uid="{00000000-0005-0000-0000-0000E4020000}"/>
    <cellStyle name="Normal 18 8" xfId="749" xr:uid="{00000000-0005-0000-0000-0000E5020000}"/>
    <cellStyle name="Normal 18 9" xfId="750" xr:uid="{00000000-0005-0000-0000-0000E6020000}"/>
    <cellStyle name="Normal 19" xfId="226" xr:uid="{00000000-0005-0000-0000-0000E7020000}"/>
    <cellStyle name="Normal 19 10" xfId="751" xr:uid="{00000000-0005-0000-0000-0000E8020000}"/>
    <cellStyle name="Normal 19 11" xfId="752" xr:uid="{00000000-0005-0000-0000-0000E9020000}"/>
    <cellStyle name="Normal 19 12" xfId="753" xr:uid="{00000000-0005-0000-0000-0000EA020000}"/>
    <cellStyle name="Normal 19 13" xfId="754" xr:uid="{00000000-0005-0000-0000-0000EB020000}"/>
    <cellStyle name="Normal 19 14" xfId="755" xr:uid="{00000000-0005-0000-0000-0000EC020000}"/>
    <cellStyle name="Normal 19 15" xfId="756" xr:uid="{00000000-0005-0000-0000-0000ED020000}"/>
    <cellStyle name="Normal 19 16" xfId="757" xr:uid="{00000000-0005-0000-0000-0000EE020000}"/>
    <cellStyle name="Normal 19 17" xfId="758" xr:uid="{00000000-0005-0000-0000-0000EF020000}"/>
    <cellStyle name="Normal 19 18" xfId="759" xr:uid="{00000000-0005-0000-0000-0000F0020000}"/>
    <cellStyle name="Normal 19 19" xfId="760" xr:uid="{00000000-0005-0000-0000-0000F1020000}"/>
    <cellStyle name="Normal 19 2" xfId="761" xr:uid="{00000000-0005-0000-0000-0000F2020000}"/>
    <cellStyle name="Normal 19 20" xfId="762" xr:uid="{00000000-0005-0000-0000-0000F3020000}"/>
    <cellStyle name="Normal 19 21" xfId="763" xr:uid="{00000000-0005-0000-0000-0000F4020000}"/>
    <cellStyle name="Normal 19 22" xfId="764" xr:uid="{00000000-0005-0000-0000-0000F5020000}"/>
    <cellStyle name="Normal 19 23" xfId="765" xr:uid="{00000000-0005-0000-0000-0000F6020000}"/>
    <cellStyle name="Normal 19 24" xfId="766" xr:uid="{00000000-0005-0000-0000-0000F7020000}"/>
    <cellStyle name="Normal 19 25" xfId="767" xr:uid="{00000000-0005-0000-0000-0000F8020000}"/>
    <cellStyle name="Normal 19 26" xfId="768" xr:uid="{00000000-0005-0000-0000-0000F9020000}"/>
    <cellStyle name="Normal 19 27" xfId="769" xr:uid="{00000000-0005-0000-0000-0000FA020000}"/>
    <cellStyle name="Normal 19 28" xfId="770" xr:uid="{00000000-0005-0000-0000-0000FB020000}"/>
    <cellStyle name="Normal 19 29" xfId="771" xr:uid="{00000000-0005-0000-0000-0000FC020000}"/>
    <cellStyle name="Normal 19 3" xfId="772" xr:uid="{00000000-0005-0000-0000-0000FD020000}"/>
    <cellStyle name="Normal 19 30" xfId="773" xr:uid="{00000000-0005-0000-0000-0000FE020000}"/>
    <cellStyle name="Normal 19 31" xfId="774" xr:uid="{00000000-0005-0000-0000-0000FF020000}"/>
    <cellStyle name="Normal 19 32" xfId="775" xr:uid="{00000000-0005-0000-0000-000000030000}"/>
    <cellStyle name="Normal 19 33" xfId="776" xr:uid="{00000000-0005-0000-0000-000001030000}"/>
    <cellStyle name="Normal 19 34" xfId="777" xr:uid="{00000000-0005-0000-0000-000002030000}"/>
    <cellStyle name="Normal 19 35" xfId="778" xr:uid="{00000000-0005-0000-0000-000003030000}"/>
    <cellStyle name="Normal 19 36" xfId="779" xr:uid="{00000000-0005-0000-0000-000004030000}"/>
    <cellStyle name="Normal 19 37" xfId="780" xr:uid="{00000000-0005-0000-0000-000005030000}"/>
    <cellStyle name="Normal 19 38" xfId="781" xr:uid="{00000000-0005-0000-0000-000006030000}"/>
    <cellStyle name="Normal 19 39" xfId="782" xr:uid="{00000000-0005-0000-0000-000007030000}"/>
    <cellStyle name="Normal 19 4" xfId="783" xr:uid="{00000000-0005-0000-0000-000008030000}"/>
    <cellStyle name="Normal 19 40" xfId="784" xr:uid="{00000000-0005-0000-0000-000009030000}"/>
    <cellStyle name="Normal 19 5" xfId="785" xr:uid="{00000000-0005-0000-0000-00000A030000}"/>
    <cellStyle name="Normal 19 6" xfId="786" xr:uid="{00000000-0005-0000-0000-00000B030000}"/>
    <cellStyle name="Normal 19 7" xfId="787" xr:uid="{00000000-0005-0000-0000-00000C030000}"/>
    <cellStyle name="Normal 19 8" xfId="788" xr:uid="{00000000-0005-0000-0000-00000D030000}"/>
    <cellStyle name="Normal 19 9" xfId="789" xr:uid="{00000000-0005-0000-0000-00000E030000}"/>
    <cellStyle name="Normal 2" xfId="45" xr:uid="{00000000-0005-0000-0000-00000F030000}"/>
    <cellStyle name="Normal 2 10" xfId="790" xr:uid="{00000000-0005-0000-0000-000010030000}"/>
    <cellStyle name="Normal 2 11" xfId="791" xr:uid="{00000000-0005-0000-0000-000011030000}"/>
    <cellStyle name="Normal 2 12" xfId="792" xr:uid="{00000000-0005-0000-0000-000012030000}"/>
    <cellStyle name="Normal 2 13" xfId="793" xr:uid="{00000000-0005-0000-0000-000013030000}"/>
    <cellStyle name="Normal 2 14" xfId="794" xr:uid="{00000000-0005-0000-0000-000014030000}"/>
    <cellStyle name="Normal 2 15" xfId="795" xr:uid="{00000000-0005-0000-0000-000015030000}"/>
    <cellStyle name="Normal 2 16" xfId="796" xr:uid="{00000000-0005-0000-0000-000016030000}"/>
    <cellStyle name="Normal 2 17" xfId="797" xr:uid="{00000000-0005-0000-0000-000017030000}"/>
    <cellStyle name="Normal 2 18" xfId="798" xr:uid="{00000000-0005-0000-0000-000018030000}"/>
    <cellStyle name="Normal 2 19" xfId="799" xr:uid="{00000000-0005-0000-0000-000019030000}"/>
    <cellStyle name="Normal 2 2" xfId="48" xr:uid="{00000000-0005-0000-0000-00001A030000}"/>
    <cellStyle name="Normal 2 2 10" xfId="801" xr:uid="{00000000-0005-0000-0000-00001B030000}"/>
    <cellStyle name="Normal 2 2 11" xfId="802" xr:uid="{00000000-0005-0000-0000-00001C030000}"/>
    <cellStyle name="Normal 2 2 12" xfId="803" xr:uid="{00000000-0005-0000-0000-00001D030000}"/>
    <cellStyle name="Normal 2 2 13" xfId="804" xr:uid="{00000000-0005-0000-0000-00001E030000}"/>
    <cellStyle name="Normal 2 2 14" xfId="805" xr:uid="{00000000-0005-0000-0000-00001F030000}"/>
    <cellStyle name="Normal 2 2 15" xfId="806" xr:uid="{00000000-0005-0000-0000-000020030000}"/>
    <cellStyle name="Normal 2 2 16" xfId="807" xr:uid="{00000000-0005-0000-0000-000021030000}"/>
    <cellStyle name="Normal 2 2 17" xfId="808" xr:uid="{00000000-0005-0000-0000-000022030000}"/>
    <cellStyle name="Normal 2 2 18" xfId="809" xr:uid="{00000000-0005-0000-0000-000023030000}"/>
    <cellStyle name="Normal 2 2 19" xfId="810" xr:uid="{00000000-0005-0000-0000-000024030000}"/>
    <cellStyle name="Normal 2 2 2" xfId="73" xr:uid="{00000000-0005-0000-0000-000025030000}"/>
    <cellStyle name="Normal 2 2 2 2" xfId="811" xr:uid="{00000000-0005-0000-0000-000026030000}"/>
    <cellStyle name="Normal 2 2 2 2 2" xfId="812" xr:uid="{00000000-0005-0000-0000-000027030000}"/>
    <cellStyle name="Normal 2 2 2 2 2 2" xfId="813" xr:uid="{00000000-0005-0000-0000-000028030000}"/>
    <cellStyle name="Normal 2 2 2 2 2 2 2" xfId="814" xr:uid="{00000000-0005-0000-0000-000029030000}"/>
    <cellStyle name="Normal 2 2 2 2 2 2 3" xfId="815" xr:uid="{00000000-0005-0000-0000-00002A030000}"/>
    <cellStyle name="Normal 2 2 2 2 2 3" xfId="816" xr:uid="{00000000-0005-0000-0000-00002B030000}"/>
    <cellStyle name="Normal 2 2 2 2 2 4" xfId="817" xr:uid="{00000000-0005-0000-0000-00002C030000}"/>
    <cellStyle name="Normal 2 2 2 2 3" xfId="818" xr:uid="{00000000-0005-0000-0000-00002D030000}"/>
    <cellStyle name="Normal 2 2 2 2 4" xfId="819" xr:uid="{00000000-0005-0000-0000-00002E030000}"/>
    <cellStyle name="Normal 2 2 2 2 4 2" xfId="820" xr:uid="{00000000-0005-0000-0000-00002F030000}"/>
    <cellStyle name="Normal 2 2 2 2 4 3" xfId="821" xr:uid="{00000000-0005-0000-0000-000030030000}"/>
    <cellStyle name="Normal 2 2 2 2 5" xfId="822" xr:uid="{00000000-0005-0000-0000-000031030000}"/>
    <cellStyle name="Normal 2 2 2 3" xfId="823" xr:uid="{00000000-0005-0000-0000-000032030000}"/>
    <cellStyle name="Normal 2 2 2 4" xfId="824" xr:uid="{00000000-0005-0000-0000-000033030000}"/>
    <cellStyle name="Normal 2 2 2 4 2" xfId="825" xr:uid="{00000000-0005-0000-0000-000034030000}"/>
    <cellStyle name="Normal 2 2 2 4 3" xfId="826" xr:uid="{00000000-0005-0000-0000-000035030000}"/>
    <cellStyle name="Normal 2 2 2 5" xfId="827" xr:uid="{00000000-0005-0000-0000-000036030000}"/>
    <cellStyle name="Normal 2 2 20" xfId="828" xr:uid="{00000000-0005-0000-0000-000037030000}"/>
    <cellStyle name="Normal 2 2 21" xfId="829" xr:uid="{00000000-0005-0000-0000-000038030000}"/>
    <cellStyle name="Normal 2 2 22" xfId="830" xr:uid="{00000000-0005-0000-0000-000039030000}"/>
    <cellStyle name="Normal 2 2 23" xfId="831" xr:uid="{00000000-0005-0000-0000-00003A030000}"/>
    <cellStyle name="Normal 2 2 24" xfId="832" xr:uid="{00000000-0005-0000-0000-00003B030000}"/>
    <cellStyle name="Normal 2 2 25" xfId="833" xr:uid="{00000000-0005-0000-0000-00003C030000}"/>
    <cellStyle name="Normal 2 2 26" xfId="834" xr:uid="{00000000-0005-0000-0000-00003D030000}"/>
    <cellStyle name="Normal 2 2 27" xfId="835" xr:uid="{00000000-0005-0000-0000-00003E030000}"/>
    <cellStyle name="Normal 2 2 28" xfId="836" xr:uid="{00000000-0005-0000-0000-00003F030000}"/>
    <cellStyle name="Normal 2 2 29" xfId="837" xr:uid="{00000000-0005-0000-0000-000040030000}"/>
    <cellStyle name="Normal 2 2 3" xfId="838" xr:uid="{00000000-0005-0000-0000-000041030000}"/>
    <cellStyle name="Normal 2 2 30" xfId="839" xr:uid="{00000000-0005-0000-0000-000042030000}"/>
    <cellStyle name="Normal 2 2 31" xfId="840" xr:uid="{00000000-0005-0000-0000-000043030000}"/>
    <cellStyle name="Normal 2 2 32" xfId="841" xr:uid="{00000000-0005-0000-0000-000044030000}"/>
    <cellStyle name="Normal 2 2 33" xfId="842" xr:uid="{00000000-0005-0000-0000-000045030000}"/>
    <cellStyle name="Normal 2 2 34" xfId="843" xr:uid="{00000000-0005-0000-0000-000046030000}"/>
    <cellStyle name="Normal 2 2 35" xfId="844" xr:uid="{00000000-0005-0000-0000-000047030000}"/>
    <cellStyle name="Normal 2 2 36" xfId="845" xr:uid="{00000000-0005-0000-0000-000048030000}"/>
    <cellStyle name="Normal 2 2 37" xfId="846" xr:uid="{00000000-0005-0000-0000-000049030000}"/>
    <cellStyle name="Normal 2 2 38" xfId="847" xr:uid="{00000000-0005-0000-0000-00004A030000}"/>
    <cellStyle name="Normal 2 2 39" xfId="848" xr:uid="{00000000-0005-0000-0000-00004B030000}"/>
    <cellStyle name="Normal 2 2 4" xfId="849" xr:uid="{00000000-0005-0000-0000-00004C030000}"/>
    <cellStyle name="Normal 2 2 40" xfId="850" xr:uid="{00000000-0005-0000-0000-00004D030000}"/>
    <cellStyle name="Normal 2 2 41" xfId="851" xr:uid="{00000000-0005-0000-0000-00004E030000}"/>
    <cellStyle name="Normal 2 2 42" xfId="852" xr:uid="{00000000-0005-0000-0000-00004F030000}"/>
    <cellStyle name="Normal 2 2 43" xfId="853" xr:uid="{00000000-0005-0000-0000-000050030000}"/>
    <cellStyle name="Normal 2 2 44" xfId="854" xr:uid="{00000000-0005-0000-0000-000051030000}"/>
    <cellStyle name="Normal 2 2 45" xfId="855" xr:uid="{00000000-0005-0000-0000-000052030000}"/>
    <cellStyle name="Normal 2 2 46" xfId="856" xr:uid="{00000000-0005-0000-0000-000053030000}"/>
    <cellStyle name="Normal 2 2 47" xfId="857" xr:uid="{00000000-0005-0000-0000-000054030000}"/>
    <cellStyle name="Normal 2 2 48" xfId="858" xr:uid="{00000000-0005-0000-0000-000055030000}"/>
    <cellStyle name="Normal 2 2 48 2" xfId="859" xr:uid="{00000000-0005-0000-0000-000056030000}"/>
    <cellStyle name="Normal 2 2 48 3" xfId="860" xr:uid="{00000000-0005-0000-0000-000057030000}"/>
    <cellStyle name="Normal 2 2 49" xfId="861" xr:uid="{00000000-0005-0000-0000-000058030000}"/>
    <cellStyle name="Normal 2 2 5" xfId="862" xr:uid="{00000000-0005-0000-0000-000059030000}"/>
    <cellStyle name="Normal 2 2 50" xfId="800" xr:uid="{00000000-0005-0000-0000-00005A030000}"/>
    <cellStyle name="Normal 2 2 6" xfId="863" xr:uid="{00000000-0005-0000-0000-00005B030000}"/>
    <cellStyle name="Normal 2 2 7" xfId="864" xr:uid="{00000000-0005-0000-0000-00005C030000}"/>
    <cellStyle name="Normal 2 2 8" xfId="865" xr:uid="{00000000-0005-0000-0000-00005D030000}"/>
    <cellStyle name="Normal 2 2 9" xfId="866" xr:uid="{00000000-0005-0000-0000-00005E030000}"/>
    <cellStyle name="Normal 2 20" xfId="867" xr:uid="{00000000-0005-0000-0000-00005F030000}"/>
    <cellStyle name="Normal 2 21" xfId="868" xr:uid="{00000000-0005-0000-0000-000060030000}"/>
    <cellStyle name="Normal 2 22" xfId="869" xr:uid="{00000000-0005-0000-0000-000061030000}"/>
    <cellStyle name="Normal 2 23" xfId="870" xr:uid="{00000000-0005-0000-0000-000062030000}"/>
    <cellStyle name="Normal 2 24" xfId="871" xr:uid="{00000000-0005-0000-0000-000063030000}"/>
    <cellStyle name="Normal 2 25" xfId="872" xr:uid="{00000000-0005-0000-0000-000064030000}"/>
    <cellStyle name="Normal 2 26" xfId="873" xr:uid="{00000000-0005-0000-0000-000065030000}"/>
    <cellStyle name="Normal 2 27" xfId="874" xr:uid="{00000000-0005-0000-0000-000066030000}"/>
    <cellStyle name="Normal 2 28" xfId="875" xr:uid="{00000000-0005-0000-0000-000067030000}"/>
    <cellStyle name="Normal 2 29" xfId="876" xr:uid="{00000000-0005-0000-0000-000068030000}"/>
    <cellStyle name="Normal 2 3" xfId="49" xr:uid="{00000000-0005-0000-0000-000069030000}"/>
    <cellStyle name="Normal 2 3 2" xfId="72" xr:uid="{00000000-0005-0000-0000-00006A030000}"/>
    <cellStyle name="Normal 2 3 2 2" xfId="878" xr:uid="{00000000-0005-0000-0000-00006B030000}"/>
    <cellStyle name="Normal 2 3 2 3" xfId="879" xr:uid="{00000000-0005-0000-0000-00006C030000}"/>
    <cellStyle name="Normal 2 3 3" xfId="880" xr:uid="{00000000-0005-0000-0000-00006D030000}"/>
    <cellStyle name="Normal 2 3 4" xfId="881" xr:uid="{00000000-0005-0000-0000-00006E030000}"/>
    <cellStyle name="Normal 2 3 5" xfId="877" xr:uid="{00000000-0005-0000-0000-00006F030000}"/>
    <cellStyle name="Normal 2 30" xfId="882" xr:uid="{00000000-0005-0000-0000-000070030000}"/>
    <cellStyle name="Normal 2 31" xfId="883" xr:uid="{00000000-0005-0000-0000-000071030000}"/>
    <cellStyle name="Normal 2 32" xfId="884" xr:uid="{00000000-0005-0000-0000-000072030000}"/>
    <cellStyle name="Normal 2 33" xfId="885" xr:uid="{00000000-0005-0000-0000-000073030000}"/>
    <cellStyle name="Normal 2 34" xfId="886" xr:uid="{00000000-0005-0000-0000-000074030000}"/>
    <cellStyle name="Normal 2 35" xfId="887" xr:uid="{00000000-0005-0000-0000-000075030000}"/>
    <cellStyle name="Normal 2 36" xfId="888" xr:uid="{00000000-0005-0000-0000-000076030000}"/>
    <cellStyle name="Normal 2 37" xfId="889" xr:uid="{00000000-0005-0000-0000-000077030000}"/>
    <cellStyle name="Normal 2 38" xfId="890" xr:uid="{00000000-0005-0000-0000-000078030000}"/>
    <cellStyle name="Normal 2 39" xfId="891" xr:uid="{00000000-0005-0000-0000-000079030000}"/>
    <cellStyle name="normal 2 4" xfId="892" xr:uid="{00000000-0005-0000-0000-00007A030000}"/>
    <cellStyle name="normal 2 4 2" xfId="893" xr:uid="{00000000-0005-0000-0000-00007B030000}"/>
    <cellStyle name="Normal 2 40" xfId="894" xr:uid="{00000000-0005-0000-0000-00007C030000}"/>
    <cellStyle name="Normal 2 41" xfId="895" xr:uid="{00000000-0005-0000-0000-00007D030000}"/>
    <cellStyle name="Normal 2 42" xfId="896" xr:uid="{00000000-0005-0000-0000-00007E030000}"/>
    <cellStyle name="Normal 2 43" xfId="897" xr:uid="{00000000-0005-0000-0000-00007F030000}"/>
    <cellStyle name="Normal 2 44" xfId="898" xr:uid="{00000000-0005-0000-0000-000080030000}"/>
    <cellStyle name="Normal 2 45" xfId="899" xr:uid="{00000000-0005-0000-0000-000081030000}"/>
    <cellStyle name="Normal 2 46" xfId="900" xr:uid="{00000000-0005-0000-0000-000082030000}"/>
    <cellStyle name="Normal 2 47" xfId="901" xr:uid="{00000000-0005-0000-0000-000083030000}"/>
    <cellStyle name="Normal 2 48" xfId="902" xr:uid="{00000000-0005-0000-0000-000084030000}"/>
    <cellStyle name="normal 2 5" xfId="903" xr:uid="{00000000-0005-0000-0000-000085030000}"/>
    <cellStyle name="normal 2 5 2" xfId="904" xr:uid="{00000000-0005-0000-0000-000086030000}"/>
    <cellStyle name="normal 2 6" xfId="905" xr:uid="{00000000-0005-0000-0000-000087030000}"/>
    <cellStyle name="normal 2 6 2" xfId="906" xr:uid="{00000000-0005-0000-0000-000088030000}"/>
    <cellStyle name="normal 2 7" xfId="907" xr:uid="{00000000-0005-0000-0000-000089030000}"/>
    <cellStyle name="normal 2 7 2" xfId="908" xr:uid="{00000000-0005-0000-0000-00008A030000}"/>
    <cellStyle name="normal 2 8" xfId="909" xr:uid="{00000000-0005-0000-0000-00008B030000}"/>
    <cellStyle name="normal 2 8 2" xfId="910" xr:uid="{00000000-0005-0000-0000-00008C030000}"/>
    <cellStyle name="Normal 2 9" xfId="911" xr:uid="{00000000-0005-0000-0000-00008D030000}"/>
    <cellStyle name="Normal 2 9 2" xfId="912" xr:uid="{00000000-0005-0000-0000-00008E030000}"/>
    <cellStyle name="Normal 20" xfId="271" xr:uid="{00000000-0005-0000-0000-00008F030000}"/>
    <cellStyle name="Normal 20 2" xfId="399" xr:uid="{00000000-0005-0000-0000-000090030000}"/>
    <cellStyle name="Normal 21 10" xfId="913" xr:uid="{00000000-0005-0000-0000-000091030000}"/>
    <cellStyle name="Normal 21 11" xfId="914" xr:uid="{00000000-0005-0000-0000-000092030000}"/>
    <cellStyle name="Normal 21 12" xfId="915" xr:uid="{00000000-0005-0000-0000-000093030000}"/>
    <cellStyle name="Normal 21 13" xfId="916" xr:uid="{00000000-0005-0000-0000-000094030000}"/>
    <cellStyle name="Normal 21 14" xfId="917" xr:uid="{00000000-0005-0000-0000-000095030000}"/>
    <cellStyle name="Normal 21 15" xfId="918" xr:uid="{00000000-0005-0000-0000-000096030000}"/>
    <cellStyle name="Normal 21 16" xfId="919" xr:uid="{00000000-0005-0000-0000-000097030000}"/>
    <cellStyle name="Normal 21 17" xfId="920" xr:uid="{00000000-0005-0000-0000-000098030000}"/>
    <cellStyle name="Normal 21 18" xfId="921" xr:uid="{00000000-0005-0000-0000-000099030000}"/>
    <cellStyle name="Normal 21 19" xfId="922" xr:uid="{00000000-0005-0000-0000-00009A030000}"/>
    <cellStyle name="Normal 21 2" xfId="923" xr:uid="{00000000-0005-0000-0000-00009B030000}"/>
    <cellStyle name="Normal 21 20" xfId="924" xr:uid="{00000000-0005-0000-0000-00009C030000}"/>
    <cellStyle name="Normal 21 21" xfId="925" xr:uid="{00000000-0005-0000-0000-00009D030000}"/>
    <cellStyle name="Normal 21 22" xfId="926" xr:uid="{00000000-0005-0000-0000-00009E030000}"/>
    <cellStyle name="Normal 21 23" xfId="927" xr:uid="{00000000-0005-0000-0000-00009F030000}"/>
    <cellStyle name="Normal 21 24" xfId="928" xr:uid="{00000000-0005-0000-0000-0000A0030000}"/>
    <cellStyle name="Normal 21 25" xfId="929" xr:uid="{00000000-0005-0000-0000-0000A1030000}"/>
    <cellStyle name="Normal 21 26" xfId="930" xr:uid="{00000000-0005-0000-0000-0000A2030000}"/>
    <cellStyle name="Normal 21 27" xfId="931" xr:uid="{00000000-0005-0000-0000-0000A3030000}"/>
    <cellStyle name="Normal 21 28" xfId="932" xr:uid="{00000000-0005-0000-0000-0000A4030000}"/>
    <cellStyle name="Normal 21 29" xfId="933" xr:uid="{00000000-0005-0000-0000-0000A5030000}"/>
    <cellStyle name="Normal 21 3" xfId="934" xr:uid="{00000000-0005-0000-0000-0000A6030000}"/>
    <cellStyle name="Normal 21 30" xfId="935" xr:uid="{00000000-0005-0000-0000-0000A7030000}"/>
    <cellStyle name="Normal 21 31" xfId="936" xr:uid="{00000000-0005-0000-0000-0000A8030000}"/>
    <cellStyle name="Normal 21 32" xfId="937" xr:uid="{00000000-0005-0000-0000-0000A9030000}"/>
    <cellStyle name="Normal 21 33" xfId="938" xr:uid="{00000000-0005-0000-0000-0000AA030000}"/>
    <cellStyle name="Normal 21 34" xfId="939" xr:uid="{00000000-0005-0000-0000-0000AB030000}"/>
    <cellStyle name="Normal 21 35" xfId="940" xr:uid="{00000000-0005-0000-0000-0000AC030000}"/>
    <cellStyle name="Normal 21 36" xfId="941" xr:uid="{00000000-0005-0000-0000-0000AD030000}"/>
    <cellStyle name="Normal 21 37" xfId="942" xr:uid="{00000000-0005-0000-0000-0000AE030000}"/>
    <cellStyle name="Normal 21 38" xfId="943" xr:uid="{00000000-0005-0000-0000-0000AF030000}"/>
    <cellStyle name="Normal 21 39" xfId="944" xr:uid="{00000000-0005-0000-0000-0000B0030000}"/>
    <cellStyle name="Normal 21 4" xfId="945" xr:uid="{00000000-0005-0000-0000-0000B1030000}"/>
    <cellStyle name="Normal 21 40" xfId="946" xr:uid="{00000000-0005-0000-0000-0000B2030000}"/>
    <cellStyle name="Normal 21 5" xfId="947" xr:uid="{00000000-0005-0000-0000-0000B3030000}"/>
    <cellStyle name="Normal 21 6" xfId="948" xr:uid="{00000000-0005-0000-0000-0000B4030000}"/>
    <cellStyle name="Normal 21 7" xfId="949" xr:uid="{00000000-0005-0000-0000-0000B5030000}"/>
    <cellStyle name="Normal 21 8" xfId="950" xr:uid="{00000000-0005-0000-0000-0000B6030000}"/>
    <cellStyle name="Normal 21 9" xfId="951" xr:uid="{00000000-0005-0000-0000-0000B7030000}"/>
    <cellStyle name="Normal 22 10" xfId="952" xr:uid="{00000000-0005-0000-0000-0000B8030000}"/>
    <cellStyle name="Normal 22 11" xfId="953" xr:uid="{00000000-0005-0000-0000-0000B9030000}"/>
    <cellStyle name="Normal 22 12" xfId="954" xr:uid="{00000000-0005-0000-0000-0000BA030000}"/>
    <cellStyle name="Normal 22 13" xfId="955" xr:uid="{00000000-0005-0000-0000-0000BB030000}"/>
    <cellStyle name="Normal 22 14" xfId="956" xr:uid="{00000000-0005-0000-0000-0000BC030000}"/>
    <cellStyle name="Normal 22 15" xfId="957" xr:uid="{00000000-0005-0000-0000-0000BD030000}"/>
    <cellStyle name="Normal 22 16" xfId="958" xr:uid="{00000000-0005-0000-0000-0000BE030000}"/>
    <cellStyle name="Normal 22 17" xfId="959" xr:uid="{00000000-0005-0000-0000-0000BF030000}"/>
    <cellStyle name="Normal 22 18" xfId="960" xr:uid="{00000000-0005-0000-0000-0000C0030000}"/>
    <cellStyle name="Normal 22 19" xfId="961" xr:uid="{00000000-0005-0000-0000-0000C1030000}"/>
    <cellStyle name="Normal 22 2" xfId="962" xr:uid="{00000000-0005-0000-0000-0000C2030000}"/>
    <cellStyle name="Normal 22 20" xfId="963" xr:uid="{00000000-0005-0000-0000-0000C3030000}"/>
    <cellStyle name="Normal 22 21" xfId="964" xr:uid="{00000000-0005-0000-0000-0000C4030000}"/>
    <cellStyle name="Normal 22 22" xfId="965" xr:uid="{00000000-0005-0000-0000-0000C5030000}"/>
    <cellStyle name="Normal 22 23" xfId="966" xr:uid="{00000000-0005-0000-0000-0000C6030000}"/>
    <cellStyle name="Normal 22 24" xfId="967" xr:uid="{00000000-0005-0000-0000-0000C7030000}"/>
    <cellStyle name="Normal 22 25" xfId="968" xr:uid="{00000000-0005-0000-0000-0000C8030000}"/>
    <cellStyle name="Normal 22 26" xfId="969" xr:uid="{00000000-0005-0000-0000-0000C9030000}"/>
    <cellStyle name="Normal 22 27" xfId="970" xr:uid="{00000000-0005-0000-0000-0000CA030000}"/>
    <cellStyle name="Normal 22 28" xfId="971" xr:uid="{00000000-0005-0000-0000-0000CB030000}"/>
    <cellStyle name="Normal 22 29" xfId="972" xr:uid="{00000000-0005-0000-0000-0000CC030000}"/>
    <cellStyle name="Normal 22 3" xfId="973" xr:uid="{00000000-0005-0000-0000-0000CD030000}"/>
    <cellStyle name="Normal 22 30" xfId="974" xr:uid="{00000000-0005-0000-0000-0000CE030000}"/>
    <cellStyle name="Normal 22 31" xfId="975" xr:uid="{00000000-0005-0000-0000-0000CF030000}"/>
    <cellStyle name="Normal 22 32" xfId="976" xr:uid="{00000000-0005-0000-0000-0000D0030000}"/>
    <cellStyle name="Normal 22 33" xfId="977" xr:uid="{00000000-0005-0000-0000-0000D1030000}"/>
    <cellStyle name="Normal 22 34" xfId="978" xr:uid="{00000000-0005-0000-0000-0000D2030000}"/>
    <cellStyle name="Normal 22 35" xfId="979" xr:uid="{00000000-0005-0000-0000-0000D3030000}"/>
    <cellStyle name="Normal 22 36" xfId="980" xr:uid="{00000000-0005-0000-0000-0000D4030000}"/>
    <cellStyle name="Normal 22 37" xfId="981" xr:uid="{00000000-0005-0000-0000-0000D5030000}"/>
    <cellStyle name="Normal 22 38" xfId="982" xr:uid="{00000000-0005-0000-0000-0000D6030000}"/>
    <cellStyle name="Normal 22 39" xfId="983" xr:uid="{00000000-0005-0000-0000-0000D7030000}"/>
    <cellStyle name="Normal 22 4" xfId="984" xr:uid="{00000000-0005-0000-0000-0000D8030000}"/>
    <cellStyle name="Normal 22 40" xfId="985" xr:uid="{00000000-0005-0000-0000-0000D9030000}"/>
    <cellStyle name="Normal 22 5" xfId="986" xr:uid="{00000000-0005-0000-0000-0000DA030000}"/>
    <cellStyle name="Normal 22 6" xfId="987" xr:uid="{00000000-0005-0000-0000-0000DB030000}"/>
    <cellStyle name="Normal 22 7" xfId="988" xr:uid="{00000000-0005-0000-0000-0000DC030000}"/>
    <cellStyle name="Normal 22 8" xfId="989" xr:uid="{00000000-0005-0000-0000-0000DD030000}"/>
    <cellStyle name="Normal 22 9" xfId="990" xr:uid="{00000000-0005-0000-0000-0000DE030000}"/>
    <cellStyle name="Normal 24 2" xfId="991" xr:uid="{00000000-0005-0000-0000-0000DF030000}"/>
    <cellStyle name="Normal 25 2" xfId="992" xr:uid="{00000000-0005-0000-0000-0000E0030000}"/>
    <cellStyle name="Normal 26 2" xfId="993" xr:uid="{00000000-0005-0000-0000-0000E1030000}"/>
    <cellStyle name="Normal 27 2" xfId="994" xr:uid="{00000000-0005-0000-0000-0000E2030000}"/>
    <cellStyle name="Normal 28 2" xfId="995" xr:uid="{00000000-0005-0000-0000-0000E3030000}"/>
    <cellStyle name="Normal 29 2" xfId="996" xr:uid="{00000000-0005-0000-0000-0000E4030000}"/>
    <cellStyle name="Normal 3" xfId="46" xr:uid="{00000000-0005-0000-0000-0000E5030000}"/>
    <cellStyle name="Normal 3 2" xfId="50" xr:uid="{00000000-0005-0000-0000-0000E6030000}"/>
    <cellStyle name="Normal 3 2 2" xfId="74" xr:uid="{00000000-0005-0000-0000-0000E7030000}"/>
    <cellStyle name="Normal 3 3" xfId="997" xr:uid="{00000000-0005-0000-0000-0000E8030000}"/>
    <cellStyle name="Normal 3 4" xfId="998" xr:uid="{00000000-0005-0000-0000-0000E9030000}"/>
    <cellStyle name="Normal 3 5" xfId="999" xr:uid="{00000000-0005-0000-0000-0000EA030000}"/>
    <cellStyle name="Normal 3 6" xfId="1000" xr:uid="{00000000-0005-0000-0000-0000EB030000}"/>
    <cellStyle name="Normal 3 7" xfId="1001" xr:uid="{00000000-0005-0000-0000-0000EC030000}"/>
    <cellStyle name="Normal 3 8" xfId="1002" xr:uid="{00000000-0005-0000-0000-0000ED030000}"/>
    <cellStyle name="Normal 3 9" xfId="1003" xr:uid="{00000000-0005-0000-0000-0000EE030000}"/>
    <cellStyle name="Normal 30 2" xfId="1004" xr:uid="{00000000-0005-0000-0000-0000EF030000}"/>
    <cellStyle name="Normal 31 2" xfId="1005" xr:uid="{00000000-0005-0000-0000-0000F0030000}"/>
    <cellStyle name="Normal 32 2" xfId="1006" xr:uid="{00000000-0005-0000-0000-0000F1030000}"/>
    <cellStyle name="Normal 33 2" xfId="1007" xr:uid="{00000000-0005-0000-0000-0000F2030000}"/>
    <cellStyle name="Normal 34 2" xfId="1008" xr:uid="{00000000-0005-0000-0000-0000F3030000}"/>
    <cellStyle name="Normal 35 2" xfId="1009" xr:uid="{00000000-0005-0000-0000-0000F4030000}"/>
    <cellStyle name="Normal 36 2" xfId="1010" xr:uid="{00000000-0005-0000-0000-0000F5030000}"/>
    <cellStyle name="Normal 37 2" xfId="1011" xr:uid="{00000000-0005-0000-0000-0000F6030000}"/>
    <cellStyle name="Normal 38 2" xfId="1012" xr:uid="{00000000-0005-0000-0000-0000F7030000}"/>
    <cellStyle name="Normal 39 2" xfId="1013" xr:uid="{00000000-0005-0000-0000-0000F8030000}"/>
    <cellStyle name="Normal 4" xfId="47" xr:uid="{00000000-0005-0000-0000-0000F9030000}"/>
    <cellStyle name="Normal 4 10" xfId="1014" xr:uid="{00000000-0005-0000-0000-0000FA030000}"/>
    <cellStyle name="Normal 4 11" xfId="1015" xr:uid="{00000000-0005-0000-0000-0000FB030000}"/>
    <cellStyle name="Normal 4 12" xfId="1016" xr:uid="{00000000-0005-0000-0000-0000FC030000}"/>
    <cellStyle name="Normal 4 13" xfId="1017" xr:uid="{00000000-0005-0000-0000-0000FD030000}"/>
    <cellStyle name="Normal 4 14" xfId="1018" xr:uid="{00000000-0005-0000-0000-0000FE030000}"/>
    <cellStyle name="Normal 4 15" xfId="1019" xr:uid="{00000000-0005-0000-0000-0000FF030000}"/>
    <cellStyle name="Normal 4 16" xfId="1020" xr:uid="{00000000-0005-0000-0000-000000040000}"/>
    <cellStyle name="Normal 4 17" xfId="1021" xr:uid="{00000000-0005-0000-0000-000001040000}"/>
    <cellStyle name="Normal 4 18" xfId="1022" xr:uid="{00000000-0005-0000-0000-000002040000}"/>
    <cellStyle name="Normal 4 19" xfId="1023" xr:uid="{00000000-0005-0000-0000-000003040000}"/>
    <cellStyle name="Normal 4 2" xfId="75" xr:uid="{00000000-0005-0000-0000-000004040000}"/>
    <cellStyle name="Normal 4 2 2" xfId="1024" xr:uid="{00000000-0005-0000-0000-000005040000}"/>
    <cellStyle name="Normal 4 20" xfId="1025" xr:uid="{00000000-0005-0000-0000-000006040000}"/>
    <cellStyle name="Normal 4 21" xfId="1026" xr:uid="{00000000-0005-0000-0000-000007040000}"/>
    <cellStyle name="Normal 4 22" xfId="1027" xr:uid="{00000000-0005-0000-0000-000008040000}"/>
    <cellStyle name="Normal 4 23" xfId="1028" xr:uid="{00000000-0005-0000-0000-000009040000}"/>
    <cellStyle name="Normal 4 24" xfId="1029" xr:uid="{00000000-0005-0000-0000-00000A040000}"/>
    <cellStyle name="Normal 4 25" xfId="1030" xr:uid="{00000000-0005-0000-0000-00000B040000}"/>
    <cellStyle name="Normal 4 26" xfId="1031" xr:uid="{00000000-0005-0000-0000-00000C040000}"/>
    <cellStyle name="Normal 4 27" xfId="1032" xr:uid="{00000000-0005-0000-0000-00000D040000}"/>
    <cellStyle name="Normal 4 28" xfId="1033" xr:uid="{00000000-0005-0000-0000-00000E040000}"/>
    <cellStyle name="Normal 4 29" xfId="1034" xr:uid="{00000000-0005-0000-0000-00000F040000}"/>
    <cellStyle name="Normal 4 3" xfId="1035" xr:uid="{00000000-0005-0000-0000-000010040000}"/>
    <cellStyle name="Normal 4 30" xfId="1036" xr:uid="{00000000-0005-0000-0000-000011040000}"/>
    <cellStyle name="Normal 4 31" xfId="1037" xr:uid="{00000000-0005-0000-0000-000012040000}"/>
    <cellStyle name="Normal 4 32" xfId="1038" xr:uid="{00000000-0005-0000-0000-000013040000}"/>
    <cellStyle name="Normal 4 33" xfId="1039" xr:uid="{00000000-0005-0000-0000-000014040000}"/>
    <cellStyle name="Normal 4 34" xfId="1040" xr:uid="{00000000-0005-0000-0000-000015040000}"/>
    <cellStyle name="Normal 4 35" xfId="1041" xr:uid="{00000000-0005-0000-0000-000016040000}"/>
    <cellStyle name="Normal 4 36" xfId="1042" xr:uid="{00000000-0005-0000-0000-000017040000}"/>
    <cellStyle name="Normal 4 37" xfId="1043" xr:uid="{00000000-0005-0000-0000-000018040000}"/>
    <cellStyle name="Normal 4 38" xfId="1044" xr:uid="{00000000-0005-0000-0000-000019040000}"/>
    <cellStyle name="Normal 4 39" xfId="1045" xr:uid="{00000000-0005-0000-0000-00001A040000}"/>
    <cellStyle name="Normal 4 4" xfId="1046" xr:uid="{00000000-0005-0000-0000-00001B040000}"/>
    <cellStyle name="Normal 4 40" xfId="1047" xr:uid="{00000000-0005-0000-0000-00001C040000}"/>
    <cellStyle name="Normal 4 5" xfId="1048" xr:uid="{00000000-0005-0000-0000-00001D040000}"/>
    <cellStyle name="Normal 4 6" xfId="1049" xr:uid="{00000000-0005-0000-0000-00001E040000}"/>
    <cellStyle name="Normal 4 7" xfId="1050" xr:uid="{00000000-0005-0000-0000-00001F040000}"/>
    <cellStyle name="Normal 4 8" xfId="1051" xr:uid="{00000000-0005-0000-0000-000020040000}"/>
    <cellStyle name="Normal 4 9" xfId="1052" xr:uid="{00000000-0005-0000-0000-000021040000}"/>
    <cellStyle name="Normal 40 2" xfId="1053" xr:uid="{00000000-0005-0000-0000-000022040000}"/>
    <cellStyle name="Normal 41 2" xfId="1054" xr:uid="{00000000-0005-0000-0000-000023040000}"/>
    <cellStyle name="Normal 42 2" xfId="1055" xr:uid="{00000000-0005-0000-0000-000024040000}"/>
    <cellStyle name="Normal 43 2" xfId="1056" xr:uid="{00000000-0005-0000-0000-000025040000}"/>
    <cellStyle name="Normal 44 2" xfId="1057" xr:uid="{00000000-0005-0000-0000-000026040000}"/>
    <cellStyle name="Normal 45 2" xfId="1058" xr:uid="{00000000-0005-0000-0000-000027040000}"/>
    <cellStyle name="Normal 46 2" xfId="1059" xr:uid="{00000000-0005-0000-0000-000028040000}"/>
    <cellStyle name="Normal 47 2" xfId="1060" xr:uid="{00000000-0005-0000-0000-000029040000}"/>
    <cellStyle name="Normal 48 2" xfId="1061" xr:uid="{00000000-0005-0000-0000-00002A040000}"/>
    <cellStyle name="Normal 49" xfId="1062" xr:uid="{00000000-0005-0000-0000-00002B040000}"/>
    <cellStyle name="Normal 49 2" xfId="1063" xr:uid="{00000000-0005-0000-0000-00002C040000}"/>
    <cellStyle name="Normal 5" xfId="51" xr:uid="{00000000-0005-0000-0000-00002D040000}"/>
    <cellStyle name="Normal 5 10" xfId="1064" xr:uid="{00000000-0005-0000-0000-00002E040000}"/>
    <cellStyle name="Normal 5 11" xfId="1065" xr:uid="{00000000-0005-0000-0000-00002F040000}"/>
    <cellStyle name="Normal 5 12" xfId="1066" xr:uid="{00000000-0005-0000-0000-000030040000}"/>
    <cellStyle name="Normal 5 13" xfId="1067" xr:uid="{00000000-0005-0000-0000-000031040000}"/>
    <cellStyle name="Normal 5 14" xfId="1068" xr:uid="{00000000-0005-0000-0000-000032040000}"/>
    <cellStyle name="Normal 5 15" xfId="1069" xr:uid="{00000000-0005-0000-0000-000033040000}"/>
    <cellStyle name="Normal 5 16" xfId="1070" xr:uid="{00000000-0005-0000-0000-000034040000}"/>
    <cellStyle name="Normal 5 17" xfId="1071" xr:uid="{00000000-0005-0000-0000-000035040000}"/>
    <cellStyle name="Normal 5 18" xfId="1072" xr:uid="{00000000-0005-0000-0000-000036040000}"/>
    <cellStyle name="Normal 5 19" xfId="1073" xr:uid="{00000000-0005-0000-0000-000037040000}"/>
    <cellStyle name="Normal 5 2" xfId="76" xr:uid="{00000000-0005-0000-0000-000038040000}"/>
    <cellStyle name="Normal 5 2 2" xfId="1074" xr:uid="{00000000-0005-0000-0000-000039040000}"/>
    <cellStyle name="Normal 5 20" xfId="1075" xr:uid="{00000000-0005-0000-0000-00003A040000}"/>
    <cellStyle name="Normal 5 21" xfId="1076" xr:uid="{00000000-0005-0000-0000-00003B040000}"/>
    <cellStyle name="Normal 5 22" xfId="1077" xr:uid="{00000000-0005-0000-0000-00003C040000}"/>
    <cellStyle name="Normal 5 23" xfId="1078" xr:uid="{00000000-0005-0000-0000-00003D040000}"/>
    <cellStyle name="Normal 5 24" xfId="1079" xr:uid="{00000000-0005-0000-0000-00003E040000}"/>
    <cellStyle name="Normal 5 25" xfId="1080" xr:uid="{00000000-0005-0000-0000-00003F040000}"/>
    <cellStyle name="Normal 5 26" xfId="1081" xr:uid="{00000000-0005-0000-0000-000040040000}"/>
    <cellStyle name="Normal 5 27" xfId="1082" xr:uid="{00000000-0005-0000-0000-000041040000}"/>
    <cellStyle name="Normal 5 28" xfId="1083" xr:uid="{00000000-0005-0000-0000-000042040000}"/>
    <cellStyle name="Normal 5 29" xfId="1084" xr:uid="{00000000-0005-0000-0000-000043040000}"/>
    <cellStyle name="Normal 5 3" xfId="1085" xr:uid="{00000000-0005-0000-0000-000044040000}"/>
    <cellStyle name="Normal 5 30" xfId="1086" xr:uid="{00000000-0005-0000-0000-000045040000}"/>
    <cellStyle name="Normal 5 31" xfId="1087" xr:uid="{00000000-0005-0000-0000-000046040000}"/>
    <cellStyle name="Normal 5 32" xfId="1088" xr:uid="{00000000-0005-0000-0000-000047040000}"/>
    <cellStyle name="Normal 5 33" xfId="1089" xr:uid="{00000000-0005-0000-0000-000048040000}"/>
    <cellStyle name="Normal 5 34" xfId="1090" xr:uid="{00000000-0005-0000-0000-000049040000}"/>
    <cellStyle name="Normal 5 35" xfId="1091" xr:uid="{00000000-0005-0000-0000-00004A040000}"/>
    <cellStyle name="Normal 5 36" xfId="1092" xr:uid="{00000000-0005-0000-0000-00004B040000}"/>
    <cellStyle name="Normal 5 37" xfId="1093" xr:uid="{00000000-0005-0000-0000-00004C040000}"/>
    <cellStyle name="Normal 5 38" xfId="1094" xr:uid="{00000000-0005-0000-0000-00004D040000}"/>
    <cellStyle name="Normal 5 39" xfId="1095" xr:uid="{00000000-0005-0000-0000-00004E040000}"/>
    <cellStyle name="Normal 5 4" xfId="1096" xr:uid="{00000000-0005-0000-0000-00004F040000}"/>
    <cellStyle name="Normal 5 40" xfId="1097" xr:uid="{00000000-0005-0000-0000-000050040000}"/>
    <cellStyle name="Normal 5 5" xfId="1098" xr:uid="{00000000-0005-0000-0000-000051040000}"/>
    <cellStyle name="Normal 5 6" xfId="1099" xr:uid="{00000000-0005-0000-0000-000052040000}"/>
    <cellStyle name="Normal 5 7" xfId="1100" xr:uid="{00000000-0005-0000-0000-000053040000}"/>
    <cellStyle name="Normal 5 8" xfId="1101" xr:uid="{00000000-0005-0000-0000-000054040000}"/>
    <cellStyle name="Normal 5 9" xfId="1102" xr:uid="{00000000-0005-0000-0000-000055040000}"/>
    <cellStyle name="Normal 50 2" xfId="1103" xr:uid="{00000000-0005-0000-0000-000056040000}"/>
    <cellStyle name="Normal 51 2" xfId="1104" xr:uid="{00000000-0005-0000-0000-000057040000}"/>
    <cellStyle name="Normal 52 2" xfId="1105" xr:uid="{00000000-0005-0000-0000-000058040000}"/>
    <cellStyle name="Normal 53" xfId="1106" xr:uid="{00000000-0005-0000-0000-000059040000}"/>
    <cellStyle name="Normal 53 2" xfId="1107" xr:uid="{00000000-0005-0000-0000-00005A040000}"/>
    <cellStyle name="Normal 54" xfId="1108" xr:uid="{00000000-0005-0000-0000-00005B040000}"/>
    <cellStyle name="Normal 54 2" xfId="1109" xr:uid="{00000000-0005-0000-0000-00005C040000}"/>
    <cellStyle name="Normal 55 2" xfId="1110" xr:uid="{00000000-0005-0000-0000-00005D040000}"/>
    <cellStyle name="Normal 56 2" xfId="1111" xr:uid="{00000000-0005-0000-0000-00005E040000}"/>
    <cellStyle name="Normal 57 2" xfId="1112" xr:uid="{00000000-0005-0000-0000-00005F040000}"/>
    <cellStyle name="Normal 58 2" xfId="1113" xr:uid="{00000000-0005-0000-0000-000060040000}"/>
    <cellStyle name="Normal 59 2" xfId="1114" xr:uid="{00000000-0005-0000-0000-000061040000}"/>
    <cellStyle name="Normal 6" xfId="52" xr:uid="{00000000-0005-0000-0000-000062040000}"/>
    <cellStyle name="Normal 6 10" xfId="1115" xr:uid="{00000000-0005-0000-0000-000063040000}"/>
    <cellStyle name="Normal 6 11" xfId="1116" xr:uid="{00000000-0005-0000-0000-000064040000}"/>
    <cellStyle name="Normal 6 12" xfId="1117" xr:uid="{00000000-0005-0000-0000-000065040000}"/>
    <cellStyle name="Normal 6 13" xfId="1118" xr:uid="{00000000-0005-0000-0000-000066040000}"/>
    <cellStyle name="Normal 6 14" xfId="1119" xr:uid="{00000000-0005-0000-0000-000067040000}"/>
    <cellStyle name="Normal 6 15" xfId="1120" xr:uid="{00000000-0005-0000-0000-000068040000}"/>
    <cellStyle name="Normal 6 16" xfId="1121" xr:uid="{00000000-0005-0000-0000-000069040000}"/>
    <cellStyle name="Normal 6 17" xfId="1122" xr:uid="{00000000-0005-0000-0000-00006A040000}"/>
    <cellStyle name="Normal 6 18" xfId="1123" xr:uid="{00000000-0005-0000-0000-00006B040000}"/>
    <cellStyle name="Normal 6 19" xfId="1124" xr:uid="{00000000-0005-0000-0000-00006C040000}"/>
    <cellStyle name="Normal 6 2" xfId="1125" xr:uid="{00000000-0005-0000-0000-00006D040000}"/>
    <cellStyle name="Normal 6 20" xfId="1126" xr:uid="{00000000-0005-0000-0000-00006E040000}"/>
    <cellStyle name="Normal 6 21" xfId="1127" xr:uid="{00000000-0005-0000-0000-00006F040000}"/>
    <cellStyle name="Normal 6 22" xfId="1128" xr:uid="{00000000-0005-0000-0000-000070040000}"/>
    <cellStyle name="Normal 6 23" xfId="1129" xr:uid="{00000000-0005-0000-0000-000071040000}"/>
    <cellStyle name="Normal 6 24" xfId="1130" xr:uid="{00000000-0005-0000-0000-000072040000}"/>
    <cellStyle name="Normal 6 25" xfId="1131" xr:uid="{00000000-0005-0000-0000-000073040000}"/>
    <cellStyle name="Normal 6 26" xfId="1132" xr:uid="{00000000-0005-0000-0000-000074040000}"/>
    <cellStyle name="Normal 6 27" xfId="1133" xr:uid="{00000000-0005-0000-0000-000075040000}"/>
    <cellStyle name="Normal 6 28" xfId="1134" xr:uid="{00000000-0005-0000-0000-000076040000}"/>
    <cellStyle name="Normal 6 29" xfId="1135" xr:uid="{00000000-0005-0000-0000-000077040000}"/>
    <cellStyle name="Normal 6 3" xfId="1136" xr:uid="{00000000-0005-0000-0000-000078040000}"/>
    <cellStyle name="Normal 6 30" xfId="1137" xr:uid="{00000000-0005-0000-0000-000079040000}"/>
    <cellStyle name="Normal 6 31" xfId="1138" xr:uid="{00000000-0005-0000-0000-00007A040000}"/>
    <cellStyle name="Normal 6 32" xfId="1139" xr:uid="{00000000-0005-0000-0000-00007B040000}"/>
    <cellStyle name="Normal 6 33" xfId="1140" xr:uid="{00000000-0005-0000-0000-00007C040000}"/>
    <cellStyle name="Normal 6 34" xfId="1141" xr:uid="{00000000-0005-0000-0000-00007D040000}"/>
    <cellStyle name="Normal 6 35" xfId="1142" xr:uid="{00000000-0005-0000-0000-00007E040000}"/>
    <cellStyle name="Normal 6 36" xfId="1143" xr:uid="{00000000-0005-0000-0000-00007F040000}"/>
    <cellStyle name="Normal 6 37" xfId="1144" xr:uid="{00000000-0005-0000-0000-000080040000}"/>
    <cellStyle name="Normal 6 38" xfId="1145" xr:uid="{00000000-0005-0000-0000-000081040000}"/>
    <cellStyle name="Normal 6 39" xfId="1146" xr:uid="{00000000-0005-0000-0000-000082040000}"/>
    <cellStyle name="Normal 6 4" xfId="1147" xr:uid="{00000000-0005-0000-0000-000083040000}"/>
    <cellStyle name="Normal 6 40" xfId="1148" xr:uid="{00000000-0005-0000-0000-000084040000}"/>
    <cellStyle name="Normal 6 5" xfId="1149" xr:uid="{00000000-0005-0000-0000-000085040000}"/>
    <cellStyle name="Normal 6 6" xfId="1150" xr:uid="{00000000-0005-0000-0000-000086040000}"/>
    <cellStyle name="Normal 6 7" xfId="1151" xr:uid="{00000000-0005-0000-0000-000087040000}"/>
    <cellStyle name="Normal 6 8" xfId="1152" xr:uid="{00000000-0005-0000-0000-000088040000}"/>
    <cellStyle name="Normal 6 9" xfId="1153" xr:uid="{00000000-0005-0000-0000-000089040000}"/>
    <cellStyle name="Normal 60 2" xfId="1154" xr:uid="{00000000-0005-0000-0000-00008A040000}"/>
    <cellStyle name="Normal 61 2" xfId="1155" xr:uid="{00000000-0005-0000-0000-00008B040000}"/>
    <cellStyle name="Normal 62 2" xfId="1156" xr:uid="{00000000-0005-0000-0000-00008C040000}"/>
    <cellStyle name="Normal 63 2" xfId="1157" xr:uid="{00000000-0005-0000-0000-00008D040000}"/>
    <cellStyle name="Normal 64 2" xfId="1158" xr:uid="{00000000-0005-0000-0000-00008E040000}"/>
    <cellStyle name="Normal 65 2" xfId="1159" xr:uid="{00000000-0005-0000-0000-00008F040000}"/>
    <cellStyle name="Normal 66 2" xfId="1160" xr:uid="{00000000-0005-0000-0000-000090040000}"/>
    <cellStyle name="Normal 67 2" xfId="1161" xr:uid="{00000000-0005-0000-0000-000091040000}"/>
    <cellStyle name="Normal 68 2" xfId="1162" xr:uid="{00000000-0005-0000-0000-000092040000}"/>
    <cellStyle name="Normal 69 2" xfId="1163" xr:uid="{00000000-0005-0000-0000-000093040000}"/>
    <cellStyle name="Normal 7" xfId="53" xr:uid="{00000000-0005-0000-0000-000094040000}"/>
    <cellStyle name="Normal 7 10" xfId="1164" xr:uid="{00000000-0005-0000-0000-000095040000}"/>
    <cellStyle name="Normal 7 11" xfId="1165" xr:uid="{00000000-0005-0000-0000-000096040000}"/>
    <cellStyle name="Normal 7 12" xfId="1166" xr:uid="{00000000-0005-0000-0000-000097040000}"/>
    <cellStyle name="Normal 7 13" xfId="1167" xr:uid="{00000000-0005-0000-0000-000098040000}"/>
    <cellStyle name="Normal 7 14" xfId="1168" xr:uid="{00000000-0005-0000-0000-000099040000}"/>
    <cellStyle name="Normal 7 15" xfId="1169" xr:uid="{00000000-0005-0000-0000-00009A040000}"/>
    <cellStyle name="Normal 7 16" xfId="1170" xr:uid="{00000000-0005-0000-0000-00009B040000}"/>
    <cellStyle name="Normal 7 17" xfId="1171" xr:uid="{00000000-0005-0000-0000-00009C040000}"/>
    <cellStyle name="Normal 7 18" xfId="1172" xr:uid="{00000000-0005-0000-0000-00009D040000}"/>
    <cellStyle name="Normal 7 19" xfId="1173" xr:uid="{00000000-0005-0000-0000-00009E040000}"/>
    <cellStyle name="Normal 7 2" xfId="1174" xr:uid="{00000000-0005-0000-0000-00009F040000}"/>
    <cellStyle name="Normal 7 20" xfId="1175" xr:uid="{00000000-0005-0000-0000-0000A0040000}"/>
    <cellStyle name="Normal 7 21" xfId="1176" xr:uid="{00000000-0005-0000-0000-0000A1040000}"/>
    <cellStyle name="Normal 7 22" xfId="1177" xr:uid="{00000000-0005-0000-0000-0000A2040000}"/>
    <cellStyle name="Normal 7 23" xfId="1178" xr:uid="{00000000-0005-0000-0000-0000A3040000}"/>
    <cellStyle name="Normal 7 24" xfId="1179" xr:uid="{00000000-0005-0000-0000-0000A4040000}"/>
    <cellStyle name="Normal 7 25" xfId="1180" xr:uid="{00000000-0005-0000-0000-0000A5040000}"/>
    <cellStyle name="Normal 7 26" xfId="1181" xr:uid="{00000000-0005-0000-0000-0000A6040000}"/>
    <cellStyle name="Normal 7 27" xfId="1182" xr:uid="{00000000-0005-0000-0000-0000A7040000}"/>
    <cellStyle name="Normal 7 28" xfId="1183" xr:uid="{00000000-0005-0000-0000-0000A8040000}"/>
    <cellStyle name="Normal 7 29" xfId="1184" xr:uid="{00000000-0005-0000-0000-0000A9040000}"/>
    <cellStyle name="Normal 7 3" xfId="1185" xr:uid="{00000000-0005-0000-0000-0000AA040000}"/>
    <cellStyle name="Normal 7 30" xfId="1186" xr:uid="{00000000-0005-0000-0000-0000AB040000}"/>
    <cellStyle name="Normal 7 31" xfId="1187" xr:uid="{00000000-0005-0000-0000-0000AC040000}"/>
    <cellStyle name="Normal 7 32" xfId="1188" xr:uid="{00000000-0005-0000-0000-0000AD040000}"/>
    <cellStyle name="Normal 7 33" xfId="1189" xr:uid="{00000000-0005-0000-0000-0000AE040000}"/>
    <cellStyle name="Normal 7 34" xfId="1190" xr:uid="{00000000-0005-0000-0000-0000AF040000}"/>
    <cellStyle name="Normal 7 35" xfId="1191" xr:uid="{00000000-0005-0000-0000-0000B0040000}"/>
    <cellStyle name="Normal 7 36" xfId="1192" xr:uid="{00000000-0005-0000-0000-0000B1040000}"/>
    <cellStyle name="Normal 7 37" xfId="1193" xr:uid="{00000000-0005-0000-0000-0000B2040000}"/>
    <cellStyle name="Normal 7 38" xfId="1194" xr:uid="{00000000-0005-0000-0000-0000B3040000}"/>
    <cellStyle name="Normal 7 39" xfId="1195" xr:uid="{00000000-0005-0000-0000-0000B4040000}"/>
    <cellStyle name="Normal 7 4" xfId="1196" xr:uid="{00000000-0005-0000-0000-0000B5040000}"/>
    <cellStyle name="Normal 7 40" xfId="1197" xr:uid="{00000000-0005-0000-0000-0000B6040000}"/>
    <cellStyle name="Normal 7 5" xfId="1198" xr:uid="{00000000-0005-0000-0000-0000B7040000}"/>
    <cellStyle name="Normal 7 6" xfId="1199" xr:uid="{00000000-0005-0000-0000-0000B8040000}"/>
    <cellStyle name="Normal 7 7" xfId="1200" xr:uid="{00000000-0005-0000-0000-0000B9040000}"/>
    <cellStyle name="Normal 7 8" xfId="1201" xr:uid="{00000000-0005-0000-0000-0000BA040000}"/>
    <cellStyle name="Normal 7 9" xfId="1202" xr:uid="{00000000-0005-0000-0000-0000BB040000}"/>
    <cellStyle name="Normal 70 2" xfId="1203" xr:uid="{00000000-0005-0000-0000-0000BC040000}"/>
    <cellStyle name="Normal 71 2" xfId="1204" xr:uid="{00000000-0005-0000-0000-0000BD040000}"/>
    <cellStyle name="Normal 72 2" xfId="1205" xr:uid="{00000000-0005-0000-0000-0000BE040000}"/>
    <cellStyle name="Normal 73 2" xfId="1206" xr:uid="{00000000-0005-0000-0000-0000BF040000}"/>
    <cellStyle name="Normal 74 2" xfId="1207" xr:uid="{00000000-0005-0000-0000-0000C0040000}"/>
    <cellStyle name="Normal 75 2" xfId="1208" xr:uid="{00000000-0005-0000-0000-0000C1040000}"/>
    <cellStyle name="Normal 76 2" xfId="1209" xr:uid="{00000000-0005-0000-0000-0000C2040000}"/>
    <cellStyle name="Normal 77 2" xfId="1210" xr:uid="{00000000-0005-0000-0000-0000C3040000}"/>
    <cellStyle name="Normal 78 2" xfId="1211" xr:uid="{00000000-0005-0000-0000-0000C4040000}"/>
    <cellStyle name="Normal 79 2" xfId="1212" xr:uid="{00000000-0005-0000-0000-0000C5040000}"/>
    <cellStyle name="Normal 8" xfId="77" xr:uid="{00000000-0005-0000-0000-0000C6040000}"/>
    <cellStyle name="Normal 80 2" xfId="1213" xr:uid="{00000000-0005-0000-0000-0000C7040000}"/>
    <cellStyle name="Normal 82 2" xfId="1214" xr:uid="{00000000-0005-0000-0000-0000C8040000}"/>
    <cellStyle name="Normal 83 2" xfId="1215" xr:uid="{00000000-0005-0000-0000-0000C9040000}"/>
    <cellStyle name="Normal 84 2" xfId="1216" xr:uid="{00000000-0005-0000-0000-0000CA040000}"/>
    <cellStyle name="Normal 85 2" xfId="1217" xr:uid="{00000000-0005-0000-0000-0000CB040000}"/>
    <cellStyle name="Normal 87" xfId="1218" xr:uid="{00000000-0005-0000-0000-0000CC040000}"/>
    <cellStyle name="Normal 88" xfId="1219" xr:uid="{00000000-0005-0000-0000-0000CD040000}"/>
    <cellStyle name="Normal 89" xfId="1220" xr:uid="{00000000-0005-0000-0000-0000CE040000}"/>
    <cellStyle name="Normal 9" xfId="78" xr:uid="{00000000-0005-0000-0000-0000CF040000}"/>
    <cellStyle name="Normal 9 10" xfId="1221" xr:uid="{00000000-0005-0000-0000-0000D0040000}"/>
    <cellStyle name="Normal 9 11" xfId="1222" xr:uid="{00000000-0005-0000-0000-0000D1040000}"/>
    <cellStyle name="Normal 9 12" xfId="1223" xr:uid="{00000000-0005-0000-0000-0000D2040000}"/>
    <cellStyle name="Normal 9 13" xfId="1224" xr:uid="{00000000-0005-0000-0000-0000D3040000}"/>
    <cellStyle name="Normal 9 14" xfId="1225" xr:uid="{00000000-0005-0000-0000-0000D4040000}"/>
    <cellStyle name="Normal 9 15" xfId="1226" xr:uid="{00000000-0005-0000-0000-0000D5040000}"/>
    <cellStyle name="Normal 9 16" xfId="1227" xr:uid="{00000000-0005-0000-0000-0000D6040000}"/>
    <cellStyle name="Normal 9 17" xfId="1228" xr:uid="{00000000-0005-0000-0000-0000D7040000}"/>
    <cellStyle name="Normal 9 18" xfId="1229" xr:uid="{00000000-0005-0000-0000-0000D8040000}"/>
    <cellStyle name="Normal 9 19" xfId="1230" xr:uid="{00000000-0005-0000-0000-0000D9040000}"/>
    <cellStyle name="Normal 9 2" xfId="1231" xr:uid="{00000000-0005-0000-0000-0000DA040000}"/>
    <cellStyle name="Normal 9 20" xfId="1232" xr:uid="{00000000-0005-0000-0000-0000DB040000}"/>
    <cellStyle name="Normal 9 21" xfId="1233" xr:uid="{00000000-0005-0000-0000-0000DC040000}"/>
    <cellStyle name="Normal 9 22" xfId="1234" xr:uid="{00000000-0005-0000-0000-0000DD040000}"/>
    <cellStyle name="Normal 9 23" xfId="1235" xr:uid="{00000000-0005-0000-0000-0000DE040000}"/>
    <cellStyle name="Normal 9 24" xfId="1236" xr:uid="{00000000-0005-0000-0000-0000DF040000}"/>
    <cellStyle name="Normal 9 25" xfId="1237" xr:uid="{00000000-0005-0000-0000-0000E0040000}"/>
    <cellStyle name="Normal 9 26" xfId="1238" xr:uid="{00000000-0005-0000-0000-0000E1040000}"/>
    <cellStyle name="Normal 9 27" xfId="1239" xr:uid="{00000000-0005-0000-0000-0000E2040000}"/>
    <cellStyle name="Normal 9 28" xfId="1240" xr:uid="{00000000-0005-0000-0000-0000E3040000}"/>
    <cellStyle name="Normal 9 29" xfId="1241" xr:uid="{00000000-0005-0000-0000-0000E4040000}"/>
    <cellStyle name="Normal 9 3" xfId="1242" xr:uid="{00000000-0005-0000-0000-0000E5040000}"/>
    <cellStyle name="Normal 9 30" xfId="1243" xr:uid="{00000000-0005-0000-0000-0000E6040000}"/>
    <cellStyle name="Normal 9 31" xfId="1244" xr:uid="{00000000-0005-0000-0000-0000E7040000}"/>
    <cellStyle name="Normal 9 32" xfId="1245" xr:uid="{00000000-0005-0000-0000-0000E8040000}"/>
    <cellStyle name="Normal 9 33" xfId="1246" xr:uid="{00000000-0005-0000-0000-0000E9040000}"/>
    <cellStyle name="Normal 9 34" xfId="1247" xr:uid="{00000000-0005-0000-0000-0000EA040000}"/>
    <cellStyle name="Normal 9 35" xfId="1248" xr:uid="{00000000-0005-0000-0000-0000EB040000}"/>
    <cellStyle name="Normal 9 36" xfId="1249" xr:uid="{00000000-0005-0000-0000-0000EC040000}"/>
    <cellStyle name="Normal 9 37" xfId="1250" xr:uid="{00000000-0005-0000-0000-0000ED040000}"/>
    <cellStyle name="Normal 9 38" xfId="1251" xr:uid="{00000000-0005-0000-0000-0000EE040000}"/>
    <cellStyle name="Normal 9 39" xfId="1252" xr:uid="{00000000-0005-0000-0000-0000EF040000}"/>
    <cellStyle name="Normal 9 4" xfId="1253" xr:uid="{00000000-0005-0000-0000-0000F0040000}"/>
    <cellStyle name="Normal 9 40" xfId="1254" xr:uid="{00000000-0005-0000-0000-0000F1040000}"/>
    <cellStyle name="Normal 9 5" xfId="1255" xr:uid="{00000000-0005-0000-0000-0000F2040000}"/>
    <cellStyle name="Normal 9 6" xfId="1256" xr:uid="{00000000-0005-0000-0000-0000F3040000}"/>
    <cellStyle name="Normal 9 7" xfId="1257" xr:uid="{00000000-0005-0000-0000-0000F4040000}"/>
    <cellStyle name="Normal 9 8" xfId="1258" xr:uid="{00000000-0005-0000-0000-0000F5040000}"/>
    <cellStyle name="Normal 9 9" xfId="1259" xr:uid="{00000000-0005-0000-0000-0000F6040000}"/>
    <cellStyle name="Normal 90" xfId="1260" xr:uid="{00000000-0005-0000-0000-0000F7040000}"/>
    <cellStyle name="Normal 91" xfId="1261" xr:uid="{00000000-0005-0000-0000-0000F8040000}"/>
    <cellStyle name="Normal 92" xfId="1262" xr:uid="{00000000-0005-0000-0000-0000F9040000}"/>
    <cellStyle name="Normal 93" xfId="1263" xr:uid="{00000000-0005-0000-0000-0000FA040000}"/>
    <cellStyle name="Normal 94" xfId="1264" xr:uid="{00000000-0005-0000-0000-0000FB040000}"/>
    <cellStyle name="Normal 95" xfId="1265" xr:uid="{00000000-0005-0000-0000-0000FC040000}"/>
    <cellStyle name="Normal 95 2" xfId="1266" xr:uid="{00000000-0005-0000-0000-0000FD040000}"/>
    <cellStyle name="Normal 95 3" xfId="1267" xr:uid="{00000000-0005-0000-0000-0000FE040000}"/>
    <cellStyle name="Normal 96" xfId="1268" xr:uid="{00000000-0005-0000-0000-0000FF040000}"/>
    <cellStyle name="Normal 96 2" xfId="1269" xr:uid="{00000000-0005-0000-0000-000000050000}"/>
    <cellStyle name="Normal 96 3" xfId="1270" xr:uid="{00000000-0005-0000-0000-000001050000}"/>
    <cellStyle name="Normal 97" xfId="1271" xr:uid="{00000000-0005-0000-0000-000002050000}"/>
    <cellStyle name="Normal 97 2" xfId="1272" xr:uid="{00000000-0005-0000-0000-000003050000}"/>
    <cellStyle name="Normal 97 3" xfId="1273" xr:uid="{00000000-0005-0000-0000-000004050000}"/>
    <cellStyle name="Normal 98" xfId="1274" xr:uid="{00000000-0005-0000-0000-000005050000}"/>
    <cellStyle name="Normal 98 2" xfId="1275" xr:uid="{00000000-0005-0000-0000-000006050000}"/>
    <cellStyle name="Normal 98 3" xfId="1276" xr:uid="{00000000-0005-0000-0000-000007050000}"/>
    <cellStyle name="Normal 99" xfId="1277" xr:uid="{00000000-0005-0000-0000-000008050000}"/>
    <cellStyle name="Normal 99 2" xfId="1278" xr:uid="{00000000-0005-0000-0000-000009050000}"/>
    <cellStyle name="Normal 99 3" xfId="1279" xr:uid="{00000000-0005-0000-0000-00000A050000}"/>
    <cellStyle name="Notas" xfId="16" builtinId="10" customBuiltin="1"/>
    <cellStyle name="Notas 2" xfId="79" xr:uid="{00000000-0005-0000-0000-00000C050000}"/>
    <cellStyle name="Notas 2 10" xfId="1280" xr:uid="{00000000-0005-0000-0000-00000D050000}"/>
    <cellStyle name="Notas 2 2" xfId="1281" xr:uid="{00000000-0005-0000-0000-00000E050000}"/>
    <cellStyle name="Notas 2 2 2" xfId="1282" xr:uid="{00000000-0005-0000-0000-00000F050000}"/>
    <cellStyle name="Notas 2 2 2 2" xfId="1283" xr:uid="{00000000-0005-0000-0000-000010050000}"/>
    <cellStyle name="Notas 2 2 2 3" xfId="1284" xr:uid="{00000000-0005-0000-0000-000011050000}"/>
    <cellStyle name="Notas 2 2 3" xfId="1285" xr:uid="{00000000-0005-0000-0000-000012050000}"/>
    <cellStyle name="Notas 2 2 4" xfId="1286" xr:uid="{00000000-0005-0000-0000-000013050000}"/>
    <cellStyle name="Notas 2 3" xfId="1287" xr:uid="{00000000-0005-0000-0000-000014050000}"/>
    <cellStyle name="Notas 2 4" xfId="1288" xr:uid="{00000000-0005-0000-0000-000015050000}"/>
    <cellStyle name="Notas 2 5" xfId="1289" xr:uid="{00000000-0005-0000-0000-000016050000}"/>
    <cellStyle name="Notas 2 6" xfId="1290" xr:uid="{00000000-0005-0000-0000-000017050000}"/>
    <cellStyle name="Notas 2 7" xfId="1291" xr:uid="{00000000-0005-0000-0000-000018050000}"/>
    <cellStyle name="Notas 2 8" xfId="1292" xr:uid="{00000000-0005-0000-0000-000019050000}"/>
    <cellStyle name="Notas 2 8 2" xfId="1293" xr:uid="{00000000-0005-0000-0000-00001A050000}"/>
    <cellStyle name="Notas 2 8 3" xfId="1294" xr:uid="{00000000-0005-0000-0000-00001B050000}"/>
    <cellStyle name="Notas 2 9" xfId="1295" xr:uid="{00000000-0005-0000-0000-00001C050000}"/>
    <cellStyle name="Output" xfId="1296" xr:uid="{00000000-0005-0000-0000-00001D050000}"/>
    <cellStyle name="Porcentaje" xfId="2" builtinId="5"/>
    <cellStyle name="Porcentaje 2" xfId="80" xr:uid="{00000000-0005-0000-0000-00001F050000}"/>
    <cellStyle name="Porcentaje 2 2" xfId="1297" xr:uid="{00000000-0005-0000-0000-000020050000}"/>
    <cellStyle name="Porcentaje 3" xfId="81" xr:uid="{00000000-0005-0000-0000-000021050000}"/>
    <cellStyle name="Punto" xfId="1298" xr:uid="{00000000-0005-0000-0000-000022050000}"/>
    <cellStyle name="Punto 2" xfId="1299" xr:uid="{00000000-0005-0000-0000-000023050000}"/>
    <cellStyle name="Punto0" xfId="1300" xr:uid="{00000000-0005-0000-0000-000024050000}"/>
    <cellStyle name="Punto0 2" xfId="1301" xr:uid="{00000000-0005-0000-0000-000025050000}"/>
    <cellStyle name="Salida" xfId="11" builtinId="21" customBuiltin="1"/>
    <cellStyle name="Salida 2" xfId="1303" xr:uid="{00000000-0005-0000-0000-000027050000}"/>
    <cellStyle name="Salida 3" xfId="1302" xr:uid="{00000000-0005-0000-0000-000028050000}"/>
    <cellStyle name="SAPBEXaggData" xfId="82" xr:uid="{00000000-0005-0000-0000-000029050000}"/>
    <cellStyle name="SAPBEXaggData 2" xfId="83" xr:uid="{00000000-0005-0000-0000-00002A050000}"/>
    <cellStyle name="SAPBEXaggDataEmph" xfId="84" xr:uid="{00000000-0005-0000-0000-00002B050000}"/>
    <cellStyle name="SAPBEXaggDataEmph 2" xfId="85" xr:uid="{00000000-0005-0000-0000-00002C050000}"/>
    <cellStyle name="SAPBEXaggItem" xfId="86" xr:uid="{00000000-0005-0000-0000-00002D050000}"/>
    <cellStyle name="SAPBEXaggItem 2" xfId="87" xr:uid="{00000000-0005-0000-0000-00002E050000}"/>
    <cellStyle name="SAPBEXaggItemX" xfId="88" xr:uid="{00000000-0005-0000-0000-00002F050000}"/>
    <cellStyle name="SAPBEXaggItemX 2" xfId="89" xr:uid="{00000000-0005-0000-0000-000030050000}"/>
    <cellStyle name="SAPBEXchaText" xfId="90" xr:uid="{00000000-0005-0000-0000-000031050000}"/>
    <cellStyle name="SAPBEXexcBad7" xfId="91" xr:uid="{00000000-0005-0000-0000-000032050000}"/>
    <cellStyle name="SAPBEXexcBad7 2" xfId="92" xr:uid="{00000000-0005-0000-0000-000033050000}"/>
    <cellStyle name="SAPBEXexcBad8" xfId="93" xr:uid="{00000000-0005-0000-0000-000034050000}"/>
    <cellStyle name="SAPBEXexcBad8 2" xfId="94" xr:uid="{00000000-0005-0000-0000-000035050000}"/>
    <cellStyle name="SAPBEXexcBad9" xfId="95" xr:uid="{00000000-0005-0000-0000-000036050000}"/>
    <cellStyle name="SAPBEXexcBad9 2" xfId="96" xr:uid="{00000000-0005-0000-0000-000037050000}"/>
    <cellStyle name="SAPBEXexcCritical4" xfId="97" xr:uid="{00000000-0005-0000-0000-000038050000}"/>
    <cellStyle name="SAPBEXexcCritical4 2" xfId="98" xr:uid="{00000000-0005-0000-0000-000039050000}"/>
    <cellStyle name="SAPBEXexcCritical5" xfId="99" xr:uid="{00000000-0005-0000-0000-00003A050000}"/>
    <cellStyle name="SAPBEXexcCritical5 2" xfId="100" xr:uid="{00000000-0005-0000-0000-00003B050000}"/>
    <cellStyle name="SAPBEXexcCritical6" xfId="101" xr:uid="{00000000-0005-0000-0000-00003C050000}"/>
    <cellStyle name="SAPBEXexcCritical6 2" xfId="102" xr:uid="{00000000-0005-0000-0000-00003D050000}"/>
    <cellStyle name="SAPBEXexcGood1" xfId="103" xr:uid="{00000000-0005-0000-0000-00003E050000}"/>
    <cellStyle name="SAPBEXexcGood1 2" xfId="104" xr:uid="{00000000-0005-0000-0000-00003F050000}"/>
    <cellStyle name="SAPBEXexcGood2" xfId="105" xr:uid="{00000000-0005-0000-0000-000040050000}"/>
    <cellStyle name="SAPBEXexcGood2 2" xfId="106" xr:uid="{00000000-0005-0000-0000-000041050000}"/>
    <cellStyle name="SAPBEXexcGood3" xfId="107" xr:uid="{00000000-0005-0000-0000-000042050000}"/>
    <cellStyle name="SAPBEXexcGood3 2" xfId="108" xr:uid="{00000000-0005-0000-0000-000043050000}"/>
    <cellStyle name="SAPBEXfilterDrill" xfId="109" xr:uid="{00000000-0005-0000-0000-000044050000}"/>
    <cellStyle name="SAPBEXfilterDrill 2" xfId="110" xr:uid="{00000000-0005-0000-0000-000045050000}"/>
    <cellStyle name="SAPBEXfilterItem" xfId="111" xr:uid="{00000000-0005-0000-0000-000046050000}"/>
    <cellStyle name="SAPBEXfilterItem 2" xfId="112" xr:uid="{00000000-0005-0000-0000-000047050000}"/>
    <cellStyle name="SAPBEXfilterText" xfId="113" xr:uid="{00000000-0005-0000-0000-000048050000}"/>
    <cellStyle name="SAPBEXfilterText 2" xfId="114" xr:uid="{00000000-0005-0000-0000-000049050000}"/>
    <cellStyle name="SAPBEXfilterText 3" xfId="115" xr:uid="{00000000-0005-0000-0000-00004A050000}"/>
    <cellStyle name="SAPBEXfilterText 4" xfId="116" xr:uid="{00000000-0005-0000-0000-00004B050000}"/>
    <cellStyle name="SAPBEXfilterText 5" xfId="117" xr:uid="{00000000-0005-0000-0000-00004C050000}"/>
    <cellStyle name="SAPBEXfilterText 6" xfId="118" xr:uid="{00000000-0005-0000-0000-00004D050000}"/>
    <cellStyle name="SAPBEXfilterText 7" xfId="119" xr:uid="{00000000-0005-0000-0000-00004E050000}"/>
    <cellStyle name="SAPBEXformats" xfId="120" xr:uid="{00000000-0005-0000-0000-00004F050000}"/>
    <cellStyle name="SAPBEXformats 2" xfId="121" xr:uid="{00000000-0005-0000-0000-000050050000}"/>
    <cellStyle name="SAPBEXheaderItem" xfId="122" xr:uid="{00000000-0005-0000-0000-000051050000}"/>
    <cellStyle name="SAPBEXheaderItem 2" xfId="123" xr:uid="{00000000-0005-0000-0000-000052050000}"/>
    <cellStyle name="SAPBEXheaderItem 3" xfId="124" xr:uid="{00000000-0005-0000-0000-000053050000}"/>
    <cellStyle name="SAPBEXheaderItem 4" xfId="125" xr:uid="{00000000-0005-0000-0000-000054050000}"/>
    <cellStyle name="SAPBEXheaderItem 5" xfId="126" xr:uid="{00000000-0005-0000-0000-000055050000}"/>
    <cellStyle name="SAPBEXheaderItem 6" xfId="127" xr:uid="{00000000-0005-0000-0000-000056050000}"/>
    <cellStyle name="SAPBEXheaderItem 7" xfId="128" xr:uid="{00000000-0005-0000-0000-000057050000}"/>
    <cellStyle name="SAPBEXheaderItem 8" xfId="129" xr:uid="{00000000-0005-0000-0000-000058050000}"/>
    <cellStyle name="SAPBEXheaderText" xfId="130" xr:uid="{00000000-0005-0000-0000-000059050000}"/>
    <cellStyle name="SAPBEXheaderText 2" xfId="131" xr:uid="{00000000-0005-0000-0000-00005A050000}"/>
    <cellStyle name="SAPBEXHLevel0" xfId="132" xr:uid="{00000000-0005-0000-0000-00005B050000}"/>
    <cellStyle name="SAPBEXHLevel0 2" xfId="133" xr:uid="{00000000-0005-0000-0000-00005C050000}"/>
    <cellStyle name="SAPBEXHLevel0 3" xfId="134" xr:uid="{00000000-0005-0000-0000-00005D050000}"/>
    <cellStyle name="SAPBEXHLevel0 4" xfId="135" xr:uid="{00000000-0005-0000-0000-00005E050000}"/>
    <cellStyle name="SAPBEXHLevel0 5" xfId="136" xr:uid="{00000000-0005-0000-0000-00005F050000}"/>
    <cellStyle name="SAPBEXHLevel0 6" xfId="137" xr:uid="{00000000-0005-0000-0000-000060050000}"/>
    <cellStyle name="SAPBEXHLevel0 7" xfId="138" xr:uid="{00000000-0005-0000-0000-000061050000}"/>
    <cellStyle name="SAPBEXHLevel0 8" xfId="139" xr:uid="{00000000-0005-0000-0000-000062050000}"/>
    <cellStyle name="SAPBEXHLevel0X" xfId="140" xr:uid="{00000000-0005-0000-0000-000063050000}"/>
    <cellStyle name="SAPBEXHLevel0X 2" xfId="141" xr:uid="{00000000-0005-0000-0000-000064050000}"/>
    <cellStyle name="SAPBEXHLevel0X 3" xfId="142" xr:uid="{00000000-0005-0000-0000-000065050000}"/>
    <cellStyle name="SAPBEXHLevel0X 4" xfId="143" xr:uid="{00000000-0005-0000-0000-000066050000}"/>
    <cellStyle name="SAPBEXHLevel0X 5" xfId="144" xr:uid="{00000000-0005-0000-0000-000067050000}"/>
    <cellStyle name="SAPBEXHLevel0X 6" xfId="145" xr:uid="{00000000-0005-0000-0000-000068050000}"/>
    <cellStyle name="SAPBEXHLevel0X 7" xfId="146" xr:uid="{00000000-0005-0000-0000-000069050000}"/>
    <cellStyle name="SAPBEXHLevel0X 8" xfId="147" xr:uid="{00000000-0005-0000-0000-00006A050000}"/>
    <cellStyle name="SAPBEXHLevel1" xfId="148" xr:uid="{00000000-0005-0000-0000-00006B050000}"/>
    <cellStyle name="SAPBEXHLevel1 2" xfId="149" xr:uid="{00000000-0005-0000-0000-00006C050000}"/>
    <cellStyle name="SAPBEXHLevel1 3" xfId="150" xr:uid="{00000000-0005-0000-0000-00006D050000}"/>
    <cellStyle name="SAPBEXHLevel1 4" xfId="151" xr:uid="{00000000-0005-0000-0000-00006E050000}"/>
    <cellStyle name="SAPBEXHLevel1 5" xfId="152" xr:uid="{00000000-0005-0000-0000-00006F050000}"/>
    <cellStyle name="SAPBEXHLevel1 6" xfId="153" xr:uid="{00000000-0005-0000-0000-000070050000}"/>
    <cellStyle name="SAPBEXHLevel1 7" xfId="154" xr:uid="{00000000-0005-0000-0000-000071050000}"/>
    <cellStyle name="SAPBEXHLevel1X" xfId="155" xr:uid="{00000000-0005-0000-0000-000072050000}"/>
    <cellStyle name="SAPBEXHLevel1X 2" xfId="156" xr:uid="{00000000-0005-0000-0000-000073050000}"/>
    <cellStyle name="SAPBEXHLevel1X 3" xfId="157" xr:uid="{00000000-0005-0000-0000-000074050000}"/>
    <cellStyle name="SAPBEXHLevel1X 4" xfId="158" xr:uid="{00000000-0005-0000-0000-000075050000}"/>
    <cellStyle name="SAPBEXHLevel1X 5" xfId="159" xr:uid="{00000000-0005-0000-0000-000076050000}"/>
    <cellStyle name="SAPBEXHLevel1X 6" xfId="160" xr:uid="{00000000-0005-0000-0000-000077050000}"/>
    <cellStyle name="SAPBEXHLevel1X 7" xfId="161" xr:uid="{00000000-0005-0000-0000-000078050000}"/>
    <cellStyle name="SAPBEXHLevel1X 8" xfId="162" xr:uid="{00000000-0005-0000-0000-000079050000}"/>
    <cellStyle name="SAPBEXHLevel2" xfId="163" xr:uid="{00000000-0005-0000-0000-00007A050000}"/>
    <cellStyle name="SAPBEXHLevel2 2" xfId="164" xr:uid="{00000000-0005-0000-0000-00007B050000}"/>
    <cellStyle name="SAPBEXHLevel2 3" xfId="165" xr:uid="{00000000-0005-0000-0000-00007C050000}"/>
    <cellStyle name="SAPBEXHLevel2 4" xfId="166" xr:uid="{00000000-0005-0000-0000-00007D050000}"/>
    <cellStyle name="SAPBEXHLevel2 5" xfId="167" xr:uid="{00000000-0005-0000-0000-00007E050000}"/>
    <cellStyle name="SAPBEXHLevel2 6" xfId="168" xr:uid="{00000000-0005-0000-0000-00007F050000}"/>
    <cellStyle name="SAPBEXHLevel2 7" xfId="169" xr:uid="{00000000-0005-0000-0000-000080050000}"/>
    <cellStyle name="SAPBEXHLevel2X" xfId="170" xr:uid="{00000000-0005-0000-0000-000081050000}"/>
    <cellStyle name="SAPBEXHLevel2X 2" xfId="171" xr:uid="{00000000-0005-0000-0000-000082050000}"/>
    <cellStyle name="SAPBEXHLevel2X 3" xfId="172" xr:uid="{00000000-0005-0000-0000-000083050000}"/>
    <cellStyle name="SAPBEXHLevel2X 4" xfId="173" xr:uid="{00000000-0005-0000-0000-000084050000}"/>
    <cellStyle name="SAPBEXHLevel2X 5" xfId="174" xr:uid="{00000000-0005-0000-0000-000085050000}"/>
    <cellStyle name="SAPBEXHLevel2X 6" xfId="175" xr:uid="{00000000-0005-0000-0000-000086050000}"/>
    <cellStyle name="SAPBEXHLevel2X 7" xfId="176" xr:uid="{00000000-0005-0000-0000-000087050000}"/>
    <cellStyle name="SAPBEXHLevel2X 8" xfId="177" xr:uid="{00000000-0005-0000-0000-000088050000}"/>
    <cellStyle name="SAPBEXHLevel3" xfId="178" xr:uid="{00000000-0005-0000-0000-000089050000}"/>
    <cellStyle name="SAPBEXHLevel3 2" xfId="179" xr:uid="{00000000-0005-0000-0000-00008A050000}"/>
    <cellStyle name="SAPBEXHLevel3 3" xfId="180" xr:uid="{00000000-0005-0000-0000-00008B050000}"/>
    <cellStyle name="SAPBEXHLevel3 4" xfId="181" xr:uid="{00000000-0005-0000-0000-00008C050000}"/>
    <cellStyle name="SAPBEXHLevel3 5" xfId="182" xr:uid="{00000000-0005-0000-0000-00008D050000}"/>
    <cellStyle name="SAPBEXHLevel3 6" xfId="183" xr:uid="{00000000-0005-0000-0000-00008E050000}"/>
    <cellStyle name="SAPBEXHLevel3 7" xfId="184" xr:uid="{00000000-0005-0000-0000-00008F050000}"/>
    <cellStyle name="SAPBEXHLevel3X" xfId="185" xr:uid="{00000000-0005-0000-0000-000090050000}"/>
    <cellStyle name="SAPBEXHLevel3X 2" xfId="186" xr:uid="{00000000-0005-0000-0000-000091050000}"/>
    <cellStyle name="SAPBEXHLevel3X 3" xfId="187" xr:uid="{00000000-0005-0000-0000-000092050000}"/>
    <cellStyle name="SAPBEXHLevel3X 4" xfId="188" xr:uid="{00000000-0005-0000-0000-000093050000}"/>
    <cellStyle name="SAPBEXHLevel3X 5" xfId="189" xr:uid="{00000000-0005-0000-0000-000094050000}"/>
    <cellStyle name="SAPBEXHLevel3X 6" xfId="190" xr:uid="{00000000-0005-0000-0000-000095050000}"/>
    <cellStyle name="SAPBEXHLevel3X 7" xfId="191" xr:uid="{00000000-0005-0000-0000-000096050000}"/>
    <cellStyle name="SAPBEXHLevel3X 8" xfId="192" xr:uid="{00000000-0005-0000-0000-000097050000}"/>
    <cellStyle name="SAPBEXinputData" xfId="193" xr:uid="{00000000-0005-0000-0000-000098050000}"/>
    <cellStyle name="SAPBEXinputData 2" xfId="194" xr:uid="{00000000-0005-0000-0000-000099050000}"/>
    <cellStyle name="SAPBEXinputData 3" xfId="195" xr:uid="{00000000-0005-0000-0000-00009A050000}"/>
    <cellStyle name="SAPBEXinputData 4" xfId="196" xr:uid="{00000000-0005-0000-0000-00009B050000}"/>
    <cellStyle name="SAPBEXinputData 5" xfId="197" xr:uid="{00000000-0005-0000-0000-00009C050000}"/>
    <cellStyle name="SAPBEXinputData 6" xfId="198" xr:uid="{00000000-0005-0000-0000-00009D050000}"/>
    <cellStyle name="SAPBEXinputData 7" xfId="199" xr:uid="{00000000-0005-0000-0000-00009E050000}"/>
    <cellStyle name="SAPBEXinputData 8" xfId="200" xr:uid="{00000000-0005-0000-0000-00009F050000}"/>
    <cellStyle name="SAPBEXresData" xfId="201" xr:uid="{00000000-0005-0000-0000-0000A0050000}"/>
    <cellStyle name="SAPBEXresData 2" xfId="202" xr:uid="{00000000-0005-0000-0000-0000A1050000}"/>
    <cellStyle name="SAPBEXresDataEmph" xfId="203" xr:uid="{00000000-0005-0000-0000-0000A2050000}"/>
    <cellStyle name="SAPBEXresDataEmph 2" xfId="204" xr:uid="{00000000-0005-0000-0000-0000A3050000}"/>
    <cellStyle name="SAPBEXresItem" xfId="205" xr:uid="{00000000-0005-0000-0000-0000A4050000}"/>
    <cellStyle name="SAPBEXresItemX" xfId="206" xr:uid="{00000000-0005-0000-0000-0000A5050000}"/>
    <cellStyle name="SAPBEXresItemX 2" xfId="207" xr:uid="{00000000-0005-0000-0000-0000A6050000}"/>
    <cellStyle name="SAPBEXstdData" xfId="208" xr:uid="{00000000-0005-0000-0000-0000A7050000}"/>
    <cellStyle name="SAPBEXstdDataEmph" xfId="209" xr:uid="{00000000-0005-0000-0000-0000A8050000}"/>
    <cellStyle name="SAPBEXstdDataEmph 2" xfId="210" xr:uid="{00000000-0005-0000-0000-0000A9050000}"/>
    <cellStyle name="SAPBEXstdItem" xfId="211" xr:uid="{00000000-0005-0000-0000-0000AA050000}"/>
    <cellStyle name="SAPBEXstdItem 2" xfId="212" xr:uid="{00000000-0005-0000-0000-0000AB050000}"/>
    <cellStyle name="SAPBEXstdItemX" xfId="213" xr:uid="{00000000-0005-0000-0000-0000AC050000}"/>
    <cellStyle name="SAPBEXtitle" xfId="214" xr:uid="{00000000-0005-0000-0000-0000AD050000}"/>
    <cellStyle name="SAPBEXtitle 2" xfId="215" xr:uid="{00000000-0005-0000-0000-0000AE050000}"/>
    <cellStyle name="SAPBEXundefined" xfId="216" xr:uid="{00000000-0005-0000-0000-0000AF050000}"/>
    <cellStyle name="SAPBEXundefined 2" xfId="217" xr:uid="{00000000-0005-0000-0000-0000B0050000}"/>
    <cellStyle name="Texto de advertencia" xfId="15" builtinId="11" customBuiltin="1"/>
    <cellStyle name="Texto de advertencia 2" xfId="1304" xr:uid="{00000000-0005-0000-0000-0000B2050000}"/>
    <cellStyle name="Texto explicativo" xfId="17" builtinId="53" customBuiltin="1"/>
    <cellStyle name="Texto explicativo 2" xfId="1306" xr:uid="{00000000-0005-0000-0000-0000B4050000}"/>
    <cellStyle name="Texto explicativo 3" xfId="1305" xr:uid="{00000000-0005-0000-0000-0000B5050000}"/>
    <cellStyle name="Title" xfId="1307" xr:uid="{00000000-0005-0000-0000-0000B6050000}"/>
    <cellStyle name="Título" xfId="1361" builtinId="15" customBuiltin="1"/>
    <cellStyle name="Título 1 2" xfId="1309" xr:uid="{00000000-0005-0000-0000-0000B8050000}"/>
    <cellStyle name="Título 2" xfId="4" builtinId="17" customBuiltin="1"/>
    <cellStyle name="Título 2 2" xfId="1311" xr:uid="{00000000-0005-0000-0000-0000BA050000}"/>
    <cellStyle name="Título 2 3" xfId="1310" xr:uid="{00000000-0005-0000-0000-0000BB050000}"/>
    <cellStyle name="Título 3" xfId="5" builtinId="18" customBuiltin="1"/>
    <cellStyle name="Título 3 2" xfId="1313" xr:uid="{00000000-0005-0000-0000-0000BD050000}"/>
    <cellStyle name="Título 3 3" xfId="1312" xr:uid="{00000000-0005-0000-0000-0000BE050000}"/>
    <cellStyle name="Título 4" xfId="44" xr:uid="{00000000-0005-0000-0000-0000BF050000}"/>
    <cellStyle name="Título 4 2" xfId="1314" xr:uid="{00000000-0005-0000-0000-0000C0050000}"/>
    <cellStyle name="Título 5" xfId="1308" xr:uid="{00000000-0005-0000-0000-0000C1050000}"/>
    <cellStyle name="Título 6" xfId="1521" xr:uid="{00000000-0005-0000-0000-0000C2050000}"/>
    <cellStyle name="Total" xfId="18" builtinId="25" customBuiltin="1"/>
    <cellStyle name="Total 10" xfId="1316" xr:uid="{00000000-0005-0000-0000-0000C4050000}"/>
    <cellStyle name="Total 10 2" xfId="1317" xr:uid="{00000000-0005-0000-0000-0000C5050000}"/>
    <cellStyle name="Total 10 3" xfId="1318" xr:uid="{00000000-0005-0000-0000-0000C6050000}"/>
    <cellStyle name="Total 10 4" xfId="1319" xr:uid="{00000000-0005-0000-0000-0000C7050000}"/>
    <cellStyle name="Total 11" xfId="1320" xr:uid="{00000000-0005-0000-0000-0000C8050000}"/>
    <cellStyle name="Total 11 2" xfId="1321" xr:uid="{00000000-0005-0000-0000-0000C9050000}"/>
    <cellStyle name="Total 11 3" xfId="1322" xr:uid="{00000000-0005-0000-0000-0000CA050000}"/>
    <cellStyle name="Total 11 4" xfId="1323" xr:uid="{00000000-0005-0000-0000-0000CB050000}"/>
    <cellStyle name="Total 12" xfId="1324" xr:uid="{00000000-0005-0000-0000-0000CC050000}"/>
    <cellStyle name="Total 12 2" xfId="1325" xr:uid="{00000000-0005-0000-0000-0000CD050000}"/>
    <cellStyle name="Total 12 3" xfId="1326" xr:uid="{00000000-0005-0000-0000-0000CE050000}"/>
    <cellStyle name="Total 12 4" xfId="1327" xr:uid="{00000000-0005-0000-0000-0000CF050000}"/>
    <cellStyle name="Total 13" xfId="1328" xr:uid="{00000000-0005-0000-0000-0000D0050000}"/>
    <cellStyle name="Total 13 2" xfId="1329" xr:uid="{00000000-0005-0000-0000-0000D1050000}"/>
    <cellStyle name="Total 13 3" xfId="1330" xr:uid="{00000000-0005-0000-0000-0000D2050000}"/>
    <cellStyle name="Total 13 4" xfId="1331" xr:uid="{00000000-0005-0000-0000-0000D3050000}"/>
    <cellStyle name="Total 14" xfId="1332" xr:uid="{00000000-0005-0000-0000-0000D4050000}"/>
    <cellStyle name="Total 14 2" xfId="1333" xr:uid="{00000000-0005-0000-0000-0000D5050000}"/>
    <cellStyle name="Total 14 3" xfId="1334" xr:uid="{00000000-0005-0000-0000-0000D6050000}"/>
    <cellStyle name="Total 14 4" xfId="1335" xr:uid="{00000000-0005-0000-0000-0000D7050000}"/>
    <cellStyle name="Total 15" xfId="1336" xr:uid="{00000000-0005-0000-0000-0000D8050000}"/>
    <cellStyle name="Total 15 2" xfId="1337" xr:uid="{00000000-0005-0000-0000-0000D9050000}"/>
    <cellStyle name="Total 16" xfId="1315" xr:uid="{00000000-0005-0000-0000-0000DA050000}"/>
    <cellStyle name="Total 2" xfId="1338" xr:uid="{00000000-0005-0000-0000-0000DB050000}"/>
    <cellStyle name="Total 2 2" xfId="1339" xr:uid="{00000000-0005-0000-0000-0000DC050000}"/>
    <cellStyle name="Total 2 3" xfId="1340" xr:uid="{00000000-0005-0000-0000-0000DD050000}"/>
    <cellStyle name="Total 2 3 2" xfId="1341" xr:uid="{00000000-0005-0000-0000-0000DE050000}"/>
    <cellStyle name="Total 2 3 3" xfId="1342" xr:uid="{00000000-0005-0000-0000-0000DF050000}"/>
    <cellStyle name="Total 2 4" xfId="1343" xr:uid="{00000000-0005-0000-0000-0000E0050000}"/>
    <cellStyle name="Total 3" xfId="1344" xr:uid="{00000000-0005-0000-0000-0000E1050000}"/>
    <cellStyle name="Total 3 2" xfId="1345" xr:uid="{00000000-0005-0000-0000-0000E2050000}"/>
    <cellStyle name="Total 4" xfId="1346" xr:uid="{00000000-0005-0000-0000-0000E3050000}"/>
    <cellStyle name="Total 4 2" xfId="1347" xr:uid="{00000000-0005-0000-0000-0000E4050000}"/>
    <cellStyle name="Total 5" xfId="1348" xr:uid="{00000000-0005-0000-0000-0000E5050000}"/>
    <cellStyle name="Total 5 2" xfId="1349" xr:uid="{00000000-0005-0000-0000-0000E6050000}"/>
    <cellStyle name="Total 6" xfId="1350" xr:uid="{00000000-0005-0000-0000-0000E7050000}"/>
    <cellStyle name="Total 6 2" xfId="1351" xr:uid="{00000000-0005-0000-0000-0000E8050000}"/>
    <cellStyle name="Total 7" xfId="1352" xr:uid="{00000000-0005-0000-0000-0000E9050000}"/>
    <cellStyle name="Total 8" xfId="1353" xr:uid="{00000000-0005-0000-0000-0000EA050000}"/>
    <cellStyle name="Total 8 2" xfId="1354" xr:uid="{00000000-0005-0000-0000-0000EB050000}"/>
    <cellStyle name="Total 8 3" xfId="1355" xr:uid="{00000000-0005-0000-0000-0000EC050000}"/>
    <cellStyle name="Total 8 4" xfId="1356" xr:uid="{00000000-0005-0000-0000-0000ED050000}"/>
    <cellStyle name="Total 9" xfId="1357" xr:uid="{00000000-0005-0000-0000-0000EE050000}"/>
    <cellStyle name="Total 9 2" xfId="1358" xr:uid="{00000000-0005-0000-0000-0000EF050000}"/>
    <cellStyle name="Total 9 3" xfId="1359" xr:uid="{00000000-0005-0000-0000-0000F0050000}"/>
    <cellStyle name="Total 9 4" xfId="1360" xr:uid="{00000000-0005-0000-0000-0000F1050000}"/>
  </cellStyles>
  <dxfs count="0"/>
  <tableStyles count="0" defaultTableStyle="TableStyleMedium2" defaultPivotStyle="PivotStyleLight16"/>
  <colors>
    <mruColors>
      <color rgb="FFDFC9EF"/>
      <color rgb="FFFFCCFF"/>
      <color rgb="FFCDACE6"/>
      <color rgb="FFFDECE3"/>
      <color rgb="FFEFF2F5"/>
      <color rgb="FFFFFF99"/>
      <color rgb="FFF8C2DE"/>
      <color rgb="FF66FF99"/>
      <color rgb="FFED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de.wikipedia.org/wiki/Datei:Stop_hand.sv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2775857</xdr:colOff>
      <xdr:row>33</xdr:row>
      <xdr:rowOff>106136</xdr:rowOff>
    </xdr:from>
    <xdr:to>
      <xdr:col>2</xdr:col>
      <xdr:colOff>3198291</xdr:colOff>
      <xdr:row>34</xdr:row>
      <xdr:rowOff>346643</xdr:rowOff>
    </xdr:to>
    <xdr:pic>
      <xdr:nvPicPr>
        <xdr:cNvPr id="3" name="Imagen 2">
          <a:extLst>
            <a:ext uri="{FF2B5EF4-FFF2-40B4-BE49-F238E27FC236}">
              <a16:creationId xmlns:a16="http://schemas.microsoft.com/office/drawing/2014/main" id="{8480AE64-BE8D-454A-B6D2-02C9BC01EF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204607" y="7698922"/>
          <a:ext cx="422434" cy="417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L26"/>
  <sheetViews>
    <sheetView zoomScaleNormal="100" workbookViewId="0">
      <selection activeCell="B2" sqref="B2"/>
    </sheetView>
  </sheetViews>
  <sheetFormatPr baseColWidth="10" defaultColWidth="11.33203125" defaultRowHeight="14.4"/>
  <cols>
    <col min="1" max="1" width="3.44140625" style="37" customWidth="1"/>
    <col min="2" max="2" width="15.5546875" style="37" customWidth="1"/>
    <col min="3" max="16384" width="11.33203125" style="37"/>
  </cols>
  <sheetData>
    <row r="1" spans="2:12" ht="15" thickBot="1"/>
    <row r="2" spans="2:12" s="38" customFormat="1" ht="78" customHeight="1">
      <c r="B2" s="39" t="s">
        <v>55</v>
      </c>
      <c r="C2" s="79" t="s">
        <v>65</v>
      </c>
      <c r="D2" s="80"/>
      <c r="E2" s="80"/>
      <c r="F2" s="80"/>
      <c r="G2" s="80"/>
      <c r="H2" s="80"/>
      <c r="I2" s="80"/>
      <c r="J2" s="80"/>
      <c r="K2" s="80"/>
      <c r="L2" s="81"/>
    </row>
    <row r="3" spans="2:12" s="38" customFormat="1">
      <c r="B3" s="40"/>
      <c r="C3" s="41"/>
      <c r="D3" s="42"/>
      <c r="E3" s="42"/>
      <c r="F3" s="42"/>
      <c r="G3" s="42"/>
      <c r="H3" s="42"/>
      <c r="I3" s="42"/>
      <c r="J3" s="42"/>
      <c r="K3" s="42"/>
      <c r="L3" s="43"/>
    </row>
    <row r="4" spans="2:12" s="38" customFormat="1">
      <c r="B4" s="44"/>
      <c r="C4" s="82" t="s">
        <v>7</v>
      </c>
      <c r="D4" s="83"/>
      <c r="E4" s="83"/>
      <c r="F4" s="83"/>
      <c r="G4" s="83"/>
      <c r="H4" s="83"/>
      <c r="I4" s="83"/>
      <c r="J4" s="83"/>
      <c r="K4" s="83"/>
      <c r="L4" s="84"/>
    </row>
    <row r="5" spans="2:12" s="38" customFormat="1">
      <c r="B5" s="40"/>
      <c r="C5" s="45"/>
      <c r="D5" s="46"/>
      <c r="E5" s="46"/>
      <c r="F5" s="46"/>
      <c r="G5" s="46"/>
      <c r="H5" s="46"/>
      <c r="I5" s="46"/>
      <c r="J5" s="46"/>
      <c r="K5" s="46"/>
      <c r="L5" s="47"/>
    </row>
    <row r="6" spans="2:12" s="38" customFormat="1" ht="51.6" customHeight="1">
      <c r="B6" s="40"/>
      <c r="C6" s="85" t="s">
        <v>69</v>
      </c>
      <c r="D6" s="86"/>
      <c r="E6" s="86"/>
      <c r="F6" s="86"/>
      <c r="G6" s="86"/>
      <c r="H6" s="86"/>
      <c r="I6" s="86"/>
      <c r="J6" s="86"/>
      <c r="K6" s="86"/>
      <c r="L6" s="87"/>
    </row>
    <row r="7" spans="2:12" s="38" customFormat="1">
      <c r="B7" s="40"/>
      <c r="C7" s="48"/>
      <c r="D7" s="49"/>
      <c r="E7" s="49"/>
      <c r="F7" s="49"/>
      <c r="G7" s="49"/>
      <c r="H7" s="49"/>
      <c r="I7" s="49"/>
      <c r="J7" s="49"/>
      <c r="K7" s="49"/>
      <c r="L7" s="50"/>
    </row>
    <row r="8" spans="2:12" s="38" customFormat="1">
      <c r="B8" s="40"/>
      <c r="C8" s="51" t="s">
        <v>8</v>
      </c>
      <c r="D8" s="52"/>
      <c r="E8" s="52"/>
      <c r="F8" s="52"/>
      <c r="G8" s="52"/>
      <c r="H8" s="52"/>
      <c r="I8" s="52"/>
      <c r="J8" s="53"/>
      <c r="K8" s="53"/>
      <c r="L8" s="54"/>
    </row>
    <row r="9" spans="2:12" s="38" customFormat="1">
      <c r="B9" s="40"/>
      <c r="C9" s="55"/>
      <c r="D9" s="52"/>
      <c r="E9" s="52"/>
      <c r="F9" s="52"/>
      <c r="G9" s="52"/>
      <c r="H9" s="52"/>
      <c r="I9" s="52"/>
      <c r="J9" s="53"/>
      <c r="K9" s="53"/>
      <c r="L9" s="54"/>
    </row>
    <row r="10" spans="2:12" s="38" customFormat="1">
      <c r="B10" s="40"/>
      <c r="C10" s="55"/>
      <c r="D10" s="56" t="s">
        <v>23</v>
      </c>
      <c r="E10" s="52"/>
      <c r="F10" s="52"/>
      <c r="G10" s="52"/>
      <c r="H10" s="52"/>
      <c r="I10" s="52"/>
      <c r="J10" s="53"/>
      <c r="K10" s="53"/>
      <c r="L10" s="54"/>
    </row>
    <row r="11" spans="2:12" s="38" customFormat="1">
      <c r="B11" s="40"/>
      <c r="C11" s="55"/>
      <c r="D11" s="56" t="s">
        <v>24</v>
      </c>
      <c r="E11" s="52"/>
      <c r="F11" s="52"/>
      <c r="G11" s="52"/>
      <c r="H11" s="52"/>
      <c r="I11" s="52"/>
      <c r="J11" s="53"/>
      <c r="K11" s="53"/>
      <c r="L11" s="54"/>
    </row>
    <row r="12" spans="2:12" s="38" customFormat="1">
      <c r="B12" s="40"/>
      <c r="C12" s="55"/>
      <c r="D12" s="56" t="s">
        <v>66</v>
      </c>
      <c r="E12" s="52"/>
      <c r="F12" s="52"/>
      <c r="G12" s="52"/>
      <c r="H12" s="52"/>
      <c r="I12" s="52"/>
      <c r="J12" s="53"/>
      <c r="K12" s="53"/>
      <c r="L12" s="54"/>
    </row>
    <row r="13" spans="2:12" s="38" customFormat="1">
      <c r="B13" s="40"/>
      <c r="C13" s="55"/>
      <c r="D13" s="56" t="s">
        <v>67</v>
      </c>
      <c r="E13" s="52"/>
      <c r="F13" s="52"/>
      <c r="G13" s="52"/>
      <c r="H13" s="52"/>
      <c r="I13" s="52"/>
      <c r="J13" s="53"/>
      <c r="K13" s="53"/>
      <c r="L13" s="54"/>
    </row>
    <row r="14" spans="2:12" s="38" customFormat="1">
      <c r="B14" s="40"/>
      <c r="C14" s="55"/>
      <c r="D14" s="53"/>
      <c r="E14" s="53"/>
      <c r="F14" s="53"/>
      <c r="G14" s="53"/>
      <c r="H14" s="53"/>
      <c r="I14" s="53"/>
      <c r="J14" s="53"/>
      <c r="K14" s="53"/>
      <c r="L14" s="54"/>
    </row>
    <row r="15" spans="2:12" s="38" customFormat="1" ht="28.5" customHeight="1" thickBot="1">
      <c r="B15" s="57"/>
      <c r="C15" s="58" t="s">
        <v>68</v>
      </c>
      <c r="D15" s="59"/>
      <c r="E15" s="59"/>
      <c r="F15" s="59"/>
      <c r="G15" s="59"/>
      <c r="H15" s="59"/>
      <c r="I15" s="59"/>
      <c r="J15" s="59"/>
      <c r="K15" s="59"/>
      <c r="L15" s="60"/>
    </row>
    <row r="20" ht="6.9" customHeight="1"/>
    <row r="26" ht="6.9" customHeight="1"/>
  </sheetData>
  <sheetProtection password="E02B" sheet="1" objects="1" scenarios="1"/>
  <sortState xmlns:xlrd2="http://schemas.microsoft.com/office/spreadsheetml/2017/richdata2" ref="B27:C32">
    <sortCondition ref="B27:B32"/>
  </sortState>
  <mergeCells count="3">
    <mergeCell ref="C2:L2"/>
    <mergeCell ref="C4:L4"/>
    <mergeCell ref="C6:L6"/>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E767"/>
  <sheetViews>
    <sheetView tabSelected="1" zoomScaleNormal="100" workbookViewId="0">
      <pane ySplit="9" topLeftCell="A10" activePane="bottomLeft" state="frozen"/>
      <selection activeCell="B34" sqref="B34:B35"/>
      <selection pane="bottomLeft" activeCell="D5" sqref="D5:G5"/>
    </sheetView>
  </sheetViews>
  <sheetFormatPr baseColWidth="10" defaultColWidth="11" defaultRowHeight="13.8"/>
  <cols>
    <col min="1" max="1" width="4.33203125" style="27" customWidth="1"/>
    <col min="2" max="2" width="11.6640625" style="27" customWidth="1"/>
    <col min="3" max="3" width="20.109375" style="27" customWidth="1"/>
    <col min="4" max="4" width="66.109375" style="27" bestFit="1" customWidth="1"/>
    <col min="5" max="5" width="14.44140625" style="27" customWidth="1"/>
    <col min="6" max="6" width="21" style="27" customWidth="1"/>
    <col min="7" max="7" width="8.6640625" style="27" customWidth="1"/>
    <col min="8" max="12" width="16.109375" style="27" customWidth="1"/>
    <col min="13" max="13" width="16.6640625" style="27" customWidth="1"/>
    <col min="14" max="14" width="11" style="26"/>
    <col min="15" max="16" width="13.44140625" style="25" customWidth="1"/>
    <col min="17" max="19" width="13.44140625" style="28" customWidth="1"/>
    <col min="20" max="20" width="14.5546875" style="28" bestFit="1" customWidth="1"/>
    <col min="21" max="23" width="13.44140625" style="28" customWidth="1"/>
    <col min="24" max="24" width="14.5546875" style="28" bestFit="1" customWidth="1"/>
    <col min="25" max="29" width="16.6640625" style="28" customWidth="1"/>
    <col min="30" max="30" width="6.6640625" style="28" bestFit="1" customWidth="1"/>
    <col min="31" max="32" width="16.5546875" style="28" customWidth="1"/>
    <col min="33" max="33" width="11" style="27"/>
    <col min="34" max="132" width="11" style="28"/>
    <col min="133" max="16384" width="11" style="27"/>
  </cols>
  <sheetData>
    <row r="1" spans="1:132" s="5" customFormat="1" ht="15" thickBot="1">
      <c r="A1" s="1"/>
      <c r="B1" s="1"/>
      <c r="C1" s="1"/>
      <c r="D1" s="1"/>
      <c r="E1" s="1"/>
      <c r="F1" s="1"/>
      <c r="G1" s="1"/>
      <c r="H1" s="1"/>
      <c r="I1" s="1"/>
      <c r="J1" s="1"/>
      <c r="K1" s="1"/>
      <c r="L1" s="1"/>
      <c r="M1" s="2"/>
      <c r="N1" s="1"/>
      <c r="O1" s="1"/>
      <c r="P1" s="1"/>
      <c r="Q1" s="1"/>
      <c r="R1" s="1"/>
      <c r="S1" s="1"/>
      <c r="T1" s="1"/>
      <c r="U1" s="1"/>
      <c r="V1" s="1"/>
      <c r="W1" s="1"/>
      <c r="X1" s="1"/>
      <c r="Y1" s="1"/>
      <c r="Z1" s="1"/>
      <c r="AA1" s="1"/>
      <c r="AB1" s="1"/>
      <c r="AC1" s="1"/>
      <c r="AD1" s="1"/>
      <c r="AE1" s="1"/>
      <c r="AF1" s="1"/>
      <c r="AG1" s="1"/>
      <c r="AH1" s="3"/>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row>
    <row r="2" spans="1:132" s="5" customFormat="1" ht="74.25" customHeight="1" thickBot="1">
      <c r="A2" s="1"/>
      <c r="B2" s="88" t="str">
        <f>+'Indicacions prèvies'!B2</f>
        <v>EXPD. CLILAB
2025/08</v>
      </c>
      <c r="C2" s="89"/>
      <c r="D2" s="90" t="str">
        <f>+'Indicacions prèvies'!C2</f>
        <v>SUBMINISTRAMENT DE REACTIUS, MATERIAL FUNGIBLE, EQUIPS I ALTRE MATERIAL ASSOCIAT A AQUESTS, I NECESSÀRIAMENT COMPLEMENTARI INCLOENT EL SEU MANTENIMENT, PER A LA REALITZACIÓ DE L’ACTIVITAT ANALÍTICA D'IMMUNOHEMATOLOGIA REQUERIDES PER ALS SERVEIS DE TRANSFUSIÓ I ALS LABORATORIS DE RUTINA, DE L’ÀREA D’HEMATOLOGIA  DEL CONSORCI DEL LABORATORI INTERCOMARCAL DE L’ALT PENEDÈS, L’ANOIA I EL GARRAF (CLILAB Diagnòstics)</v>
      </c>
      <c r="E2" s="90"/>
      <c r="F2" s="90"/>
      <c r="G2" s="90"/>
      <c r="H2" s="90"/>
      <c r="I2" s="90"/>
      <c r="J2" s="90"/>
      <c r="K2" s="90"/>
      <c r="L2" s="90"/>
      <c r="M2" s="91"/>
      <c r="N2" s="1"/>
      <c r="O2" s="1"/>
      <c r="P2" s="1"/>
      <c r="Q2" s="1"/>
      <c r="R2" s="1"/>
      <c r="S2" s="1"/>
      <c r="T2" s="1"/>
      <c r="U2" s="1"/>
      <c r="V2" s="1"/>
      <c r="W2" s="1"/>
      <c r="X2" s="1"/>
      <c r="Y2" s="1"/>
      <c r="Z2" s="1"/>
      <c r="AA2" s="1"/>
      <c r="AB2" s="1"/>
      <c r="AC2" s="1"/>
      <c r="AD2" s="1"/>
      <c r="AE2" s="1"/>
      <c r="AF2" s="1"/>
      <c r="AG2" s="1"/>
      <c r="AH2" s="3"/>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row>
    <row r="3" spans="1:132" s="5" customFormat="1" ht="16.350000000000001" customHeight="1" thickBot="1">
      <c r="A3" s="1"/>
      <c r="B3" s="1"/>
      <c r="C3" s="1"/>
      <c r="D3" s="1"/>
      <c r="E3" s="1"/>
      <c r="F3" s="1"/>
      <c r="G3" s="1"/>
      <c r="H3" s="1"/>
      <c r="I3" s="1"/>
      <c r="J3" s="1"/>
      <c r="K3" s="1"/>
      <c r="L3" s="1"/>
      <c r="M3" s="2"/>
      <c r="N3" s="1"/>
      <c r="O3" s="1"/>
      <c r="P3" s="1"/>
      <c r="Q3" s="1"/>
      <c r="R3" s="1"/>
      <c r="S3" s="1"/>
      <c r="T3" s="1"/>
      <c r="U3" s="1"/>
      <c r="V3" s="1"/>
      <c r="W3" s="1"/>
      <c r="X3" s="1"/>
      <c r="Y3" s="1"/>
      <c r="Z3" s="1"/>
      <c r="AA3" s="1"/>
      <c r="AB3" s="1"/>
      <c r="AC3" s="1"/>
      <c r="AD3" s="1"/>
      <c r="AE3" s="1"/>
      <c r="AF3" s="1"/>
      <c r="AG3" s="1"/>
      <c r="AH3" s="3"/>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row>
    <row r="4" spans="1:132" s="9" customFormat="1" ht="30.6">
      <c r="A4" s="6"/>
      <c r="B4" s="92" t="s">
        <v>73</v>
      </c>
      <c r="C4" s="93"/>
      <c r="D4" s="93"/>
      <c r="E4" s="93"/>
      <c r="F4" s="93"/>
      <c r="G4" s="93"/>
      <c r="H4" s="94"/>
      <c r="I4" s="94"/>
      <c r="J4" s="94"/>
      <c r="K4" s="94"/>
      <c r="L4" s="94"/>
      <c r="M4" s="95"/>
      <c r="N4" s="6"/>
      <c r="O4" s="6"/>
      <c r="P4" s="6"/>
      <c r="Q4" s="6"/>
      <c r="R4" s="6"/>
      <c r="S4" s="6"/>
      <c r="T4" s="6"/>
      <c r="U4" s="6"/>
      <c r="V4" s="6"/>
      <c r="W4" s="6"/>
      <c r="X4" s="6"/>
      <c r="Y4" s="6"/>
      <c r="Z4" s="6"/>
      <c r="AA4" s="6"/>
      <c r="AB4" s="6"/>
      <c r="AC4" s="6"/>
      <c r="AD4" s="6"/>
      <c r="AE4" s="6"/>
      <c r="AF4" s="6"/>
      <c r="AG4" s="6"/>
      <c r="AH4" s="7"/>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row>
    <row r="5" spans="1:132" s="5" customFormat="1" ht="20.100000000000001" customHeight="1">
      <c r="A5" s="1"/>
      <c r="B5" s="96" t="s">
        <v>0</v>
      </c>
      <c r="C5" s="97"/>
      <c r="D5" s="98"/>
      <c r="E5" s="99"/>
      <c r="F5" s="99"/>
      <c r="G5" s="100"/>
      <c r="H5" s="101"/>
      <c r="I5" s="101"/>
      <c r="J5" s="101"/>
      <c r="K5" s="102"/>
      <c r="L5" s="101"/>
      <c r="M5" s="103"/>
      <c r="N5" s="1"/>
      <c r="O5" s="1"/>
      <c r="P5" s="1"/>
      <c r="Q5" s="1"/>
      <c r="R5" s="1"/>
      <c r="S5" s="1"/>
      <c r="T5" s="1"/>
      <c r="U5" s="1"/>
      <c r="V5" s="1"/>
      <c r="W5" s="1"/>
      <c r="X5" s="1"/>
      <c r="Y5" s="1"/>
      <c r="Z5" s="1"/>
      <c r="AA5" s="1"/>
      <c r="AB5" s="1"/>
      <c r="AC5" s="1"/>
      <c r="AD5" s="1"/>
      <c r="AE5" s="1"/>
      <c r="AF5" s="1"/>
      <c r="AG5" s="1"/>
      <c r="AH5" s="3"/>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row>
    <row r="6" spans="1:132" s="5" customFormat="1" ht="20.100000000000001" customHeight="1" thickBot="1">
      <c r="A6" s="1"/>
      <c r="B6" s="104" t="s">
        <v>1</v>
      </c>
      <c r="C6" s="105"/>
      <c r="D6" s="106"/>
      <c r="E6" s="107"/>
      <c r="F6" s="107"/>
      <c r="G6" s="107"/>
      <c r="H6" s="107"/>
      <c r="I6" s="107"/>
      <c r="J6" s="108" t="s">
        <v>2</v>
      </c>
      <c r="K6" s="109">
        <v>5</v>
      </c>
      <c r="L6" s="110" t="s">
        <v>3</v>
      </c>
      <c r="M6" s="111">
        <v>0</v>
      </c>
      <c r="N6" s="1"/>
      <c r="O6" s="1"/>
      <c r="P6" s="1"/>
      <c r="Q6" s="1"/>
      <c r="R6" s="1"/>
      <c r="S6" s="1"/>
      <c r="T6" s="1"/>
      <c r="U6" s="1"/>
      <c r="V6" s="1"/>
      <c r="W6" s="1"/>
      <c r="X6" s="1"/>
      <c r="Y6" s="1"/>
      <c r="Z6" s="1"/>
      <c r="AA6" s="1"/>
      <c r="AB6" s="1"/>
      <c r="AC6" s="1"/>
      <c r="AD6" s="1"/>
      <c r="AE6" s="1"/>
      <c r="AF6" s="1"/>
      <c r="AG6" s="1"/>
      <c r="AH6" s="3"/>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row>
    <row r="7" spans="1:132" s="5" customFormat="1" ht="5.0999999999999996" customHeight="1" thickBot="1">
      <c r="A7" s="1"/>
      <c r="B7" s="1"/>
      <c r="C7" s="1"/>
      <c r="D7" s="1"/>
      <c r="E7" s="1"/>
      <c r="F7" s="1"/>
      <c r="G7" s="1"/>
      <c r="H7" s="1"/>
      <c r="I7" s="1"/>
      <c r="J7" s="1"/>
      <c r="K7" s="1"/>
      <c r="L7" s="1"/>
      <c r="M7" s="2"/>
      <c r="N7" s="1"/>
      <c r="O7" s="1"/>
      <c r="P7" s="1"/>
      <c r="Q7" s="1"/>
      <c r="R7" s="1"/>
      <c r="S7" s="1"/>
      <c r="T7" s="1"/>
      <c r="U7" s="1"/>
      <c r="V7" s="1"/>
      <c r="W7" s="1"/>
      <c r="X7" s="1"/>
      <c r="Y7" s="1"/>
      <c r="Z7" s="1"/>
      <c r="AA7" s="1"/>
      <c r="AB7" s="1"/>
      <c r="AC7" s="1"/>
      <c r="AD7" s="1"/>
      <c r="AE7" s="1"/>
      <c r="AF7" s="1"/>
      <c r="AG7" s="1"/>
      <c r="AH7" s="3"/>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row>
    <row r="8" spans="1:132" s="14" customFormat="1" ht="48.75" customHeight="1" thickBot="1">
      <c r="A8" s="12"/>
      <c r="B8" s="112" t="s">
        <v>4</v>
      </c>
      <c r="C8" s="113" t="s">
        <v>47</v>
      </c>
      <c r="D8" s="114" t="s">
        <v>38</v>
      </c>
      <c r="E8" s="114" t="s">
        <v>46</v>
      </c>
      <c r="F8" s="114" t="s">
        <v>36</v>
      </c>
      <c r="G8" s="115" t="s">
        <v>18</v>
      </c>
      <c r="H8" s="114" t="s">
        <v>21</v>
      </c>
      <c r="I8" s="114" t="s">
        <v>13</v>
      </c>
      <c r="J8" s="114" t="s">
        <v>14</v>
      </c>
      <c r="K8" s="114" t="s">
        <v>22</v>
      </c>
      <c r="L8" s="114" t="s">
        <v>15</v>
      </c>
      <c r="M8" s="116" t="s">
        <v>16</v>
      </c>
      <c r="N8" s="1"/>
      <c r="O8" s="1"/>
      <c r="P8" s="1"/>
      <c r="Q8" s="1"/>
      <c r="R8" s="1"/>
      <c r="S8" s="1"/>
      <c r="T8" s="1"/>
      <c r="U8" s="1"/>
      <c r="V8" s="1"/>
      <c r="W8" s="1"/>
      <c r="X8" s="1"/>
      <c r="Y8" s="1"/>
      <c r="Z8" s="1"/>
      <c r="AA8" s="1"/>
      <c r="AB8" s="1"/>
      <c r="AC8" s="1"/>
      <c r="AD8" s="1"/>
      <c r="AE8" s="1"/>
      <c r="AF8" s="1"/>
      <c r="AG8" s="1"/>
      <c r="AH8" s="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row>
    <row r="9" spans="1:132" s="5" customFormat="1" ht="4.95" customHeight="1" thickBot="1">
      <c r="A9" s="1"/>
      <c r="B9" s="1"/>
      <c r="C9" s="1"/>
      <c r="D9" s="1"/>
      <c r="E9" s="1"/>
      <c r="F9" s="11"/>
      <c r="G9" s="15"/>
      <c r="H9" s="1"/>
      <c r="I9" s="1"/>
      <c r="J9" s="1"/>
      <c r="K9" s="1"/>
      <c r="L9" s="1"/>
      <c r="M9" s="1"/>
      <c r="N9" s="1"/>
      <c r="O9" s="1"/>
      <c r="P9" s="1"/>
      <c r="Q9" s="1"/>
      <c r="R9" s="1"/>
      <c r="S9" s="1"/>
      <c r="T9" s="1"/>
      <c r="U9" s="1"/>
      <c r="V9" s="1"/>
      <c r="W9" s="1"/>
      <c r="X9" s="1"/>
      <c r="Y9" s="1"/>
      <c r="Z9" s="1"/>
      <c r="AA9" s="1"/>
      <c r="AB9" s="1"/>
      <c r="AC9" s="1"/>
      <c r="AD9" s="1"/>
      <c r="AE9" s="1"/>
      <c r="AF9" s="1"/>
      <c r="AG9" s="1"/>
      <c r="AH9" s="3"/>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row>
    <row r="10" spans="1:132" s="19" customFormat="1" ht="15" customHeight="1">
      <c r="A10" s="16"/>
      <c r="B10" s="117">
        <v>1</v>
      </c>
      <c r="C10" s="118" t="s">
        <v>48</v>
      </c>
      <c r="D10" s="119" t="s">
        <v>56</v>
      </c>
      <c r="E10" s="31"/>
      <c r="F10" s="120">
        <v>19948</v>
      </c>
      <c r="G10" s="118" t="s">
        <v>37</v>
      </c>
      <c r="H10" s="121">
        <v>3.3458999999999999</v>
      </c>
      <c r="I10" s="122">
        <f>+ROUND(F10*H10,2)</f>
        <v>66744.009999999995</v>
      </c>
      <c r="J10" s="122">
        <f>+ROUND(I10*$K$6,2)</f>
        <v>333720.05</v>
      </c>
      <c r="K10" s="32"/>
      <c r="L10" s="123">
        <f>+ROUND(F10*K10,2)</f>
        <v>0</v>
      </c>
      <c r="M10" s="124">
        <f t="shared" ref="M10:M20" si="0">+L10*$K$6</f>
        <v>0</v>
      </c>
      <c r="N10" s="29"/>
      <c r="O10" s="29"/>
      <c r="P10" s="29"/>
      <c r="Q10" s="29"/>
      <c r="R10" s="29"/>
      <c r="S10" s="29"/>
      <c r="T10" s="29"/>
      <c r="U10" s="29"/>
      <c r="V10" s="29"/>
      <c r="W10" s="29"/>
      <c r="X10" s="29"/>
      <c r="Y10" s="29"/>
      <c r="Z10" s="29"/>
      <c r="AA10" s="29"/>
      <c r="AB10" s="29"/>
      <c r="AC10" s="29"/>
      <c r="AD10" s="29"/>
      <c r="AE10" s="29"/>
      <c r="AF10" s="29"/>
      <c r="AG10" s="29"/>
      <c r="AH10" s="30"/>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row>
    <row r="11" spans="1:132" s="19" customFormat="1" ht="15" customHeight="1">
      <c r="A11" s="16"/>
      <c r="B11" s="125">
        <v>2</v>
      </c>
      <c r="C11" s="126">
        <v>3090</v>
      </c>
      <c r="D11" s="127" t="s">
        <v>57</v>
      </c>
      <c r="E11" s="33"/>
      <c r="F11" s="128">
        <v>23380</v>
      </c>
      <c r="G11" s="126" t="s">
        <v>37</v>
      </c>
      <c r="H11" s="129">
        <v>2</v>
      </c>
      <c r="I11" s="130">
        <f t="shared" ref="I11:I20" si="1">+ROUND(F11*H11,2)</f>
        <v>46760</v>
      </c>
      <c r="J11" s="130">
        <f t="shared" ref="J11:J20" si="2">+ROUND(I11*$K$6,2)</f>
        <v>233800</v>
      </c>
      <c r="K11" s="34"/>
      <c r="L11" s="131">
        <f t="shared" ref="L11:L20" si="3">+ROUND(F11*K11,2)</f>
        <v>0</v>
      </c>
      <c r="M11" s="132">
        <f t="shared" si="0"/>
        <v>0</v>
      </c>
      <c r="N11" s="16"/>
      <c r="O11" s="16"/>
      <c r="P11" s="16"/>
      <c r="Q11" s="16"/>
      <c r="R11" s="16"/>
      <c r="S11" s="16"/>
      <c r="T11" s="16"/>
      <c r="U11" s="16"/>
      <c r="V11" s="16"/>
      <c r="W11" s="16"/>
      <c r="X11" s="16"/>
      <c r="Y11" s="16"/>
      <c r="Z11" s="16"/>
      <c r="AA11" s="16"/>
      <c r="AB11" s="16"/>
      <c r="AC11" s="16"/>
      <c r="AD11" s="16"/>
      <c r="AE11" s="16"/>
      <c r="AF11" s="16"/>
      <c r="AG11" s="16"/>
      <c r="AH11" s="17"/>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row>
    <row r="12" spans="1:132" s="19" customFormat="1" ht="15" customHeight="1">
      <c r="A12" s="16"/>
      <c r="B12" s="125">
        <v>3</v>
      </c>
      <c r="C12" s="126">
        <v>3030</v>
      </c>
      <c r="D12" s="127" t="s">
        <v>58</v>
      </c>
      <c r="E12" s="33"/>
      <c r="F12" s="133">
        <v>12276</v>
      </c>
      <c r="G12" s="126" t="s">
        <v>37</v>
      </c>
      <c r="H12" s="129">
        <v>0.87</v>
      </c>
      <c r="I12" s="130">
        <f t="shared" si="1"/>
        <v>10680.12</v>
      </c>
      <c r="J12" s="130">
        <f t="shared" si="2"/>
        <v>53400.6</v>
      </c>
      <c r="K12" s="34"/>
      <c r="L12" s="131">
        <f t="shared" si="3"/>
        <v>0</v>
      </c>
      <c r="M12" s="132">
        <f t="shared" si="0"/>
        <v>0</v>
      </c>
      <c r="N12" s="16"/>
      <c r="O12" s="16"/>
      <c r="P12" s="16"/>
      <c r="Q12" s="16"/>
      <c r="R12" s="16"/>
      <c r="S12" s="16"/>
      <c r="T12" s="16"/>
      <c r="U12" s="16"/>
      <c r="V12" s="16"/>
      <c r="W12" s="16"/>
      <c r="X12" s="16"/>
      <c r="Y12" s="16"/>
      <c r="Z12" s="16"/>
      <c r="AA12" s="16"/>
      <c r="AB12" s="16"/>
      <c r="AC12" s="16"/>
      <c r="AD12" s="16"/>
      <c r="AE12" s="16"/>
      <c r="AF12" s="16"/>
      <c r="AG12" s="16"/>
      <c r="AH12" s="17"/>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row>
    <row r="13" spans="1:132" s="19" customFormat="1" ht="15" customHeight="1">
      <c r="A13" s="16"/>
      <c r="B13" s="125">
        <v>4</v>
      </c>
      <c r="C13" s="126">
        <v>3025</v>
      </c>
      <c r="D13" s="127" t="s">
        <v>59</v>
      </c>
      <c r="E13" s="33"/>
      <c r="F13" s="133">
        <v>300</v>
      </c>
      <c r="G13" s="126" t="s">
        <v>37</v>
      </c>
      <c r="H13" s="129">
        <v>5</v>
      </c>
      <c r="I13" s="130">
        <f t="shared" si="1"/>
        <v>1500</v>
      </c>
      <c r="J13" s="130">
        <f t="shared" si="2"/>
        <v>7500</v>
      </c>
      <c r="K13" s="34"/>
      <c r="L13" s="131">
        <f t="shared" si="3"/>
        <v>0</v>
      </c>
      <c r="M13" s="132">
        <f t="shared" si="0"/>
        <v>0</v>
      </c>
      <c r="N13" s="16"/>
      <c r="O13" s="16"/>
      <c r="P13" s="16"/>
      <c r="Q13" s="16"/>
      <c r="R13" s="16"/>
      <c r="S13" s="16"/>
      <c r="T13" s="16"/>
      <c r="U13" s="16"/>
      <c r="V13" s="16"/>
      <c r="W13" s="16"/>
      <c r="X13" s="16"/>
      <c r="Y13" s="16"/>
      <c r="Z13" s="16"/>
      <c r="AA13" s="16"/>
      <c r="AB13" s="16"/>
      <c r="AC13" s="16"/>
      <c r="AD13" s="16"/>
      <c r="AE13" s="16"/>
      <c r="AF13" s="16"/>
      <c r="AG13" s="16"/>
      <c r="AH13" s="17"/>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row>
    <row r="14" spans="1:132" s="19" customFormat="1" ht="15" customHeight="1">
      <c r="A14" s="16"/>
      <c r="B14" s="125">
        <v>5</v>
      </c>
      <c r="C14" s="126" t="s">
        <v>50</v>
      </c>
      <c r="D14" s="127" t="s">
        <v>60</v>
      </c>
      <c r="E14" s="33"/>
      <c r="F14" s="133">
        <v>12576</v>
      </c>
      <c r="G14" s="126" t="s">
        <v>37</v>
      </c>
      <c r="H14" s="129">
        <v>3</v>
      </c>
      <c r="I14" s="130">
        <f t="shared" si="1"/>
        <v>37728</v>
      </c>
      <c r="J14" s="130">
        <f t="shared" si="2"/>
        <v>188640</v>
      </c>
      <c r="K14" s="34"/>
      <c r="L14" s="131">
        <f t="shared" si="3"/>
        <v>0</v>
      </c>
      <c r="M14" s="132">
        <f t="shared" si="0"/>
        <v>0</v>
      </c>
      <c r="N14" s="16"/>
      <c r="O14" s="16"/>
      <c r="P14" s="16"/>
      <c r="Q14" s="16"/>
      <c r="R14" s="16"/>
      <c r="S14" s="16"/>
      <c r="T14" s="16"/>
      <c r="U14" s="16"/>
      <c r="V14" s="16"/>
      <c r="W14" s="16"/>
      <c r="X14" s="16"/>
      <c r="Y14" s="16"/>
      <c r="Z14" s="16"/>
      <c r="AA14" s="16"/>
      <c r="AB14" s="16"/>
      <c r="AC14" s="16"/>
      <c r="AD14" s="16"/>
      <c r="AE14" s="16"/>
      <c r="AF14" s="16"/>
      <c r="AG14" s="16"/>
      <c r="AH14" s="17"/>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row>
    <row r="15" spans="1:132" s="19" customFormat="1" ht="15" customHeight="1">
      <c r="A15" s="16"/>
      <c r="B15" s="125">
        <v>6</v>
      </c>
      <c r="C15" s="126">
        <v>3090</v>
      </c>
      <c r="D15" s="127" t="s">
        <v>61</v>
      </c>
      <c r="E15" s="33"/>
      <c r="F15" s="133">
        <v>11600</v>
      </c>
      <c r="G15" s="126" t="s">
        <v>37</v>
      </c>
      <c r="H15" s="129">
        <v>0.95</v>
      </c>
      <c r="I15" s="130">
        <f t="shared" si="1"/>
        <v>11020</v>
      </c>
      <c r="J15" s="130">
        <f t="shared" si="2"/>
        <v>55100</v>
      </c>
      <c r="K15" s="34"/>
      <c r="L15" s="131">
        <f t="shared" si="3"/>
        <v>0</v>
      </c>
      <c r="M15" s="132">
        <f t="shared" si="0"/>
        <v>0</v>
      </c>
      <c r="N15" s="16"/>
      <c r="O15" s="16"/>
      <c r="P15" s="16"/>
      <c r="Q15" s="16"/>
      <c r="R15" s="16"/>
      <c r="S15" s="16"/>
      <c r="T15" s="16"/>
      <c r="U15" s="16"/>
      <c r="V15" s="16"/>
      <c r="W15" s="16"/>
      <c r="X15" s="16"/>
      <c r="Y15" s="16"/>
      <c r="Z15" s="16"/>
      <c r="AA15" s="16"/>
      <c r="AB15" s="16"/>
      <c r="AC15" s="16"/>
      <c r="AD15" s="16"/>
      <c r="AE15" s="16"/>
      <c r="AF15" s="16"/>
      <c r="AG15" s="16"/>
      <c r="AH15" s="17"/>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row>
    <row r="16" spans="1:132" s="19" customFormat="1" ht="15" customHeight="1">
      <c r="A16" s="16"/>
      <c r="B16" s="125">
        <v>7</v>
      </c>
      <c r="C16" s="126">
        <v>3090</v>
      </c>
      <c r="D16" s="127" t="s">
        <v>62</v>
      </c>
      <c r="E16" s="33"/>
      <c r="F16" s="133">
        <v>4955</v>
      </c>
      <c r="G16" s="126" t="s">
        <v>37</v>
      </c>
      <c r="H16" s="129">
        <v>0.5</v>
      </c>
      <c r="I16" s="130">
        <f t="shared" si="1"/>
        <v>2477.5</v>
      </c>
      <c r="J16" s="130">
        <f t="shared" si="2"/>
        <v>12387.5</v>
      </c>
      <c r="K16" s="34"/>
      <c r="L16" s="131">
        <f t="shared" si="3"/>
        <v>0</v>
      </c>
      <c r="M16" s="132">
        <f t="shared" si="0"/>
        <v>0</v>
      </c>
      <c r="N16" s="16"/>
      <c r="O16" s="16"/>
      <c r="P16" s="16"/>
      <c r="Q16" s="16"/>
      <c r="R16" s="16"/>
      <c r="S16" s="16"/>
      <c r="T16" s="16"/>
      <c r="U16" s="16"/>
      <c r="V16" s="16"/>
      <c r="W16" s="16"/>
      <c r="X16" s="16"/>
      <c r="Y16" s="16"/>
      <c r="Z16" s="16"/>
      <c r="AA16" s="16"/>
      <c r="AB16" s="16"/>
      <c r="AC16" s="16"/>
      <c r="AD16" s="16"/>
      <c r="AE16" s="16"/>
      <c r="AF16" s="16"/>
      <c r="AG16" s="16"/>
      <c r="AH16" s="17"/>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row>
    <row r="17" spans="1:135" s="19" customFormat="1" ht="15" customHeight="1">
      <c r="A17" s="16"/>
      <c r="B17" s="125">
        <v>8</v>
      </c>
      <c r="C17" s="126">
        <v>3010</v>
      </c>
      <c r="D17" s="127" t="s">
        <v>74</v>
      </c>
      <c r="E17" s="33"/>
      <c r="F17" s="133">
        <v>2300</v>
      </c>
      <c r="G17" s="126" t="s">
        <v>37</v>
      </c>
      <c r="H17" s="129">
        <v>11</v>
      </c>
      <c r="I17" s="130">
        <f t="shared" si="1"/>
        <v>25300</v>
      </c>
      <c r="J17" s="130">
        <f t="shared" si="2"/>
        <v>126500</v>
      </c>
      <c r="K17" s="34"/>
      <c r="L17" s="131">
        <f t="shared" si="3"/>
        <v>0</v>
      </c>
      <c r="M17" s="132">
        <f t="shared" si="0"/>
        <v>0</v>
      </c>
      <c r="N17" s="16"/>
      <c r="O17" s="16"/>
      <c r="P17" s="16"/>
      <c r="Q17" s="16"/>
      <c r="R17" s="16"/>
      <c r="S17" s="16"/>
      <c r="T17" s="16"/>
      <c r="U17" s="16"/>
      <c r="V17" s="16"/>
      <c r="W17" s="16"/>
      <c r="X17" s="16"/>
      <c r="Y17" s="16"/>
      <c r="Z17" s="16"/>
      <c r="AA17" s="16"/>
      <c r="AB17" s="16"/>
      <c r="AC17" s="16"/>
      <c r="AD17" s="16"/>
      <c r="AE17" s="16"/>
      <c r="AF17" s="16"/>
      <c r="AG17" s="16"/>
      <c r="AH17" s="17"/>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row>
    <row r="18" spans="1:135" s="19" customFormat="1" ht="15" customHeight="1">
      <c r="A18" s="16"/>
      <c r="B18" s="125">
        <v>9</v>
      </c>
      <c r="C18" s="126">
        <v>3010</v>
      </c>
      <c r="D18" s="127" t="s">
        <v>75</v>
      </c>
      <c r="E18" s="33"/>
      <c r="F18" s="133">
        <v>144</v>
      </c>
      <c r="G18" s="126" t="s">
        <v>37</v>
      </c>
      <c r="H18" s="129">
        <v>2</v>
      </c>
      <c r="I18" s="130">
        <f t="shared" si="1"/>
        <v>288</v>
      </c>
      <c r="J18" s="130">
        <f t="shared" si="2"/>
        <v>1440</v>
      </c>
      <c r="K18" s="34"/>
      <c r="L18" s="131">
        <f t="shared" si="3"/>
        <v>0</v>
      </c>
      <c r="M18" s="132">
        <f t="shared" si="0"/>
        <v>0</v>
      </c>
      <c r="N18" s="16"/>
      <c r="O18" s="16"/>
      <c r="P18" s="16"/>
      <c r="Q18" s="16"/>
      <c r="R18" s="16"/>
      <c r="S18" s="16"/>
      <c r="T18" s="16"/>
      <c r="U18" s="16"/>
      <c r="V18" s="16"/>
      <c r="W18" s="16"/>
      <c r="X18" s="16"/>
      <c r="Y18" s="16"/>
      <c r="Z18" s="16"/>
      <c r="AA18" s="16"/>
      <c r="AB18" s="16"/>
      <c r="AC18" s="16"/>
      <c r="AD18" s="16"/>
      <c r="AE18" s="16"/>
      <c r="AF18" s="16"/>
      <c r="AG18" s="16"/>
      <c r="AH18" s="17"/>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row>
    <row r="19" spans="1:135" s="19" customFormat="1" ht="15" customHeight="1">
      <c r="A19" s="16"/>
      <c r="B19" s="125">
        <v>10</v>
      </c>
      <c r="C19" s="126">
        <v>3137</v>
      </c>
      <c r="D19" s="127" t="s">
        <v>63</v>
      </c>
      <c r="E19" s="33"/>
      <c r="F19" s="133">
        <v>1250</v>
      </c>
      <c r="G19" s="126" t="s">
        <v>37</v>
      </c>
      <c r="H19" s="129">
        <v>4</v>
      </c>
      <c r="I19" s="130">
        <f t="shared" si="1"/>
        <v>5000</v>
      </c>
      <c r="J19" s="130">
        <f t="shared" si="2"/>
        <v>25000</v>
      </c>
      <c r="K19" s="34"/>
      <c r="L19" s="131">
        <f t="shared" si="3"/>
        <v>0</v>
      </c>
      <c r="M19" s="132">
        <f t="shared" si="0"/>
        <v>0</v>
      </c>
      <c r="N19" s="16"/>
      <c r="O19" s="16"/>
      <c r="P19" s="16"/>
      <c r="Q19" s="16"/>
      <c r="R19" s="16"/>
      <c r="S19" s="16"/>
      <c r="T19" s="16"/>
      <c r="U19" s="16"/>
      <c r="V19" s="16"/>
      <c r="W19" s="16"/>
      <c r="X19" s="16"/>
      <c r="Y19" s="16"/>
      <c r="Z19" s="16"/>
      <c r="AA19" s="16"/>
      <c r="AB19" s="16"/>
      <c r="AC19" s="16"/>
      <c r="AD19" s="16"/>
      <c r="AE19" s="16"/>
      <c r="AF19" s="16"/>
      <c r="AG19" s="16"/>
      <c r="AH19" s="17"/>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row>
    <row r="20" spans="1:135" s="19" customFormat="1" ht="15" customHeight="1">
      <c r="A20" s="16"/>
      <c r="B20" s="125">
        <v>11</v>
      </c>
      <c r="C20" s="126" t="s">
        <v>49</v>
      </c>
      <c r="D20" s="134" t="s">
        <v>64</v>
      </c>
      <c r="E20" s="33"/>
      <c r="F20" s="133">
        <v>68</v>
      </c>
      <c r="G20" s="126" t="s">
        <v>37</v>
      </c>
      <c r="H20" s="129">
        <v>12</v>
      </c>
      <c r="I20" s="130">
        <f t="shared" si="1"/>
        <v>816</v>
      </c>
      <c r="J20" s="130">
        <f t="shared" si="2"/>
        <v>4080</v>
      </c>
      <c r="K20" s="34"/>
      <c r="L20" s="131">
        <f t="shared" si="3"/>
        <v>0</v>
      </c>
      <c r="M20" s="132">
        <f t="shared" si="0"/>
        <v>0</v>
      </c>
      <c r="N20" s="16"/>
      <c r="O20" s="16"/>
      <c r="P20" s="16"/>
      <c r="Q20" s="16"/>
      <c r="R20" s="16"/>
      <c r="S20" s="16"/>
      <c r="T20" s="16"/>
      <c r="U20" s="16"/>
      <c r="V20" s="16"/>
      <c r="W20" s="16"/>
      <c r="X20" s="16"/>
      <c r="Y20" s="16"/>
      <c r="Z20" s="16"/>
      <c r="AA20" s="16"/>
      <c r="AB20" s="16"/>
      <c r="AC20" s="16"/>
      <c r="AD20" s="16"/>
      <c r="AE20" s="16"/>
      <c r="AF20" s="16"/>
      <c r="AG20" s="16"/>
      <c r="AH20" s="17"/>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row>
    <row r="21" spans="1:135" s="19" customFormat="1" ht="15" customHeight="1" thickBot="1">
      <c r="A21" s="16"/>
      <c r="B21" s="135">
        <v>12</v>
      </c>
      <c r="C21" s="136"/>
      <c r="D21" s="137" t="s">
        <v>51</v>
      </c>
      <c r="E21" s="138" t="s">
        <v>49</v>
      </c>
      <c r="F21" s="139" t="s">
        <v>49</v>
      </c>
      <c r="G21" s="136" t="s">
        <v>37</v>
      </c>
      <c r="H21" s="140" t="s">
        <v>49</v>
      </c>
      <c r="I21" s="141">
        <f>SUM(I10:I20)*0.2</f>
        <v>41662.726000000002</v>
      </c>
      <c r="J21" s="141">
        <f>I21*K6</f>
        <v>208313.63</v>
      </c>
      <c r="K21" s="142" t="s">
        <v>49</v>
      </c>
      <c r="L21" s="143">
        <f>+I21</f>
        <v>41662.726000000002</v>
      </c>
      <c r="M21" s="144">
        <f>+L21*$K$6</f>
        <v>208313.63</v>
      </c>
      <c r="N21" s="16"/>
      <c r="O21" s="3"/>
      <c r="P21" s="3"/>
      <c r="Q21" s="3"/>
      <c r="R21" s="3"/>
      <c r="S21" s="3"/>
      <c r="T21" s="3"/>
      <c r="U21" s="3"/>
      <c r="V21" s="3"/>
      <c r="W21" s="3"/>
      <c r="X21" s="3"/>
      <c r="Y21" s="4"/>
      <c r="Z21" s="4"/>
      <c r="AA21" s="4"/>
      <c r="AB21" s="4"/>
      <c r="AC21" s="4"/>
      <c r="AD21" s="4"/>
      <c r="AE21" s="4"/>
      <c r="AF21" s="4"/>
      <c r="AG21" s="5"/>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row>
    <row r="22" spans="1:135" s="23" customFormat="1" ht="4.5" customHeight="1" thickBot="1">
      <c r="A22" s="20"/>
      <c r="B22" s="20"/>
      <c r="C22" s="20"/>
      <c r="D22" s="20"/>
      <c r="E22" s="21"/>
      <c r="F22" s="20"/>
      <c r="G22" s="20"/>
      <c r="H22" s="20"/>
      <c r="I22" s="20"/>
      <c r="J22" s="20"/>
      <c r="K22" s="20"/>
      <c r="L22" s="20"/>
      <c r="M22" s="20"/>
      <c r="N22" s="16"/>
      <c r="O22" s="3"/>
      <c r="P22" s="3"/>
      <c r="Q22" s="3"/>
      <c r="R22" s="3"/>
      <c r="S22" s="3"/>
      <c r="T22" s="3"/>
      <c r="U22" s="3"/>
      <c r="V22" s="3"/>
      <c r="W22" s="3"/>
      <c r="X22" s="3"/>
      <c r="Y22" s="3"/>
      <c r="Z22" s="4"/>
      <c r="AA22" s="4"/>
      <c r="AB22" s="4"/>
      <c r="AC22" s="4"/>
      <c r="AD22" s="4"/>
      <c r="AE22" s="4"/>
      <c r="AF22" s="4"/>
      <c r="AG22" s="5"/>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row>
    <row r="23" spans="1:135" s="23" customFormat="1" ht="16.95" customHeight="1" thickBot="1">
      <c r="A23" s="20"/>
      <c r="B23" s="145"/>
      <c r="C23" s="146"/>
      <c r="D23" s="147" t="s">
        <v>12</v>
      </c>
      <c r="E23" s="20"/>
      <c r="F23" s="20"/>
      <c r="G23" s="20"/>
      <c r="H23" s="148" t="s">
        <v>9</v>
      </c>
      <c r="I23" s="149">
        <f>SUM(I10:I21)</f>
        <v>249976.356</v>
      </c>
      <c r="J23" s="149">
        <f>SUM(J10:J21)</f>
        <v>1249881.78</v>
      </c>
      <c r="K23" s="150" t="s">
        <v>17</v>
      </c>
      <c r="L23" s="149">
        <f>SUM(L10:L21)</f>
        <v>41662.726000000002</v>
      </c>
      <c r="M23" s="149">
        <f>SUM(M10:M21)</f>
        <v>208313.63</v>
      </c>
      <c r="N23" s="16"/>
      <c r="O23" s="3"/>
      <c r="P23" s="3"/>
      <c r="Q23" s="3"/>
      <c r="R23" s="3"/>
      <c r="S23" s="3"/>
      <c r="T23" s="3"/>
      <c r="U23" s="3"/>
      <c r="V23" s="3"/>
      <c r="W23" s="3"/>
      <c r="X23" s="3"/>
      <c r="Y23" s="3"/>
      <c r="Z23" s="3"/>
      <c r="AA23" s="3"/>
      <c r="AB23" s="3"/>
      <c r="AC23" s="3"/>
      <c r="AD23" s="3"/>
      <c r="AE23" s="3"/>
      <c r="AF23" s="3"/>
      <c r="AG23" s="1"/>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row>
    <row r="24" spans="1:135" s="23" customFormat="1" ht="4.95" customHeight="1">
      <c r="A24" s="20"/>
      <c r="B24" s="20"/>
      <c r="C24" s="20"/>
      <c r="D24" s="20"/>
      <c r="E24" s="20"/>
      <c r="F24" s="20"/>
      <c r="G24" s="20"/>
      <c r="H24" s="20"/>
      <c r="I24" s="20"/>
      <c r="J24" s="20"/>
      <c r="K24" s="20"/>
      <c r="L24" s="20"/>
      <c r="M24" s="20"/>
      <c r="N24" s="16"/>
      <c r="O24" s="3"/>
      <c r="P24" s="3"/>
      <c r="Q24" s="3"/>
      <c r="R24" s="3"/>
      <c r="S24" s="3"/>
      <c r="T24" s="3"/>
      <c r="U24" s="3"/>
      <c r="V24" s="3"/>
      <c r="W24" s="3"/>
      <c r="X24" s="3"/>
      <c r="Y24" s="3"/>
      <c r="Z24" s="3"/>
      <c r="AA24" s="3"/>
      <c r="AB24" s="3"/>
      <c r="AC24" s="3"/>
      <c r="AD24" s="3"/>
      <c r="AE24" s="3"/>
      <c r="AF24" s="3"/>
      <c r="AG24" s="1"/>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row>
    <row r="25" spans="1:135" s="5" customFormat="1" ht="15.6">
      <c r="A25" s="151"/>
      <c r="B25" s="152" t="s">
        <v>94</v>
      </c>
      <c r="C25" s="152"/>
      <c r="D25" s="151"/>
      <c r="E25" s="151"/>
      <c r="F25" s="151"/>
      <c r="G25" s="151"/>
      <c r="H25" s="151"/>
      <c r="I25" s="151"/>
      <c r="J25" s="151"/>
      <c r="K25" s="151"/>
      <c r="L25" s="151"/>
      <c r="M25" s="151"/>
      <c r="N25" s="16"/>
      <c r="O25" s="3"/>
      <c r="P25" s="3"/>
      <c r="Q25" s="3"/>
      <c r="R25" s="3"/>
      <c r="S25" s="3"/>
      <c r="T25" s="3"/>
      <c r="U25" s="3"/>
      <c r="V25" s="3"/>
      <c r="W25" s="3"/>
      <c r="X25" s="3"/>
      <c r="Y25" s="3"/>
      <c r="Z25" s="3"/>
      <c r="AA25" s="3"/>
      <c r="AB25" s="3"/>
      <c r="AC25" s="3"/>
      <c r="AD25" s="3"/>
      <c r="AE25" s="3"/>
      <c r="AF25" s="3"/>
      <c r="AG25" s="1"/>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row>
    <row r="26" spans="1:135" s="26" customFormat="1" ht="14.4" thickBot="1">
      <c r="O26" s="25"/>
      <c r="P26" s="25"/>
      <c r="Q26" s="25"/>
      <c r="R26" s="25"/>
      <c r="S26" s="25"/>
      <c r="T26" s="25"/>
      <c r="U26" s="25"/>
      <c r="V26" s="25"/>
      <c r="W26" s="25"/>
      <c r="X26" s="25"/>
      <c r="Y26" s="25"/>
      <c r="Z26" s="25"/>
      <c r="AA26" s="25"/>
      <c r="AB26" s="25"/>
      <c r="AC26" s="25"/>
      <c r="AD26" s="25"/>
      <c r="AE26" s="25"/>
      <c r="AF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row>
    <row r="27" spans="1:135" s="1" customFormat="1" ht="15" thickTop="1">
      <c r="B27" s="153"/>
      <c r="C27" s="154"/>
      <c r="D27" s="154"/>
      <c r="E27" s="154"/>
      <c r="F27" s="154"/>
      <c r="G27" s="154"/>
      <c r="H27" s="154"/>
      <c r="I27" s="154"/>
      <c r="J27" s="154"/>
      <c r="K27" s="154"/>
      <c r="L27" s="154"/>
      <c r="M27" s="155"/>
      <c r="Q27" s="10"/>
      <c r="R27" s="3"/>
      <c r="S27" s="3"/>
      <c r="T27" s="3"/>
      <c r="U27" s="3"/>
      <c r="V27" s="3"/>
      <c r="W27" s="3"/>
      <c r="X27" s="3"/>
      <c r="Y27" s="3"/>
      <c r="Z27" s="3"/>
      <c r="AA27" s="3"/>
      <c r="AB27" s="3"/>
      <c r="AC27" s="3"/>
      <c r="AD27" s="3"/>
      <c r="AE27" s="3"/>
      <c r="AF27" s="3"/>
      <c r="AG27" s="3"/>
      <c r="AH27" s="3"/>
      <c r="AI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row>
    <row r="28" spans="1:135" s="1" customFormat="1" ht="14.4">
      <c r="B28" s="156" t="s">
        <v>20</v>
      </c>
      <c r="C28" s="157"/>
      <c r="M28" s="158"/>
      <c r="Q28" s="10"/>
      <c r="R28" s="3"/>
      <c r="S28" s="3"/>
      <c r="T28" s="3"/>
      <c r="U28" s="3"/>
      <c r="V28" s="3"/>
      <c r="W28" s="3"/>
      <c r="X28" s="3"/>
      <c r="Y28" s="3"/>
      <c r="Z28" s="3"/>
      <c r="AA28" s="3"/>
      <c r="AB28" s="3"/>
      <c r="AC28" s="3"/>
      <c r="AD28" s="3"/>
      <c r="AE28" s="3"/>
      <c r="AF28" s="3"/>
      <c r="AG28" s="3"/>
      <c r="AH28" s="3"/>
      <c r="AI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row>
    <row r="29" spans="1:135" s="1" customFormat="1" ht="6.9" customHeight="1">
      <c r="B29" s="159"/>
      <c r="C29" s="160"/>
      <c r="M29" s="158"/>
      <c r="Q29" s="10"/>
      <c r="R29" s="3"/>
      <c r="S29" s="3"/>
      <c r="T29" s="3"/>
      <c r="U29" s="3"/>
      <c r="V29" s="3"/>
      <c r="W29" s="3"/>
      <c r="X29" s="3"/>
      <c r="Y29" s="3"/>
      <c r="Z29" s="3"/>
      <c r="AA29" s="3"/>
      <c r="AB29" s="3"/>
      <c r="AC29" s="3"/>
      <c r="AD29" s="3"/>
      <c r="AE29" s="3"/>
      <c r="AF29" s="3"/>
      <c r="AG29" s="3"/>
      <c r="AH29" s="3"/>
      <c r="AI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row>
    <row r="30" spans="1:135" s="1" customFormat="1" ht="15">
      <c r="B30" s="161" t="s">
        <v>25</v>
      </c>
      <c r="C30" s="162"/>
      <c r="E30" s="151"/>
      <c r="F30" s="163"/>
      <c r="G30" s="163"/>
      <c r="H30" s="163"/>
      <c r="I30" s="163"/>
      <c r="J30" s="163"/>
      <c r="K30" s="163"/>
      <c r="L30" s="163"/>
      <c r="M30" s="158"/>
      <c r="Q30" s="10"/>
      <c r="R30" s="3"/>
      <c r="S30" s="3"/>
      <c r="T30" s="3"/>
      <c r="U30" s="3"/>
      <c r="V30" s="3"/>
      <c r="W30" s="3"/>
      <c r="X30" s="3"/>
      <c r="Y30" s="3"/>
      <c r="Z30" s="3"/>
      <c r="AA30" s="3"/>
      <c r="AB30" s="3"/>
      <c r="AC30" s="3"/>
      <c r="AD30" s="3"/>
      <c r="AE30" s="3"/>
      <c r="AF30" s="3"/>
      <c r="AG30" s="3"/>
      <c r="AH30" s="3"/>
      <c r="AI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row>
    <row r="31" spans="1:135" s="1" customFormat="1" ht="14.4">
      <c r="A31" s="164"/>
      <c r="B31" s="165" t="s">
        <v>26</v>
      </c>
      <c r="C31" s="165"/>
      <c r="E31" s="163"/>
      <c r="F31" s="163"/>
      <c r="G31" s="163"/>
      <c r="H31" s="163"/>
      <c r="I31" s="163"/>
      <c r="J31" s="163"/>
      <c r="K31" s="163"/>
      <c r="L31" s="163"/>
      <c r="M31" s="158"/>
      <c r="Q31" s="10"/>
      <c r="R31" s="3"/>
      <c r="S31" s="3"/>
      <c r="T31" s="3"/>
      <c r="U31" s="3"/>
      <c r="V31" s="3"/>
      <c r="W31" s="3"/>
      <c r="X31" s="3"/>
      <c r="Y31" s="3"/>
      <c r="Z31" s="3"/>
      <c r="AA31" s="3"/>
      <c r="AB31" s="3"/>
      <c r="AC31" s="3"/>
      <c r="AD31" s="3"/>
      <c r="AE31" s="3"/>
      <c r="AF31" s="3"/>
      <c r="AG31" s="3"/>
      <c r="AH31" s="3"/>
      <c r="AI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row>
    <row r="32" spans="1:135" s="1" customFormat="1" ht="16.2">
      <c r="A32" s="164"/>
      <c r="B32" s="166" t="s">
        <v>44</v>
      </c>
      <c r="C32" s="166"/>
      <c r="E32" s="163"/>
      <c r="F32" s="163"/>
      <c r="G32" s="163"/>
      <c r="H32" s="163"/>
      <c r="I32" s="163"/>
      <c r="J32" s="163"/>
      <c r="K32" s="163"/>
      <c r="L32" s="163"/>
      <c r="M32" s="158"/>
      <c r="Q32" s="10"/>
      <c r="AG32" s="3"/>
      <c r="AH32" s="3"/>
      <c r="AI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row>
    <row r="33" spans="1:135" s="1" customFormat="1" ht="14.4" thickBot="1">
      <c r="A33" s="164"/>
      <c r="B33" s="167"/>
      <c r="C33" s="167"/>
      <c r="D33" s="167"/>
      <c r="E33" s="167"/>
      <c r="F33" s="167"/>
      <c r="G33" s="167"/>
      <c r="H33" s="167"/>
      <c r="I33" s="167"/>
      <c r="J33" s="167"/>
      <c r="K33" s="167"/>
      <c r="L33" s="167"/>
      <c r="M33" s="168"/>
      <c r="AG33" s="169"/>
      <c r="AH33" s="169"/>
      <c r="AI33" s="169"/>
      <c r="AJ33" s="16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row>
    <row r="34" spans="1:135" s="1" customFormat="1" ht="14.4" thickTop="1">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row>
    <row r="35" spans="1:135" s="24" customFormat="1" ht="20.100000000000001" customHeight="1">
      <c r="B35" s="170" t="s">
        <v>45</v>
      </c>
      <c r="C35" s="170"/>
      <c r="D35" s="1"/>
      <c r="F35" s="1"/>
      <c r="G35" s="1"/>
      <c r="H35" s="1"/>
      <c r="I35" s="1"/>
      <c r="J35" s="1"/>
      <c r="K35" s="1"/>
      <c r="L35" s="1"/>
      <c r="M35" s="1"/>
      <c r="AG35" s="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row>
    <row r="36" spans="1:135" s="24" customFormat="1" ht="20.100000000000001" customHeight="1">
      <c r="B36" s="170"/>
      <c r="C36" s="170"/>
      <c r="D36" s="1"/>
      <c r="F36" s="1"/>
      <c r="G36" s="1"/>
      <c r="H36" s="1"/>
      <c r="I36" s="1"/>
      <c r="J36" s="1"/>
      <c r="K36" s="1"/>
      <c r="L36" s="1"/>
      <c r="M36" s="1"/>
      <c r="AG36" s="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71"/>
      <c r="BS36" s="171"/>
      <c r="BT36" s="171"/>
      <c r="BU36" s="171"/>
      <c r="BV36" s="171"/>
      <c r="BW36" s="171"/>
      <c r="BX36" s="171"/>
      <c r="BY36" s="171"/>
      <c r="BZ36" s="171"/>
      <c r="CA36" s="171"/>
      <c r="CB36" s="171"/>
      <c r="CC36" s="171"/>
      <c r="CD36" s="171"/>
      <c r="CE36" s="171"/>
      <c r="CF36" s="171"/>
      <c r="CG36" s="171"/>
      <c r="CH36" s="171"/>
      <c r="CI36" s="171"/>
      <c r="CJ36" s="171"/>
      <c r="CK36" s="171"/>
      <c r="CL36" s="171"/>
      <c r="CM36" s="171"/>
      <c r="CN36" s="171"/>
      <c r="CO36" s="171"/>
      <c r="CP36" s="171"/>
      <c r="CQ36" s="171"/>
      <c r="CR36" s="171"/>
      <c r="CS36" s="171"/>
      <c r="CT36" s="171"/>
      <c r="CU36" s="171"/>
      <c r="CV36" s="171"/>
      <c r="CW36" s="171"/>
      <c r="CX36" s="171"/>
      <c r="CY36" s="171"/>
      <c r="CZ36" s="171"/>
      <c r="DA36" s="171"/>
      <c r="DB36" s="171"/>
      <c r="DC36" s="171"/>
      <c r="DD36" s="171"/>
      <c r="DE36" s="171"/>
      <c r="DF36" s="171"/>
      <c r="DG36" s="171"/>
      <c r="DH36" s="171"/>
      <c r="DI36" s="171"/>
      <c r="DJ36" s="171"/>
      <c r="DK36" s="171"/>
      <c r="DL36" s="171"/>
      <c r="DM36" s="171"/>
      <c r="DN36" s="171"/>
      <c r="DO36" s="171"/>
      <c r="DP36" s="171"/>
      <c r="DQ36" s="171"/>
      <c r="DR36" s="171"/>
      <c r="DS36" s="171"/>
      <c r="DT36" s="171"/>
      <c r="DU36" s="171"/>
      <c r="DV36" s="171"/>
      <c r="DW36" s="171"/>
      <c r="DX36" s="171"/>
      <c r="DY36" s="171"/>
      <c r="DZ36" s="171"/>
      <c r="EA36" s="171"/>
      <c r="EB36" s="171"/>
    </row>
    <row r="37" spans="1:135" s="1" customFormat="1" ht="14.4" thickBot="1">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row>
    <row r="38" spans="1:135" s="1" customFormat="1" ht="54.75" customHeight="1" thickBot="1">
      <c r="B38" s="11"/>
      <c r="O38" s="172" t="str">
        <f>+B2</f>
        <v>EXPD. CLILAB
2025/08</v>
      </c>
      <c r="P38" s="173"/>
      <c r="Q38" s="174" t="str">
        <f>+D2</f>
        <v>SUBMINISTRAMENT DE REACTIUS, MATERIAL FUNGIBLE, EQUIPS I ALTRE MATERIAL ASSOCIAT A AQUESTS, I NECESSÀRIAMENT COMPLEMENTARI INCLOENT EL SEU MANTENIMENT, PER A LA REALITZACIÓ DE L’ACTIVITAT ANALÍTICA D'IMMUNOHEMATOLOGIA REQUERIDES PER ALS SERVEIS DE TRANSFUSIÓ I ALS LABORATORIS DE RUTINA, DE L’ÀREA D’HEMATOLOGIA  DEL CONSORCI DEL LABORATORI INTERCOMARCAL DE L’ALT PENEDÈS, L’ANOIA I EL GARRAF (CLILAB Diagnòstics)</v>
      </c>
      <c r="R38" s="175"/>
      <c r="S38" s="175"/>
      <c r="T38" s="175"/>
      <c r="U38" s="175"/>
      <c r="V38" s="175"/>
      <c r="W38" s="175"/>
      <c r="X38" s="175"/>
      <c r="Y38" s="175"/>
      <c r="Z38" s="175"/>
      <c r="AA38" s="175"/>
      <c r="AB38" s="175"/>
      <c r="AC38" s="175"/>
      <c r="AD38" s="175"/>
      <c r="AE38" s="175"/>
      <c r="AF38" s="176"/>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row>
    <row r="39" spans="1:135" s="1" customFormat="1" ht="16.5" customHeight="1" thickBot="1">
      <c r="O39" s="177" t="s">
        <v>5</v>
      </c>
      <c r="P39" s="178"/>
      <c r="Q39" s="178"/>
      <c r="R39" s="178"/>
      <c r="S39" s="178"/>
      <c r="T39" s="178"/>
      <c r="U39" s="178"/>
      <c r="V39" s="178"/>
      <c r="W39" s="178"/>
      <c r="X39" s="179"/>
      <c r="Y39" s="180"/>
      <c r="Z39" s="180"/>
      <c r="AA39" s="180"/>
      <c r="AB39" s="180"/>
      <c r="AC39" s="180"/>
      <c r="AD39" s="180"/>
      <c r="AE39" s="180"/>
      <c r="AF39" s="181"/>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row>
    <row r="40" spans="1:135" s="1" customFormat="1" ht="18.600000000000001" thickBot="1">
      <c r="O40" s="182" t="s">
        <v>33</v>
      </c>
      <c r="P40" s="183"/>
      <c r="Q40" s="183"/>
      <c r="R40" s="183"/>
      <c r="S40" s="183"/>
      <c r="T40" s="183"/>
      <c r="U40" s="183"/>
      <c r="V40" s="183"/>
      <c r="W40" s="183"/>
      <c r="X40" s="184"/>
      <c r="Y40" s="185"/>
      <c r="Z40" s="185"/>
      <c r="AA40" s="185"/>
      <c r="AB40" s="185"/>
      <c r="AC40" s="185"/>
      <c r="AD40" s="185"/>
      <c r="AE40" s="185"/>
      <c r="AF40" s="186"/>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row>
    <row r="41" spans="1:135" s="1" customFormat="1" ht="18.600000000000001" thickBot="1">
      <c r="O41" s="187" t="s">
        <v>28</v>
      </c>
      <c r="P41" s="188"/>
      <c r="Q41" s="188" t="s">
        <v>29</v>
      </c>
      <c r="R41" s="188"/>
      <c r="S41" s="188" t="s">
        <v>30</v>
      </c>
      <c r="T41" s="188"/>
      <c r="U41" s="188" t="s">
        <v>31</v>
      </c>
      <c r="V41" s="188"/>
      <c r="W41" s="188" t="s">
        <v>32</v>
      </c>
      <c r="X41" s="189"/>
      <c r="Y41" s="190" t="s">
        <v>5</v>
      </c>
      <c r="Z41" s="190"/>
      <c r="AA41" s="190"/>
      <c r="AB41" s="190"/>
      <c r="AC41" s="191"/>
      <c r="AD41" s="192"/>
      <c r="AE41" s="193" t="s">
        <v>6</v>
      </c>
      <c r="AF41" s="194"/>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row>
    <row r="42" spans="1:135" s="1" customFormat="1" ht="28.2" thickBot="1">
      <c r="O42" s="195" t="s">
        <v>19</v>
      </c>
      <c r="P42" s="196" t="s">
        <v>35</v>
      </c>
      <c r="Q42" s="196" t="s">
        <v>19</v>
      </c>
      <c r="R42" s="196" t="s">
        <v>35</v>
      </c>
      <c r="S42" s="196" t="s">
        <v>19</v>
      </c>
      <c r="T42" s="197" t="s">
        <v>35</v>
      </c>
      <c r="U42" s="196" t="s">
        <v>19</v>
      </c>
      <c r="V42" s="197" t="s">
        <v>35</v>
      </c>
      <c r="W42" s="196" t="s">
        <v>19</v>
      </c>
      <c r="X42" s="197" t="s">
        <v>35</v>
      </c>
      <c r="Y42" s="198" t="s">
        <v>27</v>
      </c>
      <c r="Z42" s="199" t="s">
        <v>34</v>
      </c>
      <c r="AA42" s="200" t="s">
        <v>52</v>
      </c>
      <c r="AB42" s="200" t="s">
        <v>53</v>
      </c>
      <c r="AC42" s="201" t="s">
        <v>10</v>
      </c>
      <c r="AD42" s="202" t="s">
        <v>11</v>
      </c>
      <c r="AE42" s="203" t="s">
        <v>27</v>
      </c>
      <c r="AF42" s="204" t="s">
        <v>10</v>
      </c>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row>
    <row r="43" spans="1:135" s="1" customFormat="1" ht="16.5" customHeight="1" thickBot="1">
      <c r="O43" s="205">
        <f>+I23</f>
        <v>249976.356</v>
      </c>
      <c r="P43" s="206" t="s">
        <v>54</v>
      </c>
      <c r="Q43" s="207">
        <f>+I23</f>
        <v>249976.356</v>
      </c>
      <c r="R43" s="206" t="s">
        <v>54</v>
      </c>
      <c r="S43" s="207">
        <f>+I23</f>
        <v>249976.356</v>
      </c>
      <c r="T43" s="206" t="s">
        <v>54</v>
      </c>
      <c r="U43" s="208">
        <f>+I23</f>
        <v>249976.356</v>
      </c>
      <c r="V43" s="206" t="s">
        <v>54</v>
      </c>
      <c r="W43" s="209">
        <f>+I23</f>
        <v>249976.356</v>
      </c>
      <c r="X43" s="210">
        <f>Z43</f>
        <v>249976.35600000003</v>
      </c>
      <c r="Y43" s="211">
        <f>O43+Q43+S43+U43+W43</f>
        <v>1249881.78</v>
      </c>
      <c r="Z43" s="212">
        <f>+Y43*0.2</f>
        <v>249976.35600000003</v>
      </c>
      <c r="AA43" s="213" t="s">
        <v>54</v>
      </c>
      <c r="AB43" s="214" t="s">
        <v>54</v>
      </c>
      <c r="AC43" s="215">
        <f>+Y43+Z43</f>
        <v>1499858.1359999999</v>
      </c>
      <c r="AD43" s="216">
        <v>0.21</v>
      </c>
      <c r="AE43" s="217">
        <f>+Y43*AD43+Y43</f>
        <v>1512356.9538</v>
      </c>
      <c r="AF43" s="218">
        <f>+AC43*(1+AD43)</f>
        <v>1814828.3445599999</v>
      </c>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row>
    <row r="44" spans="1:135" s="1" customFormat="1" ht="16.5" customHeight="1">
      <c r="O44" s="3"/>
      <c r="P44" s="3"/>
      <c r="Q44" s="3"/>
      <c r="R44" s="3"/>
      <c r="S44" s="3"/>
      <c r="T44" s="3"/>
      <c r="U44" s="3"/>
      <c r="V44" s="3"/>
      <c r="W44" s="3"/>
      <c r="X44" s="3"/>
      <c r="Y44" s="3"/>
      <c r="Z44" s="3"/>
      <c r="AA44" s="3"/>
      <c r="AB44" s="3"/>
      <c r="AC44" s="3"/>
      <c r="AD44" s="3"/>
      <c r="AE44" s="3"/>
      <c r="AF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row>
    <row r="45" spans="1:135" s="1" customFormat="1" ht="16.5" customHeight="1">
      <c r="O45" s="3"/>
      <c r="P45" s="3"/>
      <c r="Q45" s="3"/>
      <c r="R45" s="219"/>
      <c r="S45" s="3"/>
      <c r="T45" s="3"/>
      <c r="U45" s="3"/>
      <c r="V45" s="3"/>
      <c r="W45" s="3"/>
      <c r="X45" s="3"/>
      <c r="Y45" s="3"/>
      <c r="Z45" s="3"/>
      <c r="AA45" s="3"/>
      <c r="AB45" s="3"/>
      <c r="AC45" s="3"/>
      <c r="AD45" s="3"/>
      <c r="AE45" s="3"/>
      <c r="AF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row>
    <row r="46" spans="1:135" s="1" customFormat="1" ht="57" customHeight="1">
      <c r="O46" s="220" t="s">
        <v>76</v>
      </c>
      <c r="P46" s="220"/>
      <c r="Q46" s="220"/>
      <c r="R46" s="220"/>
      <c r="S46" s="220"/>
      <c r="T46" s="220"/>
      <c r="U46" s="220"/>
      <c r="V46" s="220"/>
      <c r="W46" s="220"/>
      <c r="X46" s="220"/>
      <c r="Y46" s="220"/>
      <c r="Z46" s="220"/>
      <c r="AA46" s="220"/>
      <c r="AB46" s="220"/>
      <c r="AC46" s="220"/>
      <c r="AD46" s="220"/>
      <c r="AE46" s="220"/>
      <c r="AF46" s="221"/>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row>
    <row r="47" spans="1:135" s="1" customFormat="1" ht="16.5" customHeight="1">
      <c r="O47" s="3"/>
      <c r="P47" s="3"/>
      <c r="Q47" s="3"/>
      <c r="R47" s="3"/>
      <c r="S47" s="3"/>
      <c r="T47" s="3"/>
      <c r="U47" s="3"/>
      <c r="V47" s="3"/>
      <c r="W47" s="3"/>
      <c r="X47" s="3"/>
      <c r="Y47" s="3"/>
      <c r="Z47" s="3"/>
      <c r="AA47" s="3"/>
      <c r="AB47" s="3"/>
      <c r="AC47" s="3"/>
      <c r="AD47" s="3"/>
      <c r="AE47" s="3"/>
      <c r="AF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row>
    <row r="48" spans="1:135" s="1" customFormat="1" ht="16.5" customHeight="1">
      <c r="O48" s="222" t="s">
        <v>45</v>
      </c>
      <c r="P48" s="222"/>
      <c r="Q48" s="222"/>
      <c r="R48" s="222"/>
      <c r="S48" s="222"/>
      <c r="T48" s="222"/>
      <c r="U48" s="222"/>
      <c r="V48" s="222"/>
      <c r="W48" s="222"/>
      <c r="X48" s="222"/>
      <c r="Y48" s="222"/>
      <c r="Z48" s="222"/>
      <c r="AA48" s="222"/>
      <c r="AB48" s="222"/>
      <c r="AC48" s="222"/>
      <c r="AD48" s="222"/>
      <c r="AE48" s="222"/>
      <c r="AF48" s="222"/>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row>
    <row r="49" spans="15:132" s="1" customFormat="1" ht="17.25" customHeight="1">
      <c r="O49" s="223"/>
      <c r="P49" s="223"/>
      <c r="Q49" s="223"/>
      <c r="R49" s="223"/>
      <c r="S49" s="223"/>
      <c r="T49" s="223"/>
      <c r="U49" s="223"/>
      <c r="V49" s="223"/>
      <c r="W49" s="223"/>
      <c r="X49" s="223"/>
      <c r="Y49" s="3"/>
      <c r="Z49" s="3"/>
      <c r="AA49" s="3"/>
      <c r="AB49" s="3"/>
      <c r="AC49" s="3"/>
      <c r="AD49" s="3"/>
      <c r="AE49" s="3"/>
      <c r="AF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row>
    <row r="50" spans="15:132" s="1" customFormat="1">
      <c r="Y50" s="35"/>
      <c r="Z50" s="3"/>
      <c r="AA50" s="3"/>
      <c r="AB50" s="3"/>
      <c r="AC50" s="3"/>
      <c r="AD50" s="3"/>
      <c r="AE50" s="3"/>
      <c r="AF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row>
    <row r="51" spans="15:132" s="1" customFormat="1">
      <c r="Y51" s="35"/>
      <c r="Z51" s="3"/>
      <c r="AA51" s="3"/>
      <c r="AB51" s="3"/>
      <c r="AC51" s="3"/>
      <c r="AD51" s="3"/>
      <c r="AE51" s="3"/>
      <c r="AF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row>
    <row r="52" spans="15:132" s="1" customFormat="1">
      <c r="Y52" s="35"/>
      <c r="Z52" s="3"/>
      <c r="AA52" s="3"/>
      <c r="AB52" s="3"/>
      <c r="AC52" s="3"/>
      <c r="AD52" s="3"/>
      <c r="AE52" s="3"/>
      <c r="AF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row>
    <row r="53" spans="15:132" s="1" customFormat="1">
      <c r="Y53" s="35"/>
      <c r="Z53" s="3"/>
      <c r="AA53" s="3"/>
      <c r="AB53" s="3"/>
      <c r="AC53" s="3"/>
      <c r="AD53" s="3"/>
      <c r="AE53" s="3"/>
      <c r="AF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row>
    <row r="54" spans="15:132" s="1" customFormat="1">
      <c r="Y54" s="35"/>
      <c r="Z54" s="3"/>
      <c r="AA54" s="3"/>
      <c r="AB54" s="3"/>
      <c r="AC54" s="3"/>
      <c r="AD54" s="3"/>
      <c r="AE54" s="3"/>
      <c r="AF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row>
    <row r="55" spans="15:132" s="1" customFormat="1">
      <c r="Y55" s="35"/>
      <c r="Z55" s="3"/>
      <c r="AA55" s="3"/>
      <c r="AB55" s="3"/>
      <c r="AC55" s="3"/>
      <c r="AD55" s="3"/>
      <c r="AE55" s="3"/>
      <c r="AF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row>
    <row r="56" spans="15:132" s="1" customFormat="1">
      <c r="Y56" s="35"/>
      <c r="Z56" s="3"/>
      <c r="AA56" s="3"/>
      <c r="AB56" s="3"/>
      <c r="AC56" s="3"/>
      <c r="AD56" s="3"/>
      <c r="AE56" s="3"/>
      <c r="AF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row>
    <row r="57" spans="15:132" s="1" customFormat="1">
      <c r="Y57" s="35"/>
      <c r="Z57" s="3"/>
      <c r="AA57" s="3"/>
      <c r="AB57" s="3"/>
      <c r="AC57" s="3"/>
      <c r="AD57" s="3"/>
      <c r="AE57" s="3"/>
      <c r="AF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row>
    <row r="58" spans="15:132" s="1" customFormat="1">
      <c r="W58" s="20"/>
      <c r="Y58" s="35"/>
      <c r="Z58" s="3"/>
      <c r="AA58" s="3"/>
      <c r="AB58" s="3"/>
      <c r="AC58" s="3"/>
      <c r="AD58" s="3"/>
      <c r="AE58" s="3"/>
      <c r="AF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row>
    <row r="59" spans="15:132" s="1" customFormat="1">
      <c r="Y59" s="35"/>
      <c r="Z59" s="3"/>
      <c r="AA59" s="3"/>
      <c r="AB59" s="3"/>
      <c r="AC59" s="3"/>
      <c r="AD59" s="3"/>
      <c r="AE59" s="3"/>
      <c r="AF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row>
    <row r="60" spans="15:132" s="1" customFormat="1">
      <c r="Y60" s="35"/>
      <c r="Z60" s="3"/>
      <c r="AA60" s="3"/>
      <c r="AB60" s="3"/>
      <c r="AC60" s="3"/>
      <c r="AD60" s="3"/>
      <c r="AE60" s="3"/>
      <c r="AF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row>
    <row r="61" spans="15:132" s="1" customFormat="1">
      <c r="Y61" s="35"/>
      <c r="Z61" s="3"/>
      <c r="AA61" s="3"/>
      <c r="AB61" s="3"/>
      <c r="AC61" s="3"/>
      <c r="AD61" s="3"/>
      <c r="AE61" s="3"/>
      <c r="AF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row>
    <row r="62" spans="15:132" s="1" customFormat="1">
      <c r="O62" s="36"/>
      <c r="P62" s="36"/>
      <c r="Q62" s="36"/>
      <c r="R62" s="36"/>
      <c r="S62" s="36"/>
      <c r="T62" s="36"/>
      <c r="U62" s="36"/>
      <c r="V62" s="36"/>
      <c r="W62" s="36"/>
      <c r="X62" s="36"/>
      <c r="Y62" s="3"/>
      <c r="Z62" s="3"/>
      <c r="AA62" s="3"/>
      <c r="AB62" s="3"/>
      <c r="AC62" s="3"/>
      <c r="AD62" s="3"/>
      <c r="AE62" s="3"/>
      <c r="AF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row>
    <row r="63" spans="15:132" s="1" customFormat="1">
      <c r="O63" s="3"/>
      <c r="P63" s="3"/>
      <c r="Q63" s="3"/>
      <c r="R63" s="3"/>
      <c r="S63" s="3"/>
      <c r="T63" s="3"/>
      <c r="U63" s="3"/>
      <c r="V63" s="3"/>
      <c r="W63" s="3"/>
      <c r="X63" s="3"/>
      <c r="Y63" s="3"/>
      <c r="Z63" s="3"/>
      <c r="AA63" s="3"/>
      <c r="AB63" s="3"/>
      <c r="AC63" s="3"/>
      <c r="AD63" s="3"/>
      <c r="AE63" s="3"/>
      <c r="AF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row>
    <row r="64" spans="15:132" s="1" customFormat="1">
      <c r="O64" s="3"/>
      <c r="P64" s="3"/>
      <c r="Q64" s="3"/>
      <c r="R64" s="3"/>
      <c r="S64" s="3"/>
      <c r="T64" s="3"/>
      <c r="U64" s="3"/>
      <c r="V64" s="3"/>
      <c r="W64" s="3"/>
      <c r="X64" s="3"/>
      <c r="Y64" s="3"/>
      <c r="Z64" s="3"/>
      <c r="AA64" s="3"/>
      <c r="AB64" s="3"/>
      <c r="AC64" s="3"/>
      <c r="AD64" s="3"/>
      <c r="AE64" s="3"/>
      <c r="AF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row>
    <row r="65" spans="15:132" s="1" customFormat="1">
      <c r="O65" s="3"/>
      <c r="P65" s="3"/>
      <c r="Q65" s="3"/>
      <c r="R65" s="3"/>
      <c r="S65" s="3"/>
      <c r="T65" s="3"/>
      <c r="U65" s="3"/>
      <c r="V65" s="3"/>
      <c r="W65" s="3"/>
      <c r="X65" s="3"/>
      <c r="Y65" s="3"/>
      <c r="Z65" s="3"/>
      <c r="AA65" s="3"/>
      <c r="AB65" s="3"/>
      <c r="AC65" s="3"/>
      <c r="AD65" s="3"/>
      <c r="AE65" s="3"/>
      <c r="AF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row>
    <row r="66" spans="15:132" s="1" customFormat="1">
      <c r="O66" s="3"/>
      <c r="P66" s="3"/>
      <c r="Q66" s="3"/>
      <c r="R66" s="3"/>
      <c r="S66" s="3"/>
      <c r="T66" s="3"/>
      <c r="U66" s="3"/>
      <c r="V66" s="3"/>
      <c r="W66" s="3"/>
      <c r="X66" s="3"/>
      <c r="Y66" s="3"/>
      <c r="Z66" s="3"/>
      <c r="AA66" s="3"/>
      <c r="AB66" s="3"/>
      <c r="AC66" s="3"/>
      <c r="AD66" s="3"/>
      <c r="AE66" s="3"/>
      <c r="AF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row>
    <row r="67" spans="15:132" s="1" customFormat="1">
      <c r="O67" s="3"/>
      <c r="P67" s="3"/>
      <c r="Q67" s="3"/>
      <c r="R67" s="3"/>
      <c r="S67" s="3"/>
      <c r="T67" s="3"/>
      <c r="U67" s="3"/>
      <c r="V67" s="3"/>
      <c r="W67" s="3"/>
      <c r="X67" s="3"/>
      <c r="Y67" s="3"/>
      <c r="Z67" s="3"/>
      <c r="AA67" s="3"/>
      <c r="AB67" s="3"/>
      <c r="AC67" s="3"/>
      <c r="AD67" s="3"/>
      <c r="AE67" s="3"/>
      <c r="AF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row>
    <row r="68" spans="15:132" s="1" customFormat="1">
      <c r="O68" s="3"/>
      <c r="P68" s="3"/>
      <c r="Q68" s="3"/>
      <c r="R68" s="3"/>
      <c r="S68" s="3"/>
      <c r="T68" s="3"/>
      <c r="U68" s="3"/>
      <c r="V68" s="3"/>
      <c r="W68" s="3"/>
      <c r="X68" s="3"/>
      <c r="Y68" s="3"/>
      <c r="Z68" s="3"/>
      <c r="AA68" s="3"/>
      <c r="AB68" s="3"/>
      <c r="AC68" s="3"/>
      <c r="AD68" s="3"/>
      <c r="AE68" s="3"/>
      <c r="AF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row>
    <row r="69" spans="15:132" s="1" customFormat="1">
      <c r="O69" s="3"/>
      <c r="P69" s="3"/>
      <c r="Q69" s="3"/>
      <c r="R69" s="3"/>
      <c r="S69" s="3"/>
      <c r="T69" s="3"/>
      <c r="U69" s="3"/>
      <c r="V69" s="3"/>
      <c r="W69" s="3"/>
      <c r="X69" s="3"/>
      <c r="Y69" s="3"/>
      <c r="Z69" s="3"/>
      <c r="AA69" s="3"/>
      <c r="AB69" s="3"/>
      <c r="AC69" s="3"/>
      <c r="AD69" s="3"/>
      <c r="AE69" s="3"/>
      <c r="AF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row>
    <row r="70" spans="15:132" s="1" customFormat="1">
      <c r="O70" s="3"/>
      <c r="P70" s="3"/>
      <c r="Q70" s="3"/>
      <c r="R70" s="3"/>
      <c r="S70" s="3"/>
      <c r="T70" s="3"/>
      <c r="U70" s="3"/>
      <c r="V70" s="3"/>
      <c r="W70" s="3"/>
      <c r="X70" s="3"/>
      <c r="Y70" s="3"/>
      <c r="Z70" s="3"/>
      <c r="AA70" s="3"/>
      <c r="AB70" s="3"/>
      <c r="AC70" s="3"/>
      <c r="AD70" s="3"/>
      <c r="AE70" s="3"/>
      <c r="AF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row>
    <row r="71" spans="15:132" s="1" customFormat="1">
      <c r="O71" s="3"/>
      <c r="P71" s="3"/>
      <c r="Q71" s="3"/>
      <c r="R71" s="3"/>
      <c r="S71" s="3"/>
      <c r="T71" s="3"/>
      <c r="U71" s="3"/>
      <c r="V71" s="3"/>
      <c r="W71" s="3"/>
      <c r="X71" s="3"/>
      <c r="Y71" s="3"/>
      <c r="Z71" s="3"/>
      <c r="AA71" s="3"/>
      <c r="AB71" s="3"/>
      <c r="AC71" s="3"/>
      <c r="AD71" s="3"/>
      <c r="AE71" s="3"/>
      <c r="AF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row>
    <row r="72" spans="15:132" s="1" customFormat="1">
      <c r="O72" s="3"/>
      <c r="P72" s="3"/>
      <c r="Q72" s="3"/>
      <c r="R72" s="3"/>
      <c r="S72" s="3"/>
      <c r="T72" s="3"/>
      <c r="U72" s="3"/>
      <c r="V72" s="3"/>
      <c r="W72" s="3"/>
      <c r="X72" s="3"/>
      <c r="Y72" s="3"/>
      <c r="Z72" s="3"/>
      <c r="AA72" s="3"/>
      <c r="AB72" s="3"/>
      <c r="AC72" s="3"/>
      <c r="AD72" s="3"/>
      <c r="AE72" s="3"/>
      <c r="AF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row>
    <row r="73" spans="15:132" s="1" customFormat="1">
      <c r="O73" s="3"/>
      <c r="P73" s="3"/>
      <c r="Q73" s="3"/>
      <c r="R73" s="3"/>
      <c r="S73" s="3"/>
      <c r="T73" s="3"/>
      <c r="U73" s="3"/>
      <c r="V73" s="3"/>
      <c r="W73" s="3"/>
      <c r="X73" s="3"/>
      <c r="Y73" s="3"/>
      <c r="Z73" s="3"/>
      <c r="AA73" s="3"/>
      <c r="AB73" s="3"/>
      <c r="AC73" s="3"/>
      <c r="AD73" s="3"/>
      <c r="AE73" s="3"/>
      <c r="AF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row>
    <row r="74" spans="15:132" s="1" customFormat="1">
      <c r="O74" s="3"/>
      <c r="P74" s="3"/>
      <c r="Q74" s="3"/>
      <c r="R74" s="3"/>
      <c r="S74" s="3"/>
      <c r="T74" s="3"/>
      <c r="U74" s="3"/>
      <c r="V74" s="3"/>
      <c r="W74" s="3"/>
      <c r="X74" s="3"/>
      <c r="Y74" s="3"/>
      <c r="Z74" s="3"/>
      <c r="AA74" s="3"/>
      <c r="AB74" s="3"/>
      <c r="AC74" s="3"/>
      <c r="AD74" s="3"/>
      <c r="AE74" s="3"/>
      <c r="AF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row>
    <row r="75" spans="15:132" s="1" customFormat="1">
      <c r="O75" s="3"/>
      <c r="P75" s="3"/>
      <c r="Q75" s="3"/>
      <c r="R75" s="3"/>
      <c r="S75" s="3"/>
      <c r="T75" s="3"/>
      <c r="U75" s="3"/>
      <c r="V75" s="3"/>
      <c r="W75" s="3"/>
      <c r="X75" s="3"/>
      <c r="Y75" s="3"/>
      <c r="Z75" s="3"/>
      <c r="AA75" s="3"/>
      <c r="AB75" s="3"/>
      <c r="AC75" s="3"/>
      <c r="AD75" s="3"/>
      <c r="AE75" s="3"/>
      <c r="AF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row>
    <row r="76" spans="15:132" s="1" customFormat="1">
      <c r="O76" s="3"/>
      <c r="P76" s="3"/>
      <c r="Q76" s="3"/>
      <c r="R76" s="3"/>
      <c r="S76" s="3"/>
      <c r="T76" s="3"/>
      <c r="U76" s="3"/>
      <c r="V76" s="3"/>
      <c r="W76" s="3"/>
      <c r="X76" s="3"/>
      <c r="Y76" s="3"/>
      <c r="Z76" s="3"/>
      <c r="AA76" s="3"/>
      <c r="AB76" s="3"/>
      <c r="AC76" s="3"/>
      <c r="AD76" s="3"/>
      <c r="AE76" s="3"/>
      <c r="AF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row>
    <row r="77" spans="15:132" s="1" customFormat="1">
      <c r="O77" s="3"/>
      <c r="P77" s="3"/>
      <c r="Q77" s="3"/>
      <c r="R77" s="3"/>
      <c r="S77" s="3"/>
      <c r="T77" s="3"/>
      <c r="U77" s="3"/>
      <c r="V77" s="3"/>
      <c r="W77" s="3"/>
      <c r="X77" s="3"/>
      <c r="Y77" s="3"/>
      <c r="Z77" s="3"/>
      <c r="AA77" s="3"/>
      <c r="AB77" s="3"/>
      <c r="AC77" s="3"/>
      <c r="AD77" s="3"/>
      <c r="AE77" s="3"/>
      <c r="AF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row>
    <row r="78" spans="15:132" s="1" customFormat="1">
      <c r="O78" s="3"/>
      <c r="P78" s="3"/>
      <c r="Q78" s="3"/>
      <c r="R78" s="3"/>
      <c r="S78" s="3"/>
      <c r="T78" s="3"/>
      <c r="U78" s="3"/>
      <c r="V78" s="3"/>
      <c r="W78" s="3"/>
      <c r="X78" s="3"/>
      <c r="Y78" s="3"/>
      <c r="Z78" s="3"/>
      <c r="AA78" s="3"/>
      <c r="AB78" s="3"/>
      <c r="AC78" s="3"/>
      <c r="AD78" s="3"/>
      <c r="AE78" s="3"/>
      <c r="AF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row>
    <row r="79" spans="15:132" s="1" customFormat="1">
      <c r="O79" s="3"/>
      <c r="P79" s="3"/>
      <c r="Q79" s="3"/>
      <c r="R79" s="3"/>
      <c r="S79" s="3"/>
      <c r="T79" s="3"/>
      <c r="U79" s="3"/>
      <c r="V79" s="3"/>
      <c r="W79" s="3"/>
      <c r="X79" s="3"/>
      <c r="Y79" s="3"/>
      <c r="Z79" s="3"/>
      <c r="AA79" s="3"/>
      <c r="AB79" s="3"/>
      <c r="AC79" s="3"/>
      <c r="AD79" s="3"/>
      <c r="AE79" s="3"/>
      <c r="AF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row>
    <row r="80" spans="15:132" s="1" customFormat="1">
      <c r="O80" s="3"/>
      <c r="P80" s="3"/>
      <c r="Q80" s="3"/>
      <c r="R80" s="3"/>
      <c r="S80" s="3"/>
      <c r="T80" s="3"/>
      <c r="U80" s="3"/>
      <c r="V80" s="3"/>
      <c r="W80" s="3"/>
      <c r="X80" s="3"/>
      <c r="Y80" s="3"/>
      <c r="Z80" s="3"/>
      <c r="AA80" s="3"/>
      <c r="AB80" s="3"/>
      <c r="AC80" s="3"/>
      <c r="AD80" s="3"/>
      <c r="AE80" s="3"/>
      <c r="AF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row>
    <row r="81" spans="15:132" s="1" customFormat="1">
      <c r="O81" s="3"/>
      <c r="P81" s="3"/>
      <c r="Q81" s="3"/>
      <c r="R81" s="3"/>
      <c r="S81" s="3"/>
      <c r="T81" s="3"/>
      <c r="U81" s="3"/>
      <c r="V81" s="3"/>
      <c r="W81" s="3"/>
      <c r="X81" s="3"/>
      <c r="Y81" s="3"/>
      <c r="Z81" s="3"/>
      <c r="AA81" s="3"/>
      <c r="AB81" s="3"/>
      <c r="AC81" s="3"/>
      <c r="AD81" s="3"/>
      <c r="AE81" s="3"/>
      <c r="AF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row>
    <row r="82" spans="15:132" s="1" customFormat="1">
      <c r="O82" s="3"/>
      <c r="P82" s="3"/>
      <c r="Q82" s="3"/>
      <c r="R82" s="3"/>
      <c r="S82" s="3"/>
      <c r="T82" s="3"/>
      <c r="U82" s="3"/>
      <c r="V82" s="3"/>
      <c r="W82" s="3"/>
      <c r="X82" s="3"/>
      <c r="Y82" s="3"/>
      <c r="Z82" s="3"/>
      <c r="AA82" s="3"/>
      <c r="AB82" s="3"/>
      <c r="AC82" s="3"/>
      <c r="AD82" s="3"/>
      <c r="AE82" s="3"/>
      <c r="AF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row>
    <row r="83" spans="15:132" s="1" customFormat="1">
      <c r="O83" s="3"/>
      <c r="P83" s="3"/>
      <c r="Q83" s="3"/>
      <c r="R83" s="3"/>
      <c r="S83" s="3"/>
      <c r="T83" s="3"/>
      <c r="U83" s="3"/>
      <c r="V83" s="3"/>
      <c r="W83" s="3"/>
      <c r="X83" s="3"/>
      <c r="Y83" s="3"/>
      <c r="Z83" s="3"/>
      <c r="AA83" s="3"/>
      <c r="AB83" s="3"/>
      <c r="AC83" s="3"/>
      <c r="AD83" s="3"/>
      <c r="AE83" s="3"/>
      <c r="AF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row>
    <row r="84" spans="15:132" s="1" customFormat="1">
      <c r="O84" s="3"/>
      <c r="P84" s="3"/>
      <c r="Q84" s="3"/>
      <c r="R84" s="3"/>
      <c r="S84" s="3"/>
      <c r="T84" s="3"/>
      <c r="U84" s="3"/>
      <c r="V84" s="3"/>
      <c r="W84" s="3"/>
      <c r="X84" s="3"/>
      <c r="Y84" s="3"/>
      <c r="Z84" s="3"/>
      <c r="AA84" s="3"/>
      <c r="AB84" s="3"/>
      <c r="AC84" s="3"/>
      <c r="AD84" s="3"/>
      <c r="AE84" s="3"/>
      <c r="AF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row>
    <row r="85" spans="15:132" s="1" customFormat="1">
      <c r="O85" s="3"/>
      <c r="P85" s="3"/>
      <c r="Q85" s="3"/>
      <c r="R85" s="3"/>
      <c r="S85" s="3"/>
      <c r="T85" s="3"/>
      <c r="U85" s="3"/>
      <c r="V85" s="3"/>
      <c r="W85" s="3"/>
      <c r="X85" s="3"/>
      <c r="Y85" s="3"/>
      <c r="Z85" s="3"/>
      <c r="AA85" s="3"/>
      <c r="AB85" s="3"/>
      <c r="AC85" s="3"/>
      <c r="AD85" s="3"/>
      <c r="AE85" s="3"/>
      <c r="AF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row>
    <row r="86" spans="15:132" s="1" customFormat="1">
      <c r="O86" s="3"/>
      <c r="P86" s="3"/>
      <c r="Q86" s="3"/>
      <c r="R86" s="3"/>
      <c r="S86" s="3"/>
      <c r="T86" s="3"/>
      <c r="U86" s="3"/>
      <c r="V86" s="3"/>
      <c r="W86" s="3"/>
      <c r="X86" s="3"/>
      <c r="Y86" s="3"/>
      <c r="Z86" s="3"/>
      <c r="AA86" s="3"/>
      <c r="AB86" s="3"/>
      <c r="AC86" s="3"/>
      <c r="AD86" s="3"/>
      <c r="AE86" s="3"/>
      <c r="AF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row>
    <row r="87" spans="15:132" s="1" customFormat="1">
      <c r="O87" s="3"/>
      <c r="P87" s="3"/>
      <c r="Q87" s="3"/>
      <c r="R87" s="3"/>
      <c r="S87" s="3"/>
      <c r="T87" s="3"/>
      <c r="U87" s="3"/>
      <c r="V87" s="3"/>
      <c r="W87" s="3"/>
      <c r="X87" s="3"/>
      <c r="Y87" s="3"/>
      <c r="Z87" s="3"/>
      <c r="AA87" s="3"/>
      <c r="AB87" s="3"/>
      <c r="AC87" s="3"/>
      <c r="AD87" s="3"/>
      <c r="AE87" s="3"/>
      <c r="AF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row>
    <row r="88" spans="15:132" s="1" customFormat="1">
      <c r="O88" s="3"/>
      <c r="P88" s="3"/>
      <c r="Q88" s="3"/>
      <c r="R88" s="3"/>
      <c r="S88" s="3"/>
      <c r="T88" s="3"/>
      <c r="U88" s="3"/>
      <c r="V88" s="3"/>
      <c r="W88" s="3"/>
      <c r="X88" s="3"/>
      <c r="Y88" s="3"/>
      <c r="Z88" s="3"/>
      <c r="AA88" s="3"/>
      <c r="AB88" s="3"/>
      <c r="AC88" s="3"/>
      <c r="AD88" s="3"/>
      <c r="AE88" s="3"/>
      <c r="AF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row>
    <row r="89" spans="15:132" s="1" customFormat="1">
      <c r="O89" s="3"/>
      <c r="P89" s="3"/>
      <c r="Q89" s="3"/>
      <c r="R89" s="3"/>
      <c r="S89" s="3"/>
      <c r="T89" s="3"/>
      <c r="U89" s="3"/>
      <c r="V89" s="3"/>
      <c r="W89" s="3"/>
      <c r="X89" s="3"/>
      <c r="Y89" s="3"/>
      <c r="Z89" s="3"/>
      <c r="AA89" s="3"/>
      <c r="AB89" s="3"/>
      <c r="AC89" s="3"/>
      <c r="AD89" s="3"/>
      <c r="AE89" s="3"/>
      <c r="AF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row>
    <row r="90" spans="15:132" s="1" customFormat="1">
      <c r="O90" s="3"/>
      <c r="P90" s="3"/>
      <c r="Q90" s="3"/>
      <c r="R90" s="3"/>
      <c r="S90" s="3"/>
      <c r="T90" s="3"/>
      <c r="U90" s="3"/>
      <c r="V90" s="3"/>
      <c r="W90" s="3"/>
      <c r="X90" s="3"/>
      <c r="Y90" s="3"/>
      <c r="Z90" s="3"/>
      <c r="AA90" s="3"/>
      <c r="AB90" s="3"/>
      <c r="AC90" s="3"/>
      <c r="AD90" s="3"/>
      <c r="AE90" s="3"/>
      <c r="AF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row>
    <row r="91" spans="15:132" s="1" customFormat="1">
      <c r="O91" s="3"/>
      <c r="P91" s="3"/>
      <c r="Q91" s="3"/>
      <c r="R91" s="3"/>
      <c r="S91" s="3"/>
      <c r="T91" s="3"/>
      <c r="U91" s="3"/>
      <c r="V91" s="3"/>
      <c r="W91" s="3"/>
      <c r="X91" s="3"/>
      <c r="Y91" s="3"/>
      <c r="Z91" s="3"/>
      <c r="AA91" s="3"/>
      <c r="AB91" s="3"/>
      <c r="AC91" s="3"/>
      <c r="AD91" s="3"/>
      <c r="AE91" s="3"/>
      <c r="AF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row>
    <row r="92" spans="15:132" s="1" customFormat="1">
      <c r="O92" s="3"/>
      <c r="P92" s="3"/>
      <c r="Q92" s="3"/>
      <c r="R92" s="3"/>
      <c r="S92" s="3"/>
      <c r="T92" s="3"/>
      <c r="U92" s="3"/>
      <c r="V92" s="3"/>
      <c r="W92" s="3"/>
      <c r="X92" s="3"/>
      <c r="Y92" s="3"/>
      <c r="Z92" s="3"/>
      <c r="AA92" s="3"/>
      <c r="AB92" s="3"/>
      <c r="AC92" s="3"/>
      <c r="AD92" s="3"/>
      <c r="AE92" s="3"/>
      <c r="AF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row>
    <row r="93" spans="15:132" s="1" customFormat="1">
      <c r="O93" s="3"/>
      <c r="P93" s="3"/>
      <c r="Q93" s="3"/>
      <c r="R93" s="3"/>
      <c r="S93" s="3"/>
      <c r="T93" s="3"/>
      <c r="U93" s="3"/>
      <c r="V93" s="3"/>
      <c r="W93" s="3"/>
      <c r="X93" s="3"/>
      <c r="Y93" s="3"/>
      <c r="Z93" s="3"/>
      <c r="AA93" s="3"/>
      <c r="AB93" s="3"/>
      <c r="AC93" s="3"/>
      <c r="AD93" s="3"/>
      <c r="AE93" s="3"/>
      <c r="AF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row>
    <row r="94" spans="15:132" s="1" customFormat="1">
      <c r="O94" s="3"/>
      <c r="P94" s="3"/>
      <c r="Q94" s="3"/>
      <c r="R94" s="3"/>
      <c r="S94" s="3"/>
      <c r="T94" s="3"/>
      <c r="U94" s="3"/>
      <c r="V94" s="3"/>
      <c r="W94" s="3"/>
      <c r="X94" s="3"/>
      <c r="Y94" s="3"/>
      <c r="Z94" s="3"/>
      <c r="AA94" s="3"/>
      <c r="AB94" s="3"/>
      <c r="AC94" s="3"/>
      <c r="AD94" s="3"/>
      <c r="AE94" s="3"/>
      <c r="AF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row>
    <row r="95" spans="15:132" s="1" customFormat="1">
      <c r="O95" s="3"/>
      <c r="P95" s="3"/>
      <c r="Q95" s="3"/>
      <c r="R95" s="3"/>
      <c r="S95" s="3"/>
      <c r="T95" s="3"/>
      <c r="U95" s="3"/>
      <c r="V95" s="3"/>
      <c r="W95" s="3"/>
      <c r="X95" s="3"/>
      <c r="Y95" s="3"/>
      <c r="Z95" s="3"/>
      <c r="AA95" s="3"/>
      <c r="AB95" s="3"/>
      <c r="AC95" s="3"/>
      <c r="AD95" s="3"/>
      <c r="AE95" s="3"/>
      <c r="AF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row>
    <row r="96" spans="15:132" s="1" customFormat="1">
      <c r="O96" s="3"/>
      <c r="P96" s="3"/>
      <c r="Q96" s="3"/>
      <c r="R96" s="3"/>
      <c r="S96" s="3"/>
      <c r="T96" s="3"/>
      <c r="U96" s="3"/>
      <c r="V96" s="3"/>
      <c r="W96" s="3"/>
      <c r="X96" s="3"/>
      <c r="Y96" s="3"/>
      <c r="Z96" s="3"/>
      <c r="AA96" s="3"/>
      <c r="AB96" s="3"/>
      <c r="AC96" s="3"/>
      <c r="AD96" s="3"/>
      <c r="AE96" s="3"/>
      <c r="AF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row>
    <row r="97" spans="15:132" s="1" customFormat="1">
      <c r="O97" s="3"/>
      <c r="P97" s="3"/>
      <c r="Q97" s="3"/>
      <c r="R97" s="3"/>
      <c r="S97" s="3"/>
      <c r="T97" s="3"/>
      <c r="U97" s="3"/>
      <c r="V97" s="3"/>
      <c r="W97" s="3"/>
      <c r="X97" s="3"/>
      <c r="Y97" s="3"/>
      <c r="Z97" s="3"/>
      <c r="AA97" s="3"/>
      <c r="AB97" s="3"/>
      <c r="AC97" s="3"/>
      <c r="AD97" s="3"/>
      <c r="AE97" s="3"/>
      <c r="AF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row>
    <row r="98" spans="15:132" s="1" customFormat="1">
      <c r="O98" s="3"/>
      <c r="P98" s="3"/>
      <c r="Q98" s="3"/>
      <c r="R98" s="3"/>
      <c r="S98" s="3"/>
      <c r="T98" s="3"/>
      <c r="U98" s="3"/>
      <c r="V98" s="3"/>
      <c r="W98" s="3"/>
      <c r="X98" s="3"/>
      <c r="Y98" s="3"/>
      <c r="Z98" s="3"/>
      <c r="AA98" s="3"/>
      <c r="AB98" s="3"/>
      <c r="AC98" s="3"/>
      <c r="AD98" s="3"/>
      <c r="AE98" s="3"/>
      <c r="AF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row>
    <row r="99" spans="15:132" s="1" customFormat="1">
      <c r="O99" s="3"/>
      <c r="P99" s="3"/>
      <c r="Q99" s="3"/>
      <c r="R99" s="3"/>
      <c r="S99" s="3"/>
      <c r="T99" s="3"/>
      <c r="U99" s="3"/>
      <c r="V99" s="3"/>
      <c r="W99" s="3"/>
      <c r="X99" s="3"/>
      <c r="Y99" s="3"/>
      <c r="Z99" s="3"/>
      <c r="AA99" s="3"/>
      <c r="AB99" s="3"/>
      <c r="AC99" s="3"/>
      <c r="AD99" s="3"/>
      <c r="AE99" s="3"/>
      <c r="AF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row>
    <row r="100" spans="15:132" s="1" customFormat="1">
      <c r="O100" s="3"/>
      <c r="P100" s="3"/>
      <c r="Q100" s="3"/>
      <c r="R100" s="3"/>
      <c r="S100" s="3"/>
      <c r="T100" s="3"/>
      <c r="U100" s="3"/>
      <c r="V100" s="3"/>
      <c r="W100" s="3"/>
      <c r="X100" s="3"/>
      <c r="Y100" s="3"/>
      <c r="Z100" s="3"/>
      <c r="AA100" s="3"/>
      <c r="AB100" s="3"/>
      <c r="AC100" s="3"/>
      <c r="AD100" s="3"/>
      <c r="AE100" s="3"/>
      <c r="AF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row>
    <row r="101" spans="15:132" s="1" customFormat="1">
      <c r="O101" s="3"/>
      <c r="P101" s="3"/>
      <c r="Q101" s="3"/>
      <c r="R101" s="3"/>
      <c r="S101" s="3"/>
      <c r="T101" s="3"/>
      <c r="U101" s="3"/>
      <c r="V101" s="3"/>
      <c r="W101" s="3"/>
      <c r="X101" s="3"/>
      <c r="Y101" s="3"/>
      <c r="Z101" s="3"/>
      <c r="AA101" s="3"/>
      <c r="AB101" s="3"/>
      <c r="AC101" s="3"/>
      <c r="AD101" s="3"/>
      <c r="AE101" s="3"/>
      <c r="AF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row>
    <row r="102" spans="15:132" s="1" customFormat="1">
      <c r="O102" s="25"/>
      <c r="P102" s="25"/>
      <c r="Q102" s="25"/>
      <c r="R102" s="25"/>
      <c r="S102" s="25"/>
      <c r="T102" s="25"/>
      <c r="U102" s="25"/>
      <c r="V102" s="25"/>
      <c r="W102" s="25"/>
      <c r="X102" s="25"/>
      <c r="Y102" s="25"/>
      <c r="Z102" s="25"/>
      <c r="AA102" s="25"/>
      <c r="AB102" s="25"/>
      <c r="AC102" s="25"/>
      <c r="AD102" s="25"/>
      <c r="AE102" s="25"/>
      <c r="AF102" s="25"/>
      <c r="AG102" s="26"/>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row>
    <row r="103" spans="15:132" s="1" customFormat="1">
      <c r="O103" s="25"/>
      <c r="P103" s="25"/>
      <c r="Q103" s="25"/>
      <c r="R103" s="25"/>
      <c r="S103" s="25"/>
      <c r="T103" s="25"/>
      <c r="U103" s="25"/>
      <c r="V103" s="25"/>
      <c r="W103" s="25"/>
      <c r="X103" s="25"/>
      <c r="Y103" s="25"/>
      <c r="Z103" s="25"/>
      <c r="AA103" s="25"/>
      <c r="AB103" s="25"/>
      <c r="AC103" s="25"/>
      <c r="AD103" s="25"/>
      <c r="AE103" s="25"/>
      <c r="AF103" s="25"/>
      <c r="AG103" s="26"/>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row>
    <row r="104" spans="15:132" s="1" customFormat="1">
      <c r="O104" s="25"/>
      <c r="P104" s="25"/>
      <c r="Q104" s="25"/>
      <c r="R104" s="25"/>
      <c r="S104" s="25"/>
      <c r="T104" s="25"/>
      <c r="U104" s="25"/>
      <c r="V104" s="25"/>
      <c r="W104" s="25"/>
      <c r="X104" s="25"/>
      <c r="Y104" s="25"/>
      <c r="Z104" s="25"/>
      <c r="AA104" s="25"/>
      <c r="AB104" s="25"/>
      <c r="AC104" s="25"/>
      <c r="AD104" s="25"/>
      <c r="AE104" s="25"/>
      <c r="AF104" s="25"/>
      <c r="AG104" s="26"/>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row>
    <row r="105" spans="15:132" s="1" customFormat="1">
      <c r="O105" s="25"/>
      <c r="P105" s="25"/>
      <c r="Q105" s="25"/>
      <c r="R105" s="25"/>
      <c r="S105" s="25"/>
      <c r="T105" s="25"/>
      <c r="U105" s="25"/>
      <c r="V105" s="25"/>
      <c r="W105" s="25"/>
      <c r="X105" s="25"/>
      <c r="Y105" s="25"/>
      <c r="Z105" s="25"/>
      <c r="AA105" s="25"/>
      <c r="AB105" s="25"/>
      <c r="AC105" s="25"/>
      <c r="AD105" s="25"/>
      <c r="AE105" s="25"/>
      <c r="AF105" s="25"/>
      <c r="AG105" s="26"/>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row>
    <row r="106" spans="15:132" s="26" customFormat="1">
      <c r="O106" s="25"/>
      <c r="P106" s="25"/>
      <c r="Q106" s="25"/>
      <c r="R106" s="25"/>
      <c r="S106" s="25"/>
      <c r="T106" s="25"/>
      <c r="U106" s="25"/>
      <c r="V106" s="25"/>
      <c r="W106" s="25"/>
      <c r="X106" s="25"/>
      <c r="Y106" s="25"/>
      <c r="Z106" s="25"/>
      <c r="AA106" s="25"/>
      <c r="AB106" s="25"/>
      <c r="AC106" s="25"/>
      <c r="AD106" s="25"/>
      <c r="AE106" s="25"/>
      <c r="AF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row>
    <row r="107" spans="15:132" s="26" customFormat="1">
      <c r="O107" s="25"/>
      <c r="P107" s="25"/>
      <c r="Q107" s="25"/>
      <c r="R107" s="25"/>
      <c r="S107" s="25"/>
      <c r="T107" s="25"/>
      <c r="U107" s="25"/>
      <c r="V107" s="25"/>
      <c r="W107" s="25"/>
      <c r="X107" s="25"/>
      <c r="Y107" s="25"/>
      <c r="Z107" s="25"/>
      <c r="AA107" s="25"/>
      <c r="AB107" s="25"/>
      <c r="AC107" s="25"/>
      <c r="AD107" s="25"/>
      <c r="AE107" s="25"/>
      <c r="AF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row>
    <row r="108" spans="15:132" s="26" customFormat="1">
      <c r="O108" s="25"/>
      <c r="P108" s="25"/>
      <c r="Q108" s="25"/>
      <c r="R108" s="25"/>
      <c r="S108" s="25"/>
      <c r="T108" s="25"/>
      <c r="U108" s="25"/>
      <c r="V108" s="25"/>
      <c r="W108" s="25"/>
      <c r="X108" s="25"/>
      <c r="Y108" s="25"/>
      <c r="Z108" s="25"/>
      <c r="AA108" s="25"/>
      <c r="AB108" s="25"/>
      <c r="AC108" s="25"/>
      <c r="AD108" s="25"/>
      <c r="AE108" s="25"/>
      <c r="AF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row>
    <row r="109" spans="15:132" s="26" customFormat="1">
      <c r="O109" s="25"/>
      <c r="P109" s="25"/>
      <c r="Q109" s="25"/>
      <c r="R109" s="25"/>
      <c r="S109" s="25"/>
      <c r="T109" s="25"/>
      <c r="U109" s="25"/>
      <c r="V109" s="25"/>
      <c r="W109" s="25"/>
      <c r="X109" s="25"/>
      <c r="Y109" s="25"/>
      <c r="Z109" s="25"/>
      <c r="AA109" s="25"/>
      <c r="AB109" s="25"/>
      <c r="AC109" s="25"/>
      <c r="AD109" s="25"/>
      <c r="AE109" s="25"/>
      <c r="AF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row>
    <row r="110" spans="15:132" s="26" customFormat="1">
      <c r="O110" s="25"/>
      <c r="P110" s="25"/>
      <c r="Q110" s="25"/>
      <c r="R110" s="25"/>
      <c r="S110" s="25"/>
      <c r="T110" s="25"/>
      <c r="U110" s="25"/>
      <c r="V110" s="25"/>
      <c r="W110" s="25"/>
      <c r="X110" s="25"/>
      <c r="Y110" s="25"/>
      <c r="Z110" s="25"/>
      <c r="AA110" s="25"/>
      <c r="AB110" s="25"/>
      <c r="AC110" s="25"/>
      <c r="AD110" s="25"/>
      <c r="AE110" s="25"/>
      <c r="AF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row>
    <row r="111" spans="15:132" s="26" customFormat="1">
      <c r="O111" s="25"/>
      <c r="P111" s="25"/>
      <c r="Q111" s="25"/>
      <c r="R111" s="25"/>
      <c r="S111" s="25"/>
      <c r="T111" s="25"/>
      <c r="U111" s="25"/>
      <c r="V111" s="25"/>
      <c r="W111" s="25"/>
      <c r="X111" s="25"/>
      <c r="Y111" s="25"/>
      <c r="Z111" s="25"/>
      <c r="AA111" s="25"/>
      <c r="AB111" s="25"/>
      <c r="AC111" s="25"/>
      <c r="AD111" s="25"/>
      <c r="AE111" s="25"/>
      <c r="AF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row>
    <row r="112" spans="15:132" s="26" customFormat="1">
      <c r="O112" s="25"/>
      <c r="P112" s="25"/>
      <c r="Q112" s="25"/>
      <c r="R112" s="25"/>
      <c r="S112" s="25"/>
      <c r="T112" s="25"/>
      <c r="U112" s="25"/>
      <c r="V112" s="25"/>
      <c r="W112" s="25"/>
      <c r="X112" s="25"/>
      <c r="Y112" s="25"/>
      <c r="Z112" s="25"/>
      <c r="AA112" s="25"/>
      <c r="AB112" s="25"/>
      <c r="AC112" s="25"/>
      <c r="AD112" s="25"/>
      <c r="AE112" s="25"/>
      <c r="AF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row>
    <row r="113" spans="15:132" s="26" customFormat="1">
      <c r="O113" s="25"/>
      <c r="P113" s="25"/>
      <c r="Q113" s="25"/>
      <c r="R113" s="25"/>
      <c r="S113" s="25"/>
      <c r="T113" s="25"/>
      <c r="U113" s="25"/>
      <c r="V113" s="25"/>
      <c r="W113" s="25"/>
      <c r="X113" s="25"/>
      <c r="Y113" s="25"/>
      <c r="Z113" s="25"/>
      <c r="AA113" s="25"/>
      <c r="AB113" s="25"/>
      <c r="AC113" s="25"/>
      <c r="AD113" s="25"/>
      <c r="AE113" s="25"/>
      <c r="AF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row>
    <row r="114" spans="15:132" s="26" customFormat="1">
      <c r="O114" s="25"/>
      <c r="P114" s="25"/>
      <c r="Q114" s="25"/>
      <c r="R114" s="25"/>
      <c r="S114" s="25"/>
      <c r="T114" s="25"/>
      <c r="U114" s="25"/>
      <c r="V114" s="25"/>
      <c r="W114" s="25"/>
      <c r="X114" s="25"/>
      <c r="Y114" s="25"/>
      <c r="Z114" s="25"/>
      <c r="AA114" s="25"/>
      <c r="AB114" s="25"/>
      <c r="AC114" s="25"/>
      <c r="AD114" s="25"/>
      <c r="AE114" s="25"/>
      <c r="AF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row>
    <row r="115" spans="15:132" s="26" customFormat="1">
      <c r="O115" s="25"/>
      <c r="P115" s="25"/>
      <c r="Q115" s="25"/>
      <c r="R115" s="25"/>
      <c r="S115" s="25"/>
      <c r="T115" s="25"/>
      <c r="U115" s="25"/>
      <c r="V115" s="25"/>
      <c r="W115" s="25"/>
      <c r="X115" s="25"/>
      <c r="Y115" s="25"/>
      <c r="Z115" s="25"/>
      <c r="AA115" s="25"/>
      <c r="AB115" s="25"/>
      <c r="AC115" s="25"/>
      <c r="AD115" s="25"/>
      <c r="AE115" s="25"/>
      <c r="AF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row>
    <row r="116" spans="15:132" s="26" customFormat="1">
      <c r="O116" s="25"/>
      <c r="P116" s="25"/>
      <c r="Q116" s="25"/>
      <c r="R116" s="25"/>
      <c r="S116" s="25"/>
      <c r="T116" s="25"/>
      <c r="U116" s="25"/>
      <c r="V116" s="25"/>
      <c r="W116" s="25"/>
      <c r="X116" s="25"/>
      <c r="Y116" s="25"/>
      <c r="Z116" s="25"/>
      <c r="AA116" s="25"/>
      <c r="AB116" s="25"/>
      <c r="AC116" s="25"/>
      <c r="AD116" s="25"/>
      <c r="AE116" s="25"/>
      <c r="AF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row>
    <row r="117" spans="15:132" s="26" customFormat="1">
      <c r="O117" s="25"/>
      <c r="P117" s="25"/>
      <c r="Q117" s="25"/>
      <c r="R117" s="25"/>
      <c r="S117" s="25"/>
      <c r="T117" s="25"/>
      <c r="U117" s="25"/>
      <c r="V117" s="25"/>
      <c r="W117" s="25"/>
      <c r="X117" s="25"/>
      <c r="Y117" s="25"/>
      <c r="Z117" s="25"/>
      <c r="AA117" s="25"/>
      <c r="AB117" s="25"/>
      <c r="AC117" s="25"/>
      <c r="AD117" s="25"/>
      <c r="AE117" s="25"/>
      <c r="AF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row>
    <row r="118" spans="15:132" s="26" customFormat="1">
      <c r="O118" s="25"/>
      <c r="P118" s="25"/>
      <c r="Q118" s="25"/>
      <c r="R118" s="25"/>
      <c r="S118" s="25"/>
      <c r="T118" s="25"/>
      <c r="U118" s="25"/>
      <c r="V118" s="25"/>
      <c r="W118" s="25"/>
      <c r="X118" s="25"/>
      <c r="Y118" s="25"/>
      <c r="Z118" s="25"/>
      <c r="AA118" s="25"/>
      <c r="AB118" s="25"/>
      <c r="AC118" s="25"/>
      <c r="AD118" s="25"/>
      <c r="AE118" s="25"/>
      <c r="AF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row>
    <row r="119" spans="15:132" s="26" customFormat="1">
      <c r="O119" s="25"/>
      <c r="P119" s="25"/>
      <c r="Q119" s="25"/>
      <c r="R119" s="25"/>
      <c r="S119" s="25"/>
      <c r="T119" s="25"/>
      <c r="U119" s="25"/>
      <c r="V119" s="25"/>
      <c r="W119" s="25"/>
      <c r="X119" s="25"/>
      <c r="Y119" s="25"/>
      <c r="Z119" s="25"/>
      <c r="AA119" s="25"/>
      <c r="AB119" s="25"/>
      <c r="AC119" s="25"/>
      <c r="AD119" s="25"/>
      <c r="AE119" s="25"/>
      <c r="AF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row>
    <row r="120" spans="15:132" s="26" customFormat="1">
      <c r="O120" s="25"/>
      <c r="P120" s="25"/>
      <c r="Q120" s="25"/>
      <c r="R120" s="25"/>
      <c r="S120" s="25"/>
      <c r="T120" s="25"/>
      <c r="U120" s="25"/>
      <c r="V120" s="25"/>
      <c r="W120" s="25"/>
      <c r="X120" s="25"/>
      <c r="Y120" s="25"/>
      <c r="Z120" s="25"/>
      <c r="AA120" s="25"/>
      <c r="AB120" s="25"/>
      <c r="AC120" s="25"/>
      <c r="AD120" s="25"/>
      <c r="AE120" s="25"/>
      <c r="AF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row>
    <row r="121" spans="15:132" s="26" customFormat="1">
      <c r="O121" s="25"/>
      <c r="P121" s="25"/>
      <c r="Q121" s="25"/>
      <c r="R121" s="25"/>
      <c r="S121" s="25"/>
      <c r="T121" s="25"/>
      <c r="U121" s="25"/>
      <c r="V121" s="25"/>
      <c r="W121" s="25"/>
      <c r="X121" s="25"/>
      <c r="Y121" s="25"/>
      <c r="Z121" s="25"/>
      <c r="AA121" s="25"/>
      <c r="AB121" s="25"/>
      <c r="AC121" s="25"/>
      <c r="AD121" s="25"/>
      <c r="AE121" s="25"/>
      <c r="AF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row>
    <row r="122" spans="15:132" s="26" customFormat="1">
      <c r="O122" s="25"/>
      <c r="P122" s="25"/>
      <c r="Q122" s="25"/>
      <c r="R122" s="25"/>
      <c r="S122" s="25"/>
      <c r="T122" s="25"/>
      <c r="U122" s="25"/>
      <c r="V122" s="25"/>
      <c r="W122" s="25"/>
      <c r="X122" s="25"/>
      <c r="Y122" s="25"/>
      <c r="Z122" s="25"/>
      <c r="AA122" s="25"/>
      <c r="AB122" s="25"/>
      <c r="AC122" s="25"/>
      <c r="AD122" s="25"/>
      <c r="AE122" s="25"/>
      <c r="AF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row>
    <row r="123" spans="15:132" s="26" customFormat="1">
      <c r="O123" s="25"/>
      <c r="P123" s="25"/>
      <c r="Q123" s="25"/>
      <c r="R123" s="25"/>
      <c r="S123" s="25"/>
      <c r="T123" s="25"/>
      <c r="U123" s="25"/>
      <c r="V123" s="25"/>
      <c r="W123" s="25"/>
      <c r="X123" s="25"/>
      <c r="Y123" s="25"/>
      <c r="Z123" s="25"/>
      <c r="AA123" s="25"/>
      <c r="AB123" s="25"/>
      <c r="AC123" s="25"/>
      <c r="AD123" s="25"/>
      <c r="AE123" s="25"/>
      <c r="AF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row>
    <row r="124" spans="15:132" s="26" customFormat="1">
      <c r="O124" s="25"/>
      <c r="P124" s="25"/>
      <c r="Q124" s="25"/>
      <c r="R124" s="25"/>
      <c r="S124" s="25"/>
      <c r="T124" s="25"/>
      <c r="U124" s="25"/>
      <c r="V124" s="25"/>
      <c r="W124" s="25"/>
      <c r="X124" s="25"/>
      <c r="Y124" s="25"/>
      <c r="Z124" s="25"/>
      <c r="AA124" s="25"/>
      <c r="AB124" s="25"/>
      <c r="AC124" s="25"/>
      <c r="AD124" s="25"/>
      <c r="AE124" s="25"/>
      <c r="AF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row>
    <row r="125" spans="15:132" s="26" customFormat="1">
      <c r="O125" s="25"/>
      <c r="P125" s="25"/>
      <c r="Q125" s="25"/>
      <c r="R125" s="25"/>
      <c r="S125" s="25"/>
      <c r="T125" s="25"/>
      <c r="U125" s="25"/>
      <c r="V125" s="25"/>
      <c r="W125" s="25"/>
      <c r="X125" s="25"/>
      <c r="Y125" s="25"/>
      <c r="Z125" s="25"/>
      <c r="AA125" s="25"/>
      <c r="AB125" s="25"/>
      <c r="AC125" s="25"/>
      <c r="AD125" s="25"/>
      <c r="AE125" s="25"/>
      <c r="AF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row>
    <row r="126" spans="15:132" s="26" customFormat="1">
      <c r="O126" s="25"/>
      <c r="P126" s="25"/>
      <c r="Q126" s="25"/>
      <c r="R126" s="25"/>
      <c r="S126" s="25"/>
      <c r="T126" s="25"/>
      <c r="U126" s="25"/>
      <c r="V126" s="25"/>
      <c r="W126" s="25"/>
      <c r="X126" s="25"/>
      <c r="Y126" s="25"/>
      <c r="Z126" s="25"/>
      <c r="AA126" s="25"/>
      <c r="AB126" s="25"/>
      <c r="AC126" s="25"/>
      <c r="AD126" s="25"/>
      <c r="AE126" s="25"/>
      <c r="AF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row>
    <row r="127" spans="15:132" s="26" customFormat="1">
      <c r="O127" s="25"/>
      <c r="P127" s="25"/>
      <c r="Q127" s="25"/>
      <c r="R127" s="25"/>
      <c r="S127" s="25"/>
      <c r="T127" s="25"/>
      <c r="U127" s="25"/>
      <c r="V127" s="25"/>
      <c r="W127" s="25"/>
      <c r="X127" s="25"/>
      <c r="Y127" s="25"/>
      <c r="Z127" s="25"/>
      <c r="AA127" s="25"/>
      <c r="AB127" s="25"/>
      <c r="AC127" s="25"/>
      <c r="AD127" s="25"/>
      <c r="AE127" s="25"/>
      <c r="AF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row>
    <row r="128" spans="15:132" s="26" customFormat="1">
      <c r="O128" s="25"/>
      <c r="P128" s="25"/>
      <c r="Q128" s="25"/>
      <c r="R128" s="25"/>
      <c r="S128" s="25"/>
      <c r="T128" s="25"/>
      <c r="U128" s="25"/>
      <c r="V128" s="25"/>
      <c r="W128" s="25"/>
      <c r="X128" s="25"/>
      <c r="Y128" s="25"/>
      <c r="Z128" s="25"/>
      <c r="AA128" s="25"/>
      <c r="AB128" s="25"/>
      <c r="AC128" s="25"/>
      <c r="AD128" s="25"/>
      <c r="AE128" s="25"/>
      <c r="AF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row>
    <row r="129" spans="15:132" s="26" customFormat="1">
      <c r="O129" s="25"/>
      <c r="P129" s="25"/>
      <c r="Q129" s="25"/>
      <c r="R129" s="25"/>
      <c r="S129" s="25"/>
      <c r="T129" s="25"/>
      <c r="U129" s="25"/>
      <c r="V129" s="25"/>
      <c r="W129" s="25"/>
      <c r="X129" s="25"/>
      <c r="Y129" s="25"/>
      <c r="Z129" s="25"/>
      <c r="AA129" s="25"/>
      <c r="AB129" s="25"/>
      <c r="AC129" s="25"/>
      <c r="AD129" s="25"/>
      <c r="AE129" s="25"/>
      <c r="AF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row>
    <row r="130" spans="15:132" s="26" customFormat="1">
      <c r="O130" s="25"/>
      <c r="P130" s="25"/>
      <c r="Q130" s="25"/>
      <c r="R130" s="25"/>
      <c r="S130" s="25"/>
      <c r="T130" s="25"/>
      <c r="U130" s="25"/>
      <c r="V130" s="25"/>
      <c r="W130" s="25"/>
      <c r="X130" s="25"/>
      <c r="Y130" s="25"/>
      <c r="Z130" s="25"/>
      <c r="AA130" s="25"/>
      <c r="AB130" s="25"/>
      <c r="AC130" s="25"/>
      <c r="AD130" s="25"/>
      <c r="AE130" s="25"/>
      <c r="AF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row>
    <row r="131" spans="15:132" s="26" customFormat="1">
      <c r="O131" s="25"/>
      <c r="P131" s="25"/>
      <c r="Q131" s="25"/>
      <c r="R131" s="25"/>
      <c r="S131" s="25"/>
      <c r="T131" s="25"/>
      <c r="U131" s="25"/>
      <c r="V131" s="25"/>
      <c r="W131" s="25"/>
      <c r="X131" s="25"/>
      <c r="Y131" s="25"/>
      <c r="Z131" s="25"/>
      <c r="AA131" s="25"/>
      <c r="AB131" s="25"/>
      <c r="AC131" s="25"/>
      <c r="AD131" s="25"/>
      <c r="AE131" s="25"/>
      <c r="AF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row>
    <row r="132" spans="15:132" s="26" customFormat="1">
      <c r="O132" s="25"/>
      <c r="P132" s="25"/>
      <c r="Q132" s="25"/>
      <c r="R132" s="25"/>
      <c r="S132" s="25"/>
      <c r="T132" s="25"/>
      <c r="U132" s="25"/>
      <c r="V132" s="25"/>
      <c r="W132" s="25"/>
      <c r="X132" s="25"/>
      <c r="Y132" s="25"/>
      <c r="Z132" s="25"/>
      <c r="AA132" s="25"/>
      <c r="AB132" s="25"/>
      <c r="AC132" s="25"/>
      <c r="AD132" s="25"/>
      <c r="AE132" s="25"/>
      <c r="AF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row>
    <row r="133" spans="15:132" s="26" customFormat="1">
      <c r="O133" s="25"/>
      <c r="P133" s="25"/>
      <c r="Q133" s="25"/>
      <c r="R133" s="25"/>
      <c r="S133" s="25"/>
      <c r="T133" s="25"/>
      <c r="U133" s="25"/>
      <c r="V133" s="25"/>
      <c r="W133" s="25"/>
      <c r="X133" s="25"/>
      <c r="Y133" s="25"/>
      <c r="Z133" s="25"/>
      <c r="AA133" s="25"/>
      <c r="AB133" s="25"/>
      <c r="AC133" s="25"/>
      <c r="AD133" s="25"/>
      <c r="AE133" s="25"/>
      <c r="AF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row>
    <row r="134" spans="15:132" s="26" customFormat="1">
      <c r="O134" s="25"/>
      <c r="P134" s="25"/>
      <c r="Q134" s="25"/>
      <c r="R134" s="25"/>
      <c r="S134" s="25"/>
      <c r="T134" s="25"/>
      <c r="U134" s="25"/>
      <c r="V134" s="25"/>
      <c r="W134" s="25"/>
      <c r="X134" s="25"/>
      <c r="Y134" s="25"/>
      <c r="Z134" s="25"/>
      <c r="AA134" s="25"/>
      <c r="AB134" s="25"/>
      <c r="AC134" s="25"/>
      <c r="AD134" s="25"/>
      <c r="AE134" s="25"/>
      <c r="AF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5"/>
      <c r="EB134" s="25"/>
    </row>
    <row r="135" spans="15:132" s="26" customFormat="1">
      <c r="O135" s="25"/>
      <c r="P135" s="25"/>
      <c r="Q135" s="25"/>
      <c r="R135" s="25"/>
      <c r="S135" s="25"/>
      <c r="T135" s="25"/>
      <c r="U135" s="25"/>
      <c r="V135" s="25"/>
      <c r="W135" s="25"/>
      <c r="X135" s="25"/>
      <c r="Y135" s="25"/>
      <c r="Z135" s="25"/>
      <c r="AA135" s="25"/>
      <c r="AB135" s="25"/>
      <c r="AC135" s="25"/>
      <c r="AD135" s="25"/>
      <c r="AE135" s="25"/>
      <c r="AF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25"/>
      <c r="DR135" s="25"/>
      <c r="DS135" s="25"/>
      <c r="DT135" s="25"/>
      <c r="DU135" s="25"/>
      <c r="DV135" s="25"/>
      <c r="DW135" s="25"/>
      <c r="DX135" s="25"/>
      <c r="DY135" s="25"/>
      <c r="DZ135" s="25"/>
      <c r="EA135" s="25"/>
      <c r="EB135" s="25"/>
    </row>
    <row r="136" spans="15:132" s="26" customFormat="1">
      <c r="O136" s="25"/>
      <c r="P136" s="25"/>
      <c r="Q136" s="25"/>
      <c r="R136" s="25"/>
      <c r="S136" s="25"/>
      <c r="T136" s="25"/>
      <c r="U136" s="25"/>
      <c r="V136" s="25"/>
      <c r="W136" s="25"/>
      <c r="X136" s="25"/>
      <c r="Y136" s="25"/>
      <c r="Z136" s="25"/>
      <c r="AA136" s="25"/>
      <c r="AB136" s="25"/>
      <c r="AC136" s="25"/>
      <c r="AD136" s="25"/>
      <c r="AE136" s="25"/>
      <c r="AF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row>
    <row r="137" spans="15:132" s="26" customFormat="1">
      <c r="O137" s="25"/>
      <c r="P137" s="25"/>
      <c r="Q137" s="25"/>
      <c r="R137" s="25"/>
      <c r="S137" s="25"/>
      <c r="T137" s="25"/>
      <c r="U137" s="25"/>
      <c r="V137" s="25"/>
      <c r="W137" s="25"/>
      <c r="X137" s="25"/>
      <c r="Y137" s="25"/>
      <c r="Z137" s="25"/>
      <c r="AA137" s="25"/>
      <c r="AB137" s="25"/>
      <c r="AC137" s="25"/>
      <c r="AD137" s="25"/>
      <c r="AE137" s="25"/>
      <c r="AF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5"/>
      <c r="EB137" s="25"/>
    </row>
    <row r="138" spans="15:132" s="26" customFormat="1">
      <c r="O138" s="25"/>
      <c r="P138" s="25"/>
      <c r="Q138" s="25"/>
      <c r="R138" s="25"/>
      <c r="S138" s="25"/>
      <c r="T138" s="25"/>
      <c r="U138" s="25"/>
      <c r="V138" s="25"/>
      <c r="W138" s="25"/>
      <c r="X138" s="25"/>
      <c r="Y138" s="25"/>
      <c r="Z138" s="25"/>
      <c r="AA138" s="25"/>
      <c r="AB138" s="25"/>
      <c r="AC138" s="25"/>
      <c r="AD138" s="25"/>
      <c r="AE138" s="25"/>
      <c r="AF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row>
    <row r="139" spans="15:132" s="26" customFormat="1">
      <c r="O139" s="25"/>
      <c r="P139" s="25"/>
      <c r="Q139" s="25"/>
      <c r="R139" s="25"/>
      <c r="S139" s="25"/>
      <c r="T139" s="25"/>
      <c r="U139" s="25"/>
      <c r="V139" s="25"/>
      <c r="W139" s="25"/>
      <c r="X139" s="25"/>
      <c r="Y139" s="25"/>
      <c r="Z139" s="25"/>
      <c r="AA139" s="25"/>
      <c r="AB139" s="25"/>
      <c r="AC139" s="25"/>
      <c r="AD139" s="25"/>
      <c r="AE139" s="25"/>
      <c r="AF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5"/>
      <c r="EB139" s="25"/>
    </row>
    <row r="140" spans="15:132" s="26" customFormat="1">
      <c r="O140" s="25"/>
      <c r="P140" s="25"/>
      <c r="Q140" s="25"/>
      <c r="R140" s="25"/>
      <c r="S140" s="25"/>
      <c r="T140" s="25"/>
      <c r="U140" s="25"/>
      <c r="V140" s="25"/>
      <c r="W140" s="25"/>
      <c r="X140" s="25"/>
      <c r="Y140" s="25"/>
      <c r="Z140" s="25"/>
      <c r="AA140" s="25"/>
      <c r="AB140" s="25"/>
      <c r="AC140" s="25"/>
      <c r="AD140" s="25"/>
      <c r="AE140" s="25"/>
      <c r="AF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5"/>
      <c r="EB140" s="25"/>
    </row>
    <row r="141" spans="15:132" s="26" customFormat="1">
      <c r="O141" s="25"/>
      <c r="P141" s="25"/>
      <c r="Q141" s="25"/>
      <c r="R141" s="25"/>
      <c r="S141" s="25"/>
      <c r="T141" s="25"/>
      <c r="U141" s="25"/>
      <c r="V141" s="25"/>
      <c r="W141" s="25"/>
      <c r="X141" s="25"/>
      <c r="Y141" s="25"/>
      <c r="Z141" s="25"/>
      <c r="AA141" s="25"/>
      <c r="AB141" s="25"/>
      <c r="AC141" s="25"/>
      <c r="AD141" s="25"/>
      <c r="AE141" s="25"/>
      <c r="AF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5"/>
      <c r="EB141" s="25"/>
    </row>
    <row r="142" spans="15:132" s="26" customFormat="1">
      <c r="O142" s="25"/>
      <c r="P142" s="25"/>
      <c r="Q142" s="25"/>
      <c r="R142" s="25"/>
      <c r="S142" s="25"/>
      <c r="T142" s="25"/>
      <c r="U142" s="25"/>
      <c r="V142" s="25"/>
      <c r="W142" s="25"/>
      <c r="X142" s="25"/>
      <c r="Y142" s="25"/>
      <c r="Z142" s="25"/>
      <c r="AA142" s="25"/>
      <c r="AB142" s="25"/>
      <c r="AC142" s="25"/>
      <c r="AD142" s="25"/>
      <c r="AE142" s="25"/>
      <c r="AF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row>
    <row r="143" spans="15:132" s="26" customFormat="1">
      <c r="O143" s="25"/>
      <c r="P143" s="25"/>
      <c r="Q143" s="25"/>
      <c r="R143" s="25"/>
      <c r="S143" s="25"/>
      <c r="T143" s="25"/>
      <c r="U143" s="25"/>
      <c r="V143" s="25"/>
      <c r="W143" s="25"/>
      <c r="X143" s="25"/>
      <c r="Y143" s="25"/>
      <c r="Z143" s="25"/>
      <c r="AA143" s="25"/>
      <c r="AB143" s="25"/>
      <c r="AC143" s="25"/>
      <c r="AD143" s="25"/>
      <c r="AE143" s="25"/>
      <c r="AF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5"/>
      <c r="EB143" s="25"/>
    </row>
    <row r="144" spans="15:132" s="26" customFormat="1">
      <c r="O144" s="25"/>
      <c r="P144" s="25"/>
      <c r="Q144" s="25"/>
      <c r="R144" s="25"/>
      <c r="S144" s="25"/>
      <c r="T144" s="25"/>
      <c r="U144" s="25"/>
      <c r="V144" s="25"/>
      <c r="W144" s="25"/>
      <c r="X144" s="25"/>
      <c r="Y144" s="25"/>
      <c r="Z144" s="25"/>
      <c r="AA144" s="25"/>
      <c r="AB144" s="25"/>
      <c r="AC144" s="25"/>
      <c r="AD144" s="25"/>
      <c r="AE144" s="25"/>
      <c r="AF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row>
    <row r="145" spans="15:132" s="26" customFormat="1">
      <c r="O145" s="25"/>
      <c r="P145" s="25"/>
      <c r="Q145" s="25"/>
      <c r="R145" s="25"/>
      <c r="S145" s="25"/>
      <c r="T145" s="25"/>
      <c r="U145" s="25"/>
      <c r="V145" s="25"/>
      <c r="W145" s="25"/>
      <c r="X145" s="25"/>
      <c r="Y145" s="25"/>
      <c r="Z145" s="25"/>
      <c r="AA145" s="25"/>
      <c r="AB145" s="25"/>
      <c r="AC145" s="25"/>
      <c r="AD145" s="25"/>
      <c r="AE145" s="25"/>
      <c r="AF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c r="DS145" s="25"/>
      <c r="DT145" s="25"/>
      <c r="DU145" s="25"/>
      <c r="DV145" s="25"/>
      <c r="DW145" s="25"/>
      <c r="DX145" s="25"/>
      <c r="DY145" s="25"/>
      <c r="DZ145" s="25"/>
      <c r="EA145" s="25"/>
      <c r="EB145" s="25"/>
    </row>
    <row r="146" spans="15:132" s="26" customFormat="1">
      <c r="O146" s="25"/>
      <c r="P146" s="25"/>
      <c r="Q146" s="25"/>
      <c r="R146" s="25"/>
      <c r="S146" s="25"/>
      <c r="T146" s="25"/>
      <c r="U146" s="25"/>
      <c r="V146" s="25"/>
      <c r="W146" s="25"/>
      <c r="X146" s="25"/>
      <c r="Y146" s="25"/>
      <c r="Z146" s="25"/>
      <c r="AA146" s="25"/>
      <c r="AB146" s="25"/>
      <c r="AC146" s="25"/>
      <c r="AD146" s="25"/>
      <c r="AE146" s="25"/>
      <c r="AF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row>
    <row r="147" spans="15:132" s="26" customFormat="1">
      <c r="O147" s="25"/>
      <c r="P147" s="25"/>
      <c r="Q147" s="25"/>
      <c r="R147" s="25"/>
      <c r="S147" s="25"/>
      <c r="T147" s="25"/>
      <c r="U147" s="25"/>
      <c r="V147" s="25"/>
      <c r="W147" s="25"/>
      <c r="X147" s="25"/>
      <c r="Y147" s="25"/>
      <c r="Z147" s="25"/>
      <c r="AA147" s="25"/>
      <c r="AB147" s="25"/>
      <c r="AC147" s="25"/>
      <c r="AD147" s="25"/>
      <c r="AE147" s="25"/>
      <c r="AF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row>
    <row r="148" spans="15:132" s="26" customFormat="1">
      <c r="O148" s="25"/>
      <c r="P148" s="25"/>
      <c r="Q148" s="25"/>
      <c r="R148" s="25"/>
      <c r="S148" s="25"/>
      <c r="T148" s="25"/>
      <c r="U148" s="25"/>
      <c r="V148" s="25"/>
      <c r="W148" s="25"/>
      <c r="X148" s="25"/>
      <c r="Y148" s="25"/>
      <c r="Z148" s="25"/>
      <c r="AA148" s="25"/>
      <c r="AB148" s="25"/>
      <c r="AC148" s="25"/>
      <c r="AD148" s="25"/>
      <c r="AE148" s="25"/>
      <c r="AF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c r="DY148" s="25"/>
      <c r="DZ148" s="25"/>
      <c r="EA148" s="25"/>
      <c r="EB148" s="25"/>
    </row>
    <row r="149" spans="15:132" s="26" customFormat="1">
      <c r="O149" s="25"/>
      <c r="P149" s="25"/>
      <c r="Q149" s="25"/>
      <c r="R149" s="25"/>
      <c r="S149" s="25"/>
      <c r="T149" s="25"/>
      <c r="U149" s="25"/>
      <c r="V149" s="25"/>
      <c r="W149" s="25"/>
      <c r="X149" s="25"/>
      <c r="Y149" s="25"/>
      <c r="Z149" s="25"/>
      <c r="AA149" s="25"/>
      <c r="AB149" s="25"/>
      <c r="AC149" s="25"/>
      <c r="AD149" s="25"/>
      <c r="AE149" s="25"/>
      <c r="AF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c r="DY149" s="25"/>
      <c r="DZ149" s="25"/>
      <c r="EA149" s="25"/>
      <c r="EB149" s="25"/>
    </row>
    <row r="150" spans="15:132" s="26" customFormat="1">
      <c r="O150" s="25"/>
      <c r="P150" s="25"/>
      <c r="Q150" s="25"/>
      <c r="R150" s="25"/>
      <c r="S150" s="25"/>
      <c r="T150" s="25"/>
      <c r="U150" s="25"/>
      <c r="V150" s="25"/>
      <c r="W150" s="25"/>
      <c r="X150" s="25"/>
      <c r="Y150" s="25"/>
      <c r="Z150" s="25"/>
      <c r="AA150" s="25"/>
      <c r="AB150" s="25"/>
      <c r="AC150" s="25"/>
      <c r="AD150" s="25"/>
      <c r="AE150" s="25"/>
      <c r="AF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row>
    <row r="151" spans="15:132" s="26" customFormat="1">
      <c r="O151" s="25"/>
      <c r="P151" s="25"/>
      <c r="Q151" s="25"/>
      <c r="R151" s="25"/>
      <c r="S151" s="25"/>
      <c r="T151" s="25"/>
      <c r="U151" s="25"/>
      <c r="V151" s="25"/>
      <c r="W151" s="25"/>
      <c r="X151" s="25"/>
      <c r="Y151" s="25"/>
      <c r="Z151" s="25"/>
      <c r="AA151" s="25"/>
      <c r="AB151" s="25"/>
      <c r="AC151" s="25"/>
      <c r="AD151" s="25"/>
      <c r="AE151" s="25"/>
      <c r="AF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c r="DY151" s="25"/>
      <c r="DZ151" s="25"/>
      <c r="EA151" s="25"/>
      <c r="EB151" s="25"/>
    </row>
    <row r="152" spans="15:132" s="26" customFormat="1">
      <c r="O152" s="25"/>
      <c r="P152" s="25"/>
      <c r="Q152" s="25"/>
      <c r="R152" s="25"/>
      <c r="S152" s="25"/>
      <c r="T152" s="25"/>
      <c r="U152" s="25"/>
      <c r="V152" s="25"/>
      <c r="W152" s="25"/>
      <c r="X152" s="25"/>
      <c r="Y152" s="25"/>
      <c r="Z152" s="25"/>
      <c r="AA152" s="25"/>
      <c r="AB152" s="25"/>
      <c r="AC152" s="25"/>
      <c r="AD152" s="25"/>
      <c r="AE152" s="25"/>
      <c r="AF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c r="DS152" s="25"/>
      <c r="DT152" s="25"/>
      <c r="DU152" s="25"/>
      <c r="DV152" s="25"/>
      <c r="DW152" s="25"/>
      <c r="DX152" s="25"/>
      <c r="DY152" s="25"/>
      <c r="DZ152" s="25"/>
      <c r="EA152" s="25"/>
      <c r="EB152" s="25"/>
    </row>
    <row r="153" spans="15:132" s="26" customFormat="1">
      <c r="O153" s="25"/>
      <c r="P153" s="25"/>
      <c r="Q153" s="25"/>
      <c r="R153" s="25"/>
      <c r="S153" s="25"/>
      <c r="T153" s="25"/>
      <c r="U153" s="25"/>
      <c r="V153" s="25"/>
      <c r="W153" s="25"/>
      <c r="X153" s="25"/>
      <c r="Y153" s="25"/>
      <c r="Z153" s="25"/>
      <c r="AA153" s="25"/>
      <c r="AB153" s="25"/>
      <c r="AC153" s="25"/>
      <c r="AD153" s="25"/>
      <c r="AE153" s="25"/>
      <c r="AF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row>
    <row r="154" spans="15:132" s="26" customFormat="1">
      <c r="O154" s="25"/>
      <c r="P154" s="25"/>
      <c r="Q154" s="25"/>
      <c r="R154" s="25"/>
      <c r="S154" s="25"/>
      <c r="T154" s="25"/>
      <c r="U154" s="25"/>
      <c r="V154" s="25"/>
      <c r="W154" s="25"/>
      <c r="X154" s="25"/>
      <c r="Y154" s="25"/>
      <c r="Z154" s="25"/>
      <c r="AA154" s="25"/>
      <c r="AB154" s="25"/>
      <c r="AC154" s="25"/>
      <c r="AD154" s="25"/>
      <c r="AE154" s="25"/>
      <c r="AF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c r="DY154" s="25"/>
      <c r="DZ154" s="25"/>
      <c r="EA154" s="25"/>
      <c r="EB154" s="25"/>
    </row>
    <row r="155" spans="15:132" s="26" customFormat="1">
      <c r="O155" s="25"/>
      <c r="P155" s="25"/>
      <c r="Q155" s="25"/>
      <c r="R155" s="25"/>
      <c r="S155" s="25"/>
      <c r="T155" s="25"/>
      <c r="U155" s="25"/>
      <c r="V155" s="25"/>
      <c r="W155" s="25"/>
      <c r="X155" s="25"/>
      <c r="Y155" s="25"/>
      <c r="Z155" s="25"/>
      <c r="AA155" s="25"/>
      <c r="AB155" s="25"/>
      <c r="AC155" s="25"/>
      <c r="AD155" s="25"/>
      <c r="AE155" s="25"/>
      <c r="AF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c r="DS155" s="25"/>
      <c r="DT155" s="25"/>
      <c r="DU155" s="25"/>
      <c r="DV155" s="25"/>
      <c r="DW155" s="25"/>
      <c r="DX155" s="25"/>
      <c r="DY155" s="25"/>
      <c r="DZ155" s="25"/>
      <c r="EA155" s="25"/>
      <c r="EB155" s="25"/>
    </row>
    <row r="156" spans="15:132" s="26" customFormat="1">
      <c r="O156" s="25"/>
      <c r="P156" s="25"/>
      <c r="Q156" s="25"/>
      <c r="R156" s="25"/>
      <c r="S156" s="25"/>
      <c r="T156" s="25"/>
      <c r="U156" s="25"/>
      <c r="V156" s="25"/>
      <c r="W156" s="25"/>
      <c r="X156" s="25"/>
      <c r="Y156" s="25"/>
      <c r="Z156" s="25"/>
      <c r="AA156" s="25"/>
      <c r="AB156" s="25"/>
      <c r="AC156" s="25"/>
      <c r="AD156" s="25"/>
      <c r="AE156" s="25"/>
      <c r="AF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row>
    <row r="157" spans="15:132" s="26" customFormat="1">
      <c r="O157" s="25"/>
      <c r="P157" s="25"/>
      <c r="Q157" s="25"/>
      <c r="R157" s="25"/>
      <c r="S157" s="25"/>
      <c r="T157" s="25"/>
      <c r="U157" s="25"/>
      <c r="V157" s="25"/>
      <c r="W157" s="25"/>
      <c r="X157" s="25"/>
      <c r="Y157" s="25"/>
      <c r="Z157" s="25"/>
      <c r="AA157" s="25"/>
      <c r="AB157" s="25"/>
      <c r="AC157" s="25"/>
      <c r="AD157" s="25"/>
      <c r="AE157" s="25"/>
      <c r="AF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row>
    <row r="158" spans="15:132" s="26" customFormat="1">
      <c r="O158" s="25"/>
      <c r="P158" s="25"/>
      <c r="Q158" s="25"/>
      <c r="R158" s="25"/>
      <c r="S158" s="25"/>
      <c r="T158" s="25"/>
      <c r="U158" s="25"/>
      <c r="V158" s="25"/>
      <c r="W158" s="25"/>
      <c r="X158" s="25"/>
      <c r="Y158" s="25"/>
      <c r="Z158" s="25"/>
      <c r="AA158" s="25"/>
      <c r="AB158" s="25"/>
      <c r="AC158" s="25"/>
      <c r="AD158" s="25"/>
      <c r="AE158" s="25"/>
      <c r="AF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row>
    <row r="159" spans="15:132" s="26" customFormat="1">
      <c r="O159" s="25"/>
      <c r="P159" s="25"/>
      <c r="Q159" s="25"/>
      <c r="R159" s="25"/>
      <c r="S159" s="25"/>
      <c r="T159" s="25"/>
      <c r="U159" s="25"/>
      <c r="V159" s="25"/>
      <c r="W159" s="25"/>
      <c r="X159" s="25"/>
      <c r="Y159" s="25"/>
      <c r="Z159" s="25"/>
      <c r="AA159" s="25"/>
      <c r="AB159" s="25"/>
      <c r="AC159" s="25"/>
      <c r="AD159" s="25"/>
      <c r="AE159" s="25"/>
      <c r="AF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row>
    <row r="160" spans="15:132" s="26" customFormat="1">
      <c r="O160" s="25"/>
      <c r="P160" s="25"/>
      <c r="Q160" s="25"/>
      <c r="R160" s="25"/>
      <c r="S160" s="25"/>
      <c r="T160" s="25"/>
      <c r="U160" s="25"/>
      <c r="V160" s="25"/>
      <c r="W160" s="25"/>
      <c r="X160" s="25"/>
      <c r="Y160" s="25"/>
      <c r="Z160" s="25"/>
      <c r="AA160" s="25"/>
      <c r="AB160" s="25"/>
      <c r="AC160" s="25"/>
      <c r="AD160" s="25"/>
      <c r="AE160" s="25"/>
      <c r="AF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5"/>
      <c r="EB160" s="25"/>
    </row>
    <row r="161" spans="15:132" s="26" customFormat="1">
      <c r="O161" s="25"/>
      <c r="P161" s="25"/>
      <c r="Q161" s="25"/>
      <c r="R161" s="25"/>
      <c r="S161" s="25"/>
      <c r="T161" s="25"/>
      <c r="U161" s="25"/>
      <c r="V161" s="25"/>
      <c r="W161" s="25"/>
      <c r="X161" s="25"/>
      <c r="Y161" s="25"/>
      <c r="Z161" s="25"/>
      <c r="AA161" s="25"/>
      <c r="AB161" s="25"/>
      <c r="AC161" s="25"/>
      <c r="AD161" s="25"/>
      <c r="AE161" s="25"/>
      <c r="AF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c r="DS161" s="25"/>
      <c r="DT161" s="25"/>
      <c r="DU161" s="25"/>
      <c r="DV161" s="25"/>
      <c r="DW161" s="25"/>
      <c r="DX161" s="25"/>
      <c r="DY161" s="25"/>
      <c r="DZ161" s="25"/>
      <c r="EA161" s="25"/>
      <c r="EB161" s="25"/>
    </row>
    <row r="162" spans="15:132" s="26" customFormat="1">
      <c r="O162" s="25"/>
      <c r="P162" s="25"/>
      <c r="Q162" s="25"/>
      <c r="R162" s="25"/>
      <c r="S162" s="25"/>
      <c r="T162" s="25"/>
      <c r="U162" s="25"/>
      <c r="V162" s="25"/>
      <c r="W162" s="25"/>
      <c r="X162" s="25"/>
      <c r="Y162" s="25"/>
      <c r="Z162" s="25"/>
      <c r="AA162" s="25"/>
      <c r="AB162" s="25"/>
      <c r="AC162" s="25"/>
      <c r="AD162" s="25"/>
      <c r="AE162" s="25"/>
      <c r="AF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c r="DS162" s="25"/>
      <c r="DT162" s="25"/>
      <c r="DU162" s="25"/>
      <c r="DV162" s="25"/>
      <c r="DW162" s="25"/>
      <c r="DX162" s="25"/>
      <c r="DY162" s="25"/>
      <c r="DZ162" s="25"/>
      <c r="EA162" s="25"/>
      <c r="EB162" s="25"/>
    </row>
    <row r="163" spans="15:132" s="26" customFormat="1">
      <c r="O163" s="25"/>
      <c r="P163" s="25"/>
      <c r="Q163" s="25"/>
      <c r="R163" s="25"/>
      <c r="S163" s="25"/>
      <c r="T163" s="25"/>
      <c r="U163" s="25"/>
      <c r="V163" s="25"/>
      <c r="W163" s="25"/>
      <c r="X163" s="25"/>
      <c r="Y163" s="25"/>
      <c r="Z163" s="25"/>
      <c r="AA163" s="25"/>
      <c r="AB163" s="25"/>
      <c r="AC163" s="25"/>
      <c r="AD163" s="25"/>
      <c r="AE163" s="25"/>
      <c r="AF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5"/>
      <c r="EB163" s="25"/>
    </row>
    <row r="164" spans="15:132" s="26" customFormat="1">
      <c r="O164" s="25"/>
      <c r="P164" s="25"/>
      <c r="Q164" s="25"/>
      <c r="R164" s="25"/>
      <c r="S164" s="25"/>
      <c r="T164" s="25"/>
      <c r="U164" s="25"/>
      <c r="V164" s="25"/>
      <c r="W164" s="25"/>
      <c r="X164" s="25"/>
      <c r="Y164" s="25"/>
      <c r="Z164" s="25"/>
      <c r="AA164" s="25"/>
      <c r="AB164" s="25"/>
      <c r="AC164" s="25"/>
      <c r="AD164" s="25"/>
      <c r="AE164" s="25"/>
      <c r="AF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25"/>
      <c r="DS164" s="25"/>
      <c r="DT164" s="25"/>
      <c r="DU164" s="25"/>
      <c r="DV164" s="25"/>
      <c r="DW164" s="25"/>
      <c r="DX164" s="25"/>
      <c r="DY164" s="25"/>
      <c r="DZ164" s="25"/>
      <c r="EA164" s="25"/>
      <c r="EB164" s="25"/>
    </row>
    <row r="165" spans="15:132" s="26" customFormat="1">
      <c r="O165" s="25"/>
      <c r="P165" s="25"/>
      <c r="Q165" s="25"/>
      <c r="R165" s="25"/>
      <c r="S165" s="25"/>
      <c r="T165" s="25"/>
      <c r="U165" s="25"/>
      <c r="V165" s="25"/>
      <c r="W165" s="25"/>
      <c r="X165" s="25"/>
      <c r="Y165" s="25"/>
      <c r="Z165" s="25"/>
      <c r="AA165" s="25"/>
      <c r="AB165" s="25"/>
      <c r="AC165" s="25"/>
      <c r="AD165" s="25"/>
      <c r="AE165" s="25"/>
      <c r="AF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c r="DS165" s="25"/>
      <c r="DT165" s="25"/>
      <c r="DU165" s="25"/>
      <c r="DV165" s="25"/>
      <c r="DW165" s="25"/>
      <c r="DX165" s="25"/>
      <c r="DY165" s="25"/>
      <c r="DZ165" s="25"/>
      <c r="EA165" s="25"/>
      <c r="EB165" s="25"/>
    </row>
    <row r="166" spans="15:132" s="26" customFormat="1">
      <c r="O166" s="25"/>
      <c r="P166" s="25"/>
      <c r="Q166" s="25"/>
      <c r="R166" s="25"/>
      <c r="S166" s="25"/>
      <c r="T166" s="25"/>
      <c r="U166" s="25"/>
      <c r="V166" s="25"/>
      <c r="W166" s="25"/>
      <c r="X166" s="25"/>
      <c r="Y166" s="25"/>
      <c r="Z166" s="25"/>
      <c r="AA166" s="25"/>
      <c r="AB166" s="25"/>
      <c r="AC166" s="25"/>
      <c r="AD166" s="25"/>
      <c r="AE166" s="25"/>
      <c r="AF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row>
    <row r="167" spans="15:132" s="26" customFormat="1">
      <c r="O167" s="25"/>
      <c r="P167" s="25"/>
      <c r="Q167" s="25"/>
      <c r="R167" s="25"/>
      <c r="S167" s="25"/>
      <c r="T167" s="25"/>
      <c r="U167" s="25"/>
      <c r="V167" s="25"/>
      <c r="W167" s="25"/>
      <c r="X167" s="25"/>
      <c r="Y167" s="25"/>
      <c r="Z167" s="25"/>
      <c r="AA167" s="25"/>
      <c r="AB167" s="25"/>
      <c r="AC167" s="25"/>
      <c r="AD167" s="25"/>
      <c r="AE167" s="25"/>
      <c r="AF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c r="DS167" s="25"/>
      <c r="DT167" s="25"/>
      <c r="DU167" s="25"/>
      <c r="DV167" s="25"/>
      <c r="DW167" s="25"/>
      <c r="DX167" s="25"/>
      <c r="DY167" s="25"/>
      <c r="DZ167" s="25"/>
      <c r="EA167" s="25"/>
      <c r="EB167" s="25"/>
    </row>
    <row r="168" spans="15:132" s="26" customFormat="1">
      <c r="O168" s="25"/>
      <c r="P168" s="25"/>
      <c r="Q168" s="25"/>
      <c r="R168" s="25"/>
      <c r="S168" s="25"/>
      <c r="T168" s="25"/>
      <c r="U168" s="25"/>
      <c r="V168" s="25"/>
      <c r="W168" s="25"/>
      <c r="X168" s="25"/>
      <c r="Y168" s="25"/>
      <c r="Z168" s="25"/>
      <c r="AA168" s="25"/>
      <c r="AB168" s="25"/>
      <c r="AC168" s="25"/>
      <c r="AD168" s="25"/>
      <c r="AE168" s="25"/>
      <c r="AF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c r="DS168" s="25"/>
      <c r="DT168" s="25"/>
      <c r="DU168" s="25"/>
      <c r="DV168" s="25"/>
      <c r="DW168" s="25"/>
      <c r="DX168" s="25"/>
      <c r="DY168" s="25"/>
      <c r="DZ168" s="25"/>
      <c r="EA168" s="25"/>
      <c r="EB168" s="25"/>
    </row>
    <row r="169" spans="15:132" s="26" customFormat="1">
      <c r="O169" s="25"/>
      <c r="P169" s="25"/>
      <c r="Q169" s="25"/>
      <c r="R169" s="25"/>
      <c r="S169" s="25"/>
      <c r="T169" s="25"/>
      <c r="U169" s="25"/>
      <c r="V169" s="25"/>
      <c r="W169" s="25"/>
      <c r="X169" s="25"/>
      <c r="Y169" s="25"/>
      <c r="Z169" s="25"/>
      <c r="AA169" s="25"/>
      <c r="AB169" s="25"/>
      <c r="AC169" s="25"/>
      <c r="AD169" s="25"/>
      <c r="AE169" s="25"/>
      <c r="AF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c r="DS169" s="25"/>
      <c r="DT169" s="25"/>
      <c r="DU169" s="25"/>
      <c r="DV169" s="25"/>
      <c r="DW169" s="25"/>
      <c r="DX169" s="25"/>
      <c r="DY169" s="25"/>
      <c r="DZ169" s="25"/>
      <c r="EA169" s="25"/>
      <c r="EB169" s="25"/>
    </row>
    <row r="170" spans="15:132" s="26" customFormat="1">
      <c r="O170" s="25"/>
      <c r="P170" s="25"/>
      <c r="Q170" s="25"/>
      <c r="R170" s="25"/>
      <c r="S170" s="25"/>
      <c r="T170" s="25"/>
      <c r="U170" s="25"/>
      <c r="V170" s="25"/>
      <c r="W170" s="25"/>
      <c r="X170" s="25"/>
      <c r="Y170" s="25"/>
      <c r="Z170" s="25"/>
      <c r="AA170" s="25"/>
      <c r="AB170" s="25"/>
      <c r="AC170" s="25"/>
      <c r="AD170" s="25"/>
      <c r="AE170" s="25"/>
      <c r="AF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c r="DS170" s="25"/>
      <c r="DT170" s="25"/>
      <c r="DU170" s="25"/>
      <c r="DV170" s="25"/>
      <c r="DW170" s="25"/>
      <c r="DX170" s="25"/>
      <c r="DY170" s="25"/>
      <c r="DZ170" s="25"/>
      <c r="EA170" s="25"/>
      <c r="EB170" s="25"/>
    </row>
    <row r="171" spans="15:132" s="26" customFormat="1">
      <c r="O171" s="25"/>
      <c r="P171" s="25"/>
      <c r="Q171" s="25"/>
      <c r="R171" s="25"/>
      <c r="S171" s="25"/>
      <c r="T171" s="25"/>
      <c r="U171" s="25"/>
      <c r="V171" s="25"/>
      <c r="W171" s="25"/>
      <c r="X171" s="25"/>
      <c r="Y171" s="25"/>
      <c r="Z171" s="25"/>
      <c r="AA171" s="25"/>
      <c r="AB171" s="25"/>
      <c r="AC171" s="25"/>
      <c r="AD171" s="25"/>
      <c r="AE171" s="25"/>
      <c r="AF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5"/>
      <c r="EB171" s="25"/>
    </row>
    <row r="172" spans="15:132" s="26" customFormat="1">
      <c r="O172" s="25"/>
      <c r="P172" s="25"/>
      <c r="Q172" s="25"/>
      <c r="R172" s="25"/>
      <c r="S172" s="25"/>
      <c r="T172" s="25"/>
      <c r="U172" s="25"/>
      <c r="V172" s="25"/>
      <c r="W172" s="25"/>
      <c r="X172" s="25"/>
      <c r="Y172" s="25"/>
      <c r="Z172" s="25"/>
      <c r="AA172" s="25"/>
      <c r="AB172" s="25"/>
      <c r="AC172" s="25"/>
      <c r="AD172" s="25"/>
      <c r="AE172" s="25"/>
      <c r="AF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5"/>
      <c r="EB172" s="25"/>
    </row>
    <row r="173" spans="15:132" s="26" customFormat="1">
      <c r="O173" s="25"/>
      <c r="P173" s="25"/>
      <c r="Q173" s="25"/>
      <c r="R173" s="25"/>
      <c r="S173" s="25"/>
      <c r="T173" s="25"/>
      <c r="U173" s="25"/>
      <c r="V173" s="25"/>
      <c r="W173" s="25"/>
      <c r="X173" s="25"/>
      <c r="Y173" s="25"/>
      <c r="Z173" s="25"/>
      <c r="AA173" s="25"/>
      <c r="AB173" s="25"/>
      <c r="AC173" s="25"/>
      <c r="AD173" s="25"/>
      <c r="AE173" s="25"/>
      <c r="AF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row>
    <row r="174" spans="15:132" s="26" customFormat="1">
      <c r="O174" s="25"/>
      <c r="P174" s="25"/>
      <c r="Q174" s="25"/>
      <c r="R174" s="25"/>
      <c r="S174" s="25"/>
      <c r="T174" s="25"/>
      <c r="U174" s="25"/>
      <c r="V174" s="25"/>
      <c r="W174" s="25"/>
      <c r="X174" s="25"/>
      <c r="Y174" s="25"/>
      <c r="Z174" s="25"/>
      <c r="AA174" s="25"/>
      <c r="AB174" s="25"/>
      <c r="AC174" s="25"/>
      <c r="AD174" s="25"/>
      <c r="AE174" s="25"/>
      <c r="AF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row>
    <row r="175" spans="15:132" s="26" customFormat="1">
      <c r="O175" s="25"/>
      <c r="P175" s="25"/>
      <c r="Q175" s="25"/>
      <c r="R175" s="25"/>
      <c r="S175" s="25"/>
      <c r="T175" s="25"/>
      <c r="U175" s="25"/>
      <c r="V175" s="25"/>
      <c r="W175" s="25"/>
      <c r="X175" s="25"/>
      <c r="Y175" s="25"/>
      <c r="Z175" s="25"/>
      <c r="AA175" s="25"/>
      <c r="AB175" s="25"/>
      <c r="AC175" s="25"/>
      <c r="AD175" s="25"/>
      <c r="AE175" s="25"/>
      <c r="AF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row>
    <row r="176" spans="15:132" s="26" customFormat="1">
      <c r="O176" s="25"/>
      <c r="P176" s="25"/>
      <c r="Q176" s="25"/>
      <c r="R176" s="25"/>
      <c r="S176" s="25"/>
      <c r="T176" s="25"/>
      <c r="U176" s="25"/>
      <c r="V176" s="25"/>
      <c r="W176" s="25"/>
      <c r="X176" s="25"/>
      <c r="Y176" s="25"/>
      <c r="Z176" s="25"/>
      <c r="AA176" s="25"/>
      <c r="AB176" s="25"/>
      <c r="AC176" s="25"/>
      <c r="AD176" s="25"/>
      <c r="AE176" s="25"/>
      <c r="AF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row>
    <row r="177" spans="15:132" s="26" customFormat="1">
      <c r="O177" s="25"/>
      <c r="P177" s="25"/>
      <c r="Q177" s="25"/>
      <c r="R177" s="25"/>
      <c r="S177" s="25"/>
      <c r="T177" s="25"/>
      <c r="U177" s="25"/>
      <c r="V177" s="25"/>
      <c r="W177" s="25"/>
      <c r="X177" s="25"/>
      <c r="Y177" s="25"/>
      <c r="Z177" s="25"/>
      <c r="AA177" s="25"/>
      <c r="AB177" s="25"/>
      <c r="AC177" s="25"/>
      <c r="AD177" s="25"/>
      <c r="AE177" s="25"/>
      <c r="AF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5"/>
      <c r="EB177" s="25"/>
    </row>
    <row r="178" spans="15:132" s="26" customFormat="1">
      <c r="O178" s="25"/>
      <c r="P178" s="25"/>
      <c r="Q178" s="25"/>
      <c r="R178" s="25"/>
      <c r="S178" s="25"/>
      <c r="T178" s="25"/>
      <c r="U178" s="25"/>
      <c r="V178" s="25"/>
      <c r="W178" s="25"/>
      <c r="X178" s="25"/>
      <c r="Y178" s="25"/>
      <c r="Z178" s="25"/>
      <c r="AA178" s="25"/>
      <c r="AB178" s="25"/>
      <c r="AC178" s="25"/>
      <c r="AD178" s="25"/>
      <c r="AE178" s="25"/>
      <c r="AF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row>
    <row r="179" spans="15:132" s="26" customFormat="1">
      <c r="O179" s="25"/>
      <c r="P179" s="25"/>
      <c r="Q179" s="25"/>
      <c r="R179" s="25"/>
      <c r="S179" s="25"/>
      <c r="T179" s="25"/>
      <c r="U179" s="25"/>
      <c r="V179" s="25"/>
      <c r="W179" s="25"/>
      <c r="X179" s="25"/>
      <c r="Y179" s="25"/>
      <c r="Z179" s="25"/>
      <c r="AA179" s="25"/>
      <c r="AB179" s="25"/>
      <c r="AC179" s="25"/>
      <c r="AD179" s="25"/>
      <c r="AE179" s="25"/>
      <c r="AF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row>
    <row r="180" spans="15:132" s="26" customFormat="1">
      <c r="O180" s="25"/>
      <c r="P180" s="25"/>
      <c r="Q180" s="25"/>
      <c r="R180" s="25"/>
      <c r="S180" s="25"/>
      <c r="T180" s="25"/>
      <c r="U180" s="25"/>
      <c r="V180" s="25"/>
      <c r="W180" s="25"/>
      <c r="X180" s="25"/>
      <c r="Y180" s="25"/>
      <c r="Z180" s="25"/>
      <c r="AA180" s="25"/>
      <c r="AB180" s="25"/>
      <c r="AC180" s="25"/>
      <c r="AD180" s="25"/>
      <c r="AE180" s="25"/>
      <c r="AF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row>
    <row r="181" spans="15:132" s="26" customFormat="1">
      <c r="O181" s="25"/>
      <c r="P181" s="25"/>
      <c r="Q181" s="25"/>
      <c r="R181" s="25"/>
      <c r="S181" s="25"/>
      <c r="T181" s="25"/>
      <c r="U181" s="25"/>
      <c r="V181" s="25"/>
      <c r="W181" s="25"/>
      <c r="X181" s="25"/>
      <c r="Y181" s="25"/>
      <c r="Z181" s="25"/>
      <c r="AA181" s="25"/>
      <c r="AB181" s="25"/>
      <c r="AC181" s="25"/>
      <c r="AD181" s="25"/>
      <c r="AE181" s="25"/>
      <c r="AF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row>
    <row r="182" spans="15:132" s="26" customFormat="1">
      <c r="O182" s="25"/>
      <c r="P182" s="25"/>
      <c r="Q182" s="25"/>
      <c r="R182" s="25"/>
      <c r="S182" s="25"/>
      <c r="T182" s="25"/>
      <c r="U182" s="25"/>
      <c r="V182" s="25"/>
      <c r="W182" s="25"/>
      <c r="X182" s="25"/>
      <c r="Y182" s="25"/>
      <c r="Z182" s="25"/>
      <c r="AA182" s="25"/>
      <c r="AB182" s="25"/>
      <c r="AC182" s="25"/>
      <c r="AD182" s="25"/>
      <c r="AE182" s="25"/>
      <c r="AF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row>
    <row r="183" spans="15:132" s="26" customFormat="1">
      <c r="O183" s="25"/>
      <c r="P183" s="25"/>
      <c r="Q183" s="25"/>
      <c r="R183" s="25"/>
      <c r="S183" s="25"/>
      <c r="T183" s="25"/>
      <c r="U183" s="25"/>
      <c r="V183" s="25"/>
      <c r="W183" s="25"/>
      <c r="X183" s="25"/>
      <c r="Y183" s="25"/>
      <c r="Z183" s="25"/>
      <c r="AA183" s="25"/>
      <c r="AB183" s="25"/>
      <c r="AC183" s="25"/>
      <c r="AD183" s="25"/>
      <c r="AE183" s="25"/>
      <c r="AF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5"/>
      <c r="EB183" s="25"/>
    </row>
    <row r="184" spans="15:132" s="26" customFormat="1">
      <c r="O184" s="25"/>
      <c r="P184" s="25"/>
      <c r="Q184" s="25"/>
      <c r="R184" s="25"/>
      <c r="S184" s="25"/>
      <c r="T184" s="25"/>
      <c r="U184" s="25"/>
      <c r="V184" s="25"/>
      <c r="W184" s="25"/>
      <c r="X184" s="25"/>
      <c r="Y184" s="25"/>
      <c r="Z184" s="25"/>
      <c r="AA184" s="25"/>
      <c r="AB184" s="25"/>
      <c r="AC184" s="25"/>
      <c r="AD184" s="25"/>
      <c r="AE184" s="25"/>
      <c r="AF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5"/>
      <c r="EB184" s="25"/>
    </row>
    <row r="185" spans="15:132" s="26" customFormat="1">
      <c r="O185" s="25"/>
      <c r="P185" s="25"/>
      <c r="Q185" s="25"/>
      <c r="R185" s="25"/>
      <c r="S185" s="25"/>
      <c r="T185" s="25"/>
      <c r="U185" s="25"/>
      <c r="V185" s="25"/>
      <c r="W185" s="25"/>
      <c r="X185" s="25"/>
      <c r="Y185" s="25"/>
      <c r="Z185" s="25"/>
      <c r="AA185" s="25"/>
      <c r="AB185" s="25"/>
      <c r="AC185" s="25"/>
      <c r="AD185" s="25"/>
      <c r="AE185" s="25"/>
      <c r="AF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5"/>
      <c r="EB185" s="25"/>
    </row>
    <row r="186" spans="15:132" s="26" customFormat="1">
      <c r="O186" s="25"/>
      <c r="P186" s="25"/>
      <c r="Q186" s="25"/>
      <c r="R186" s="25"/>
      <c r="S186" s="25"/>
      <c r="T186" s="25"/>
      <c r="U186" s="25"/>
      <c r="V186" s="25"/>
      <c r="W186" s="25"/>
      <c r="X186" s="25"/>
      <c r="Y186" s="25"/>
      <c r="Z186" s="25"/>
      <c r="AA186" s="25"/>
      <c r="AB186" s="25"/>
      <c r="AC186" s="25"/>
      <c r="AD186" s="25"/>
      <c r="AE186" s="25"/>
      <c r="AF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row>
    <row r="187" spans="15:132" s="26" customFormat="1">
      <c r="O187" s="25"/>
      <c r="P187" s="25"/>
      <c r="Q187" s="25"/>
      <c r="R187" s="25"/>
      <c r="S187" s="25"/>
      <c r="T187" s="25"/>
      <c r="U187" s="25"/>
      <c r="V187" s="25"/>
      <c r="W187" s="25"/>
      <c r="X187" s="25"/>
      <c r="Y187" s="25"/>
      <c r="Z187" s="25"/>
      <c r="AA187" s="25"/>
      <c r="AB187" s="25"/>
      <c r="AC187" s="25"/>
      <c r="AD187" s="25"/>
      <c r="AE187" s="25"/>
      <c r="AF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25"/>
      <c r="DS187" s="25"/>
      <c r="DT187" s="25"/>
      <c r="DU187" s="25"/>
      <c r="DV187" s="25"/>
      <c r="DW187" s="25"/>
      <c r="DX187" s="25"/>
      <c r="DY187" s="25"/>
      <c r="DZ187" s="25"/>
      <c r="EA187" s="25"/>
      <c r="EB187" s="25"/>
    </row>
    <row r="188" spans="15:132" s="26" customFormat="1">
      <c r="O188" s="25"/>
      <c r="P188" s="25"/>
      <c r="Q188" s="25"/>
      <c r="R188" s="25"/>
      <c r="S188" s="25"/>
      <c r="T188" s="25"/>
      <c r="U188" s="25"/>
      <c r="V188" s="25"/>
      <c r="W188" s="25"/>
      <c r="X188" s="25"/>
      <c r="Y188" s="25"/>
      <c r="Z188" s="25"/>
      <c r="AA188" s="25"/>
      <c r="AB188" s="25"/>
      <c r="AC188" s="25"/>
      <c r="AD188" s="25"/>
      <c r="AE188" s="25"/>
      <c r="AF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5"/>
      <c r="EB188" s="25"/>
    </row>
    <row r="189" spans="15:132" s="26" customFormat="1">
      <c r="O189" s="25"/>
      <c r="P189" s="25"/>
      <c r="Q189" s="25"/>
      <c r="R189" s="25"/>
      <c r="S189" s="25"/>
      <c r="T189" s="25"/>
      <c r="U189" s="25"/>
      <c r="V189" s="25"/>
      <c r="W189" s="25"/>
      <c r="X189" s="25"/>
      <c r="Y189" s="25"/>
      <c r="Z189" s="25"/>
      <c r="AA189" s="25"/>
      <c r="AB189" s="25"/>
      <c r="AC189" s="25"/>
      <c r="AD189" s="25"/>
      <c r="AE189" s="25"/>
      <c r="AF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25"/>
      <c r="DS189" s="25"/>
      <c r="DT189" s="25"/>
      <c r="DU189" s="25"/>
      <c r="DV189" s="25"/>
      <c r="DW189" s="25"/>
      <c r="DX189" s="25"/>
      <c r="DY189" s="25"/>
      <c r="DZ189" s="25"/>
      <c r="EA189" s="25"/>
      <c r="EB189" s="25"/>
    </row>
    <row r="190" spans="15:132" s="26" customFormat="1">
      <c r="O190" s="25"/>
      <c r="P190" s="25"/>
      <c r="Q190" s="25"/>
      <c r="R190" s="25"/>
      <c r="S190" s="25"/>
      <c r="T190" s="25"/>
      <c r="U190" s="25"/>
      <c r="V190" s="25"/>
      <c r="W190" s="25"/>
      <c r="X190" s="25"/>
      <c r="Y190" s="25"/>
      <c r="Z190" s="25"/>
      <c r="AA190" s="25"/>
      <c r="AB190" s="25"/>
      <c r="AC190" s="25"/>
      <c r="AD190" s="25"/>
      <c r="AE190" s="25"/>
      <c r="AF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5"/>
      <c r="EB190" s="25"/>
    </row>
    <row r="191" spans="15:132" s="26" customFormat="1">
      <c r="O191" s="25"/>
      <c r="P191" s="25"/>
      <c r="Q191" s="25"/>
      <c r="R191" s="25"/>
      <c r="S191" s="25"/>
      <c r="T191" s="25"/>
      <c r="U191" s="25"/>
      <c r="V191" s="25"/>
      <c r="W191" s="25"/>
      <c r="X191" s="25"/>
      <c r="Y191" s="25"/>
      <c r="Z191" s="25"/>
      <c r="AA191" s="25"/>
      <c r="AB191" s="25"/>
      <c r="AC191" s="25"/>
      <c r="AD191" s="25"/>
      <c r="AE191" s="25"/>
      <c r="AF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25"/>
      <c r="DS191" s="25"/>
      <c r="DT191" s="25"/>
      <c r="DU191" s="25"/>
      <c r="DV191" s="25"/>
      <c r="DW191" s="25"/>
      <c r="DX191" s="25"/>
      <c r="DY191" s="25"/>
      <c r="DZ191" s="25"/>
      <c r="EA191" s="25"/>
      <c r="EB191" s="25"/>
    </row>
    <row r="192" spans="15:132" s="26" customFormat="1">
      <c r="O192" s="25"/>
      <c r="P192" s="25"/>
      <c r="Q192" s="25"/>
      <c r="R192" s="25"/>
      <c r="S192" s="25"/>
      <c r="T192" s="25"/>
      <c r="U192" s="25"/>
      <c r="V192" s="25"/>
      <c r="W192" s="25"/>
      <c r="X192" s="25"/>
      <c r="Y192" s="25"/>
      <c r="Z192" s="25"/>
      <c r="AA192" s="25"/>
      <c r="AB192" s="25"/>
      <c r="AC192" s="25"/>
      <c r="AD192" s="25"/>
      <c r="AE192" s="25"/>
      <c r="AF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c r="CP192" s="25"/>
      <c r="CQ192" s="25"/>
      <c r="CR192" s="25"/>
      <c r="CS192" s="25"/>
      <c r="CT192" s="25"/>
      <c r="CU192" s="25"/>
      <c r="CV192" s="25"/>
      <c r="CW192" s="25"/>
      <c r="CX192" s="25"/>
      <c r="CY192" s="25"/>
      <c r="CZ192" s="25"/>
      <c r="DA192" s="25"/>
      <c r="DB192" s="25"/>
      <c r="DC192" s="25"/>
      <c r="DD192" s="25"/>
      <c r="DE192" s="25"/>
      <c r="DF192" s="25"/>
      <c r="DG192" s="25"/>
      <c r="DH192" s="25"/>
      <c r="DI192" s="25"/>
      <c r="DJ192" s="25"/>
      <c r="DK192" s="25"/>
      <c r="DL192" s="25"/>
      <c r="DM192" s="25"/>
      <c r="DN192" s="25"/>
      <c r="DO192" s="25"/>
      <c r="DP192" s="25"/>
      <c r="DQ192" s="25"/>
      <c r="DR192" s="25"/>
      <c r="DS192" s="25"/>
      <c r="DT192" s="25"/>
      <c r="DU192" s="25"/>
      <c r="DV192" s="25"/>
      <c r="DW192" s="25"/>
      <c r="DX192" s="25"/>
      <c r="DY192" s="25"/>
      <c r="DZ192" s="25"/>
      <c r="EA192" s="25"/>
      <c r="EB192" s="25"/>
    </row>
    <row r="193" spans="15:132" s="26" customFormat="1">
      <c r="O193" s="25"/>
      <c r="P193" s="25"/>
      <c r="Q193" s="25"/>
      <c r="R193" s="25"/>
      <c r="S193" s="25"/>
      <c r="T193" s="25"/>
      <c r="U193" s="25"/>
      <c r="V193" s="25"/>
      <c r="W193" s="25"/>
      <c r="X193" s="25"/>
      <c r="Y193" s="25"/>
      <c r="Z193" s="25"/>
      <c r="AA193" s="25"/>
      <c r="AB193" s="25"/>
      <c r="AC193" s="25"/>
      <c r="AD193" s="25"/>
      <c r="AE193" s="25"/>
      <c r="AF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c r="CV193" s="25"/>
      <c r="CW193" s="25"/>
      <c r="CX193" s="25"/>
      <c r="CY193" s="25"/>
      <c r="CZ193" s="25"/>
      <c r="DA193" s="25"/>
      <c r="DB193" s="25"/>
      <c r="DC193" s="25"/>
      <c r="DD193" s="25"/>
      <c r="DE193" s="25"/>
      <c r="DF193" s="25"/>
      <c r="DG193" s="25"/>
      <c r="DH193" s="25"/>
      <c r="DI193" s="25"/>
      <c r="DJ193" s="25"/>
      <c r="DK193" s="25"/>
      <c r="DL193" s="25"/>
      <c r="DM193" s="25"/>
      <c r="DN193" s="25"/>
      <c r="DO193" s="25"/>
      <c r="DP193" s="25"/>
      <c r="DQ193" s="25"/>
      <c r="DR193" s="25"/>
      <c r="DS193" s="25"/>
      <c r="DT193" s="25"/>
      <c r="DU193" s="25"/>
      <c r="DV193" s="25"/>
      <c r="DW193" s="25"/>
      <c r="DX193" s="25"/>
      <c r="DY193" s="25"/>
      <c r="DZ193" s="25"/>
      <c r="EA193" s="25"/>
      <c r="EB193" s="25"/>
    </row>
    <row r="194" spans="15:132" s="26" customFormat="1">
      <c r="O194" s="25"/>
      <c r="P194" s="25"/>
      <c r="Q194" s="25"/>
      <c r="R194" s="25"/>
      <c r="S194" s="25"/>
      <c r="T194" s="25"/>
      <c r="U194" s="25"/>
      <c r="V194" s="25"/>
      <c r="W194" s="25"/>
      <c r="X194" s="25"/>
      <c r="Y194" s="25"/>
      <c r="Z194" s="25"/>
      <c r="AA194" s="25"/>
      <c r="AB194" s="25"/>
      <c r="AC194" s="25"/>
      <c r="AD194" s="25"/>
      <c r="AE194" s="25"/>
      <c r="AF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c r="CP194" s="25"/>
      <c r="CQ194" s="25"/>
      <c r="CR194" s="25"/>
      <c r="CS194" s="25"/>
      <c r="CT194" s="25"/>
      <c r="CU194" s="25"/>
      <c r="CV194" s="25"/>
      <c r="CW194" s="25"/>
      <c r="CX194" s="25"/>
      <c r="CY194" s="25"/>
      <c r="CZ194" s="25"/>
      <c r="DA194" s="25"/>
      <c r="DB194" s="25"/>
      <c r="DC194" s="25"/>
      <c r="DD194" s="25"/>
      <c r="DE194" s="25"/>
      <c r="DF194" s="25"/>
      <c r="DG194" s="25"/>
      <c r="DH194" s="25"/>
      <c r="DI194" s="25"/>
      <c r="DJ194" s="25"/>
      <c r="DK194" s="25"/>
      <c r="DL194" s="25"/>
      <c r="DM194" s="25"/>
      <c r="DN194" s="25"/>
      <c r="DO194" s="25"/>
      <c r="DP194" s="25"/>
      <c r="DQ194" s="25"/>
      <c r="DR194" s="25"/>
      <c r="DS194" s="25"/>
      <c r="DT194" s="25"/>
      <c r="DU194" s="25"/>
      <c r="DV194" s="25"/>
      <c r="DW194" s="25"/>
      <c r="DX194" s="25"/>
      <c r="DY194" s="25"/>
      <c r="DZ194" s="25"/>
      <c r="EA194" s="25"/>
      <c r="EB194" s="25"/>
    </row>
    <row r="195" spans="15:132" s="26" customFormat="1">
      <c r="O195" s="25"/>
      <c r="P195" s="25"/>
      <c r="Q195" s="25"/>
      <c r="R195" s="25"/>
      <c r="S195" s="25"/>
      <c r="T195" s="25"/>
      <c r="U195" s="25"/>
      <c r="V195" s="25"/>
      <c r="W195" s="25"/>
      <c r="X195" s="25"/>
      <c r="Y195" s="25"/>
      <c r="Z195" s="25"/>
      <c r="AA195" s="25"/>
      <c r="AB195" s="25"/>
      <c r="AC195" s="25"/>
      <c r="AD195" s="25"/>
      <c r="AE195" s="25"/>
      <c r="AF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c r="CI195" s="25"/>
      <c r="CJ195" s="25"/>
      <c r="CK195" s="25"/>
      <c r="CL195" s="25"/>
      <c r="CM195" s="25"/>
      <c r="CN195" s="25"/>
      <c r="CO195" s="25"/>
      <c r="CP195" s="25"/>
      <c r="CQ195" s="25"/>
      <c r="CR195" s="25"/>
      <c r="CS195" s="25"/>
      <c r="CT195" s="25"/>
      <c r="CU195" s="25"/>
      <c r="CV195" s="25"/>
      <c r="CW195" s="25"/>
      <c r="CX195" s="25"/>
      <c r="CY195" s="25"/>
      <c r="CZ195" s="25"/>
      <c r="DA195" s="25"/>
      <c r="DB195" s="25"/>
      <c r="DC195" s="25"/>
      <c r="DD195" s="25"/>
      <c r="DE195" s="25"/>
      <c r="DF195" s="25"/>
      <c r="DG195" s="25"/>
      <c r="DH195" s="25"/>
      <c r="DI195" s="25"/>
      <c r="DJ195" s="25"/>
      <c r="DK195" s="25"/>
      <c r="DL195" s="25"/>
      <c r="DM195" s="25"/>
      <c r="DN195" s="25"/>
      <c r="DO195" s="25"/>
      <c r="DP195" s="25"/>
      <c r="DQ195" s="25"/>
      <c r="DR195" s="25"/>
      <c r="DS195" s="25"/>
      <c r="DT195" s="25"/>
      <c r="DU195" s="25"/>
      <c r="DV195" s="25"/>
      <c r="DW195" s="25"/>
      <c r="DX195" s="25"/>
      <c r="DY195" s="25"/>
      <c r="DZ195" s="25"/>
      <c r="EA195" s="25"/>
      <c r="EB195" s="25"/>
    </row>
    <row r="196" spans="15:132" s="26" customFormat="1">
      <c r="O196" s="25"/>
      <c r="P196" s="25"/>
      <c r="Q196" s="25"/>
      <c r="R196" s="25"/>
      <c r="S196" s="25"/>
      <c r="T196" s="25"/>
      <c r="U196" s="25"/>
      <c r="V196" s="25"/>
      <c r="W196" s="25"/>
      <c r="X196" s="25"/>
      <c r="Y196" s="25"/>
      <c r="Z196" s="25"/>
      <c r="AA196" s="25"/>
      <c r="AB196" s="25"/>
      <c r="AC196" s="25"/>
      <c r="AD196" s="25"/>
      <c r="AE196" s="25"/>
      <c r="AF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row>
    <row r="197" spans="15:132" s="26" customFormat="1">
      <c r="O197" s="25"/>
      <c r="P197" s="25"/>
      <c r="Q197" s="25"/>
      <c r="R197" s="25"/>
      <c r="S197" s="25"/>
      <c r="T197" s="25"/>
      <c r="U197" s="25"/>
      <c r="V197" s="25"/>
      <c r="W197" s="25"/>
      <c r="X197" s="25"/>
      <c r="Y197" s="25"/>
      <c r="Z197" s="25"/>
      <c r="AA197" s="25"/>
      <c r="AB197" s="25"/>
      <c r="AC197" s="25"/>
      <c r="AD197" s="25"/>
      <c r="AE197" s="25"/>
      <c r="AF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c r="DA197" s="25"/>
      <c r="DB197" s="25"/>
      <c r="DC197" s="25"/>
      <c r="DD197" s="25"/>
      <c r="DE197" s="25"/>
      <c r="DF197" s="25"/>
      <c r="DG197" s="25"/>
      <c r="DH197" s="25"/>
      <c r="DI197" s="25"/>
      <c r="DJ197" s="25"/>
      <c r="DK197" s="25"/>
      <c r="DL197" s="25"/>
      <c r="DM197" s="25"/>
      <c r="DN197" s="25"/>
      <c r="DO197" s="25"/>
      <c r="DP197" s="25"/>
      <c r="DQ197" s="25"/>
      <c r="DR197" s="25"/>
      <c r="DS197" s="25"/>
      <c r="DT197" s="25"/>
      <c r="DU197" s="25"/>
      <c r="DV197" s="25"/>
      <c r="DW197" s="25"/>
      <c r="DX197" s="25"/>
      <c r="DY197" s="25"/>
      <c r="DZ197" s="25"/>
      <c r="EA197" s="25"/>
      <c r="EB197" s="25"/>
    </row>
    <row r="198" spans="15:132" s="26" customFormat="1">
      <c r="O198" s="25"/>
      <c r="P198" s="25"/>
      <c r="Q198" s="25"/>
      <c r="R198" s="25"/>
      <c r="S198" s="25"/>
      <c r="T198" s="25"/>
      <c r="U198" s="25"/>
      <c r="V198" s="25"/>
      <c r="W198" s="25"/>
      <c r="X198" s="25"/>
      <c r="Y198" s="25"/>
      <c r="Z198" s="25"/>
      <c r="AA198" s="25"/>
      <c r="AB198" s="25"/>
      <c r="AC198" s="25"/>
      <c r="AD198" s="25"/>
      <c r="AE198" s="25"/>
      <c r="AF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5"/>
      <c r="EB198" s="25"/>
    </row>
    <row r="199" spans="15:132" s="26" customFormat="1">
      <c r="O199" s="25"/>
      <c r="P199" s="25"/>
      <c r="Q199" s="25"/>
      <c r="R199" s="25"/>
      <c r="S199" s="25"/>
      <c r="T199" s="25"/>
      <c r="U199" s="25"/>
      <c r="V199" s="25"/>
      <c r="W199" s="25"/>
      <c r="X199" s="25"/>
      <c r="Y199" s="25"/>
      <c r="Z199" s="25"/>
      <c r="AA199" s="25"/>
      <c r="AB199" s="25"/>
      <c r="AC199" s="25"/>
      <c r="AD199" s="25"/>
      <c r="AE199" s="25"/>
      <c r="AF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c r="CV199" s="25"/>
      <c r="CW199" s="25"/>
      <c r="CX199" s="25"/>
      <c r="CY199" s="25"/>
      <c r="CZ199" s="25"/>
      <c r="DA199" s="25"/>
      <c r="DB199" s="25"/>
      <c r="DC199" s="25"/>
      <c r="DD199" s="25"/>
      <c r="DE199" s="25"/>
      <c r="DF199" s="25"/>
      <c r="DG199" s="25"/>
      <c r="DH199" s="25"/>
      <c r="DI199" s="25"/>
      <c r="DJ199" s="25"/>
      <c r="DK199" s="25"/>
      <c r="DL199" s="25"/>
      <c r="DM199" s="25"/>
      <c r="DN199" s="25"/>
      <c r="DO199" s="25"/>
      <c r="DP199" s="25"/>
      <c r="DQ199" s="25"/>
      <c r="DR199" s="25"/>
      <c r="DS199" s="25"/>
      <c r="DT199" s="25"/>
      <c r="DU199" s="25"/>
      <c r="DV199" s="25"/>
      <c r="DW199" s="25"/>
      <c r="DX199" s="25"/>
      <c r="DY199" s="25"/>
      <c r="DZ199" s="25"/>
      <c r="EA199" s="25"/>
      <c r="EB199" s="25"/>
    </row>
    <row r="200" spans="15:132" s="26" customFormat="1">
      <c r="O200" s="25"/>
      <c r="P200" s="25"/>
      <c r="Q200" s="25"/>
      <c r="R200" s="25"/>
      <c r="S200" s="25"/>
      <c r="T200" s="25"/>
      <c r="U200" s="25"/>
      <c r="V200" s="25"/>
      <c r="W200" s="25"/>
      <c r="X200" s="25"/>
      <c r="Y200" s="25"/>
      <c r="Z200" s="25"/>
      <c r="AA200" s="25"/>
      <c r="AB200" s="25"/>
      <c r="AC200" s="25"/>
      <c r="AD200" s="25"/>
      <c r="AE200" s="25"/>
      <c r="AF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c r="DA200" s="25"/>
      <c r="DB200" s="25"/>
      <c r="DC200" s="25"/>
      <c r="DD200" s="25"/>
      <c r="DE200" s="25"/>
      <c r="DF200" s="25"/>
      <c r="DG200" s="25"/>
      <c r="DH200" s="25"/>
      <c r="DI200" s="25"/>
      <c r="DJ200" s="25"/>
      <c r="DK200" s="25"/>
      <c r="DL200" s="25"/>
      <c r="DM200" s="25"/>
      <c r="DN200" s="25"/>
      <c r="DO200" s="25"/>
      <c r="DP200" s="25"/>
      <c r="DQ200" s="25"/>
      <c r="DR200" s="25"/>
      <c r="DS200" s="25"/>
      <c r="DT200" s="25"/>
      <c r="DU200" s="25"/>
      <c r="DV200" s="25"/>
      <c r="DW200" s="25"/>
      <c r="DX200" s="25"/>
      <c r="DY200" s="25"/>
      <c r="DZ200" s="25"/>
      <c r="EA200" s="25"/>
      <c r="EB200" s="25"/>
    </row>
    <row r="201" spans="15:132" s="26" customFormat="1">
      <c r="O201" s="25"/>
      <c r="P201" s="25"/>
      <c r="Q201" s="25"/>
      <c r="R201" s="25"/>
      <c r="S201" s="25"/>
      <c r="T201" s="25"/>
      <c r="U201" s="25"/>
      <c r="V201" s="25"/>
      <c r="W201" s="25"/>
      <c r="X201" s="25"/>
      <c r="Y201" s="25"/>
      <c r="Z201" s="25"/>
      <c r="AA201" s="25"/>
      <c r="AB201" s="25"/>
      <c r="AC201" s="25"/>
      <c r="AD201" s="25"/>
      <c r="AE201" s="25"/>
      <c r="AF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c r="CV201" s="25"/>
      <c r="CW201" s="25"/>
      <c r="CX201" s="25"/>
      <c r="CY201" s="25"/>
      <c r="CZ201" s="25"/>
      <c r="DA201" s="25"/>
      <c r="DB201" s="25"/>
      <c r="DC201" s="25"/>
      <c r="DD201" s="25"/>
      <c r="DE201" s="25"/>
      <c r="DF201" s="25"/>
      <c r="DG201" s="25"/>
      <c r="DH201" s="25"/>
      <c r="DI201" s="25"/>
      <c r="DJ201" s="25"/>
      <c r="DK201" s="25"/>
      <c r="DL201" s="25"/>
      <c r="DM201" s="25"/>
      <c r="DN201" s="25"/>
      <c r="DO201" s="25"/>
      <c r="DP201" s="25"/>
      <c r="DQ201" s="25"/>
      <c r="DR201" s="25"/>
      <c r="DS201" s="25"/>
      <c r="DT201" s="25"/>
      <c r="DU201" s="25"/>
      <c r="DV201" s="25"/>
      <c r="DW201" s="25"/>
      <c r="DX201" s="25"/>
      <c r="DY201" s="25"/>
      <c r="DZ201" s="25"/>
      <c r="EA201" s="25"/>
      <c r="EB201" s="25"/>
    </row>
    <row r="202" spans="15:132" s="26" customFormat="1">
      <c r="O202" s="25"/>
      <c r="P202" s="25"/>
      <c r="Q202" s="25"/>
      <c r="R202" s="25"/>
      <c r="S202" s="25"/>
      <c r="T202" s="25"/>
      <c r="U202" s="25"/>
      <c r="V202" s="25"/>
      <c r="W202" s="25"/>
      <c r="X202" s="25"/>
      <c r="Y202" s="25"/>
      <c r="Z202" s="25"/>
      <c r="AA202" s="25"/>
      <c r="AB202" s="25"/>
      <c r="AC202" s="25"/>
      <c r="AD202" s="25"/>
      <c r="AE202" s="25"/>
      <c r="AF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c r="DA202" s="25"/>
      <c r="DB202" s="25"/>
      <c r="DC202" s="25"/>
      <c r="DD202" s="25"/>
      <c r="DE202" s="25"/>
      <c r="DF202" s="25"/>
      <c r="DG202" s="25"/>
      <c r="DH202" s="25"/>
      <c r="DI202" s="25"/>
      <c r="DJ202" s="25"/>
      <c r="DK202" s="25"/>
      <c r="DL202" s="25"/>
      <c r="DM202" s="25"/>
      <c r="DN202" s="25"/>
      <c r="DO202" s="25"/>
      <c r="DP202" s="25"/>
      <c r="DQ202" s="25"/>
      <c r="DR202" s="25"/>
      <c r="DS202" s="25"/>
      <c r="DT202" s="25"/>
      <c r="DU202" s="25"/>
      <c r="DV202" s="25"/>
      <c r="DW202" s="25"/>
      <c r="DX202" s="25"/>
      <c r="DY202" s="25"/>
      <c r="DZ202" s="25"/>
      <c r="EA202" s="25"/>
      <c r="EB202" s="25"/>
    </row>
    <row r="203" spans="15:132" s="26" customFormat="1">
      <c r="O203" s="25"/>
      <c r="P203" s="25"/>
      <c r="Q203" s="25"/>
      <c r="R203" s="25"/>
      <c r="S203" s="25"/>
      <c r="T203" s="25"/>
      <c r="U203" s="25"/>
      <c r="V203" s="25"/>
      <c r="W203" s="25"/>
      <c r="X203" s="25"/>
      <c r="Y203" s="25"/>
      <c r="Z203" s="25"/>
      <c r="AA203" s="25"/>
      <c r="AB203" s="25"/>
      <c r="AC203" s="25"/>
      <c r="AD203" s="25"/>
      <c r="AE203" s="25"/>
      <c r="AF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25"/>
      <c r="DS203" s="25"/>
      <c r="DT203" s="25"/>
      <c r="DU203" s="25"/>
      <c r="DV203" s="25"/>
      <c r="DW203" s="25"/>
      <c r="DX203" s="25"/>
      <c r="DY203" s="25"/>
      <c r="DZ203" s="25"/>
      <c r="EA203" s="25"/>
      <c r="EB203" s="25"/>
    </row>
    <row r="204" spans="15:132" s="26" customFormat="1">
      <c r="O204" s="25"/>
      <c r="P204" s="25"/>
      <c r="Q204" s="25"/>
      <c r="R204" s="25"/>
      <c r="S204" s="25"/>
      <c r="T204" s="25"/>
      <c r="U204" s="25"/>
      <c r="V204" s="25"/>
      <c r="W204" s="25"/>
      <c r="X204" s="25"/>
      <c r="Y204" s="25"/>
      <c r="Z204" s="25"/>
      <c r="AA204" s="25"/>
      <c r="AB204" s="25"/>
      <c r="AC204" s="25"/>
      <c r="AD204" s="25"/>
      <c r="AE204" s="25"/>
      <c r="AF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c r="DA204" s="25"/>
      <c r="DB204" s="25"/>
      <c r="DC204" s="25"/>
      <c r="DD204" s="25"/>
      <c r="DE204" s="25"/>
      <c r="DF204" s="25"/>
      <c r="DG204" s="25"/>
      <c r="DH204" s="25"/>
      <c r="DI204" s="25"/>
      <c r="DJ204" s="25"/>
      <c r="DK204" s="25"/>
      <c r="DL204" s="25"/>
      <c r="DM204" s="25"/>
      <c r="DN204" s="25"/>
      <c r="DO204" s="25"/>
      <c r="DP204" s="25"/>
      <c r="DQ204" s="25"/>
      <c r="DR204" s="25"/>
      <c r="DS204" s="25"/>
      <c r="DT204" s="25"/>
      <c r="DU204" s="25"/>
      <c r="DV204" s="25"/>
      <c r="DW204" s="25"/>
      <c r="DX204" s="25"/>
      <c r="DY204" s="25"/>
      <c r="DZ204" s="25"/>
      <c r="EA204" s="25"/>
      <c r="EB204" s="25"/>
    </row>
    <row r="205" spans="15:132" s="26" customFormat="1">
      <c r="O205" s="25"/>
      <c r="P205" s="25"/>
      <c r="Q205" s="25"/>
      <c r="R205" s="25"/>
      <c r="S205" s="25"/>
      <c r="T205" s="25"/>
      <c r="U205" s="25"/>
      <c r="V205" s="25"/>
      <c r="W205" s="25"/>
      <c r="X205" s="25"/>
      <c r="Y205" s="25"/>
      <c r="Z205" s="25"/>
      <c r="AA205" s="25"/>
      <c r="AB205" s="25"/>
      <c r="AC205" s="25"/>
      <c r="AD205" s="25"/>
      <c r="AE205" s="25"/>
      <c r="AF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c r="CV205" s="25"/>
      <c r="CW205" s="25"/>
      <c r="CX205" s="25"/>
      <c r="CY205" s="25"/>
      <c r="CZ205" s="25"/>
      <c r="DA205" s="25"/>
      <c r="DB205" s="25"/>
      <c r="DC205" s="25"/>
      <c r="DD205" s="25"/>
      <c r="DE205" s="25"/>
      <c r="DF205" s="25"/>
      <c r="DG205" s="25"/>
      <c r="DH205" s="25"/>
      <c r="DI205" s="25"/>
      <c r="DJ205" s="25"/>
      <c r="DK205" s="25"/>
      <c r="DL205" s="25"/>
      <c r="DM205" s="25"/>
      <c r="DN205" s="25"/>
      <c r="DO205" s="25"/>
      <c r="DP205" s="25"/>
      <c r="DQ205" s="25"/>
      <c r="DR205" s="25"/>
      <c r="DS205" s="25"/>
      <c r="DT205" s="25"/>
      <c r="DU205" s="25"/>
      <c r="DV205" s="25"/>
      <c r="DW205" s="25"/>
      <c r="DX205" s="25"/>
      <c r="DY205" s="25"/>
      <c r="DZ205" s="25"/>
      <c r="EA205" s="25"/>
      <c r="EB205" s="25"/>
    </row>
    <row r="206" spans="15:132" s="26" customFormat="1">
      <c r="O206" s="25"/>
      <c r="P206" s="25"/>
      <c r="Q206" s="25"/>
      <c r="R206" s="25"/>
      <c r="S206" s="25"/>
      <c r="T206" s="25"/>
      <c r="U206" s="25"/>
      <c r="V206" s="25"/>
      <c r="W206" s="25"/>
      <c r="X206" s="25"/>
      <c r="Y206" s="25"/>
      <c r="Z206" s="25"/>
      <c r="AA206" s="25"/>
      <c r="AB206" s="25"/>
      <c r="AC206" s="25"/>
      <c r="AD206" s="25"/>
      <c r="AE206" s="25"/>
      <c r="AF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row>
    <row r="207" spans="15:132" s="26" customFormat="1">
      <c r="O207" s="25"/>
      <c r="P207" s="25"/>
      <c r="Q207" s="25"/>
      <c r="R207" s="25"/>
      <c r="S207" s="25"/>
      <c r="T207" s="25"/>
      <c r="U207" s="25"/>
      <c r="V207" s="25"/>
      <c r="W207" s="25"/>
      <c r="X207" s="25"/>
      <c r="Y207" s="25"/>
      <c r="Z207" s="25"/>
      <c r="AA207" s="25"/>
      <c r="AB207" s="25"/>
      <c r="AC207" s="25"/>
      <c r="AD207" s="25"/>
      <c r="AE207" s="25"/>
      <c r="AF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c r="CV207" s="25"/>
      <c r="CW207" s="25"/>
      <c r="CX207" s="25"/>
      <c r="CY207" s="25"/>
      <c r="CZ207" s="25"/>
      <c r="DA207" s="25"/>
      <c r="DB207" s="25"/>
      <c r="DC207" s="25"/>
      <c r="DD207" s="25"/>
      <c r="DE207" s="25"/>
      <c r="DF207" s="25"/>
      <c r="DG207" s="25"/>
      <c r="DH207" s="25"/>
      <c r="DI207" s="25"/>
      <c r="DJ207" s="25"/>
      <c r="DK207" s="25"/>
      <c r="DL207" s="25"/>
      <c r="DM207" s="25"/>
      <c r="DN207" s="25"/>
      <c r="DO207" s="25"/>
      <c r="DP207" s="25"/>
      <c r="DQ207" s="25"/>
      <c r="DR207" s="25"/>
      <c r="DS207" s="25"/>
      <c r="DT207" s="25"/>
      <c r="DU207" s="25"/>
      <c r="DV207" s="25"/>
      <c r="DW207" s="25"/>
      <c r="DX207" s="25"/>
      <c r="DY207" s="25"/>
      <c r="DZ207" s="25"/>
      <c r="EA207" s="25"/>
      <c r="EB207" s="25"/>
    </row>
    <row r="208" spans="15:132" s="26" customFormat="1">
      <c r="O208" s="25"/>
      <c r="P208" s="25"/>
      <c r="Q208" s="25"/>
      <c r="R208" s="25"/>
      <c r="S208" s="25"/>
      <c r="T208" s="25"/>
      <c r="U208" s="25"/>
      <c r="V208" s="25"/>
      <c r="W208" s="25"/>
      <c r="X208" s="25"/>
      <c r="Y208" s="25"/>
      <c r="Z208" s="25"/>
      <c r="AA208" s="25"/>
      <c r="AB208" s="25"/>
      <c r="AC208" s="25"/>
      <c r="AD208" s="25"/>
      <c r="AE208" s="25"/>
      <c r="AF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c r="CV208" s="25"/>
      <c r="CW208" s="25"/>
      <c r="CX208" s="25"/>
      <c r="CY208" s="25"/>
      <c r="CZ208" s="25"/>
      <c r="DA208" s="25"/>
      <c r="DB208" s="25"/>
      <c r="DC208" s="25"/>
      <c r="DD208" s="25"/>
      <c r="DE208" s="25"/>
      <c r="DF208" s="25"/>
      <c r="DG208" s="25"/>
      <c r="DH208" s="25"/>
      <c r="DI208" s="25"/>
      <c r="DJ208" s="25"/>
      <c r="DK208" s="25"/>
      <c r="DL208" s="25"/>
      <c r="DM208" s="25"/>
      <c r="DN208" s="25"/>
      <c r="DO208" s="25"/>
      <c r="DP208" s="25"/>
      <c r="DQ208" s="25"/>
      <c r="DR208" s="25"/>
      <c r="DS208" s="25"/>
      <c r="DT208" s="25"/>
      <c r="DU208" s="25"/>
      <c r="DV208" s="25"/>
      <c r="DW208" s="25"/>
      <c r="DX208" s="25"/>
      <c r="DY208" s="25"/>
      <c r="DZ208" s="25"/>
      <c r="EA208" s="25"/>
      <c r="EB208" s="25"/>
    </row>
    <row r="209" spans="15:132" s="26" customFormat="1">
      <c r="O209" s="25"/>
      <c r="P209" s="25"/>
      <c r="Q209" s="25"/>
      <c r="R209" s="25"/>
      <c r="S209" s="25"/>
      <c r="T209" s="25"/>
      <c r="U209" s="25"/>
      <c r="V209" s="25"/>
      <c r="W209" s="25"/>
      <c r="X209" s="25"/>
      <c r="Y209" s="25"/>
      <c r="Z209" s="25"/>
      <c r="AA209" s="25"/>
      <c r="AB209" s="25"/>
      <c r="AC209" s="25"/>
      <c r="AD209" s="25"/>
      <c r="AE209" s="25"/>
      <c r="AF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c r="DA209" s="25"/>
      <c r="DB209" s="25"/>
      <c r="DC209" s="25"/>
      <c r="DD209" s="25"/>
      <c r="DE209" s="25"/>
      <c r="DF209" s="25"/>
      <c r="DG209" s="25"/>
      <c r="DH209" s="25"/>
      <c r="DI209" s="25"/>
      <c r="DJ209" s="25"/>
      <c r="DK209" s="25"/>
      <c r="DL209" s="25"/>
      <c r="DM209" s="25"/>
      <c r="DN209" s="25"/>
      <c r="DO209" s="25"/>
      <c r="DP209" s="25"/>
      <c r="DQ209" s="25"/>
      <c r="DR209" s="25"/>
      <c r="DS209" s="25"/>
      <c r="DT209" s="25"/>
      <c r="DU209" s="25"/>
      <c r="DV209" s="25"/>
      <c r="DW209" s="25"/>
      <c r="DX209" s="25"/>
      <c r="DY209" s="25"/>
      <c r="DZ209" s="25"/>
      <c r="EA209" s="25"/>
      <c r="EB209" s="25"/>
    </row>
    <row r="210" spans="15:132" s="26" customFormat="1">
      <c r="O210" s="25"/>
      <c r="P210" s="25"/>
      <c r="Q210" s="25"/>
      <c r="R210" s="25"/>
      <c r="S210" s="25"/>
      <c r="T210" s="25"/>
      <c r="U210" s="25"/>
      <c r="V210" s="25"/>
      <c r="W210" s="25"/>
      <c r="X210" s="25"/>
      <c r="Y210" s="25"/>
      <c r="Z210" s="25"/>
      <c r="AA210" s="25"/>
      <c r="AB210" s="25"/>
      <c r="AC210" s="25"/>
      <c r="AD210" s="25"/>
      <c r="AE210" s="25"/>
      <c r="AF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K210" s="25"/>
      <c r="DL210" s="25"/>
      <c r="DM210" s="25"/>
      <c r="DN210" s="25"/>
      <c r="DO210" s="25"/>
      <c r="DP210" s="25"/>
      <c r="DQ210" s="25"/>
      <c r="DR210" s="25"/>
      <c r="DS210" s="25"/>
      <c r="DT210" s="25"/>
      <c r="DU210" s="25"/>
      <c r="DV210" s="25"/>
      <c r="DW210" s="25"/>
      <c r="DX210" s="25"/>
      <c r="DY210" s="25"/>
      <c r="DZ210" s="25"/>
      <c r="EA210" s="25"/>
      <c r="EB210" s="25"/>
    </row>
    <row r="211" spans="15:132" s="26" customFormat="1">
      <c r="O211" s="25"/>
      <c r="P211" s="25"/>
      <c r="Q211" s="25"/>
      <c r="R211" s="25"/>
      <c r="S211" s="25"/>
      <c r="T211" s="25"/>
      <c r="U211" s="25"/>
      <c r="V211" s="25"/>
      <c r="W211" s="25"/>
      <c r="X211" s="25"/>
      <c r="Y211" s="25"/>
      <c r="Z211" s="25"/>
      <c r="AA211" s="25"/>
      <c r="AB211" s="25"/>
      <c r="AC211" s="25"/>
      <c r="AD211" s="25"/>
      <c r="AE211" s="25"/>
      <c r="AF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c r="DA211" s="25"/>
      <c r="DB211" s="25"/>
      <c r="DC211" s="25"/>
      <c r="DD211" s="25"/>
      <c r="DE211" s="25"/>
      <c r="DF211" s="25"/>
      <c r="DG211" s="25"/>
      <c r="DH211" s="25"/>
      <c r="DI211" s="25"/>
      <c r="DJ211" s="25"/>
      <c r="DK211" s="25"/>
      <c r="DL211" s="25"/>
      <c r="DM211" s="25"/>
      <c r="DN211" s="25"/>
      <c r="DO211" s="25"/>
      <c r="DP211" s="25"/>
      <c r="DQ211" s="25"/>
      <c r="DR211" s="25"/>
      <c r="DS211" s="25"/>
      <c r="DT211" s="25"/>
      <c r="DU211" s="25"/>
      <c r="DV211" s="25"/>
      <c r="DW211" s="25"/>
      <c r="DX211" s="25"/>
      <c r="DY211" s="25"/>
      <c r="DZ211" s="25"/>
      <c r="EA211" s="25"/>
      <c r="EB211" s="25"/>
    </row>
    <row r="212" spans="15:132" s="26" customFormat="1">
      <c r="O212" s="25"/>
      <c r="P212" s="25"/>
      <c r="Q212" s="25"/>
      <c r="R212" s="25"/>
      <c r="S212" s="25"/>
      <c r="T212" s="25"/>
      <c r="U212" s="25"/>
      <c r="V212" s="25"/>
      <c r="W212" s="25"/>
      <c r="X212" s="25"/>
      <c r="Y212" s="25"/>
      <c r="Z212" s="25"/>
      <c r="AA212" s="25"/>
      <c r="AB212" s="25"/>
      <c r="AC212" s="25"/>
      <c r="AD212" s="25"/>
      <c r="AE212" s="25"/>
      <c r="AF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c r="CV212" s="25"/>
      <c r="CW212" s="25"/>
      <c r="CX212" s="25"/>
      <c r="CY212" s="25"/>
      <c r="CZ212" s="25"/>
      <c r="DA212" s="25"/>
      <c r="DB212" s="25"/>
      <c r="DC212" s="25"/>
      <c r="DD212" s="25"/>
      <c r="DE212" s="25"/>
      <c r="DF212" s="25"/>
      <c r="DG212" s="25"/>
      <c r="DH212" s="25"/>
      <c r="DI212" s="25"/>
      <c r="DJ212" s="25"/>
      <c r="DK212" s="25"/>
      <c r="DL212" s="25"/>
      <c r="DM212" s="25"/>
      <c r="DN212" s="25"/>
      <c r="DO212" s="25"/>
      <c r="DP212" s="25"/>
      <c r="DQ212" s="25"/>
      <c r="DR212" s="25"/>
      <c r="DS212" s="25"/>
      <c r="DT212" s="25"/>
      <c r="DU212" s="25"/>
      <c r="DV212" s="25"/>
      <c r="DW212" s="25"/>
      <c r="DX212" s="25"/>
      <c r="DY212" s="25"/>
      <c r="DZ212" s="25"/>
      <c r="EA212" s="25"/>
      <c r="EB212" s="25"/>
    </row>
    <row r="213" spans="15:132" s="26" customFormat="1">
      <c r="O213" s="25"/>
      <c r="P213" s="25"/>
      <c r="Q213" s="25"/>
      <c r="R213" s="25"/>
      <c r="S213" s="25"/>
      <c r="T213" s="25"/>
      <c r="U213" s="25"/>
      <c r="V213" s="25"/>
      <c r="W213" s="25"/>
      <c r="X213" s="25"/>
      <c r="Y213" s="25"/>
      <c r="Z213" s="25"/>
      <c r="AA213" s="25"/>
      <c r="AB213" s="25"/>
      <c r="AC213" s="25"/>
      <c r="AD213" s="25"/>
      <c r="AE213" s="25"/>
      <c r="AF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c r="CV213" s="25"/>
      <c r="CW213" s="25"/>
      <c r="CX213" s="25"/>
      <c r="CY213" s="25"/>
      <c r="CZ213" s="25"/>
      <c r="DA213" s="25"/>
      <c r="DB213" s="25"/>
      <c r="DC213" s="25"/>
      <c r="DD213" s="25"/>
      <c r="DE213" s="25"/>
      <c r="DF213" s="25"/>
      <c r="DG213" s="25"/>
      <c r="DH213" s="25"/>
      <c r="DI213" s="25"/>
      <c r="DJ213" s="25"/>
      <c r="DK213" s="25"/>
      <c r="DL213" s="25"/>
      <c r="DM213" s="25"/>
      <c r="DN213" s="25"/>
      <c r="DO213" s="25"/>
      <c r="DP213" s="25"/>
      <c r="DQ213" s="25"/>
      <c r="DR213" s="25"/>
      <c r="DS213" s="25"/>
      <c r="DT213" s="25"/>
      <c r="DU213" s="25"/>
      <c r="DV213" s="25"/>
      <c r="DW213" s="25"/>
      <c r="DX213" s="25"/>
      <c r="DY213" s="25"/>
      <c r="DZ213" s="25"/>
      <c r="EA213" s="25"/>
      <c r="EB213" s="25"/>
    </row>
    <row r="214" spans="15:132" s="26" customFormat="1">
      <c r="O214" s="25"/>
      <c r="P214" s="25"/>
      <c r="Q214" s="25"/>
      <c r="R214" s="25"/>
      <c r="S214" s="25"/>
      <c r="T214" s="25"/>
      <c r="U214" s="25"/>
      <c r="V214" s="25"/>
      <c r="W214" s="25"/>
      <c r="X214" s="25"/>
      <c r="Y214" s="25"/>
      <c r="Z214" s="25"/>
      <c r="AA214" s="25"/>
      <c r="AB214" s="25"/>
      <c r="AC214" s="25"/>
      <c r="AD214" s="25"/>
      <c r="AE214" s="25"/>
      <c r="AF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c r="DA214" s="25"/>
      <c r="DB214" s="25"/>
      <c r="DC214" s="25"/>
      <c r="DD214" s="25"/>
      <c r="DE214" s="25"/>
      <c r="DF214" s="25"/>
      <c r="DG214" s="25"/>
      <c r="DH214" s="25"/>
      <c r="DI214" s="25"/>
      <c r="DJ214" s="25"/>
      <c r="DK214" s="25"/>
      <c r="DL214" s="25"/>
      <c r="DM214" s="25"/>
      <c r="DN214" s="25"/>
      <c r="DO214" s="25"/>
      <c r="DP214" s="25"/>
      <c r="DQ214" s="25"/>
      <c r="DR214" s="25"/>
      <c r="DS214" s="25"/>
      <c r="DT214" s="25"/>
      <c r="DU214" s="25"/>
      <c r="DV214" s="25"/>
      <c r="DW214" s="25"/>
      <c r="DX214" s="25"/>
      <c r="DY214" s="25"/>
      <c r="DZ214" s="25"/>
      <c r="EA214" s="25"/>
      <c r="EB214" s="25"/>
    </row>
    <row r="215" spans="15:132" s="26" customFormat="1">
      <c r="O215" s="25"/>
      <c r="P215" s="25"/>
      <c r="Q215" s="25"/>
      <c r="R215" s="25"/>
      <c r="S215" s="25"/>
      <c r="T215" s="25"/>
      <c r="U215" s="25"/>
      <c r="V215" s="25"/>
      <c r="W215" s="25"/>
      <c r="X215" s="25"/>
      <c r="Y215" s="25"/>
      <c r="Z215" s="25"/>
      <c r="AA215" s="25"/>
      <c r="AB215" s="25"/>
      <c r="AC215" s="25"/>
      <c r="AD215" s="25"/>
      <c r="AE215" s="25"/>
      <c r="AF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c r="DA215" s="25"/>
      <c r="DB215" s="25"/>
      <c r="DC215" s="25"/>
      <c r="DD215" s="25"/>
      <c r="DE215" s="25"/>
      <c r="DF215" s="25"/>
      <c r="DG215" s="25"/>
      <c r="DH215" s="25"/>
      <c r="DI215" s="25"/>
      <c r="DJ215" s="25"/>
      <c r="DK215" s="25"/>
      <c r="DL215" s="25"/>
      <c r="DM215" s="25"/>
      <c r="DN215" s="25"/>
      <c r="DO215" s="25"/>
      <c r="DP215" s="25"/>
      <c r="DQ215" s="25"/>
      <c r="DR215" s="25"/>
      <c r="DS215" s="25"/>
      <c r="DT215" s="25"/>
      <c r="DU215" s="25"/>
      <c r="DV215" s="25"/>
      <c r="DW215" s="25"/>
      <c r="DX215" s="25"/>
      <c r="DY215" s="25"/>
      <c r="DZ215" s="25"/>
      <c r="EA215" s="25"/>
      <c r="EB215" s="25"/>
    </row>
    <row r="216" spans="15:132" s="26" customFormat="1">
      <c r="O216" s="25"/>
      <c r="P216" s="25"/>
      <c r="Q216" s="25"/>
      <c r="R216" s="25"/>
      <c r="S216" s="25"/>
      <c r="T216" s="25"/>
      <c r="U216" s="25"/>
      <c r="V216" s="25"/>
      <c r="W216" s="25"/>
      <c r="X216" s="25"/>
      <c r="Y216" s="25"/>
      <c r="Z216" s="25"/>
      <c r="AA216" s="25"/>
      <c r="AB216" s="25"/>
      <c r="AC216" s="25"/>
      <c r="AD216" s="25"/>
      <c r="AE216" s="25"/>
      <c r="AF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K216" s="25"/>
      <c r="DL216" s="25"/>
      <c r="DM216" s="25"/>
      <c r="DN216" s="25"/>
      <c r="DO216" s="25"/>
      <c r="DP216" s="25"/>
      <c r="DQ216" s="25"/>
      <c r="DR216" s="25"/>
      <c r="DS216" s="25"/>
      <c r="DT216" s="25"/>
      <c r="DU216" s="25"/>
      <c r="DV216" s="25"/>
      <c r="DW216" s="25"/>
      <c r="DX216" s="25"/>
      <c r="DY216" s="25"/>
      <c r="DZ216" s="25"/>
      <c r="EA216" s="25"/>
      <c r="EB216" s="25"/>
    </row>
    <row r="217" spans="15:132" s="26" customFormat="1">
      <c r="O217" s="25"/>
      <c r="P217" s="25"/>
      <c r="Q217" s="25"/>
      <c r="R217" s="25"/>
      <c r="S217" s="25"/>
      <c r="T217" s="25"/>
      <c r="U217" s="25"/>
      <c r="V217" s="25"/>
      <c r="W217" s="25"/>
      <c r="X217" s="25"/>
      <c r="Y217" s="25"/>
      <c r="Z217" s="25"/>
      <c r="AA217" s="25"/>
      <c r="AB217" s="25"/>
      <c r="AC217" s="25"/>
      <c r="AD217" s="25"/>
      <c r="AE217" s="25"/>
      <c r="AF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c r="DA217" s="25"/>
      <c r="DB217" s="25"/>
      <c r="DC217" s="25"/>
      <c r="DD217" s="25"/>
      <c r="DE217" s="25"/>
      <c r="DF217" s="25"/>
      <c r="DG217" s="25"/>
      <c r="DH217" s="25"/>
      <c r="DI217" s="25"/>
      <c r="DJ217" s="25"/>
      <c r="DK217" s="25"/>
      <c r="DL217" s="25"/>
      <c r="DM217" s="25"/>
      <c r="DN217" s="25"/>
      <c r="DO217" s="25"/>
      <c r="DP217" s="25"/>
      <c r="DQ217" s="25"/>
      <c r="DR217" s="25"/>
      <c r="DS217" s="25"/>
      <c r="DT217" s="25"/>
      <c r="DU217" s="25"/>
      <c r="DV217" s="25"/>
      <c r="DW217" s="25"/>
      <c r="DX217" s="25"/>
      <c r="DY217" s="25"/>
      <c r="DZ217" s="25"/>
      <c r="EA217" s="25"/>
      <c r="EB217" s="25"/>
    </row>
    <row r="218" spans="15:132" s="26" customFormat="1">
      <c r="O218" s="25"/>
      <c r="P218" s="25"/>
      <c r="Q218" s="25"/>
      <c r="R218" s="25"/>
      <c r="S218" s="25"/>
      <c r="T218" s="25"/>
      <c r="U218" s="25"/>
      <c r="V218" s="25"/>
      <c r="W218" s="25"/>
      <c r="X218" s="25"/>
      <c r="Y218" s="25"/>
      <c r="Z218" s="25"/>
      <c r="AA218" s="25"/>
      <c r="AB218" s="25"/>
      <c r="AC218" s="25"/>
      <c r="AD218" s="25"/>
      <c r="AE218" s="25"/>
      <c r="AF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c r="CV218" s="25"/>
      <c r="CW218" s="25"/>
      <c r="CX218" s="25"/>
      <c r="CY218" s="25"/>
      <c r="CZ218" s="25"/>
      <c r="DA218" s="25"/>
      <c r="DB218" s="25"/>
      <c r="DC218" s="25"/>
      <c r="DD218" s="25"/>
      <c r="DE218" s="25"/>
      <c r="DF218" s="25"/>
      <c r="DG218" s="25"/>
      <c r="DH218" s="25"/>
      <c r="DI218" s="25"/>
      <c r="DJ218" s="25"/>
      <c r="DK218" s="25"/>
      <c r="DL218" s="25"/>
      <c r="DM218" s="25"/>
      <c r="DN218" s="25"/>
      <c r="DO218" s="25"/>
      <c r="DP218" s="25"/>
      <c r="DQ218" s="25"/>
      <c r="DR218" s="25"/>
      <c r="DS218" s="25"/>
      <c r="DT218" s="25"/>
      <c r="DU218" s="25"/>
      <c r="DV218" s="25"/>
      <c r="DW218" s="25"/>
      <c r="DX218" s="25"/>
      <c r="DY218" s="25"/>
      <c r="DZ218" s="25"/>
      <c r="EA218" s="25"/>
      <c r="EB218" s="25"/>
    </row>
    <row r="219" spans="15:132" s="26" customFormat="1">
      <c r="O219" s="25"/>
      <c r="P219" s="25"/>
      <c r="Q219" s="25"/>
      <c r="R219" s="25"/>
      <c r="S219" s="25"/>
      <c r="T219" s="25"/>
      <c r="U219" s="25"/>
      <c r="V219" s="25"/>
      <c r="W219" s="25"/>
      <c r="X219" s="25"/>
      <c r="Y219" s="25"/>
      <c r="Z219" s="25"/>
      <c r="AA219" s="25"/>
      <c r="AB219" s="25"/>
      <c r="AC219" s="25"/>
      <c r="AD219" s="25"/>
      <c r="AE219" s="25"/>
      <c r="AF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c r="CV219" s="25"/>
      <c r="CW219" s="25"/>
      <c r="CX219" s="25"/>
      <c r="CY219" s="25"/>
      <c r="CZ219" s="25"/>
      <c r="DA219" s="25"/>
      <c r="DB219" s="25"/>
      <c r="DC219" s="25"/>
      <c r="DD219" s="25"/>
      <c r="DE219" s="25"/>
      <c r="DF219" s="25"/>
      <c r="DG219" s="25"/>
      <c r="DH219" s="25"/>
      <c r="DI219" s="25"/>
      <c r="DJ219" s="25"/>
      <c r="DK219" s="25"/>
      <c r="DL219" s="25"/>
      <c r="DM219" s="25"/>
      <c r="DN219" s="25"/>
      <c r="DO219" s="25"/>
      <c r="DP219" s="25"/>
      <c r="DQ219" s="25"/>
      <c r="DR219" s="25"/>
      <c r="DS219" s="25"/>
      <c r="DT219" s="25"/>
      <c r="DU219" s="25"/>
      <c r="DV219" s="25"/>
      <c r="DW219" s="25"/>
      <c r="DX219" s="25"/>
      <c r="DY219" s="25"/>
      <c r="DZ219" s="25"/>
      <c r="EA219" s="25"/>
      <c r="EB219" s="25"/>
    </row>
    <row r="220" spans="15:132" s="26" customFormat="1">
      <c r="O220" s="25"/>
      <c r="P220" s="25"/>
      <c r="Q220" s="25"/>
      <c r="R220" s="25"/>
      <c r="S220" s="25"/>
      <c r="T220" s="25"/>
      <c r="U220" s="25"/>
      <c r="V220" s="25"/>
      <c r="W220" s="25"/>
      <c r="X220" s="25"/>
      <c r="Y220" s="25"/>
      <c r="Z220" s="25"/>
      <c r="AA220" s="25"/>
      <c r="AB220" s="25"/>
      <c r="AC220" s="25"/>
      <c r="AD220" s="25"/>
      <c r="AE220" s="25"/>
      <c r="AF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c r="DA220" s="25"/>
      <c r="DB220" s="25"/>
      <c r="DC220" s="25"/>
      <c r="DD220" s="25"/>
      <c r="DE220" s="25"/>
      <c r="DF220" s="25"/>
      <c r="DG220" s="25"/>
      <c r="DH220" s="25"/>
      <c r="DI220" s="25"/>
      <c r="DJ220" s="25"/>
      <c r="DK220" s="25"/>
      <c r="DL220" s="25"/>
      <c r="DM220" s="25"/>
      <c r="DN220" s="25"/>
      <c r="DO220" s="25"/>
      <c r="DP220" s="25"/>
      <c r="DQ220" s="25"/>
      <c r="DR220" s="25"/>
      <c r="DS220" s="25"/>
      <c r="DT220" s="25"/>
      <c r="DU220" s="25"/>
      <c r="DV220" s="25"/>
      <c r="DW220" s="25"/>
      <c r="DX220" s="25"/>
      <c r="DY220" s="25"/>
      <c r="DZ220" s="25"/>
      <c r="EA220" s="25"/>
      <c r="EB220" s="25"/>
    </row>
    <row r="221" spans="15:132" s="26" customFormat="1">
      <c r="O221" s="25"/>
      <c r="P221" s="25"/>
      <c r="Q221" s="25"/>
      <c r="R221" s="25"/>
      <c r="S221" s="25"/>
      <c r="T221" s="25"/>
      <c r="U221" s="25"/>
      <c r="V221" s="25"/>
      <c r="W221" s="25"/>
      <c r="X221" s="25"/>
      <c r="Y221" s="25"/>
      <c r="Z221" s="25"/>
      <c r="AA221" s="25"/>
      <c r="AB221" s="25"/>
      <c r="AC221" s="25"/>
      <c r="AD221" s="25"/>
      <c r="AE221" s="25"/>
      <c r="AF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c r="DA221" s="25"/>
      <c r="DB221" s="25"/>
      <c r="DC221" s="25"/>
      <c r="DD221" s="25"/>
      <c r="DE221" s="25"/>
      <c r="DF221" s="25"/>
      <c r="DG221" s="25"/>
      <c r="DH221" s="25"/>
      <c r="DI221" s="25"/>
      <c r="DJ221" s="25"/>
      <c r="DK221" s="25"/>
      <c r="DL221" s="25"/>
      <c r="DM221" s="25"/>
      <c r="DN221" s="25"/>
      <c r="DO221" s="25"/>
      <c r="DP221" s="25"/>
      <c r="DQ221" s="25"/>
      <c r="DR221" s="25"/>
      <c r="DS221" s="25"/>
      <c r="DT221" s="25"/>
      <c r="DU221" s="25"/>
      <c r="DV221" s="25"/>
      <c r="DW221" s="25"/>
      <c r="DX221" s="25"/>
      <c r="DY221" s="25"/>
      <c r="DZ221" s="25"/>
      <c r="EA221" s="25"/>
      <c r="EB221" s="25"/>
    </row>
    <row r="222" spans="15:132" s="26" customFormat="1">
      <c r="O222" s="25"/>
      <c r="P222" s="25"/>
      <c r="Q222" s="25"/>
      <c r="R222" s="25"/>
      <c r="S222" s="25"/>
      <c r="T222" s="25"/>
      <c r="U222" s="25"/>
      <c r="V222" s="25"/>
      <c r="W222" s="25"/>
      <c r="X222" s="25"/>
      <c r="Y222" s="25"/>
      <c r="Z222" s="25"/>
      <c r="AA222" s="25"/>
      <c r="AB222" s="25"/>
      <c r="AC222" s="25"/>
      <c r="AD222" s="25"/>
      <c r="AE222" s="25"/>
      <c r="AF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c r="DA222" s="25"/>
      <c r="DB222" s="25"/>
      <c r="DC222" s="25"/>
      <c r="DD222" s="25"/>
      <c r="DE222" s="25"/>
      <c r="DF222" s="25"/>
      <c r="DG222" s="25"/>
      <c r="DH222" s="25"/>
      <c r="DI222" s="25"/>
      <c r="DJ222" s="25"/>
      <c r="DK222" s="25"/>
      <c r="DL222" s="25"/>
      <c r="DM222" s="25"/>
      <c r="DN222" s="25"/>
      <c r="DO222" s="25"/>
      <c r="DP222" s="25"/>
      <c r="DQ222" s="25"/>
      <c r="DR222" s="25"/>
      <c r="DS222" s="25"/>
      <c r="DT222" s="25"/>
      <c r="DU222" s="25"/>
      <c r="DV222" s="25"/>
      <c r="DW222" s="25"/>
      <c r="DX222" s="25"/>
      <c r="DY222" s="25"/>
      <c r="DZ222" s="25"/>
      <c r="EA222" s="25"/>
      <c r="EB222" s="25"/>
    </row>
    <row r="223" spans="15:132" s="26" customFormat="1">
      <c r="O223" s="25"/>
      <c r="P223" s="25"/>
      <c r="Q223" s="25"/>
      <c r="R223" s="25"/>
      <c r="S223" s="25"/>
      <c r="T223" s="25"/>
      <c r="U223" s="25"/>
      <c r="V223" s="25"/>
      <c r="W223" s="25"/>
      <c r="X223" s="25"/>
      <c r="Y223" s="25"/>
      <c r="Z223" s="25"/>
      <c r="AA223" s="25"/>
      <c r="AB223" s="25"/>
      <c r="AC223" s="25"/>
      <c r="AD223" s="25"/>
      <c r="AE223" s="25"/>
      <c r="AF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c r="CV223" s="25"/>
      <c r="CW223" s="25"/>
      <c r="CX223" s="25"/>
      <c r="CY223" s="25"/>
      <c r="CZ223" s="25"/>
      <c r="DA223" s="25"/>
      <c r="DB223" s="25"/>
      <c r="DC223" s="25"/>
      <c r="DD223" s="25"/>
      <c r="DE223" s="25"/>
      <c r="DF223" s="25"/>
      <c r="DG223" s="25"/>
      <c r="DH223" s="25"/>
      <c r="DI223" s="25"/>
      <c r="DJ223" s="25"/>
      <c r="DK223" s="25"/>
      <c r="DL223" s="25"/>
      <c r="DM223" s="25"/>
      <c r="DN223" s="25"/>
      <c r="DO223" s="25"/>
      <c r="DP223" s="25"/>
      <c r="DQ223" s="25"/>
      <c r="DR223" s="25"/>
      <c r="DS223" s="25"/>
      <c r="DT223" s="25"/>
      <c r="DU223" s="25"/>
      <c r="DV223" s="25"/>
      <c r="DW223" s="25"/>
      <c r="DX223" s="25"/>
      <c r="DY223" s="25"/>
      <c r="DZ223" s="25"/>
      <c r="EA223" s="25"/>
      <c r="EB223" s="25"/>
    </row>
    <row r="224" spans="15:132" s="26" customFormat="1">
      <c r="O224" s="25"/>
      <c r="P224" s="25"/>
      <c r="Q224" s="25"/>
      <c r="R224" s="25"/>
      <c r="S224" s="25"/>
      <c r="T224" s="25"/>
      <c r="U224" s="25"/>
      <c r="V224" s="25"/>
      <c r="W224" s="25"/>
      <c r="X224" s="25"/>
      <c r="Y224" s="25"/>
      <c r="Z224" s="25"/>
      <c r="AA224" s="25"/>
      <c r="AB224" s="25"/>
      <c r="AC224" s="25"/>
      <c r="AD224" s="25"/>
      <c r="AE224" s="25"/>
      <c r="AF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25"/>
      <c r="DE224" s="25"/>
      <c r="DF224" s="25"/>
      <c r="DG224" s="25"/>
      <c r="DH224" s="25"/>
      <c r="DI224" s="25"/>
      <c r="DJ224" s="25"/>
      <c r="DK224" s="25"/>
      <c r="DL224" s="25"/>
      <c r="DM224" s="25"/>
      <c r="DN224" s="25"/>
      <c r="DO224" s="25"/>
      <c r="DP224" s="25"/>
      <c r="DQ224" s="25"/>
      <c r="DR224" s="25"/>
      <c r="DS224" s="25"/>
      <c r="DT224" s="25"/>
      <c r="DU224" s="25"/>
      <c r="DV224" s="25"/>
      <c r="DW224" s="25"/>
      <c r="DX224" s="25"/>
      <c r="DY224" s="25"/>
      <c r="DZ224" s="25"/>
      <c r="EA224" s="25"/>
      <c r="EB224" s="25"/>
    </row>
    <row r="225" spans="15:132" s="26" customFormat="1">
      <c r="O225" s="25"/>
      <c r="P225" s="25"/>
      <c r="Q225" s="25"/>
      <c r="R225" s="25"/>
      <c r="S225" s="25"/>
      <c r="T225" s="25"/>
      <c r="U225" s="25"/>
      <c r="V225" s="25"/>
      <c r="W225" s="25"/>
      <c r="X225" s="25"/>
      <c r="Y225" s="25"/>
      <c r="Z225" s="25"/>
      <c r="AA225" s="25"/>
      <c r="AB225" s="25"/>
      <c r="AC225" s="25"/>
      <c r="AD225" s="25"/>
      <c r="AE225" s="25"/>
      <c r="AF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row>
    <row r="226" spans="15:132" s="26" customFormat="1">
      <c r="O226" s="25"/>
      <c r="P226" s="25"/>
      <c r="Q226" s="25"/>
      <c r="R226" s="25"/>
      <c r="S226" s="25"/>
      <c r="T226" s="25"/>
      <c r="U226" s="25"/>
      <c r="V226" s="25"/>
      <c r="W226" s="25"/>
      <c r="X226" s="25"/>
      <c r="Y226" s="25"/>
      <c r="Z226" s="25"/>
      <c r="AA226" s="25"/>
      <c r="AB226" s="25"/>
      <c r="AC226" s="25"/>
      <c r="AD226" s="25"/>
      <c r="AE226" s="25"/>
      <c r="AF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row>
    <row r="227" spans="15:132" s="26" customFormat="1">
      <c r="O227" s="25"/>
      <c r="P227" s="25"/>
      <c r="Q227" s="25"/>
      <c r="R227" s="25"/>
      <c r="S227" s="25"/>
      <c r="T227" s="25"/>
      <c r="U227" s="25"/>
      <c r="V227" s="25"/>
      <c r="W227" s="25"/>
      <c r="X227" s="25"/>
      <c r="Y227" s="25"/>
      <c r="Z227" s="25"/>
      <c r="AA227" s="25"/>
      <c r="AB227" s="25"/>
      <c r="AC227" s="25"/>
      <c r="AD227" s="25"/>
      <c r="AE227" s="25"/>
      <c r="AF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c r="DA227" s="25"/>
      <c r="DB227" s="25"/>
      <c r="DC227" s="25"/>
      <c r="DD227" s="25"/>
      <c r="DE227" s="25"/>
      <c r="DF227" s="25"/>
      <c r="DG227" s="25"/>
      <c r="DH227" s="25"/>
      <c r="DI227" s="25"/>
      <c r="DJ227" s="25"/>
      <c r="DK227" s="25"/>
      <c r="DL227" s="25"/>
      <c r="DM227" s="25"/>
      <c r="DN227" s="25"/>
      <c r="DO227" s="25"/>
      <c r="DP227" s="25"/>
      <c r="DQ227" s="25"/>
      <c r="DR227" s="25"/>
      <c r="DS227" s="25"/>
      <c r="DT227" s="25"/>
      <c r="DU227" s="25"/>
      <c r="DV227" s="25"/>
      <c r="DW227" s="25"/>
      <c r="DX227" s="25"/>
      <c r="DY227" s="25"/>
      <c r="DZ227" s="25"/>
      <c r="EA227" s="25"/>
      <c r="EB227" s="25"/>
    </row>
    <row r="228" spans="15:132" s="26" customFormat="1">
      <c r="O228" s="25"/>
      <c r="P228" s="25"/>
      <c r="Q228" s="25"/>
      <c r="R228" s="25"/>
      <c r="S228" s="25"/>
      <c r="T228" s="25"/>
      <c r="U228" s="25"/>
      <c r="V228" s="25"/>
      <c r="W228" s="25"/>
      <c r="X228" s="25"/>
      <c r="Y228" s="25"/>
      <c r="Z228" s="25"/>
      <c r="AA228" s="25"/>
      <c r="AB228" s="25"/>
      <c r="AC228" s="25"/>
      <c r="AD228" s="25"/>
      <c r="AE228" s="25"/>
      <c r="AF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c r="DA228" s="25"/>
      <c r="DB228" s="25"/>
      <c r="DC228" s="25"/>
      <c r="DD228" s="25"/>
      <c r="DE228" s="25"/>
      <c r="DF228" s="25"/>
      <c r="DG228" s="25"/>
      <c r="DH228" s="25"/>
      <c r="DI228" s="25"/>
      <c r="DJ228" s="25"/>
      <c r="DK228" s="25"/>
      <c r="DL228" s="25"/>
      <c r="DM228" s="25"/>
      <c r="DN228" s="25"/>
      <c r="DO228" s="25"/>
      <c r="DP228" s="25"/>
      <c r="DQ228" s="25"/>
      <c r="DR228" s="25"/>
      <c r="DS228" s="25"/>
      <c r="DT228" s="25"/>
      <c r="DU228" s="25"/>
      <c r="DV228" s="25"/>
      <c r="DW228" s="25"/>
      <c r="DX228" s="25"/>
      <c r="DY228" s="25"/>
      <c r="DZ228" s="25"/>
      <c r="EA228" s="25"/>
      <c r="EB228" s="25"/>
    </row>
    <row r="229" spans="15:132" s="26" customFormat="1">
      <c r="O229" s="25"/>
      <c r="P229" s="25"/>
      <c r="Q229" s="25"/>
      <c r="R229" s="25"/>
      <c r="S229" s="25"/>
      <c r="T229" s="25"/>
      <c r="U229" s="25"/>
      <c r="V229" s="25"/>
      <c r="W229" s="25"/>
      <c r="X229" s="25"/>
      <c r="Y229" s="25"/>
      <c r="Z229" s="25"/>
      <c r="AA229" s="25"/>
      <c r="AB229" s="25"/>
      <c r="AC229" s="25"/>
      <c r="AD229" s="25"/>
      <c r="AE229" s="25"/>
      <c r="AF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c r="CV229" s="25"/>
      <c r="CW229" s="25"/>
      <c r="CX229" s="25"/>
      <c r="CY229" s="25"/>
      <c r="CZ229" s="25"/>
      <c r="DA229" s="25"/>
      <c r="DB229" s="25"/>
      <c r="DC229" s="25"/>
      <c r="DD229" s="25"/>
      <c r="DE229" s="25"/>
      <c r="DF229" s="25"/>
      <c r="DG229" s="25"/>
      <c r="DH229" s="25"/>
      <c r="DI229" s="25"/>
      <c r="DJ229" s="25"/>
      <c r="DK229" s="25"/>
      <c r="DL229" s="25"/>
      <c r="DM229" s="25"/>
      <c r="DN229" s="25"/>
      <c r="DO229" s="25"/>
      <c r="DP229" s="25"/>
      <c r="DQ229" s="25"/>
      <c r="DR229" s="25"/>
      <c r="DS229" s="25"/>
      <c r="DT229" s="25"/>
      <c r="DU229" s="25"/>
      <c r="DV229" s="25"/>
      <c r="DW229" s="25"/>
      <c r="DX229" s="25"/>
      <c r="DY229" s="25"/>
      <c r="DZ229" s="25"/>
      <c r="EA229" s="25"/>
      <c r="EB229" s="25"/>
    </row>
    <row r="230" spans="15:132" s="26" customFormat="1">
      <c r="O230" s="25"/>
      <c r="P230" s="25"/>
      <c r="Q230" s="25"/>
      <c r="R230" s="25"/>
      <c r="S230" s="25"/>
      <c r="T230" s="25"/>
      <c r="U230" s="25"/>
      <c r="V230" s="25"/>
      <c r="W230" s="25"/>
      <c r="X230" s="25"/>
      <c r="Y230" s="25"/>
      <c r="Z230" s="25"/>
      <c r="AA230" s="25"/>
      <c r="AB230" s="25"/>
      <c r="AC230" s="25"/>
      <c r="AD230" s="25"/>
      <c r="AE230" s="25"/>
      <c r="AF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row>
    <row r="231" spans="15:132" s="26" customFormat="1">
      <c r="O231" s="25"/>
      <c r="P231" s="25"/>
      <c r="Q231" s="25"/>
      <c r="R231" s="25"/>
      <c r="S231" s="25"/>
      <c r="T231" s="25"/>
      <c r="U231" s="25"/>
      <c r="V231" s="25"/>
      <c r="W231" s="25"/>
      <c r="X231" s="25"/>
      <c r="Y231" s="25"/>
      <c r="Z231" s="25"/>
      <c r="AA231" s="25"/>
      <c r="AB231" s="25"/>
      <c r="AC231" s="25"/>
      <c r="AD231" s="25"/>
      <c r="AE231" s="25"/>
      <c r="AF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c r="DA231" s="25"/>
      <c r="DB231" s="25"/>
      <c r="DC231" s="25"/>
      <c r="DD231" s="25"/>
      <c r="DE231" s="25"/>
      <c r="DF231" s="25"/>
      <c r="DG231" s="25"/>
      <c r="DH231" s="25"/>
      <c r="DI231" s="25"/>
      <c r="DJ231" s="25"/>
      <c r="DK231" s="25"/>
      <c r="DL231" s="25"/>
      <c r="DM231" s="25"/>
      <c r="DN231" s="25"/>
      <c r="DO231" s="25"/>
      <c r="DP231" s="25"/>
      <c r="DQ231" s="25"/>
      <c r="DR231" s="25"/>
      <c r="DS231" s="25"/>
      <c r="DT231" s="25"/>
      <c r="DU231" s="25"/>
      <c r="DV231" s="25"/>
      <c r="DW231" s="25"/>
      <c r="DX231" s="25"/>
      <c r="DY231" s="25"/>
      <c r="DZ231" s="25"/>
      <c r="EA231" s="25"/>
      <c r="EB231" s="25"/>
    </row>
    <row r="232" spans="15:132" s="26" customFormat="1">
      <c r="O232" s="25"/>
      <c r="P232" s="25"/>
      <c r="Q232" s="25"/>
      <c r="R232" s="25"/>
      <c r="S232" s="25"/>
      <c r="T232" s="25"/>
      <c r="U232" s="25"/>
      <c r="V232" s="25"/>
      <c r="W232" s="25"/>
      <c r="X232" s="25"/>
      <c r="Y232" s="25"/>
      <c r="Z232" s="25"/>
      <c r="AA232" s="25"/>
      <c r="AB232" s="25"/>
      <c r="AC232" s="25"/>
      <c r="AD232" s="25"/>
      <c r="AE232" s="25"/>
      <c r="AF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c r="DA232" s="25"/>
      <c r="DB232" s="25"/>
      <c r="DC232" s="25"/>
      <c r="DD232" s="25"/>
      <c r="DE232" s="25"/>
      <c r="DF232" s="25"/>
      <c r="DG232" s="25"/>
      <c r="DH232" s="25"/>
      <c r="DI232" s="25"/>
      <c r="DJ232" s="25"/>
      <c r="DK232" s="25"/>
      <c r="DL232" s="25"/>
      <c r="DM232" s="25"/>
      <c r="DN232" s="25"/>
      <c r="DO232" s="25"/>
      <c r="DP232" s="25"/>
      <c r="DQ232" s="25"/>
      <c r="DR232" s="25"/>
      <c r="DS232" s="25"/>
      <c r="DT232" s="25"/>
      <c r="DU232" s="25"/>
      <c r="DV232" s="25"/>
      <c r="DW232" s="25"/>
      <c r="DX232" s="25"/>
      <c r="DY232" s="25"/>
      <c r="DZ232" s="25"/>
      <c r="EA232" s="25"/>
      <c r="EB232" s="25"/>
    </row>
    <row r="233" spans="15:132" s="26" customFormat="1">
      <c r="O233" s="25"/>
      <c r="P233" s="25"/>
      <c r="Q233" s="25"/>
      <c r="R233" s="25"/>
      <c r="S233" s="25"/>
      <c r="T233" s="25"/>
      <c r="U233" s="25"/>
      <c r="V233" s="25"/>
      <c r="W233" s="25"/>
      <c r="X233" s="25"/>
      <c r="Y233" s="25"/>
      <c r="Z233" s="25"/>
      <c r="AA233" s="25"/>
      <c r="AB233" s="25"/>
      <c r="AC233" s="25"/>
      <c r="AD233" s="25"/>
      <c r="AE233" s="25"/>
      <c r="AF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c r="DA233" s="25"/>
      <c r="DB233" s="25"/>
      <c r="DC233" s="25"/>
      <c r="DD233" s="25"/>
      <c r="DE233" s="25"/>
      <c r="DF233" s="25"/>
      <c r="DG233" s="25"/>
      <c r="DH233" s="25"/>
      <c r="DI233" s="25"/>
      <c r="DJ233" s="25"/>
      <c r="DK233" s="25"/>
      <c r="DL233" s="25"/>
      <c r="DM233" s="25"/>
      <c r="DN233" s="25"/>
      <c r="DO233" s="25"/>
      <c r="DP233" s="25"/>
      <c r="DQ233" s="25"/>
      <c r="DR233" s="25"/>
      <c r="DS233" s="25"/>
      <c r="DT233" s="25"/>
      <c r="DU233" s="25"/>
      <c r="DV233" s="25"/>
      <c r="DW233" s="25"/>
      <c r="DX233" s="25"/>
      <c r="DY233" s="25"/>
      <c r="DZ233" s="25"/>
      <c r="EA233" s="25"/>
      <c r="EB233" s="25"/>
    </row>
    <row r="234" spans="15:132" s="26" customFormat="1">
      <c r="O234" s="25"/>
      <c r="P234" s="25"/>
      <c r="Q234" s="25"/>
      <c r="R234" s="25"/>
      <c r="S234" s="25"/>
      <c r="T234" s="25"/>
      <c r="U234" s="25"/>
      <c r="V234" s="25"/>
      <c r="W234" s="25"/>
      <c r="X234" s="25"/>
      <c r="Y234" s="25"/>
      <c r="Z234" s="25"/>
      <c r="AA234" s="25"/>
      <c r="AB234" s="25"/>
      <c r="AC234" s="25"/>
      <c r="AD234" s="25"/>
      <c r="AE234" s="25"/>
      <c r="AF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c r="DA234" s="25"/>
      <c r="DB234" s="25"/>
      <c r="DC234" s="25"/>
      <c r="DD234" s="25"/>
      <c r="DE234" s="25"/>
      <c r="DF234" s="25"/>
      <c r="DG234" s="25"/>
      <c r="DH234" s="25"/>
      <c r="DI234" s="25"/>
      <c r="DJ234" s="25"/>
      <c r="DK234" s="25"/>
      <c r="DL234" s="25"/>
      <c r="DM234" s="25"/>
      <c r="DN234" s="25"/>
      <c r="DO234" s="25"/>
      <c r="DP234" s="25"/>
      <c r="DQ234" s="25"/>
      <c r="DR234" s="25"/>
      <c r="DS234" s="25"/>
      <c r="DT234" s="25"/>
      <c r="DU234" s="25"/>
      <c r="DV234" s="25"/>
      <c r="DW234" s="25"/>
      <c r="DX234" s="25"/>
      <c r="DY234" s="25"/>
      <c r="DZ234" s="25"/>
      <c r="EA234" s="25"/>
      <c r="EB234" s="25"/>
    </row>
    <row r="235" spans="15:132" s="26" customFormat="1">
      <c r="O235" s="25"/>
      <c r="P235" s="25"/>
      <c r="Q235" s="25"/>
      <c r="R235" s="25"/>
      <c r="S235" s="25"/>
      <c r="T235" s="25"/>
      <c r="U235" s="25"/>
      <c r="V235" s="25"/>
      <c r="W235" s="25"/>
      <c r="X235" s="25"/>
      <c r="Y235" s="25"/>
      <c r="Z235" s="25"/>
      <c r="AA235" s="25"/>
      <c r="AB235" s="25"/>
      <c r="AC235" s="25"/>
      <c r="AD235" s="25"/>
      <c r="AE235" s="25"/>
      <c r="AF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K235" s="25"/>
      <c r="DL235" s="25"/>
      <c r="DM235" s="25"/>
      <c r="DN235" s="25"/>
      <c r="DO235" s="25"/>
      <c r="DP235" s="25"/>
      <c r="DQ235" s="25"/>
      <c r="DR235" s="25"/>
      <c r="DS235" s="25"/>
      <c r="DT235" s="25"/>
      <c r="DU235" s="25"/>
      <c r="DV235" s="25"/>
      <c r="DW235" s="25"/>
      <c r="DX235" s="25"/>
      <c r="DY235" s="25"/>
      <c r="DZ235" s="25"/>
      <c r="EA235" s="25"/>
      <c r="EB235" s="25"/>
    </row>
    <row r="236" spans="15:132" s="26" customFormat="1">
      <c r="O236" s="25"/>
      <c r="P236" s="25"/>
      <c r="Q236" s="25"/>
      <c r="R236" s="25"/>
      <c r="S236" s="25"/>
      <c r="T236" s="25"/>
      <c r="U236" s="25"/>
      <c r="V236" s="25"/>
      <c r="W236" s="25"/>
      <c r="X236" s="25"/>
      <c r="Y236" s="25"/>
      <c r="Z236" s="25"/>
      <c r="AA236" s="25"/>
      <c r="AB236" s="25"/>
      <c r="AC236" s="25"/>
      <c r="AD236" s="25"/>
      <c r="AE236" s="25"/>
      <c r="AF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row>
    <row r="237" spans="15:132" s="26" customFormat="1">
      <c r="O237" s="25"/>
      <c r="P237" s="25"/>
      <c r="Q237" s="25"/>
      <c r="R237" s="25"/>
      <c r="S237" s="25"/>
      <c r="T237" s="25"/>
      <c r="U237" s="25"/>
      <c r="V237" s="25"/>
      <c r="W237" s="25"/>
      <c r="X237" s="25"/>
      <c r="Y237" s="25"/>
      <c r="Z237" s="25"/>
      <c r="AA237" s="25"/>
      <c r="AB237" s="25"/>
      <c r="AC237" s="25"/>
      <c r="AD237" s="25"/>
      <c r="AE237" s="25"/>
      <c r="AF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K237" s="25"/>
      <c r="DL237" s="25"/>
      <c r="DM237" s="25"/>
      <c r="DN237" s="25"/>
      <c r="DO237" s="25"/>
      <c r="DP237" s="25"/>
      <c r="DQ237" s="25"/>
      <c r="DR237" s="25"/>
      <c r="DS237" s="25"/>
      <c r="DT237" s="25"/>
      <c r="DU237" s="25"/>
      <c r="DV237" s="25"/>
      <c r="DW237" s="25"/>
      <c r="DX237" s="25"/>
      <c r="DY237" s="25"/>
      <c r="DZ237" s="25"/>
      <c r="EA237" s="25"/>
      <c r="EB237" s="25"/>
    </row>
    <row r="238" spans="15:132" s="26" customFormat="1">
      <c r="O238" s="25"/>
      <c r="P238" s="25"/>
      <c r="Q238" s="25"/>
      <c r="R238" s="25"/>
      <c r="S238" s="25"/>
      <c r="T238" s="25"/>
      <c r="U238" s="25"/>
      <c r="V238" s="25"/>
      <c r="W238" s="25"/>
      <c r="X238" s="25"/>
      <c r="Y238" s="25"/>
      <c r="Z238" s="25"/>
      <c r="AA238" s="25"/>
      <c r="AB238" s="25"/>
      <c r="AC238" s="25"/>
      <c r="AD238" s="25"/>
      <c r="AE238" s="25"/>
      <c r="AF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row>
    <row r="239" spans="15:132" s="26" customFormat="1">
      <c r="O239" s="25"/>
      <c r="P239" s="25"/>
      <c r="Q239" s="25"/>
      <c r="R239" s="25"/>
      <c r="S239" s="25"/>
      <c r="T239" s="25"/>
      <c r="U239" s="25"/>
      <c r="V239" s="25"/>
      <c r="W239" s="25"/>
      <c r="X239" s="25"/>
      <c r="Y239" s="25"/>
      <c r="Z239" s="25"/>
      <c r="AA239" s="25"/>
      <c r="AB239" s="25"/>
      <c r="AC239" s="25"/>
      <c r="AD239" s="25"/>
      <c r="AE239" s="25"/>
      <c r="AF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K239" s="25"/>
      <c r="DL239" s="25"/>
      <c r="DM239" s="25"/>
      <c r="DN239" s="25"/>
      <c r="DO239" s="25"/>
      <c r="DP239" s="25"/>
      <c r="DQ239" s="25"/>
      <c r="DR239" s="25"/>
      <c r="DS239" s="25"/>
      <c r="DT239" s="25"/>
      <c r="DU239" s="25"/>
      <c r="DV239" s="25"/>
      <c r="DW239" s="25"/>
      <c r="DX239" s="25"/>
      <c r="DY239" s="25"/>
      <c r="DZ239" s="25"/>
      <c r="EA239" s="25"/>
      <c r="EB239" s="25"/>
    </row>
    <row r="240" spans="15:132" s="26" customFormat="1">
      <c r="O240" s="25"/>
      <c r="P240" s="25"/>
      <c r="Q240" s="25"/>
      <c r="R240" s="25"/>
      <c r="S240" s="25"/>
      <c r="T240" s="25"/>
      <c r="U240" s="25"/>
      <c r="V240" s="25"/>
      <c r="W240" s="25"/>
      <c r="X240" s="25"/>
      <c r="Y240" s="25"/>
      <c r="Z240" s="25"/>
      <c r="AA240" s="25"/>
      <c r="AB240" s="25"/>
      <c r="AC240" s="25"/>
      <c r="AD240" s="25"/>
      <c r="AE240" s="25"/>
      <c r="AF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c r="DA240" s="25"/>
      <c r="DB240" s="25"/>
      <c r="DC240" s="25"/>
      <c r="DD240" s="25"/>
      <c r="DE240" s="25"/>
      <c r="DF240" s="25"/>
      <c r="DG240" s="25"/>
      <c r="DH240" s="25"/>
      <c r="DI240" s="25"/>
      <c r="DJ240" s="25"/>
      <c r="DK240" s="25"/>
      <c r="DL240" s="25"/>
      <c r="DM240" s="25"/>
      <c r="DN240" s="25"/>
      <c r="DO240" s="25"/>
      <c r="DP240" s="25"/>
      <c r="DQ240" s="25"/>
      <c r="DR240" s="25"/>
      <c r="DS240" s="25"/>
      <c r="DT240" s="25"/>
      <c r="DU240" s="25"/>
      <c r="DV240" s="25"/>
      <c r="DW240" s="25"/>
      <c r="DX240" s="25"/>
      <c r="DY240" s="25"/>
      <c r="DZ240" s="25"/>
      <c r="EA240" s="25"/>
      <c r="EB240" s="25"/>
    </row>
    <row r="241" spans="15:132" s="26" customFormat="1">
      <c r="O241" s="25"/>
      <c r="P241" s="25"/>
      <c r="Q241" s="25"/>
      <c r="R241" s="25"/>
      <c r="S241" s="25"/>
      <c r="T241" s="25"/>
      <c r="U241" s="25"/>
      <c r="V241" s="25"/>
      <c r="W241" s="25"/>
      <c r="X241" s="25"/>
      <c r="Y241" s="25"/>
      <c r="Z241" s="25"/>
      <c r="AA241" s="25"/>
      <c r="AB241" s="25"/>
      <c r="AC241" s="25"/>
      <c r="AD241" s="25"/>
      <c r="AE241" s="25"/>
      <c r="AF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K241" s="25"/>
      <c r="DL241" s="25"/>
      <c r="DM241" s="25"/>
      <c r="DN241" s="25"/>
      <c r="DO241" s="25"/>
      <c r="DP241" s="25"/>
      <c r="DQ241" s="25"/>
      <c r="DR241" s="25"/>
      <c r="DS241" s="25"/>
      <c r="DT241" s="25"/>
      <c r="DU241" s="25"/>
      <c r="DV241" s="25"/>
      <c r="DW241" s="25"/>
      <c r="DX241" s="25"/>
      <c r="DY241" s="25"/>
      <c r="DZ241" s="25"/>
      <c r="EA241" s="25"/>
      <c r="EB241" s="25"/>
    </row>
    <row r="242" spans="15:132" s="26" customFormat="1">
      <c r="O242" s="25"/>
      <c r="P242" s="25"/>
      <c r="Q242" s="25"/>
      <c r="R242" s="25"/>
      <c r="S242" s="25"/>
      <c r="T242" s="25"/>
      <c r="U242" s="25"/>
      <c r="V242" s="25"/>
      <c r="W242" s="25"/>
      <c r="X242" s="25"/>
      <c r="Y242" s="25"/>
      <c r="Z242" s="25"/>
      <c r="AA242" s="25"/>
      <c r="AB242" s="25"/>
      <c r="AC242" s="25"/>
      <c r="AD242" s="25"/>
      <c r="AE242" s="25"/>
      <c r="AF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K242" s="25"/>
      <c r="DL242" s="25"/>
      <c r="DM242" s="25"/>
      <c r="DN242" s="25"/>
      <c r="DO242" s="25"/>
      <c r="DP242" s="25"/>
      <c r="DQ242" s="25"/>
      <c r="DR242" s="25"/>
      <c r="DS242" s="25"/>
      <c r="DT242" s="25"/>
      <c r="DU242" s="25"/>
      <c r="DV242" s="25"/>
      <c r="DW242" s="25"/>
      <c r="DX242" s="25"/>
      <c r="DY242" s="25"/>
      <c r="DZ242" s="25"/>
      <c r="EA242" s="25"/>
      <c r="EB242" s="25"/>
    </row>
    <row r="243" spans="15:132" s="26" customFormat="1">
      <c r="O243" s="25"/>
      <c r="P243" s="25"/>
      <c r="Q243" s="25"/>
      <c r="R243" s="25"/>
      <c r="S243" s="25"/>
      <c r="T243" s="25"/>
      <c r="U243" s="25"/>
      <c r="V243" s="25"/>
      <c r="W243" s="25"/>
      <c r="X243" s="25"/>
      <c r="Y243" s="25"/>
      <c r="Z243" s="25"/>
      <c r="AA243" s="25"/>
      <c r="AB243" s="25"/>
      <c r="AC243" s="25"/>
      <c r="AD243" s="25"/>
      <c r="AE243" s="25"/>
      <c r="AF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25"/>
      <c r="DS243" s="25"/>
      <c r="DT243" s="25"/>
      <c r="DU243" s="25"/>
      <c r="DV243" s="25"/>
      <c r="DW243" s="25"/>
      <c r="DX243" s="25"/>
      <c r="DY243" s="25"/>
      <c r="DZ243" s="25"/>
      <c r="EA243" s="25"/>
      <c r="EB243" s="25"/>
    </row>
    <row r="244" spans="15:132" s="26" customFormat="1">
      <c r="O244" s="25"/>
      <c r="P244" s="25"/>
      <c r="Q244" s="25"/>
      <c r="R244" s="25"/>
      <c r="S244" s="25"/>
      <c r="T244" s="25"/>
      <c r="U244" s="25"/>
      <c r="V244" s="25"/>
      <c r="W244" s="25"/>
      <c r="X244" s="25"/>
      <c r="Y244" s="25"/>
      <c r="Z244" s="25"/>
      <c r="AA244" s="25"/>
      <c r="AB244" s="25"/>
      <c r="AC244" s="25"/>
      <c r="AD244" s="25"/>
      <c r="AE244" s="25"/>
      <c r="AF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c r="DA244" s="25"/>
      <c r="DB244" s="25"/>
      <c r="DC244" s="25"/>
      <c r="DD244" s="25"/>
      <c r="DE244" s="25"/>
      <c r="DF244" s="25"/>
      <c r="DG244" s="25"/>
      <c r="DH244" s="25"/>
      <c r="DI244" s="25"/>
      <c r="DJ244" s="25"/>
      <c r="DK244" s="25"/>
      <c r="DL244" s="25"/>
      <c r="DM244" s="25"/>
      <c r="DN244" s="25"/>
      <c r="DO244" s="25"/>
      <c r="DP244" s="25"/>
      <c r="DQ244" s="25"/>
      <c r="DR244" s="25"/>
      <c r="DS244" s="25"/>
      <c r="DT244" s="25"/>
      <c r="DU244" s="25"/>
      <c r="DV244" s="25"/>
      <c r="DW244" s="25"/>
      <c r="DX244" s="25"/>
      <c r="DY244" s="25"/>
      <c r="DZ244" s="25"/>
      <c r="EA244" s="25"/>
      <c r="EB244" s="25"/>
    </row>
    <row r="245" spans="15:132" s="26" customFormat="1">
      <c r="O245" s="25"/>
      <c r="P245" s="25"/>
      <c r="Q245" s="25"/>
      <c r="R245" s="25"/>
      <c r="S245" s="25"/>
      <c r="T245" s="25"/>
      <c r="U245" s="25"/>
      <c r="V245" s="25"/>
      <c r="W245" s="25"/>
      <c r="X245" s="25"/>
      <c r="Y245" s="25"/>
      <c r="Z245" s="25"/>
      <c r="AA245" s="25"/>
      <c r="AB245" s="25"/>
      <c r="AC245" s="25"/>
      <c r="AD245" s="25"/>
      <c r="AE245" s="25"/>
      <c r="AF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c r="CP245" s="25"/>
      <c r="CQ245" s="25"/>
      <c r="CR245" s="25"/>
      <c r="CS245" s="25"/>
      <c r="CT245" s="25"/>
      <c r="CU245" s="25"/>
      <c r="CV245" s="25"/>
      <c r="CW245" s="25"/>
      <c r="CX245" s="25"/>
      <c r="CY245" s="25"/>
      <c r="CZ245" s="25"/>
      <c r="DA245" s="25"/>
      <c r="DB245" s="25"/>
      <c r="DC245" s="25"/>
      <c r="DD245" s="25"/>
      <c r="DE245" s="25"/>
      <c r="DF245" s="25"/>
      <c r="DG245" s="25"/>
      <c r="DH245" s="25"/>
      <c r="DI245" s="25"/>
      <c r="DJ245" s="25"/>
      <c r="DK245" s="25"/>
      <c r="DL245" s="25"/>
      <c r="DM245" s="25"/>
      <c r="DN245" s="25"/>
      <c r="DO245" s="25"/>
      <c r="DP245" s="25"/>
      <c r="DQ245" s="25"/>
      <c r="DR245" s="25"/>
      <c r="DS245" s="25"/>
      <c r="DT245" s="25"/>
      <c r="DU245" s="25"/>
      <c r="DV245" s="25"/>
      <c r="DW245" s="25"/>
      <c r="DX245" s="25"/>
      <c r="DY245" s="25"/>
      <c r="DZ245" s="25"/>
      <c r="EA245" s="25"/>
      <c r="EB245" s="25"/>
    </row>
    <row r="246" spans="15:132" s="26" customFormat="1">
      <c r="O246" s="25"/>
      <c r="P246" s="25"/>
      <c r="Q246" s="25"/>
      <c r="R246" s="25"/>
      <c r="S246" s="25"/>
      <c r="T246" s="25"/>
      <c r="U246" s="25"/>
      <c r="V246" s="25"/>
      <c r="W246" s="25"/>
      <c r="X246" s="25"/>
      <c r="Y246" s="25"/>
      <c r="Z246" s="25"/>
      <c r="AA246" s="25"/>
      <c r="AB246" s="25"/>
      <c r="AC246" s="25"/>
      <c r="AD246" s="25"/>
      <c r="AE246" s="25"/>
      <c r="AF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K246" s="25"/>
      <c r="DL246" s="25"/>
      <c r="DM246" s="25"/>
      <c r="DN246" s="25"/>
      <c r="DO246" s="25"/>
      <c r="DP246" s="25"/>
      <c r="DQ246" s="25"/>
      <c r="DR246" s="25"/>
      <c r="DS246" s="25"/>
      <c r="DT246" s="25"/>
      <c r="DU246" s="25"/>
      <c r="DV246" s="25"/>
      <c r="DW246" s="25"/>
      <c r="DX246" s="25"/>
      <c r="DY246" s="25"/>
      <c r="DZ246" s="25"/>
      <c r="EA246" s="25"/>
      <c r="EB246" s="25"/>
    </row>
    <row r="247" spans="15:132" s="26" customFormat="1">
      <c r="O247" s="25"/>
      <c r="P247" s="25"/>
      <c r="Q247" s="25"/>
      <c r="R247" s="25"/>
      <c r="S247" s="25"/>
      <c r="T247" s="25"/>
      <c r="U247" s="25"/>
      <c r="V247" s="25"/>
      <c r="W247" s="25"/>
      <c r="X247" s="25"/>
      <c r="Y247" s="25"/>
      <c r="Z247" s="25"/>
      <c r="AA247" s="25"/>
      <c r="AB247" s="25"/>
      <c r="AC247" s="25"/>
      <c r="AD247" s="25"/>
      <c r="AE247" s="25"/>
      <c r="AF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c r="CI247" s="25"/>
      <c r="CJ247" s="25"/>
      <c r="CK247" s="25"/>
      <c r="CL247" s="25"/>
      <c r="CM247" s="25"/>
      <c r="CN247" s="25"/>
      <c r="CO247" s="25"/>
      <c r="CP247" s="25"/>
      <c r="CQ247" s="25"/>
      <c r="CR247" s="25"/>
      <c r="CS247" s="25"/>
      <c r="CT247" s="25"/>
      <c r="CU247" s="25"/>
      <c r="CV247" s="25"/>
      <c r="CW247" s="25"/>
      <c r="CX247" s="25"/>
      <c r="CY247" s="25"/>
      <c r="CZ247" s="25"/>
      <c r="DA247" s="25"/>
      <c r="DB247" s="25"/>
      <c r="DC247" s="25"/>
      <c r="DD247" s="25"/>
      <c r="DE247" s="25"/>
      <c r="DF247" s="25"/>
      <c r="DG247" s="25"/>
      <c r="DH247" s="25"/>
      <c r="DI247" s="25"/>
      <c r="DJ247" s="25"/>
      <c r="DK247" s="25"/>
      <c r="DL247" s="25"/>
      <c r="DM247" s="25"/>
      <c r="DN247" s="25"/>
      <c r="DO247" s="25"/>
      <c r="DP247" s="25"/>
      <c r="DQ247" s="25"/>
      <c r="DR247" s="25"/>
      <c r="DS247" s="25"/>
      <c r="DT247" s="25"/>
      <c r="DU247" s="25"/>
      <c r="DV247" s="25"/>
      <c r="DW247" s="25"/>
      <c r="DX247" s="25"/>
      <c r="DY247" s="25"/>
      <c r="DZ247" s="25"/>
      <c r="EA247" s="25"/>
      <c r="EB247" s="25"/>
    </row>
    <row r="248" spans="15:132" s="26" customFormat="1">
      <c r="O248" s="25"/>
      <c r="P248" s="25"/>
      <c r="Q248" s="25"/>
      <c r="R248" s="25"/>
      <c r="S248" s="25"/>
      <c r="T248" s="25"/>
      <c r="U248" s="25"/>
      <c r="V248" s="25"/>
      <c r="W248" s="25"/>
      <c r="X248" s="25"/>
      <c r="Y248" s="25"/>
      <c r="Z248" s="25"/>
      <c r="AA248" s="25"/>
      <c r="AB248" s="25"/>
      <c r="AC248" s="25"/>
      <c r="AD248" s="25"/>
      <c r="AE248" s="25"/>
      <c r="AF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c r="CI248" s="25"/>
      <c r="CJ248" s="25"/>
      <c r="CK248" s="25"/>
      <c r="CL248" s="25"/>
      <c r="CM248" s="25"/>
      <c r="CN248" s="25"/>
      <c r="CO248" s="25"/>
      <c r="CP248" s="25"/>
      <c r="CQ248" s="25"/>
      <c r="CR248" s="25"/>
      <c r="CS248" s="25"/>
      <c r="CT248" s="25"/>
      <c r="CU248" s="25"/>
      <c r="CV248" s="25"/>
      <c r="CW248" s="25"/>
      <c r="CX248" s="25"/>
      <c r="CY248" s="25"/>
      <c r="CZ248" s="25"/>
      <c r="DA248" s="25"/>
      <c r="DB248" s="25"/>
      <c r="DC248" s="25"/>
      <c r="DD248" s="25"/>
      <c r="DE248" s="25"/>
      <c r="DF248" s="25"/>
      <c r="DG248" s="25"/>
      <c r="DH248" s="25"/>
      <c r="DI248" s="25"/>
      <c r="DJ248" s="25"/>
      <c r="DK248" s="25"/>
      <c r="DL248" s="25"/>
      <c r="DM248" s="25"/>
      <c r="DN248" s="25"/>
      <c r="DO248" s="25"/>
      <c r="DP248" s="25"/>
      <c r="DQ248" s="25"/>
      <c r="DR248" s="25"/>
      <c r="DS248" s="25"/>
      <c r="DT248" s="25"/>
      <c r="DU248" s="25"/>
      <c r="DV248" s="25"/>
      <c r="DW248" s="25"/>
      <c r="DX248" s="25"/>
      <c r="DY248" s="25"/>
      <c r="DZ248" s="25"/>
      <c r="EA248" s="25"/>
      <c r="EB248" s="25"/>
    </row>
    <row r="249" spans="15:132" s="26" customFormat="1">
      <c r="O249" s="25"/>
      <c r="P249" s="25"/>
      <c r="Q249" s="25"/>
      <c r="R249" s="25"/>
      <c r="S249" s="25"/>
      <c r="T249" s="25"/>
      <c r="U249" s="25"/>
      <c r="V249" s="25"/>
      <c r="W249" s="25"/>
      <c r="X249" s="25"/>
      <c r="Y249" s="25"/>
      <c r="Z249" s="25"/>
      <c r="AA249" s="25"/>
      <c r="AB249" s="25"/>
      <c r="AC249" s="25"/>
      <c r="AD249" s="25"/>
      <c r="AE249" s="25"/>
      <c r="AF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c r="CC249" s="25"/>
      <c r="CD249" s="25"/>
      <c r="CE249" s="25"/>
      <c r="CF249" s="25"/>
      <c r="CG249" s="25"/>
      <c r="CH249" s="25"/>
      <c r="CI249" s="25"/>
      <c r="CJ249" s="25"/>
      <c r="CK249" s="25"/>
      <c r="CL249" s="25"/>
      <c r="CM249" s="25"/>
      <c r="CN249" s="25"/>
      <c r="CO249" s="25"/>
      <c r="CP249" s="25"/>
      <c r="CQ249" s="25"/>
      <c r="CR249" s="25"/>
      <c r="CS249" s="25"/>
      <c r="CT249" s="25"/>
      <c r="CU249" s="25"/>
      <c r="CV249" s="25"/>
      <c r="CW249" s="25"/>
      <c r="CX249" s="25"/>
      <c r="CY249" s="25"/>
      <c r="CZ249" s="25"/>
      <c r="DA249" s="25"/>
      <c r="DB249" s="25"/>
      <c r="DC249" s="25"/>
      <c r="DD249" s="25"/>
      <c r="DE249" s="25"/>
      <c r="DF249" s="25"/>
      <c r="DG249" s="25"/>
      <c r="DH249" s="25"/>
      <c r="DI249" s="25"/>
      <c r="DJ249" s="25"/>
      <c r="DK249" s="25"/>
      <c r="DL249" s="25"/>
      <c r="DM249" s="25"/>
      <c r="DN249" s="25"/>
      <c r="DO249" s="25"/>
      <c r="DP249" s="25"/>
      <c r="DQ249" s="25"/>
      <c r="DR249" s="25"/>
      <c r="DS249" s="25"/>
      <c r="DT249" s="25"/>
      <c r="DU249" s="25"/>
      <c r="DV249" s="25"/>
      <c r="DW249" s="25"/>
      <c r="DX249" s="25"/>
      <c r="DY249" s="25"/>
      <c r="DZ249" s="25"/>
      <c r="EA249" s="25"/>
      <c r="EB249" s="25"/>
    </row>
    <row r="250" spans="15:132" s="26" customFormat="1">
      <c r="O250" s="25"/>
      <c r="P250" s="25"/>
      <c r="Q250" s="25"/>
      <c r="R250" s="25"/>
      <c r="S250" s="25"/>
      <c r="T250" s="25"/>
      <c r="U250" s="25"/>
      <c r="V250" s="25"/>
      <c r="W250" s="25"/>
      <c r="X250" s="25"/>
      <c r="Y250" s="25"/>
      <c r="Z250" s="25"/>
      <c r="AA250" s="25"/>
      <c r="AB250" s="25"/>
      <c r="AC250" s="25"/>
      <c r="AD250" s="25"/>
      <c r="AE250" s="25"/>
      <c r="AF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c r="CI250" s="25"/>
      <c r="CJ250" s="25"/>
      <c r="CK250" s="25"/>
      <c r="CL250" s="25"/>
      <c r="CM250" s="25"/>
      <c r="CN250" s="25"/>
      <c r="CO250" s="25"/>
      <c r="CP250" s="25"/>
      <c r="CQ250" s="25"/>
      <c r="CR250" s="25"/>
      <c r="CS250" s="25"/>
      <c r="CT250" s="25"/>
      <c r="CU250" s="25"/>
      <c r="CV250" s="25"/>
      <c r="CW250" s="25"/>
      <c r="CX250" s="25"/>
      <c r="CY250" s="25"/>
      <c r="CZ250" s="25"/>
      <c r="DA250" s="25"/>
      <c r="DB250" s="25"/>
      <c r="DC250" s="25"/>
      <c r="DD250" s="25"/>
      <c r="DE250" s="25"/>
      <c r="DF250" s="25"/>
      <c r="DG250" s="25"/>
      <c r="DH250" s="25"/>
      <c r="DI250" s="25"/>
      <c r="DJ250" s="25"/>
      <c r="DK250" s="25"/>
      <c r="DL250" s="25"/>
      <c r="DM250" s="25"/>
      <c r="DN250" s="25"/>
      <c r="DO250" s="25"/>
      <c r="DP250" s="25"/>
      <c r="DQ250" s="25"/>
      <c r="DR250" s="25"/>
      <c r="DS250" s="25"/>
      <c r="DT250" s="25"/>
      <c r="DU250" s="25"/>
      <c r="DV250" s="25"/>
      <c r="DW250" s="25"/>
      <c r="DX250" s="25"/>
      <c r="DY250" s="25"/>
      <c r="DZ250" s="25"/>
      <c r="EA250" s="25"/>
      <c r="EB250" s="25"/>
    </row>
    <row r="251" spans="15:132" s="26" customFormat="1">
      <c r="O251" s="25"/>
      <c r="P251" s="25"/>
      <c r="Q251" s="25"/>
      <c r="R251" s="25"/>
      <c r="S251" s="25"/>
      <c r="T251" s="25"/>
      <c r="U251" s="25"/>
      <c r="V251" s="25"/>
      <c r="W251" s="25"/>
      <c r="X251" s="25"/>
      <c r="Y251" s="25"/>
      <c r="Z251" s="25"/>
      <c r="AA251" s="25"/>
      <c r="AB251" s="25"/>
      <c r="AC251" s="25"/>
      <c r="AD251" s="25"/>
      <c r="AE251" s="25"/>
      <c r="AF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c r="CI251" s="25"/>
      <c r="CJ251" s="25"/>
      <c r="CK251" s="25"/>
      <c r="CL251" s="25"/>
      <c r="CM251" s="25"/>
      <c r="CN251" s="25"/>
      <c r="CO251" s="25"/>
      <c r="CP251" s="25"/>
      <c r="CQ251" s="25"/>
      <c r="CR251" s="25"/>
      <c r="CS251" s="25"/>
      <c r="CT251" s="25"/>
      <c r="CU251" s="25"/>
      <c r="CV251" s="25"/>
      <c r="CW251" s="25"/>
      <c r="CX251" s="25"/>
      <c r="CY251" s="25"/>
      <c r="CZ251" s="25"/>
      <c r="DA251" s="25"/>
      <c r="DB251" s="25"/>
      <c r="DC251" s="25"/>
      <c r="DD251" s="25"/>
      <c r="DE251" s="25"/>
      <c r="DF251" s="25"/>
      <c r="DG251" s="25"/>
      <c r="DH251" s="25"/>
      <c r="DI251" s="25"/>
      <c r="DJ251" s="25"/>
      <c r="DK251" s="25"/>
      <c r="DL251" s="25"/>
      <c r="DM251" s="25"/>
      <c r="DN251" s="25"/>
      <c r="DO251" s="25"/>
      <c r="DP251" s="25"/>
      <c r="DQ251" s="25"/>
      <c r="DR251" s="25"/>
      <c r="DS251" s="25"/>
      <c r="DT251" s="25"/>
      <c r="DU251" s="25"/>
      <c r="DV251" s="25"/>
      <c r="DW251" s="25"/>
      <c r="DX251" s="25"/>
      <c r="DY251" s="25"/>
      <c r="DZ251" s="25"/>
      <c r="EA251" s="25"/>
      <c r="EB251" s="25"/>
    </row>
    <row r="252" spans="15:132" s="26" customFormat="1">
      <c r="O252" s="25"/>
      <c r="P252" s="25"/>
      <c r="Q252" s="25"/>
      <c r="R252" s="25"/>
      <c r="S252" s="25"/>
      <c r="T252" s="25"/>
      <c r="U252" s="25"/>
      <c r="V252" s="25"/>
      <c r="W252" s="25"/>
      <c r="X252" s="25"/>
      <c r="Y252" s="25"/>
      <c r="Z252" s="25"/>
      <c r="AA252" s="25"/>
      <c r="AB252" s="25"/>
      <c r="AC252" s="25"/>
      <c r="AD252" s="25"/>
      <c r="AE252" s="25"/>
      <c r="AF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c r="CV252" s="25"/>
      <c r="CW252" s="25"/>
      <c r="CX252" s="25"/>
      <c r="CY252" s="25"/>
      <c r="CZ252" s="25"/>
      <c r="DA252" s="25"/>
      <c r="DB252" s="25"/>
      <c r="DC252" s="25"/>
      <c r="DD252" s="25"/>
      <c r="DE252" s="25"/>
      <c r="DF252" s="25"/>
      <c r="DG252" s="25"/>
      <c r="DH252" s="25"/>
      <c r="DI252" s="25"/>
      <c r="DJ252" s="25"/>
      <c r="DK252" s="25"/>
      <c r="DL252" s="25"/>
      <c r="DM252" s="25"/>
      <c r="DN252" s="25"/>
      <c r="DO252" s="25"/>
      <c r="DP252" s="25"/>
      <c r="DQ252" s="25"/>
      <c r="DR252" s="25"/>
      <c r="DS252" s="25"/>
      <c r="DT252" s="25"/>
      <c r="DU252" s="25"/>
      <c r="DV252" s="25"/>
      <c r="DW252" s="25"/>
      <c r="DX252" s="25"/>
      <c r="DY252" s="25"/>
      <c r="DZ252" s="25"/>
      <c r="EA252" s="25"/>
      <c r="EB252" s="25"/>
    </row>
    <row r="253" spans="15:132" s="26" customFormat="1">
      <c r="O253" s="25"/>
      <c r="P253" s="25"/>
      <c r="Q253" s="25"/>
      <c r="R253" s="25"/>
      <c r="S253" s="25"/>
      <c r="T253" s="25"/>
      <c r="U253" s="25"/>
      <c r="V253" s="25"/>
      <c r="W253" s="25"/>
      <c r="X253" s="25"/>
      <c r="Y253" s="25"/>
      <c r="Z253" s="25"/>
      <c r="AA253" s="25"/>
      <c r="AB253" s="25"/>
      <c r="AC253" s="25"/>
      <c r="AD253" s="25"/>
      <c r="AE253" s="25"/>
      <c r="AF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c r="CI253" s="25"/>
      <c r="CJ253" s="25"/>
      <c r="CK253" s="25"/>
      <c r="CL253" s="25"/>
      <c r="CM253" s="25"/>
      <c r="CN253" s="25"/>
      <c r="CO253" s="25"/>
      <c r="CP253" s="25"/>
      <c r="CQ253" s="25"/>
      <c r="CR253" s="25"/>
      <c r="CS253" s="25"/>
      <c r="CT253" s="25"/>
      <c r="CU253" s="25"/>
      <c r="CV253" s="25"/>
      <c r="CW253" s="25"/>
      <c r="CX253" s="25"/>
      <c r="CY253" s="25"/>
      <c r="CZ253" s="25"/>
      <c r="DA253" s="25"/>
      <c r="DB253" s="25"/>
      <c r="DC253" s="25"/>
      <c r="DD253" s="25"/>
      <c r="DE253" s="25"/>
      <c r="DF253" s="25"/>
      <c r="DG253" s="25"/>
      <c r="DH253" s="25"/>
      <c r="DI253" s="25"/>
      <c r="DJ253" s="25"/>
      <c r="DK253" s="25"/>
      <c r="DL253" s="25"/>
      <c r="DM253" s="25"/>
      <c r="DN253" s="25"/>
      <c r="DO253" s="25"/>
      <c r="DP253" s="25"/>
      <c r="DQ253" s="25"/>
      <c r="DR253" s="25"/>
      <c r="DS253" s="25"/>
      <c r="DT253" s="25"/>
      <c r="DU253" s="25"/>
      <c r="DV253" s="25"/>
      <c r="DW253" s="25"/>
      <c r="DX253" s="25"/>
      <c r="DY253" s="25"/>
      <c r="DZ253" s="25"/>
      <c r="EA253" s="25"/>
      <c r="EB253" s="25"/>
    </row>
    <row r="254" spans="15:132" s="26" customFormat="1">
      <c r="O254" s="25"/>
      <c r="P254" s="25"/>
      <c r="Q254" s="25"/>
      <c r="R254" s="25"/>
      <c r="S254" s="25"/>
      <c r="T254" s="25"/>
      <c r="U254" s="25"/>
      <c r="V254" s="25"/>
      <c r="W254" s="25"/>
      <c r="X254" s="25"/>
      <c r="Y254" s="25"/>
      <c r="Z254" s="25"/>
      <c r="AA254" s="25"/>
      <c r="AB254" s="25"/>
      <c r="AC254" s="25"/>
      <c r="AD254" s="25"/>
      <c r="AE254" s="25"/>
      <c r="AF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c r="CI254" s="25"/>
      <c r="CJ254" s="25"/>
      <c r="CK254" s="25"/>
      <c r="CL254" s="25"/>
      <c r="CM254" s="25"/>
      <c r="CN254" s="25"/>
      <c r="CO254" s="25"/>
      <c r="CP254" s="25"/>
      <c r="CQ254" s="25"/>
      <c r="CR254" s="25"/>
      <c r="CS254" s="25"/>
      <c r="CT254" s="25"/>
      <c r="CU254" s="25"/>
      <c r="CV254" s="25"/>
      <c r="CW254" s="25"/>
      <c r="CX254" s="25"/>
      <c r="CY254" s="25"/>
      <c r="CZ254" s="25"/>
      <c r="DA254" s="25"/>
      <c r="DB254" s="25"/>
      <c r="DC254" s="25"/>
      <c r="DD254" s="25"/>
      <c r="DE254" s="25"/>
      <c r="DF254" s="25"/>
      <c r="DG254" s="25"/>
      <c r="DH254" s="25"/>
      <c r="DI254" s="25"/>
      <c r="DJ254" s="25"/>
      <c r="DK254" s="25"/>
      <c r="DL254" s="25"/>
      <c r="DM254" s="25"/>
      <c r="DN254" s="25"/>
      <c r="DO254" s="25"/>
      <c r="DP254" s="25"/>
      <c r="DQ254" s="25"/>
      <c r="DR254" s="25"/>
      <c r="DS254" s="25"/>
      <c r="DT254" s="25"/>
      <c r="DU254" s="25"/>
      <c r="DV254" s="25"/>
      <c r="DW254" s="25"/>
      <c r="DX254" s="25"/>
      <c r="DY254" s="25"/>
      <c r="DZ254" s="25"/>
      <c r="EA254" s="25"/>
      <c r="EB254" s="25"/>
    </row>
    <row r="255" spans="15:132" s="26" customFormat="1">
      <c r="O255" s="25"/>
      <c r="P255" s="25"/>
      <c r="Q255" s="25"/>
      <c r="R255" s="25"/>
      <c r="S255" s="25"/>
      <c r="T255" s="25"/>
      <c r="U255" s="25"/>
      <c r="V255" s="25"/>
      <c r="W255" s="25"/>
      <c r="X255" s="25"/>
      <c r="Y255" s="25"/>
      <c r="Z255" s="25"/>
      <c r="AA255" s="25"/>
      <c r="AB255" s="25"/>
      <c r="AC255" s="25"/>
      <c r="AD255" s="25"/>
      <c r="AE255" s="25"/>
      <c r="AF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c r="CV255" s="25"/>
      <c r="CW255" s="25"/>
      <c r="CX255" s="25"/>
      <c r="CY255" s="25"/>
      <c r="CZ255" s="25"/>
      <c r="DA255" s="25"/>
      <c r="DB255" s="25"/>
      <c r="DC255" s="25"/>
      <c r="DD255" s="25"/>
      <c r="DE255" s="25"/>
      <c r="DF255" s="25"/>
      <c r="DG255" s="25"/>
      <c r="DH255" s="25"/>
      <c r="DI255" s="25"/>
      <c r="DJ255" s="25"/>
      <c r="DK255" s="25"/>
      <c r="DL255" s="25"/>
      <c r="DM255" s="25"/>
      <c r="DN255" s="25"/>
      <c r="DO255" s="25"/>
      <c r="DP255" s="25"/>
      <c r="DQ255" s="25"/>
      <c r="DR255" s="25"/>
      <c r="DS255" s="25"/>
      <c r="DT255" s="25"/>
      <c r="DU255" s="25"/>
      <c r="DV255" s="25"/>
      <c r="DW255" s="25"/>
      <c r="DX255" s="25"/>
      <c r="DY255" s="25"/>
      <c r="DZ255" s="25"/>
      <c r="EA255" s="25"/>
      <c r="EB255" s="25"/>
    </row>
    <row r="256" spans="15:132" s="26" customFormat="1">
      <c r="O256" s="25"/>
      <c r="P256" s="25"/>
      <c r="Q256" s="25"/>
      <c r="R256" s="25"/>
      <c r="S256" s="25"/>
      <c r="T256" s="25"/>
      <c r="U256" s="25"/>
      <c r="V256" s="25"/>
      <c r="W256" s="25"/>
      <c r="X256" s="25"/>
      <c r="Y256" s="25"/>
      <c r="Z256" s="25"/>
      <c r="AA256" s="25"/>
      <c r="AB256" s="25"/>
      <c r="AC256" s="25"/>
      <c r="AD256" s="25"/>
      <c r="AE256" s="25"/>
      <c r="AF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row>
    <row r="257" spans="15:132" s="26" customFormat="1">
      <c r="O257" s="25"/>
      <c r="P257" s="25"/>
      <c r="Q257" s="25"/>
      <c r="R257" s="25"/>
      <c r="S257" s="25"/>
      <c r="T257" s="25"/>
      <c r="U257" s="25"/>
      <c r="V257" s="25"/>
      <c r="W257" s="25"/>
      <c r="X257" s="25"/>
      <c r="Y257" s="25"/>
      <c r="Z257" s="25"/>
      <c r="AA257" s="25"/>
      <c r="AB257" s="25"/>
      <c r="AC257" s="25"/>
      <c r="AD257" s="25"/>
      <c r="AE257" s="25"/>
      <c r="AF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c r="CC257" s="25"/>
      <c r="CD257" s="25"/>
      <c r="CE257" s="25"/>
      <c r="CF257" s="25"/>
      <c r="CG257" s="25"/>
      <c r="CH257" s="25"/>
      <c r="CI257" s="25"/>
      <c r="CJ257" s="25"/>
      <c r="CK257" s="25"/>
      <c r="CL257" s="25"/>
      <c r="CM257" s="25"/>
      <c r="CN257" s="25"/>
      <c r="CO257" s="25"/>
      <c r="CP257" s="25"/>
      <c r="CQ257" s="25"/>
      <c r="CR257" s="25"/>
      <c r="CS257" s="25"/>
      <c r="CT257" s="25"/>
      <c r="CU257" s="25"/>
      <c r="CV257" s="25"/>
      <c r="CW257" s="25"/>
      <c r="CX257" s="25"/>
      <c r="CY257" s="25"/>
      <c r="CZ257" s="25"/>
      <c r="DA257" s="25"/>
      <c r="DB257" s="25"/>
      <c r="DC257" s="25"/>
      <c r="DD257" s="25"/>
      <c r="DE257" s="25"/>
      <c r="DF257" s="25"/>
      <c r="DG257" s="25"/>
      <c r="DH257" s="25"/>
      <c r="DI257" s="25"/>
      <c r="DJ257" s="25"/>
      <c r="DK257" s="25"/>
      <c r="DL257" s="25"/>
      <c r="DM257" s="25"/>
      <c r="DN257" s="25"/>
      <c r="DO257" s="25"/>
      <c r="DP257" s="25"/>
      <c r="DQ257" s="25"/>
      <c r="DR257" s="25"/>
      <c r="DS257" s="25"/>
      <c r="DT257" s="25"/>
      <c r="DU257" s="25"/>
      <c r="DV257" s="25"/>
      <c r="DW257" s="25"/>
      <c r="DX257" s="25"/>
      <c r="DY257" s="25"/>
      <c r="DZ257" s="25"/>
      <c r="EA257" s="25"/>
      <c r="EB257" s="25"/>
    </row>
    <row r="258" spans="15:132" s="26" customFormat="1">
      <c r="O258" s="25"/>
      <c r="P258" s="25"/>
      <c r="Q258" s="25"/>
      <c r="R258" s="25"/>
      <c r="S258" s="25"/>
      <c r="T258" s="25"/>
      <c r="U258" s="25"/>
      <c r="V258" s="25"/>
      <c r="W258" s="25"/>
      <c r="X258" s="25"/>
      <c r="Y258" s="25"/>
      <c r="Z258" s="25"/>
      <c r="AA258" s="25"/>
      <c r="AB258" s="25"/>
      <c r="AC258" s="25"/>
      <c r="AD258" s="25"/>
      <c r="AE258" s="25"/>
      <c r="AF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c r="CV258" s="25"/>
      <c r="CW258" s="25"/>
      <c r="CX258" s="25"/>
      <c r="CY258" s="25"/>
      <c r="CZ258" s="25"/>
      <c r="DA258" s="25"/>
      <c r="DB258" s="25"/>
      <c r="DC258" s="25"/>
      <c r="DD258" s="25"/>
      <c r="DE258" s="25"/>
      <c r="DF258" s="25"/>
      <c r="DG258" s="25"/>
      <c r="DH258" s="25"/>
      <c r="DI258" s="25"/>
      <c r="DJ258" s="25"/>
      <c r="DK258" s="25"/>
      <c r="DL258" s="25"/>
      <c r="DM258" s="25"/>
      <c r="DN258" s="25"/>
      <c r="DO258" s="25"/>
      <c r="DP258" s="25"/>
      <c r="DQ258" s="25"/>
      <c r="DR258" s="25"/>
      <c r="DS258" s="25"/>
      <c r="DT258" s="25"/>
      <c r="DU258" s="25"/>
      <c r="DV258" s="25"/>
      <c r="DW258" s="25"/>
      <c r="DX258" s="25"/>
      <c r="DY258" s="25"/>
      <c r="DZ258" s="25"/>
      <c r="EA258" s="25"/>
      <c r="EB258" s="25"/>
    </row>
    <row r="259" spans="15:132" s="26" customFormat="1">
      <c r="O259" s="25"/>
      <c r="P259" s="25"/>
      <c r="Q259" s="25"/>
      <c r="R259" s="25"/>
      <c r="S259" s="25"/>
      <c r="T259" s="25"/>
      <c r="U259" s="25"/>
      <c r="V259" s="25"/>
      <c r="W259" s="25"/>
      <c r="X259" s="25"/>
      <c r="Y259" s="25"/>
      <c r="Z259" s="25"/>
      <c r="AA259" s="25"/>
      <c r="AB259" s="25"/>
      <c r="AC259" s="25"/>
      <c r="AD259" s="25"/>
      <c r="AE259" s="25"/>
      <c r="AF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c r="CP259" s="25"/>
      <c r="CQ259" s="25"/>
      <c r="CR259" s="25"/>
      <c r="CS259" s="25"/>
      <c r="CT259" s="25"/>
      <c r="CU259" s="25"/>
      <c r="CV259" s="25"/>
      <c r="CW259" s="25"/>
      <c r="CX259" s="25"/>
      <c r="CY259" s="25"/>
      <c r="CZ259" s="25"/>
      <c r="DA259" s="25"/>
      <c r="DB259" s="25"/>
      <c r="DC259" s="25"/>
      <c r="DD259" s="25"/>
      <c r="DE259" s="25"/>
      <c r="DF259" s="25"/>
      <c r="DG259" s="25"/>
      <c r="DH259" s="25"/>
      <c r="DI259" s="25"/>
      <c r="DJ259" s="25"/>
      <c r="DK259" s="25"/>
      <c r="DL259" s="25"/>
      <c r="DM259" s="25"/>
      <c r="DN259" s="25"/>
      <c r="DO259" s="25"/>
      <c r="DP259" s="25"/>
      <c r="DQ259" s="25"/>
      <c r="DR259" s="25"/>
      <c r="DS259" s="25"/>
      <c r="DT259" s="25"/>
      <c r="DU259" s="25"/>
      <c r="DV259" s="25"/>
      <c r="DW259" s="25"/>
      <c r="DX259" s="25"/>
      <c r="DY259" s="25"/>
      <c r="DZ259" s="25"/>
      <c r="EA259" s="25"/>
      <c r="EB259" s="25"/>
    </row>
    <row r="260" spans="15:132" s="26" customFormat="1">
      <c r="O260" s="25"/>
      <c r="P260" s="25"/>
      <c r="Q260" s="25"/>
      <c r="R260" s="25"/>
      <c r="S260" s="25"/>
      <c r="T260" s="25"/>
      <c r="U260" s="25"/>
      <c r="V260" s="25"/>
      <c r="W260" s="25"/>
      <c r="X260" s="25"/>
      <c r="Y260" s="25"/>
      <c r="Z260" s="25"/>
      <c r="AA260" s="25"/>
      <c r="AB260" s="25"/>
      <c r="AC260" s="25"/>
      <c r="AD260" s="25"/>
      <c r="AE260" s="25"/>
      <c r="AF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c r="CV260" s="25"/>
      <c r="CW260" s="25"/>
      <c r="CX260" s="25"/>
      <c r="CY260" s="25"/>
      <c r="CZ260" s="25"/>
      <c r="DA260" s="25"/>
      <c r="DB260" s="25"/>
      <c r="DC260" s="25"/>
      <c r="DD260" s="25"/>
      <c r="DE260" s="25"/>
      <c r="DF260" s="25"/>
      <c r="DG260" s="25"/>
      <c r="DH260" s="25"/>
      <c r="DI260" s="25"/>
      <c r="DJ260" s="25"/>
      <c r="DK260" s="25"/>
      <c r="DL260" s="25"/>
      <c r="DM260" s="25"/>
      <c r="DN260" s="25"/>
      <c r="DO260" s="25"/>
      <c r="DP260" s="25"/>
      <c r="DQ260" s="25"/>
      <c r="DR260" s="25"/>
      <c r="DS260" s="25"/>
      <c r="DT260" s="25"/>
      <c r="DU260" s="25"/>
      <c r="DV260" s="25"/>
      <c r="DW260" s="25"/>
      <c r="DX260" s="25"/>
      <c r="DY260" s="25"/>
      <c r="DZ260" s="25"/>
      <c r="EA260" s="25"/>
      <c r="EB260" s="25"/>
    </row>
    <row r="261" spans="15:132" s="26" customFormat="1">
      <c r="O261" s="25"/>
      <c r="P261" s="25"/>
      <c r="Q261" s="25"/>
      <c r="R261" s="25"/>
      <c r="S261" s="25"/>
      <c r="T261" s="25"/>
      <c r="U261" s="25"/>
      <c r="V261" s="25"/>
      <c r="W261" s="25"/>
      <c r="X261" s="25"/>
      <c r="Y261" s="25"/>
      <c r="Z261" s="25"/>
      <c r="AA261" s="25"/>
      <c r="AB261" s="25"/>
      <c r="AC261" s="25"/>
      <c r="AD261" s="25"/>
      <c r="AE261" s="25"/>
      <c r="AF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c r="CV261" s="25"/>
      <c r="CW261" s="25"/>
      <c r="CX261" s="25"/>
      <c r="CY261" s="25"/>
      <c r="CZ261" s="25"/>
      <c r="DA261" s="25"/>
      <c r="DB261" s="25"/>
      <c r="DC261" s="25"/>
      <c r="DD261" s="25"/>
      <c r="DE261" s="25"/>
      <c r="DF261" s="25"/>
      <c r="DG261" s="25"/>
      <c r="DH261" s="25"/>
      <c r="DI261" s="25"/>
      <c r="DJ261" s="25"/>
      <c r="DK261" s="25"/>
      <c r="DL261" s="25"/>
      <c r="DM261" s="25"/>
      <c r="DN261" s="25"/>
      <c r="DO261" s="25"/>
      <c r="DP261" s="25"/>
      <c r="DQ261" s="25"/>
      <c r="DR261" s="25"/>
      <c r="DS261" s="25"/>
      <c r="DT261" s="25"/>
      <c r="DU261" s="25"/>
      <c r="DV261" s="25"/>
      <c r="DW261" s="25"/>
      <c r="DX261" s="25"/>
      <c r="DY261" s="25"/>
      <c r="DZ261" s="25"/>
      <c r="EA261" s="25"/>
      <c r="EB261" s="25"/>
    </row>
    <row r="262" spans="15:132" s="26" customFormat="1">
      <c r="O262" s="25"/>
      <c r="P262" s="25"/>
      <c r="Q262" s="25"/>
      <c r="R262" s="25"/>
      <c r="S262" s="25"/>
      <c r="T262" s="25"/>
      <c r="U262" s="25"/>
      <c r="V262" s="25"/>
      <c r="W262" s="25"/>
      <c r="X262" s="25"/>
      <c r="Y262" s="25"/>
      <c r="Z262" s="25"/>
      <c r="AA262" s="25"/>
      <c r="AB262" s="25"/>
      <c r="AC262" s="25"/>
      <c r="AD262" s="25"/>
      <c r="AE262" s="25"/>
      <c r="AF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c r="DA262" s="25"/>
      <c r="DB262" s="25"/>
      <c r="DC262" s="25"/>
      <c r="DD262" s="25"/>
      <c r="DE262" s="25"/>
      <c r="DF262" s="25"/>
      <c r="DG262" s="25"/>
      <c r="DH262" s="25"/>
      <c r="DI262" s="25"/>
      <c r="DJ262" s="25"/>
      <c r="DK262" s="25"/>
      <c r="DL262" s="25"/>
      <c r="DM262" s="25"/>
      <c r="DN262" s="25"/>
      <c r="DO262" s="25"/>
      <c r="DP262" s="25"/>
      <c r="DQ262" s="25"/>
      <c r="DR262" s="25"/>
      <c r="DS262" s="25"/>
      <c r="DT262" s="25"/>
      <c r="DU262" s="25"/>
      <c r="DV262" s="25"/>
      <c r="DW262" s="25"/>
      <c r="DX262" s="25"/>
      <c r="DY262" s="25"/>
      <c r="DZ262" s="25"/>
      <c r="EA262" s="25"/>
      <c r="EB262" s="25"/>
    </row>
    <row r="263" spans="15:132" s="26" customFormat="1">
      <c r="O263" s="25"/>
      <c r="P263" s="25"/>
      <c r="Q263" s="25"/>
      <c r="R263" s="25"/>
      <c r="S263" s="25"/>
      <c r="T263" s="25"/>
      <c r="U263" s="25"/>
      <c r="V263" s="25"/>
      <c r="W263" s="25"/>
      <c r="X263" s="25"/>
      <c r="Y263" s="25"/>
      <c r="Z263" s="25"/>
      <c r="AA263" s="25"/>
      <c r="AB263" s="25"/>
      <c r="AC263" s="25"/>
      <c r="AD263" s="25"/>
      <c r="AE263" s="25"/>
      <c r="AF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c r="CV263" s="25"/>
      <c r="CW263" s="25"/>
      <c r="CX263" s="25"/>
      <c r="CY263" s="25"/>
      <c r="CZ263" s="25"/>
      <c r="DA263" s="25"/>
      <c r="DB263" s="25"/>
      <c r="DC263" s="25"/>
      <c r="DD263" s="25"/>
      <c r="DE263" s="25"/>
      <c r="DF263" s="25"/>
      <c r="DG263" s="25"/>
      <c r="DH263" s="25"/>
      <c r="DI263" s="25"/>
      <c r="DJ263" s="25"/>
      <c r="DK263" s="25"/>
      <c r="DL263" s="25"/>
      <c r="DM263" s="25"/>
      <c r="DN263" s="25"/>
      <c r="DO263" s="25"/>
      <c r="DP263" s="25"/>
      <c r="DQ263" s="25"/>
      <c r="DR263" s="25"/>
      <c r="DS263" s="25"/>
      <c r="DT263" s="25"/>
      <c r="DU263" s="25"/>
      <c r="DV263" s="25"/>
      <c r="DW263" s="25"/>
      <c r="DX263" s="25"/>
      <c r="DY263" s="25"/>
      <c r="DZ263" s="25"/>
      <c r="EA263" s="25"/>
      <c r="EB263" s="25"/>
    </row>
    <row r="264" spans="15:132" s="26" customFormat="1">
      <c r="O264" s="25"/>
      <c r="P264" s="25"/>
      <c r="Q264" s="25"/>
      <c r="R264" s="25"/>
      <c r="S264" s="25"/>
      <c r="T264" s="25"/>
      <c r="U264" s="25"/>
      <c r="V264" s="25"/>
      <c r="W264" s="25"/>
      <c r="X264" s="25"/>
      <c r="Y264" s="25"/>
      <c r="Z264" s="25"/>
      <c r="AA264" s="25"/>
      <c r="AB264" s="25"/>
      <c r="AC264" s="25"/>
      <c r="AD264" s="25"/>
      <c r="AE264" s="25"/>
      <c r="AF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c r="CI264" s="25"/>
      <c r="CJ264" s="25"/>
      <c r="CK264" s="25"/>
      <c r="CL264" s="25"/>
      <c r="CM264" s="25"/>
      <c r="CN264" s="25"/>
      <c r="CO264" s="25"/>
      <c r="CP264" s="25"/>
      <c r="CQ264" s="25"/>
      <c r="CR264" s="25"/>
      <c r="CS264" s="25"/>
      <c r="CT264" s="25"/>
      <c r="CU264" s="25"/>
      <c r="CV264" s="25"/>
      <c r="CW264" s="25"/>
      <c r="CX264" s="25"/>
      <c r="CY264" s="25"/>
      <c r="CZ264" s="25"/>
      <c r="DA264" s="25"/>
      <c r="DB264" s="25"/>
      <c r="DC264" s="25"/>
      <c r="DD264" s="25"/>
      <c r="DE264" s="25"/>
      <c r="DF264" s="25"/>
      <c r="DG264" s="25"/>
      <c r="DH264" s="25"/>
      <c r="DI264" s="25"/>
      <c r="DJ264" s="25"/>
      <c r="DK264" s="25"/>
      <c r="DL264" s="25"/>
      <c r="DM264" s="25"/>
      <c r="DN264" s="25"/>
      <c r="DO264" s="25"/>
      <c r="DP264" s="25"/>
      <c r="DQ264" s="25"/>
      <c r="DR264" s="25"/>
      <c r="DS264" s="25"/>
      <c r="DT264" s="25"/>
      <c r="DU264" s="25"/>
      <c r="DV264" s="25"/>
      <c r="DW264" s="25"/>
      <c r="DX264" s="25"/>
      <c r="DY264" s="25"/>
      <c r="DZ264" s="25"/>
      <c r="EA264" s="25"/>
      <c r="EB264" s="25"/>
    </row>
    <row r="265" spans="15:132" s="26" customFormat="1">
      <c r="O265" s="25"/>
      <c r="P265" s="25"/>
      <c r="Q265" s="25"/>
      <c r="R265" s="25"/>
      <c r="S265" s="25"/>
      <c r="T265" s="25"/>
      <c r="U265" s="25"/>
      <c r="V265" s="25"/>
      <c r="W265" s="25"/>
      <c r="X265" s="25"/>
      <c r="Y265" s="25"/>
      <c r="Z265" s="25"/>
      <c r="AA265" s="25"/>
      <c r="AB265" s="25"/>
      <c r="AC265" s="25"/>
      <c r="AD265" s="25"/>
      <c r="AE265" s="25"/>
      <c r="AF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25"/>
      <c r="CH265" s="25"/>
      <c r="CI265" s="25"/>
      <c r="CJ265" s="25"/>
      <c r="CK265" s="25"/>
      <c r="CL265" s="25"/>
      <c r="CM265" s="25"/>
      <c r="CN265" s="25"/>
      <c r="CO265" s="25"/>
      <c r="CP265" s="25"/>
      <c r="CQ265" s="25"/>
      <c r="CR265" s="25"/>
      <c r="CS265" s="25"/>
      <c r="CT265" s="25"/>
      <c r="CU265" s="25"/>
      <c r="CV265" s="25"/>
      <c r="CW265" s="25"/>
      <c r="CX265" s="25"/>
      <c r="CY265" s="25"/>
      <c r="CZ265" s="25"/>
      <c r="DA265" s="25"/>
      <c r="DB265" s="25"/>
      <c r="DC265" s="25"/>
      <c r="DD265" s="25"/>
      <c r="DE265" s="25"/>
      <c r="DF265" s="25"/>
      <c r="DG265" s="25"/>
      <c r="DH265" s="25"/>
      <c r="DI265" s="25"/>
      <c r="DJ265" s="25"/>
      <c r="DK265" s="25"/>
      <c r="DL265" s="25"/>
      <c r="DM265" s="25"/>
      <c r="DN265" s="25"/>
      <c r="DO265" s="25"/>
      <c r="DP265" s="25"/>
      <c r="DQ265" s="25"/>
      <c r="DR265" s="25"/>
      <c r="DS265" s="25"/>
      <c r="DT265" s="25"/>
      <c r="DU265" s="25"/>
      <c r="DV265" s="25"/>
      <c r="DW265" s="25"/>
      <c r="DX265" s="25"/>
      <c r="DY265" s="25"/>
      <c r="DZ265" s="25"/>
      <c r="EA265" s="25"/>
      <c r="EB265" s="25"/>
    </row>
    <row r="266" spans="15:132" s="26" customFormat="1">
      <c r="O266" s="25"/>
      <c r="P266" s="25"/>
      <c r="Q266" s="25"/>
      <c r="R266" s="25"/>
      <c r="S266" s="25"/>
      <c r="T266" s="25"/>
      <c r="U266" s="25"/>
      <c r="V266" s="25"/>
      <c r="W266" s="25"/>
      <c r="X266" s="25"/>
      <c r="Y266" s="25"/>
      <c r="Z266" s="25"/>
      <c r="AA266" s="25"/>
      <c r="AB266" s="25"/>
      <c r="AC266" s="25"/>
      <c r="AD266" s="25"/>
      <c r="AE266" s="25"/>
      <c r="AF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25"/>
      <c r="DS266" s="25"/>
      <c r="DT266" s="25"/>
      <c r="DU266" s="25"/>
      <c r="DV266" s="25"/>
      <c r="DW266" s="25"/>
      <c r="DX266" s="25"/>
      <c r="DY266" s="25"/>
      <c r="DZ266" s="25"/>
      <c r="EA266" s="25"/>
      <c r="EB266" s="25"/>
    </row>
    <row r="267" spans="15:132" s="26" customFormat="1">
      <c r="O267" s="25"/>
      <c r="P267" s="25"/>
      <c r="Q267" s="25"/>
      <c r="R267" s="25"/>
      <c r="S267" s="25"/>
      <c r="T267" s="25"/>
      <c r="U267" s="25"/>
      <c r="V267" s="25"/>
      <c r="W267" s="25"/>
      <c r="X267" s="25"/>
      <c r="Y267" s="25"/>
      <c r="Z267" s="25"/>
      <c r="AA267" s="25"/>
      <c r="AB267" s="25"/>
      <c r="AC267" s="25"/>
      <c r="AD267" s="25"/>
      <c r="AE267" s="25"/>
      <c r="AF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c r="CP267" s="25"/>
      <c r="CQ267" s="25"/>
      <c r="CR267" s="25"/>
      <c r="CS267" s="25"/>
      <c r="CT267" s="25"/>
      <c r="CU267" s="25"/>
      <c r="CV267" s="25"/>
      <c r="CW267" s="25"/>
      <c r="CX267" s="25"/>
      <c r="CY267" s="25"/>
      <c r="CZ267" s="25"/>
      <c r="DA267" s="25"/>
      <c r="DB267" s="25"/>
      <c r="DC267" s="25"/>
      <c r="DD267" s="25"/>
      <c r="DE267" s="25"/>
      <c r="DF267" s="25"/>
      <c r="DG267" s="25"/>
      <c r="DH267" s="25"/>
      <c r="DI267" s="25"/>
      <c r="DJ267" s="25"/>
      <c r="DK267" s="25"/>
      <c r="DL267" s="25"/>
      <c r="DM267" s="25"/>
      <c r="DN267" s="25"/>
      <c r="DO267" s="25"/>
      <c r="DP267" s="25"/>
      <c r="DQ267" s="25"/>
      <c r="DR267" s="25"/>
      <c r="DS267" s="25"/>
      <c r="DT267" s="25"/>
      <c r="DU267" s="25"/>
      <c r="DV267" s="25"/>
      <c r="DW267" s="25"/>
      <c r="DX267" s="25"/>
      <c r="DY267" s="25"/>
      <c r="DZ267" s="25"/>
      <c r="EA267" s="25"/>
      <c r="EB267" s="25"/>
    </row>
    <row r="268" spans="15:132" s="26" customFormat="1">
      <c r="O268" s="25"/>
      <c r="P268" s="25"/>
      <c r="Q268" s="25"/>
      <c r="R268" s="25"/>
      <c r="S268" s="25"/>
      <c r="T268" s="25"/>
      <c r="U268" s="25"/>
      <c r="V268" s="25"/>
      <c r="W268" s="25"/>
      <c r="X268" s="25"/>
      <c r="Y268" s="25"/>
      <c r="Z268" s="25"/>
      <c r="AA268" s="25"/>
      <c r="AB268" s="25"/>
      <c r="AC268" s="25"/>
      <c r="AD268" s="25"/>
      <c r="AE268" s="25"/>
      <c r="AF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c r="CA268" s="25"/>
      <c r="CB268" s="25"/>
      <c r="CC268" s="25"/>
      <c r="CD268" s="25"/>
      <c r="CE268" s="25"/>
      <c r="CF268" s="25"/>
      <c r="CG268" s="25"/>
      <c r="CH268" s="25"/>
      <c r="CI268" s="25"/>
      <c r="CJ268" s="25"/>
      <c r="CK268" s="25"/>
      <c r="CL268" s="25"/>
      <c r="CM268" s="25"/>
      <c r="CN268" s="25"/>
      <c r="CO268" s="25"/>
      <c r="CP268" s="25"/>
      <c r="CQ268" s="25"/>
      <c r="CR268" s="25"/>
      <c r="CS268" s="25"/>
      <c r="CT268" s="25"/>
      <c r="CU268" s="25"/>
      <c r="CV268" s="25"/>
      <c r="CW268" s="25"/>
      <c r="CX268" s="25"/>
      <c r="CY268" s="25"/>
      <c r="CZ268" s="25"/>
      <c r="DA268" s="25"/>
      <c r="DB268" s="25"/>
      <c r="DC268" s="25"/>
      <c r="DD268" s="25"/>
      <c r="DE268" s="25"/>
      <c r="DF268" s="25"/>
      <c r="DG268" s="25"/>
      <c r="DH268" s="25"/>
      <c r="DI268" s="25"/>
      <c r="DJ268" s="25"/>
      <c r="DK268" s="25"/>
      <c r="DL268" s="25"/>
      <c r="DM268" s="25"/>
      <c r="DN268" s="25"/>
      <c r="DO268" s="25"/>
      <c r="DP268" s="25"/>
      <c r="DQ268" s="25"/>
      <c r="DR268" s="25"/>
      <c r="DS268" s="25"/>
      <c r="DT268" s="25"/>
      <c r="DU268" s="25"/>
      <c r="DV268" s="25"/>
      <c r="DW268" s="25"/>
      <c r="DX268" s="25"/>
      <c r="DY268" s="25"/>
      <c r="DZ268" s="25"/>
      <c r="EA268" s="25"/>
      <c r="EB268" s="25"/>
    </row>
    <row r="269" spans="15:132" s="26" customFormat="1">
      <c r="O269" s="25"/>
      <c r="P269" s="25"/>
      <c r="Q269" s="25"/>
      <c r="R269" s="25"/>
      <c r="S269" s="25"/>
      <c r="T269" s="25"/>
      <c r="U269" s="25"/>
      <c r="V269" s="25"/>
      <c r="W269" s="25"/>
      <c r="X269" s="25"/>
      <c r="Y269" s="25"/>
      <c r="Z269" s="25"/>
      <c r="AA269" s="25"/>
      <c r="AB269" s="25"/>
      <c r="AC269" s="25"/>
      <c r="AD269" s="25"/>
      <c r="AE269" s="25"/>
      <c r="AF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c r="CD269" s="25"/>
      <c r="CE269" s="25"/>
      <c r="CF269" s="25"/>
      <c r="CG269" s="25"/>
      <c r="CH269" s="25"/>
      <c r="CI269" s="25"/>
      <c r="CJ269" s="25"/>
      <c r="CK269" s="25"/>
      <c r="CL269" s="25"/>
      <c r="CM269" s="25"/>
      <c r="CN269" s="25"/>
      <c r="CO269" s="25"/>
      <c r="CP269" s="25"/>
      <c r="CQ269" s="25"/>
      <c r="CR269" s="25"/>
      <c r="CS269" s="25"/>
      <c r="CT269" s="25"/>
      <c r="CU269" s="25"/>
      <c r="CV269" s="25"/>
      <c r="CW269" s="25"/>
      <c r="CX269" s="25"/>
      <c r="CY269" s="25"/>
      <c r="CZ269" s="25"/>
      <c r="DA269" s="25"/>
      <c r="DB269" s="25"/>
      <c r="DC269" s="25"/>
      <c r="DD269" s="25"/>
      <c r="DE269" s="25"/>
      <c r="DF269" s="25"/>
      <c r="DG269" s="25"/>
      <c r="DH269" s="25"/>
      <c r="DI269" s="25"/>
      <c r="DJ269" s="25"/>
      <c r="DK269" s="25"/>
      <c r="DL269" s="25"/>
      <c r="DM269" s="25"/>
      <c r="DN269" s="25"/>
      <c r="DO269" s="25"/>
      <c r="DP269" s="25"/>
      <c r="DQ269" s="25"/>
      <c r="DR269" s="25"/>
      <c r="DS269" s="25"/>
      <c r="DT269" s="25"/>
      <c r="DU269" s="25"/>
      <c r="DV269" s="25"/>
      <c r="DW269" s="25"/>
      <c r="DX269" s="25"/>
      <c r="DY269" s="25"/>
      <c r="DZ269" s="25"/>
      <c r="EA269" s="25"/>
      <c r="EB269" s="25"/>
    </row>
    <row r="270" spans="15:132" s="26" customFormat="1">
      <c r="O270" s="25"/>
      <c r="P270" s="25"/>
      <c r="Q270" s="25"/>
      <c r="R270" s="25"/>
      <c r="S270" s="25"/>
      <c r="T270" s="25"/>
      <c r="U270" s="25"/>
      <c r="V270" s="25"/>
      <c r="W270" s="25"/>
      <c r="X270" s="25"/>
      <c r="Y270" s="25"/>
      <c r="Z270" s="25"/>
      <c r="AA270" s="25"/>
      <c r="AB270" s="25"/>
      <c r="AC270" s="25"/>
      <c r="AD270" s="25"/>
      <c r="AE270" s="25"/>
      <c r="AF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c r="DA270" s="25"/>
      <c r="DB270" s="25"/>
      <c r="DC270" s="25"/>
      <c r="DD270" s="25"/>
      <c r="DE270" s="25"/>
      <c r="DF270" s="25"/>
      <c r="DG270" s="25"/>
      <c r="DH270" s="25"/>
      <c r="DI270" s="25"/>
      <c r="DJ270" s="25"/>
      <c r="DK270" s="25"/>
      <c r="DL270" s="25"/>
      <c r="DM270" s="25"/>
      <c r="DN270" s="25"/>
      <c r="DO270" s="25"/>
      <c r="DP270" s="25"/>
      <c r="DQ270" s="25"/>
      <c r="DR270" s="25"/>
      <c r="DS270" s="25"/>
      <c r="DT270" s="25"/>
      <c r="DU270" s="25"/>
      <c r="DV270" s="25"/>
      <c r="DW270" s="25"/>
      <c r="DX270" s="25"/>
      <c r="DY270" s="25"/>
      <c r="DZ270" s="25"/>
      <c r="EA270" s="25"/>
      <c r="EB270" s="25"/>
    </row>
    <row r="271" spans="15:132" s="26" customFormat="1">
      <c r="O271" s="25"/>
      <c r="P271" s="25"/>
      <c r="Q271" s="25"/>
      <c r="R271" s="25"/>
      <c r="S271" s="25"/>
      <c r="T271" s="25"/>
      <c r="U271" s="25"/>
      <c r="V271" s="25"/>
      <c r="W271" s="25"/>
      <c r="X271" s="25"/>
      <c r="Y271" s="25"/>
      <c r="Z271" s="25"/>
      <c r="AA271" s="25"/>
      <c r="AB271" s="25"/>
      <c r="AC271" s="25"/>
      <c r="AD271" s="25"/>
      <c r="AE271" s="25"/>
      <c r="AF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c r="CP271" s="25"/>
      <c r="CQ271" s="25"/>
      <c r="CR271" s="25"/>
      <c r="CS271" s="25"/>
      <c r="CT271" s="25"/>
      <c r="CU271" s="25"/>
      <c r="CV271" s="25"/>
      <c r="CW271" s="25"/>
      <c r="CX271" s="25"/>
      <c r="CY271" s="25"/>
      <c r="CZ271" s="25"/>
      <c r="DA271" s="25"/>
      <c r="DB271" s="25"/>
      <c r="DC271" s="25"/>
      <c r="DD271" s="25"/>
      <c r="DE271" s="25"/>
      <c r="DF271" s="25"/>
      <c r="DG271" s="25"/>
      <c r="DH271" s="25"/>
      <c r="DI271" s="25"/>
      <c r="DJ271" s="25"/>
      <c r="DK271" s="25"/>
      <c r="DL271" s="25"/>
      <c r="DM271" s="25"/>
      <c r="DN271" s="25"/>
      <c r="DO271" s="25"/>
      <c r="DP271" s="25"/>
      <c r="DQ271" s="25"/>
      <c r="DR271" s="25"/>
      <c r="DS271" s="25"/>
      <c r="DT271" s="25"/>
      <c r="DU271" s="25"/>
      <c r="DV271" s="25"/>
      <c r="DW271" s="25"/>
      <c r="DX271" s="25"/>
      <c r="DY271" s="25"/>
      <c r="DZ271" s="25"/>
      <c r="EA271" s="25"/>
      <c r="EB271" s="25"/>
    </row>
    <row r="272" spans="15:132" s="26" customFormat="1">
      <c r="O272" s="25"/>
      <c r="P272" s="25"/>
      <c r="Q272" s="25"/>
      <c r="R272" s="25"/>
      <c r="S272" s="25"/>
      <c r="T272" s="25"/>
      <c r="U272" s="25"/>
      <c r="V272" s="25"/>
      <c r="W272" s="25"/>
      <c r="X272" s="25"/>
      <c r="Y272" s="25"/>
      <c r="Z272" s="25"/>
      <c r="AA272" s="25"/>
      <c r="AB272" s="25"/>
      <c r="AC272" s="25"/>
      <c r="AD272" s="25"/>
      <c r="AE272" s="25"/>
      <c r="AF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c r="CA272" s="25"/>
      <c r="CB272" s="25"/>
      <c r="CC272" s="25"/>
      <c r="CD272" s="25"/>
      <c r="CE272" s="25"/>
      <c r="CF272" s="25"/>
      <c r="CG272" s="25"/>
      <c r="CH272" s="25"/>
      <c r="CI272" s="25"/>
      <c r="CJ272" s="25"/>
      <c r="CK272" s="25"/>
      <c r="CL272" s="25"/>
      <c r="CM272" s="25"/>
      <c r="CN272" s="25"/>
      <c r="CO272" s="25"/>
      <c r="CP272" s="25"/>
      <c r="CQ272" s="25"/>
      <c r="CR272" s="25"/>
      <c r="CS272" s="25"/>
      <c r="CT272" s="25"/>
      <c r="CU272" s="25"/>
      <c r="CV272" s="25"/>
      <c r="CW272" s="25"/>
      <c r="CX272" s="25"/>
      <c r="CY272" s="25"/>
      <c r="CZ272" s="25"/>
      <c r="DA272" s="25"/>
      <c r="DB272" s="25"/>
      <c r="DC272" s="25"/>
      <c r="DD272" s="25"/>
      <c r="DE272" s="25"/>
      <c r="DF272" s="25"/>
      <c r="DG272" s="25"/>
      <c r="DH272" s="25"/>
      <c r="DI272" s="25"/>
      <c r="DJ272" s="25"/>
      <c r="DK272" s="25"/>
      <c r="DL272" s="25"/>
      <c r="DM272" s="25"/>
      <c r="DN272" s="25"/>
      <c r="DO272" s="25"/>
      <c r="DP272" s="25"/>
      <c r="DQ272" s="25"/>
      <c r="DR272" s="25"/>
      <c r="DS272" s="25"/>
      <c r="DT272" s="25"/>
      <c r="DU272" s="25"/>
      <c r="DV272" s="25"/>
      <c r="DW272" s="25"/>
      <c r="DX272" s="25"/>
      <c r="DY272" s="25"/>
      <c r="DZ272" s="25"/>
      <c r="EA272" s="25"/>
      <c r="EB272" s="25"/>
    </row>
    <row r="273" spans="15:132" s="26" customFormat="1">
      <c r="O273" s="25"/>
      <c r="P273" s="25"/>
      <c r="Q273" s="25"/>
      <c r="R273" s="25"/>
      <c r="S273" s="25"/>
      <c r="T273" s="25"/>
      <c r="U273" s="25"/>
      <c r="V273" s="25"/>
      <c r="W273" s="25"/>
      <c r="X273" s="25"/>
      <c r="Y273" s="25"/>
      <c r="Z273" s="25"/>
      <c r="AA273" s="25"/>
      <c r="AB273" s="25"/>
      <c r="AC273" s="25"/>
      <c r="AD273" s="25"/>
      <c r="AE273" s="25"/>
      <c r="AF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c r="CA273" s="25"/>
      <c r="CB273" s="25"/>
      <c r="CC273" s="25"/>
      <c r="CD273" s="25"/>
      <c r="CE273" s="25"/>
      <c r="CF273" s="25"/>
      <c r="CG273" s="25"/>
      <c r="CH273" s="25"/>
      <c r="CI273" s="25"/>
      <c r="CJ273" s="25"/>
      <c r="CK273" s="25"/>
      <c r="CL273" s="25"/>
      <c r="CM273" s="25"/>
      <c r="CN273" s="25"/>
      <c r="CO273" s="25"/>
      <c r="CP273" s="25"/>
      <c r="CQ273" s="25"/>
      <c r="CR273" s="25"/>
      <c r="CS273" s="25"/>
      <c r="CT273" s="25"/>
      <c r="CU273" s="25"/>
      <c r="CV273" s="25"/>
      <c r="CW273" s="25"/>
      <c r="CX273" s="25"/>
      <c r="CY273" s="25"/>
      <c r="CZ273" s="25"/>
      <c r="DA273" s="25"/>
      <c r="DB273" s="25"/>
      <c r="DC273" s="25"/>
      <c r="DD273" s="25"/>
      <c r="DE273" s="25"/>
      <c r="DF273" s="25"/>
      <c r="DG273" s="25"/>
      <c r="DH273" s="25"/>
      <c r="DI273" s="25"/>
      <c r="DJ273" s="25"/>
      <c r="DK273" s="25"/>
      <c r="DL273" s="25"/>
      <c r="DM273" s="25"/>
      <c r="DN273" s="25"/>
      <c r="DO273" s="25"/>
      <c r="DP273" s="25"/>
      <c r="DQ273" s="25"/>
      <c r="DR273" s="25"/>
      <c r="DS273" s="25"/>
      <c r="DT273" s="25"/>
      <c r="DU273" s="25"/>
      <c r="DV273" s="25"/>
      <c r="DW273" s="25"/>
      <c r="DX273" s="25"/>
      <c r="DY273" s="25"/>
      <c r="DZ273" s="25"/>
      <c r="EA273" s="25"/>
      <c r="EB273" s="25"/>
    </row>
    <row r="274" spans="15:132" s="26" customFormat="1">
      <c r="O274" s="25"/>
      <c r="P274" s="25"/>
      <c r="Q274" s="25"/>
      <c r="R274" s="25"/>
      <c r="S274" s="25"/>
      <c r="T274" s="25"/>
      <c r="U274" s="25"/>
      <c r="V274" s="25"/>
      <c r="W274" s="25"/>
      <c r="X274" s="25"/>
      <c r="Y274" s="25"/>
      <c r="Z274" s="25"/>
      <c r="AA274" s="25"/>
      <c r="AB274" s="25"/>
      <c r="AC274" s="25"/>
      <c r="AD274" s="25"/>
      <c r="AE274" s="25"/>
      <c r="AF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c r="CA274" s="25"/>
      <c r="CB274" s="25"/>
      <c r="CC274" s="25"/>
      <c r="CD274" s="25"/>
      <c r="CE274" s="25"/>
      <c r="CF274" s="25"/>
      <c r="CG274" s="25"/>
      <c r="CH274" s="25"/>
      <c r="CI274" s="25"/>
      <c r="CJ274" s="25"/>
      <c r="CK274" s="25"/>
      <c r="CL274" s="25"/>
      <c r="CM274" s="25"/>
      <c r="CN274" s="25"/>
      <c r="CO274" s="25"/>
      <c r="CP274" s="25"/>
      <c r="CQ274" s="25"/>
      <c r="CR274" s="25"/>
      <c r="CS274" s="25"/>
      <c r="CT274" s="25"/>
      <c r="CU274" s="25"/>
      <c r="CV274" s="25"/>
      <c r="CW274" s="25"/>
      <c r="CX274" s="25"/>
      <c r="CY274" s="25"/>
      <c r="CZ274" s="25"/>
      <c r="DA274" s="25"/>
      <c r="DB274" s="25"/>
      <c r="DC274" s="25"/>
      <c r="DD274" s="25"/>
      <c r="DE274" s="25"/>
      <c r="DF274" s="25"/>
      <c r="DG274" s="25"/>
      <c r="DH274" s="25"/>
      <c r="DI274" s="25"/>
      <c r="DJ274" s="25"/>
      <c r="DK274" s="25"/>
      <c r="DL274" s="25"/>
      <c r="DM274" s="25"/>
      <c r="DN274" s="25"/>
      <c r="DO274" s="25"/>
      <c r="DP274" s="25"/>
      <c r="DQ274" s="25"/>
      <c r="DR274" s="25"/>
      <c r="DS274" s="25"/>
      <c r="DT274" s="25"/>
      <c r="DU274" s="25"/>
      <c r="DV274" s="25"/>
      <c r="DW274" s="25"/>
      <c r="DX274" s="25"/>
      <c r="DY274" s="25"/>
      <c r="DZ274" s="25"/>
      <c r="EA274" s="25"/>
      <c r="EB274" s="25"/>
    </row>
    <row r="275" spans="15:132" s="26" customFormat="1">
      <c r="O275" s="25"/>
      <c r="P275" s="25"/>
      <c r="Q275" s="25"/>
      <c r="R275" s="25"/>
      <c r="S275" s="25"/>
      <c r="T275" s="25"/>
      <c r="U275" s="25"/>
      <c r="V275" s="25"/>
      <c r="W275" s="25"/>
      <c r="X275" s="25"/>
      <c r="Y275" s="25"/>
      <c r="Z275" s="25"/>
      <c r="AA275" s="25"/>
      <c r="AB275" s="25"/>
      <c r="AC275" s="25"/>
      <c r="AD275" s="25"/>
      <c r="AE275" s="25"/>
      <c r="AF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c r="CA275" s="25"/>
      <c r="CB275" s="25"/>
      <c r="CC275" s="25"/>
      <c r="CD275" s="25"/>
      <c r="CE275" s="25"/>
      <c r="CF275" s="25"/>
      <c r="CG275" s="25"/>
      <c r="CH275" s="25"/>
      <c r="CI275" s="25"/>
      <c r="CJ275" s="25"/>
      <c r="CK275" s="25"/>
      <c r="CL275" s="25"/>
      <c r="CM275" s="25"/>
      <c r="CN275" s="25"/>
      <c r="CO275" s="25"/>
      <c r="CP275" s="25"/>
      <c r="CQ275" s="25"/>
      <c r="CR275" s="25"/>
      <c r="CS275" s="25"/>
      <c r="CT275" s="25"/>
      <c r="CU275" s="25"/>
      <c r="CV275" s="25"/>
      <c r="CW275" s="25"/>
      <c r="CX275" s="25"/>
      <c r="CY275" s="25"/>
      <c r="CZ275" s="25"/>
      <c r="DA275" s="25"/>
      <c r="DB275" s="25"/>
      <c r="DC275" s="25"/>
      <c r="DD275" s="25"/>
      <c r="DE275" s="25"/>
      <c r="DF275" s="25"/>
      <c r="DG275" s="25"/>
      <c r="DH275" s="25"/>
      <c r="DI275" s="25"/>
      <c r="DJ275" s="25"/>
      <c r="DK275" s="25"/>
      <c r="DL275" s="25"/>
      <c r="DM275" s="25"/>
      <c r="DN275" s="25"/>
      <c r="DO275" s="25"/>
      <c r="DP275" s="25"/>
      <c r="DQ275" s="25"/>
      <c r="DR275" s="25"/>
      <c r="DS275" s="25"/>
      <c r="DT275" s="25"/>
      <c r="DU275" s="25"/>
      <c r="DV275" s="25"/>
      <c r="DW275" s="25"/>
      <c r="DX275" s="25"/>
      <c r="DY275" s="25"/>
      <c r="DZ275" s="25"/>
      <c r="EA275" s="25"/>
      <c r="EB275" s="25"/>
    </row>
    <row r="276" spans="15:132" s="26" customFormat="1">
      <c r="O276" s="25"/>
      <c r="P276" s="25"/>
      <c r="Q276" s="25"/>
      <c r="R276" s="25"/>
      <c r="S276" s="25"/>
      <c r="T276" s="25"/>
      <c r="U276" s="25"/>
      <c r="V276" s="25"/>
      <c r="W276" s="25"/>
      <c r="X276" s="25"/>
      <c r="Y276" s="25"/>
      <c r="Z276" s="25"/>
      <c r="AA276" s="25"/>
      <c r="AB276" s="25"/>
      <c r="AC276" s="25"/>
      <c r="AD276" s="25"/>
      <c r="AE276" s="25"/>
      <c r="AF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25"/>
      <c r="CH276" s="25"/>
      <c r="CI276" s="25"/>
      <c r="CJ276" s="25"/>
      <c r="CK276" s="25"/>
      <c r="CL276" s="25"/>
      <c r="CM276" s="25"/>
      <c r="CN276" s="25"/>
      <c r="CO276" s="25"/>
      <c r="CP276" s="25"/>
      <c r="CQ276" s="25"/>
      <c r="CR276" s="25"/>
      <c r="CS276" s="25"/>
      <c r="CT276" s="25"/>
      <c r="CU276" s="25"/>
      <c r="CV276" s="25"/>
      <c r="CW276" s="25"/>
      <c r="CX276" s="25"/>
      <c r="CY276" s="25"/>
      <c r="CZ276" s="25"/>
      <c r="DA276" s="25"/>
      <c r="DB276" s="25"/>
      <c r="DC276" s="25"/>
      <c r="DD276" s="25"/>
      <c r="DE276" s="25"/>
      <c r="DF276" s="25"/>
      <c r="DG276" s="25"/>
      <c r="DH276" s="25"/>
      <c r="DI276" s="25"/>
      <c r="DJ276" s="25"/>
      <c r="DK276" s="25"/>
      <c r="DL276" s="25"/>
      <c r="DM276" s="25"/>
      <c r="DN276" s="25"/>
      <c r="DO276" s="25"/>
      <c r="DP276" s="25"/>
      <c r="DQ276" s="25"/>
      <c r="DR276" s="25"/>
      <c r="DS276" s="25"/>
      <c r="DT276" s="25"/>
      <c r="DU276" s="25"/>
      <c r="DV276" s="25"/>
      <c r="DW276" s="25"/>
      <c r="DX276" s="25"/>
      <c r="DY276" s="25"/>
      <c r="DZ276" s="25"/>
      <c r="EA276" s="25"/>
      <c r="EB276" s="25"/>
    </row>
    <row r="277" spans="15:132" s="26" customFormat="1">
      <c r="O277" s="25"/>
      <c r="P277" s="25"/>
      <c r="Q277" s="25"/>
      <c r="R277" s="25"/>
      <c r="S277" s="25"/>
      <c r="T277" s="25"/>
      <c r="U277" s="25"/>
      <c r="V277" s="25"/>
      <c r="W277" s="25"/>
      <c r="X277" s="25"/>
      <c r="Y277" s="25"/>
      <c r="Z277" s="25"/>
      <c r="AA277" s="25"/>
      <c r="AB277" s="25"/>
      <c r="AC277" s="25"/>
      <c r="AD277" s="25"/>
      <c r="AE277" s="25"/>
      <c r="AF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c r="CC277" s="25"/>
      <c r="CD277" s="25"/>
      <c r="CE277" s="25"/>
      <c r="CF277" s="25"/>
      <c r="CG277" s="25"/>
      <c r="CH277" s="25"/>
      <c r="CI277" s="25"/>
      <c r="CJ277" s="25"/>
      <c r="CK277" s="25"/>
      <c r="CL277" s="25"/>
      <c r="CM277" s="25"/>
      <c r="CN277" s="25"/>
      <c r="CO277" s="25"/>
      <c r="CP277" s="25"/>
      <c r="CQ277" s="25"/>
      <c r="CR277" s="25"/>
      <c r="CS277" s="25"/>
      <c r="CT277" s="25"/>
      <c r="CU277" s="25"/>
      <c r="CV277" s="25"/>
      <c r="CW277" s="25"/>
      <c r="CX277" s="25"/>
      <c r="CY277" s="25"/>
      <c r="CZ277" s="25"/>
      <c r="DA277" s="25"/>
      <c r="DB277" s="25"/>
      <c r="DC277" s="25"/>
      <c r="DD277" s="25"/>
      <c r="DE277" s="25"/>
      <c r="DF277" s="25"/>
      <c r="DG277" s="25"/>
      <c r="DH277" s="25"/>
      <c r="DI277" s="25"/>
      <c r="DJ277" s="25"/>
      <c r="DK277" s="25"/>
      <c r="DL277" s="25"/>
      <c r="DM277" s="25"/>
      <c r="DN277" s="25"/>
      <c r="DO277" s="25"/>
      <c r="DP277" s="25"/>
      <c r="DQ277" s="25"/>
      <c r="DR277" s="25"/>
      <c r="DS277" s="25"/>
      <c r="DT277" s="25"/>
      <c r="DU277" s="25"/>
      <c r="DV277" s="25"/>
      <c r="DW277" s="25"/>
      <c r="DX277" s="25"/>
      <c r="DY277" s="25"/>
      <c r="DZ277" s="25"/>
      <c r="EA277" s="25"/>
      <c r="EB277" s="25"/>
    </row>
    <row r="278" spans="15:132" s="26" customFormat="1">
      <c r="O278" s="25"/>
      <c r="P278" s="25"/>
      <c r="Q278" s="25"/>
      <c r="R278" s="25"/>
      <c r="S278" s="25"/>
      <c r="T278" s="25"/>
      <c r="U278" s="25"/>
      <c r="V278" s="25"/>
      <c r="W278" s="25"/>
      <c r="X278" s="25"/>
      <c r="Y278" s="25"/>
      <c r="Z278" s="25"/>
      <c r="AA278" s="25"/>
      <c r="AB278" s="25"/>
      <c r="AC278" s="25"/>
      <c r="AD278" s="25"/>
      <c r="AE278" s="25"/>
      <c r="AF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c r="CG278" s="25"/>
      <c r="CH278" s="25"/>
      <c r="CI278" s="25"/>
      <c r="CJ278" s="25"/>
      <c r="CK278" s="25"/>
      <c r="CL278" s="25"/>
      <c r="CM278" s="25"/>
      <c r="CN278" s="25"/>
      <c r="CO278" s="25"/>
      <c r="CP278" s="25"/>
      <c r="CQ278" s="25"/>
      <c r="CR278" s="25"/>
      <c r="CS278" s="25"/>
      <c r="CT278" s="25"/>
      <c r="CU278" s="25"/>
      <c r="CV278" s="25"/>
      <c r="CW278" s="25"/>
      <c r="CX278" s="25"/>
      <c r="CY278" s="25"/>
      <c r="CZ278" s="25"/>
      <c r="DA278" s="25"/>
      <c r="DB278" s="25"/>
      <c r="DC278" s="25"/>
      <c r="DD278" s="25"/>
      <c r="DE278" s="25"/>
      <c r="DF278" s="25"/>
      <c r="DG278" s="25"/>
      <c r="DH278" s="25"/>
      <c r="DI278" s="25"/>
      <c r="DJ278" s="25"/>
      <c r="DK278" s="25"/>
      <c r="DL278" s="25"/>
      <c r="DM278" s="25"/>
      <c r="DN278" s="25"/>
      <c r="DO278" s="25"/>
      <c r="DP278" s="25"/>
      <c r="DQ278" s="25"/>
      <c r="DR278" s="25"/>
      <c r="DS278" s="25"/>
      <c r="DT278" s="25"/>
      <c r="DU278" s="25"/>
      <c r="DV278" s="25"/>
      <c r="DW278" s="25"/>
      <c r="DX278" s="25"/>
      <c r="DY278" s="25"/>
      <c r="DZ278" s="25"/>
      <c r="EA278" s="25"/>
      <c r="EB278" s="25"/>
    </row>
    <row r="279" spans="15:132" s="26" customFormat="1">
      <c r="O279" s="25"/>
      <c r="P279" s="25"/>
      <c r="Q279" s="25"/>
      <c r="R279" s="25"/>
      <c r="S279" s="25"/>
      <c r="T279" s="25"/>
      <c r="U279" s="25"/>
      <c r="V279" s="25"/>
      <c r="W279" s="25"/>
      <c r="X279" s="25"/>
      <c r="Y279" s="25"/>
      <c r="Z279" s="25"/>
      <c r="AA279" s="25"/>
      <c r="AB279" s="25"/>
      <c r="AC279" s="25"/>
      <c r="AD279" s="25"/>
      <c r="AE279" s="25"/>
      <c r="AF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c r="CA279" s="25"/>
      <c r="CB279" s="25"/>
      <c r="CC279" s="25"/>
      <c r="CD279" s="25"/>
      <c r="CE279" s="25"/>
      <c r="CF279" s="25"/>
      <c r="CG279" s="25"/>
      <c r="CH279" s="25"/>
      <c r="CI279" s="25"/>
      <c r="CJ279" s="25"/>
      <c r="CK279" s="25"/>
      <c r="CL279" s="25"/>
      <c r="CM279" s="25"/>
      <c r="CN279" s="25"/>
      <c r="CO279" s="25"/>
      <c r="CP279" s="25"/>
      <c r="CQ279" s="25"/>
      <c r="CR279" s="25"/>
      <c r="CS279" s="25"/>
      <c r="CT279" s="25"/>
      <c r="CU279" s="25"/>
      <c r="CV279" s="25"/>
      <c r="CW279" s="25"/>
      <c r="CX279" s="25"/>
      <c r="CY279" s="25"/>
      <c r="CZ279" s="25"/>
      <c r="DA279" s="25"/>
      <c r="DB279" s="25"/>
      <c r="DC279" s="25"/>
      <c r="DD279" s="25"/>
      <c r="DE279" s="25"/>
      <c r="DF279" s="25"/>
      <c r="DG279" s="25"/>
      <c r="DH279" s="25"/>
      <c r="DI279" s="25"/>
      <c r="DJ279" s="25"/>
      <c r="DK279" s="25"/>
      <c r="DL279" s="25"/>
      <c r="DM279" s="25"/>
      <c r="DN279" s="25"/>
      <c r="DO279" s="25"/>
      <c r="DP279" s="25"/>
      <c r="DQ279" s="25"/>
      <c r="DR279" s="25"/>
      <c r="DS279" s="25"/>
      <c r="DT279" s="25"/>
      <c r="DU279" s="25"/>
      <c r="DV279" s="25"/>
      <c r="DW279" s="25"/>
      <c r="DX279" s="25"/>
      <c r="DY279" s="25"/>
      <c r="DZ279" s="25"/>
      <c r="EA279" s="25"/>
      <c r="EB279" s="25"/>
    </row>
    <row r="280" spans="15:132" s="26" customFormat="1">
      <c r="O280" s="25"/>
      <c r="P280" s="25"/>
      <c r="Q280" s="25"/>
      <c r="R280" s="25"/>
      <c r="S280" s="25"/>
      <c r="T280" s="25"/>
      <c r="U280" s="25"/>
      <c r="V280" s="25"/>
      <c r="W280" s="25"/>
      <c r="X280" s="25"/>
      <c r="Y280" s="25"/>
      <c r="Z280" s="25"/>
      <c r="AA280" s="25"/>
      <c r="AB280" s="25"/>
      <c r="AC280" s="25"/>
      <c r="AD280" s="25"/>
      <c r="AE280" s="25"/>
      <c r="AF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c r="CA280" s="25"/>
      <c r="CB280" s="25"/>
      <c r="CC280" s="25"/>
      <c r="CD280" s="25"/>
      <c r="CE280" s="25"/>
      <c r="CF280" s="25"/>
      <c r="CG280" s="25"/>
      <c r="CH280" s="25"/>
      <c r="CI280" s="25"/>
      <c r="CJ280" s="25"/>
      <c r="CK280" s="25"/>
      <c r="CL280" s="25"/>
      <c r="CM280" s="25"/>
      <c r="CN280" s="25"/>
      <c r="CO280" s="25"/>
      <c r="CP280" s="25"/>
      <c r="CQ280" s="25"/>
      <c r="CR280" s="25"/>
      <c r="CS280" s="25"/>
      <c r="CT280" s="25"/>
      <c r="CU280" s="25"/>
      <c r="CV280" s="25"/>
      <c r="CW280" s="25"/>
      <c r="CX280" s="25"/>
      <c r="CY280" s="25"/>
      <c r="CZ280" s="25"/>
      <c r="DA280" s="25"/>
      <c r="DB280" s="25"/>
      <c r="DC280" s="25"/>
      <c r="DD280" s="25"/>
      <c r="DE280" s="25"/>
      <c r="DF280" s="25"/>
      <c r="DG280" s="25"/>
      <c r="DH280" s="25"/>
      <c r="DI280" s="25"/>
      <c r="DJ280" s="25"/>
      <c r="DK280" s="25"/>
      <c r="DL280" s="25"/>
      <c r="DM280" s="25"/>
      <c r="DN280" s="25"/>
      <c r="DO280" s="25"/>
      <c r="DP280" s="25"/>
      <c r="DQ280" s="25"/>
      <c r="DR280" s="25"/>
      <c r="DS280" s="25"/>
      <c r="DT280" s="25"/>
      <c r="DU280" s="25"/>
      <c r="DV280" s="25"/>
      <c r="DW280" s="25"/>
      <c r="DX280" s="25"/>
      <c r="DY280" s="25"/>
      <c r="DZ280" s="25"/>
      <c r="EA280" s="25"/>
      <c r="EB280" s="25"/>
    </row>
    <row r="281" spans="15:132" s="26" customFormat="1">
      <c r="O281" s="25"/>
      <c r="P281" s="25"/>
      <c r="Q281" s="25"/>
      <c r="R281" s="25"/>
      <c r="S281" s="25"/>
      <c r="T281" s="25"/>
      <c r="U281" s="25"/>
      <c r="V281" s="25"/>
      <c r="W281" s="25"/>
      <c r="X281" s="25"/>
      <c r="Y281" s="25"/>
      <c r="Z281" s="25"/>
      <c r="AA281" s="25"/>
      <c r="AB281" s="25"/>
      <c r="AC281" s="25"/>
      <c r="AD281" s="25"/>
      <c r="AE281" s="25"/>
      <c r="AF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c r="CA281" s="25"/>
      <c r="CB281" s="25"/>
      <c r="CC281" s="25"/>
      <c r="CD281" s="25"/>
      <c r="CE281" s="25"/>
      <c r="CF281" s="25"/>
      <c r="CG281" s="25"/>
      <c r="CH281" s="25"/>
      <c r="CI281" s="25"/>
      <c r="CJ281" s="25"/>
      <c r="CK281" s="25"/>
      <c r="CL281" s="25"/>
      <c r="CM281" s="25"/>
      <c r="CN281" s="25"/>
      <c r="CO281" s="25"/>
      <c r="CP281" s="25"/>
      <c r="CQ281" s="25"/>
      <c r="CR281" s="25"/>
      <c r="CS281" s="25"/>
      <c r="CT281" s="25"/>
      <c r="CU281" s="25"/>
      <c r="CV281" s="25"/>
      <c r="CW281" s="25"/>
      <c r="CX281" s="25"/>
      <c r="CY281" s="25"/>
      <c r="CZ281" s="25"/>
      <c r="DA281" s="25"/>
      <c r="DB281" s="25"/>
      <c r="DC281" s="25"/>
      <c r="DD281" s="25"/>
      <c r="DE281" s="25"/>
      <c r="DF281" s="25"/>
      <c r="DG281" s="25"/>
      <c r="DH281" s="25"/>
      <c r="DI281" s="25"/>
      <c r="DJ281" s="25"/>
      <c r="DK281" s="25"/>
      <c r="DL281" s="25"/>
      <c r="DM281" s="25"/>
      <c r="DN281" s="25"/>
      <c r="DO281" s="25"/>
      <c r="DP281" s="25"/>
      <c r="DQ281" s="25"/>
      <c r="DR281" s="25"/>
      <c r="DS281" s="25"/>
      <c r="DT281" s="25"/>
      <c r="DU281" s="25"/>
      <c r="DV281" s="25"/>
      <c r="DW281" s="25"/>
      <c r="DX281" s="25"/>
      <c r="DY281" s="25"/>
      <c r="DZ281" s="25"/>
      <c r="EA281" s="25"/>
      <c r="EB281" s="25"/>
    </row>
    <row r="282" spans="15:132" s="26" customFormat="1">
      <c r="O282" s="25"/>
      <c r="P282" s="25"/>
      <c r="Q282" s="25"/>
      <c r="R282" s="25"/>
      <c r="S282" s="25"/>
      <c r="T282" s="25"/>
      <c r="U282" s="25"/>
      <c r="V282" s="25"/>
      <c r="W282" s="25"/>
      <c r="X282" s="25"/>
      <c r="Y282" s="25"/>
      <c r="Z282" s="25"/>
      <c r="AA282" s="25"/>
      <c r="AB282" s="25"/>
      <c r="AC282" s="25"/>
      <c r="AD282" s="25"/>
      <c r="AE282" s="25"/>
      <c r="AF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c r="CA282" s="25"/>
      <c r="CB282" s="25"/>
      <c r="CC282" s="25"/>
      <c r="CD282" s="25"/>
      <c r="CE282" s="25"/>
      <c r="CF282" s="25"/>
      <c r="CG282" s="25"/>
      <c r="CH282" s="25"/>
      <c r="CI282" s="25"/>
      <c r="CJ282" s="25"/>
      <c r="CK282" s="25"/>
      <c r="CL282" s="25"/>
      <c r="CM282" s="25"/>
      <c r="CN282" s="25"/>
      <c r="CO282" s="25"/>
      <c r="CP282" s="25"/>
      <c r="CQ282" s="25"/>
      <c r="CR282" s="25"/>
      <c r="CS282" s="25"/>
      <c r="CT282" s="25"/>
      <c r="CU282" s="25"/>
      <c r="CV282" s="25"/>
      <c r="CW282" s="25"/>
      <c r="CX282" s="25"/>
      <c r="CY282" s="25"/>
      <c r="CZ282" s="25"/>
      <c r="DA282" s="25"/>
      <c r="DB282" s="25"/>
      <c r="DC282" s="25"/>
      <c r="DD282" s="25"/>
      <c r="DE282" s="25"/>
      <c r="DF282" s="25"/>
      <c r="DG282" s="25"/>
      <c r="DH282" s="25"/>
      <c r="DI282" s="25"/>
      <c r="DJ282" s="25"/>
      <c r="DK282" s="25"/>
      <c r="DL282" s="25"/>
      <c r="DM282" s="25"/>
      <c r="DN282" s="25"/>
      <c r="DO282" s="25"/>
      <c r="DP282" s="25"/>
      <c r="DQ282" s="25"/>
      <c r="DR282" s="25"/>
      <c r="DS282" s="25"/>
      <c r="DT282" s="25"/>
      <c r="DU282" s="25"/>
      <c r="DV282" s="25"/>
      <c r="DW282" s="25"/>
      <c r="DX282" s="25"/>
      <c r="DY282" s="25"/>
      <c r="DZ282" s="25"/>
      <c r="EA282" s="25"/>
      <c r="EB282" s="25"/>
    </row>
    <row r="283" spans="15:132" s="26" customFormat="1">
      <c r="O283" s="25"/>
      <c r="P283" s="25"/>
      <c r="Q283" s="25"/>
      <c r="R283" s="25"/>
      <c r="S283" s="25"/>
      <c r="T283" s="25"/>
      <c r="U283" s="25"/>
      <c r="V283" s="25"/>
      <c r="W283" s="25"/>
      <c r="X283" s="25"/>
      <c r="Y283" s="25"/>
      <c r="Z283" s="25"/>
      <c r="AA283" s="25"/>
      <c r="AB283" s="25"/>
      <c r="AC283" s="25"/>
      <c r="AD283" s="25"/>
      <c r="AE283" s="25"/>
      <c r="AF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c r="CA283" s="25"/>
      <c r="CB283" s="25"/>
      <c r="CC283" s="25"/>
      <c r="CD283" s="25"/>
      <c r="CE283" s="25"/>
      <c r="CF283" s="25"/>
      <c r="CG283" s="25"/>
      <c r="CH283" s="25"/>
      <c r="CI283" s="25"/>
      <c r="CJ283" s="25"/>
      <c r="CK283" s="25"/>
      <c r="CL283" s="25"/>
      <c r="CM283" s="25"/>
      <c r="CN283" s="25"/>
      <c r="CO283" s="25"/>
      <c r="CP283" s="25"/>
      <c r="CQ283" s="25"/>
      <c r="CR283" s="25"/>
      <c r="CS283" s="25"/>
      <c r="CT283" s="25"/>
      <c r="CU283" s="25"/>
      <c r="CV283" s="25"/>
      <c r="CW283" s="25"/>
      <c r="CX283" s="25"/>
      <c r="CY283" s="25"/>
      <c r="CZ283" s="25"/>
      <c r="DA283" s="25"/>
      <c r="DB283" s="25"/>
      <c r="DC283" s="25"/>
      <c r="DD283" s="25"/>
      <c r="DE283" s="25"/>
      <c r="DF283" s="25"/>
      <c r="DG283" s="25"/>
      <c r="DH283" s="25"/>
      <c r="DI283" s="25"/>
      <c r="DJ283" s="25"/>
      <c r="DK283" s="25"/>
      <c r="DL283" s="25"/>
      <c r="DM283" s="25"/>
      <c r="DN283" s="25"/>
      <c r="DO283" s="25"/>
      <c r="DP283" s="25"/>
      <c r="DQ283" s="25"/>
      <c r="DR283" s="25"/>
      <c r="DS283" s="25"/>
      <c r="DT283" s="25"/>
      <c r="DU283" s="25"/>
      <c r="DV283" s="25"/>
      <c r="DW283" s="25"/>
      <c r="DX283" s="25"/>
      <c r="DY283" s="25"/>
      <c r="DZ283" s="25"/>
      <c r="EA283" s="25"/>
      <c r="EB283" s="25"/>
    </row>
    <row r="284" spans="15:132" s="26" customFormat="1">
      <c r="O284" s="25"/>
      <c r="P284" s="25"/>
      <c r="Q284" s="25"/>
      <c r="R284" s="25"/>
      <c r="S284" s="25"/>
      <c r="T284" s="25"/>
      <c r="U284" s="25"/>
      <c r="V284" s="25"/>
      <c r="W284" s="25"/>
      <c r="X284" s="25"/>
      <c r="Y284" s="25"/>
      <c r="Z284" s="25"/>
      <c r="AA284" s="25"/>
      <c r="AB284" s="25"/>
      <c r="AC284" s="25"/>
      <c r="AD284" s="25"/>
      <c r="AE284" s="25"/>
      <c r="AF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c r="CA284" s="25"/>
      <c r="CB284" s="25"/>
      <c r="CC284" s="25"/>
      <c r="CD284" s="25"/>
      <c r="CE284" s="25"/>
      <c r="CF284" s="25"/>
      <c r="CG284" s="25"/>
      <c r="CH284" s="25"/>
      <c r="CI284" s="25"/>
      <c r="CJ284" s="25"/>
      <c r="CK284" s="25"/>
      <c r="CL284" s="25"/>
      <c r="CM284" s="25"/>
      <c r="CN284" s="25"/>
      <c r="CO284" s="25"/>
      <c r="CP284" s="25"/>
      <c r="CQ284" s="25"/>
      <c r="CR284" s="25"/>
      <c r="CS284" s="25"/>
      <c r="CT284" s="25"/>
      <c r="CU284" s="25"/>
      <c r="CV284" s="25"/>
      <c r="CW284" s="25"/>
      <c r="CX284" s="25"/>
      <c r="CY284" s="25"/>
      <c r="CZ284" s="25"/>
      <c r="DA284" s="25"/>
      <c r="DB284" s="25"/>
      <c r="DC284" s="25"/>
      <c r="DD284" s="25"/>
      <c r="DE284" s="25"/>
      <c r="DF284" s="25"/>
      <c r="DG284" s="25"/>
      <c r="DH284" s="25"/>
      <c r="DI284" s="25"/>
      <c r="DJ284" s="25"/>
      <c r="DK284" s="25"/>
      <c r="DL284" s="25"/>
      <c r="DM284" s="25"/>
      <c r="DN284" s="25"/>
      <c r="DO284" s="25"/>
      <c r="DP284" s="25"/>
      <c r="DQ284" s="25"/>
      <c r="DR284" s="25"/>
      <c r="DS284" s="25"/>
      <c r="DT284" s="25"/>
      <c r="DU284" s="25"/>
      <c r="DV284" s="25"/>
      <c r="DW284" s="25"/>
      <c r="DX284" s="25"/>
      <c r="DY284" s="25"/>
      <c r="DZ284" s="25"/>
      <c r="EA284" s="25"/>
      <c r="EB284" s="25"/>
    </row>
    <row r="285" spans="15:132" s="26" customFormat="1">
      <c r="O285" s="25"/>
      <c r="P285" s="25"/>
      <c r="Q285" s="25"/>
      <c r="R285" s="25"/>
      <c r="S285" s="25"/>
      <c r="T285" s="25"/>
      <c r="U285" s="25"/>
      <c r="V285" s="25"/>
      <c r="W285" s="25"/>
      <c r="X285" s="25"/>
      <c r="Y285" s="25"/>
      <c r="Z285" s="25"/>
      <c r="AA285" s="25"/>
      <c r="AB285" s="25"/>
      <c r="AC285" s="25"/>
      <c r="AD285" s="25"/>
      <c r="AE285" s="25"/>
      <c r="AF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c r="CA285" s="25"/>
      <c r="CB285" s="25"/>
      <c r="CC285" s="25"/>
      <c r="CD285" s="25"/>
      <c r="CE285" s="25"/>
      <c r="CF285" s="25"/>
      <c r="CG285" s="25"/>
      <c r="CH285" s="25"/>
      <c r="CI285" s="25"/>
      <c r="CJ285" s="25"/>
      <c r="CK285" s="25"/>
      <c r="CL285" s="25"/>
      <c r="CM285" s="25"/>
      <c r="CN285" s="25"/>
      <c r="CO285" s="25"/>
      <c r="CP285" s="25"/>
      <c r="CQ285" s="25"/>
      <c r="CR285" s="25"/>
      <c r="CS285" s="25"/>
      <c r="CT285" s="25"/>
      <c r="CU285" s="25"/>
      <c r="CV285" s="25"/>
      <c r="CW285" s="25"/>
      <c r="CX285" s="25"/>
      <c r="CY285" s="25"/>
      <c r="CZ285" s="25"/>
      <c r="DA285" s="25"/>
      <c r="DB285" s="25"/>
      <c r="DC285" s="25"/>
      <c r="DD285" s="25"/>
      <c r="DE285" s="25"/>
      <c r="DF285" s="25"/>
      <c r="DG285" s="25"/>
      <c r="DH285" s="25"/>
      <c r="DI285" s="25"/>
      <c r="DJ285" s="25"/>
      <c r="DK285" s="25"/>
      <c r="DL285" s="25"/>
      <c r="DM285" s="25"/>
      <c r="DN285" s="25"/>
      <c r="DO285" s="25"/>
      <c r="DP285" s="25"/>
      <c r="DQ285" s="25"/>
      <c r="DR285" s="25"/>
      <c r="DS285" s="25"/>
      <c r="DT285" s="25"/>
      <c r="DU285" s="25"/>
      <c r="DV285" s="25"/>
      <c r="DW285" s="25"/>
      <c r="DX285" s="25"/>
      <c r="DY285" s="25"/>
      <c r="DZ285" s="25"/>
      <c r="EA285" s="25"/>
      <c r="EB285" s="25"/>
    </row>
    <row r="286" spans="15:132" s="26" customFormat="1">
      <c r="O286" s="25"/>
      <c r="P286" s="25"/>
      <c r="Q286" s="25"/>
      <c r="R286" s="25"/>
      <c r="S286" s="25"/>
      <c r="T286" s="25"/>
      <c r="U286" s="25"/>
      <c r="V286" s="25"/>
      <c r="W286" s="25"/>
      <c r="X286" s="25"/>
      <c r="Y286" s="25"/>
      <c r="Z286" s="25"/>
      <c r="AA286" s="25"/>
      <c r="AB286" s="25"/>
      <c r="AC286" s="25"/>
      <c r="AD286" s="25"/>
      <c r="AE286" s="25"/>
      <c r="AF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25"/>
      <c r="CH286" s="25"/>
      <c r="CI286" s="25"/>
      <c r="CJ286" s="25"/>
      <c r="CK286" s="25"/>
      <c r="CL286" s="25"/>
      <c r="CM286" s="25"/>
      <c r="CN286" s="25"/>
      <c r="CO286" s="25"/>
      <c r="CP286" s="25"/>
      <c r="CQ286" s="25"/>
      <c r="CR286" s="25"/>
      <c r="CS286" s="25"/>
      <c r="CT286" s="25"/>
      <c r="CU286" s="25"/>
      <c r="CV286" s="25"/>
      <c r="CW286" s="25"/>
      <c r="CX286" s="25"/>
      <c r="CY286" s="25"/>
      <c r="CZ286" s="25"/>
      <c r="DA286" s="25"/>
      <c r="DB286" s="25"/>
      <c r="DC286" s="25"/>
      <c r="DD286" s="25"/>
      <c r="DE286" s="25"/>
      <c r="DF286" s="25"/>
      <c r="DG286" s="25"/>
      <c r="DH286" s="25"/>
      <c r="DI286" s="25"/>
      <c r="DJ286" s="25"/>
      <c r="DK286" s="25"/>
      <c r="DL286" s="25"/>
      <c r="DM286" s="25"/>
      <c r="DN286" s="25"/>
      <c r="DO286" s="25"/>
      <c r="DP286" s="25"/>
      <c r="DQ286" s="25"/>
      <c r="DR286" s="25"/>
      <c r="DS286" s="25"/>
      <c r="DT286" s="25"/>
      <c r="DU286" s="25"/>
      <c r="DV286" s="25"/>
      <c r="DW286" s="25"/>
      <c r="DX286" s="25"/>
      <c r="DY286" s="25"/>
      <c r="DZ286" s="25"/>
      <c r="EA286" s="25"/>
      <c r="EB286" s="25"/>
    </row>
    <row r="287" spans="15:132" s="26" customFormat="1">
      <c r="O287" s="25"/>
      <c r="P287" s="25"/>
      <c r="Q287" s="25"/>
      <c r="R287" s="25"/>
      <c r="S287" s="25"/>
      <c r="T287" s="25"/>
      <c r="U287" s="25"/>
      <c r="V287" s="25"/>
      <c r="W287" s="25"/>
      <c r="X287" s="25"/>
      <c r="Y287" s="25"/>
      <c r="Z287" s="25"/>
      <c r="AA287" s="25"/>
      <c r="AB287" s="25"/>
      <c r="AC287" s="25"/>
      <c r="AD287" s="25"/>
      <c r="AE287" s="25"/>
      <c r="AF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c r="CA287" s="25"/>
      <c r="CB287" s="25"/>
      <c r="CC287" s="25"/>
      <c r="CD287" s="25"/>
      <c r="CE287" s="25"/>
      <c r="CF287" s="25"/>
      <c r="CG287" s="25"/>
      <c r="CH287" s="25"/>
      <c r="CI287" s="25"/>
      <c r="CJ287" s="25"/>
      <c r="CK287" s="25"/>
      <c r="CL287" s="25"/>
      <c r="CM287" s="25"/>
      <c r="CN287" s="25"/>
      <c r="CO287" s="25"/>
      <c r="CP287" s="25"/>
      <c r="CQ287" s="25"/>
      <c r="CR287" s="25"/>
      <c r="CS287" s="25"/>
      <c r="CT287" s="25"/>
      <c r="CU287" s="25"/>
      <c r="CV287" s="25"/>
      <c r="CW287" s="25"/>
      <c r="CX287" s="25"/>
      <c r="CY287" s="25"/>
      <c r="CZ287" s="25"/>
      <c r="DA287" s="25"/>
      <c r="DB287" s="25"/>
      <c r="DC287" s="25"/>
      <c r="DD287" s="25"/>
      <c r="DE287" s="25"/>
      <c r="DF287" s="25"/>
      <c r="DG287" s="25"/>
      <c r="DH287" s="25"/>
      <c r="DI287" s="25"/>
      <c r="DJ287" s="25"/>
      <c r="DK287" s="25"/>
      <c r="DL287" s="25"/>
      <c r="DM287" s="25"/>
      <c r="DN287" s="25"/>
      <c r="DO287" s="25"/>
      <c r="DP287" s="25"/>
      <c r="DQ287" s="25"/>
      <c r="DR287" s="25"/>
      <c r="DS287" s="25"/>
      <c r="DT287" s="25"/>
      <c r="DU287" s="25"/>
      <c r="DV287" s="25"/>
      <c r="DW287" s="25"/>
      <c r="DX287" s="25"/>
      <c r="DY287" s="25"/>
      <c r="DZ287" s="25"/>
      <c r="EA287" s="25"/>
      <c r="EB287" s="25"/>
    </row>
    <row r="288" spans="15:132" s="26" customFormat="1">
      <c r="O288" s="25"/>
      <c r="P288" s="25"/>
      <c r="Q288" s="25"/>
      <c r="R288" s="25"/>
      <c r="S288" s="25"/>
      <c r="T288" s="25"/>
      <c r="U288" s="25"/>
      <c r="V288" s="25"/>
      <c r="W288" s="25"/>
      <c r="X288" s="25"/>
      <c r="Y288" s="25"/>
      <c r="Z288" s="25"/>
      <c r="AA288" s="25"/>
      <c r="AB288" s="25"/>
      <c r="AC288" s="25"/>
      <c r="AD288" s="25"/>
      <c r="AE288" s="25"/>
      <c r="AF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c r="CA288" s="25"/>
      <c r="CB288" s="25"/>
      <c r="CC288" s="25"/>
      <c r="CD288" s="25"/>
      <c r="CE288" s="25"/>
      <c r="CF288" s="25"/>
      <c r="CG288" s="25"/>
      <c r="CH288" s="25"/>
      <c r="CI288" s="25"/>
      <c r="CJ288" s="25"/>
      <c r="CK288" s="25"/>
      <c r="CL288" s="25"/>
      <c r="CM288" s="25"/>
      <c r="CN288" s="25"/>
      <c r="CO288" s="25"/>
      <c r="CP288" s="25"/>
      <c r="CQ288" s="25"/>
      <c r="CR288" s="25"/>
      <c r="CS288" s="25"/>
      <c r="CT288" s="25"/>
      <c r="CU288" s="25"/>
      <c r="CV288" s="25"/>
      <c r="CW288" s="25"/>
      <c r="CX288" s="25"/>
      <c r="CY288" s="25"/>
      <c r="CZ288" s="25"/>
      <c r="DA288" s="25"/>
      <c r="DB288" s="25"/>
      <c r="DC288" s="25"/>
      <c r="DD288" s="25"/>
      <c r="DE288" s="25"/>
      <c r="DF288" s="25"/>
      <c r="DG288" s="25"/>
      <c r="DH288" s="25"/>
      <c r="DI288" s="25"/>
      <c r="DJ288" s="25"/>
      <c r="DK288" s="25"/>
      <c r="DL288" s="25"/>
      <c r="DM288" s="25"/>
      <c r="DN288" s="25"/>
      <c r="DO288" s="25"/>
      <c r="DP288" s="25"/>
      <c r="DQ288" s="25"/>
      <c r="DR288" s="25"/>
      <c r="DS288" s="25"/>
      <c r="DT288" s="25"/>
      <c r="DU288" s="25"/>
      <c r="DV288" s="25"/>
      <c r="DW288" s="25"/>
      <c r="DX288" s="25"/>
      <c r="DY288" s="25"/>
      <c r="DZ288" s="25"/>
      <c r="EA288" s="25"/>
      <c r="EB288" s="25"/>
    </row>
    <row r="289" spans="15:132" s="26" customFormat="1">
      <c r="O289" s="25"/>
      <c r="P289" s="25"/>
      <c r="Q289" s="25"/>
      <c r="R289" s="25"/>
      <c r="S289" s="25"/>
      <c r="T289" s="25"/>
      <c r="U289" s="25"/>
      <c r="V289" s="25"/>
      <c r="W289" s="25"/>
      <c r="X289" s="25"/>
      <c r="Y289" s="25"/>
      <c r="Z289" s="25"/>
      <c r="AA289" s="25"/>
      <c r="AB289" s="25"/>
      <c r="AC289" s="25"/>
      <c r="AD289" s="25"/>
      <c r="AE289" s="25"/>
      <c r="AF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c r="CA289" s="25"/>
      <c r="CB289" s="25"/>
      <c r="CC289" s="25"/>
      <c r="CD289" s="25"/>
      <c r="CE289" s="25"/>
      <c r="CF289" s="25"/>
      <c r="CG289" s="25"/>
      <c r="CH289" s="25"/>
      <c r="CI289" s="25"/>
      <c r="CJ289" s="25"/>
      <c r="CK289" s="25"/>
      <c r="CL289" s="25"/>
      <c r="CM289" s="25"/>
      <c r="CN289" s="25"/>
      <c r="CO289" s="25"/>
      <c r="CP289" s="25"/>
      <c r="CQ289" s="25"/>
      <c r="CR289" s="25"/>
      <c r="CS289" s="25"/>
      <c r="CT289" s="25"/>
      <c r="CU289" s="25"/>
      <c r="CV289" s="25"/>
      <c r="CW289" s="25"/>
      <c r="CX289" s="25"/>
      <c r="CY289" s="25"/>
      <c r="CZ289" s="25"/>
      <c r="DA289" s="25"/>
      <c r="DB289" s="25"/>
      <c r="DC289" s="25"/>
      <c r="DD289" s="25"/>
      <c r="DE289" s="25"/>
      <c r="DF289" s="25"/>
      <c r="DG289" s="25"/>
      <c r="DH289" s="25"/>
      <c r="DI289" s="25"/>
      <c r="DJ289" s="25"/>
      <c r="DK289" s="25"/>
      <c r="DL289" s="25"/>
      <c r="DM289" s="25"/>
      <c r="DN289" s="25"/>
      <c r="DO289" s="25"/>
      <c r="DP289" s="25"/>
      <c r="DQ289" s="25"/>
      <c r="DR289" s="25"/>
      <c r="DS289" s="25"/>
      <c r="DT289" s="25"/>
      <c r="DU289" s="25"/>
      <c r="DV289" s="25"/>
      <c r="DW289" s="25"/>
      <c r="DX289" s="25"/>
      <c r="DY289" s="25"/>
      <c r="DZ289" s="25"/>
      <c r="EA289" s="25"/>
      <c r="EB289" s="25"/>
    </row>
    <row r="290" spans="15:132" s="26" customFormat="1">
      <c r="O290" s="25"/>
      <c r="P290" s="25"/>
      <c r="Q290" s="25"/>
      <c r="R290" s="25"/>
      <c r="S290" s="25"/>
      <c r="T290" s="25"/>
      <c r="U290" s="25"/>
      <c r="V290" s="25"/>
      <c r="W290" s="25"/>
      <c r="X290" s="25"/>
      <c r="Y290" s="25"/>
      <c r="Z290" s="25"/>
      <c r="AA290" s="25"/>
      <c r="AB290" s="25"/>
      <c r="AC290" s="25"/>
      <c r="AD290" s="25"/>
      <c r="AE290" s="25"/>
      <c r="AF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c r="CA290" s="25"/>
      <c r="CB290" s="25"/>
      <c r="CC290" s="25"/>
      <c r="CD290" s="25"/>
      <c r="CE290" s="25"/>
      <c r="CF290" s="25"/>
      <c r="CG290" s="25"/>
      <c r="CH290" s="25"/>
      <c r="CI290" s="25"/>
      <c r="CJ290" s="25"/>
      <c r="CK290" s="25"/>
      <c r="CL290" s="25"/>
      <c r="CM290" s="25"/>
      <c r="CN290" s="25"/>
      <c r="CO290" s="25"/>
      <c r="CP290" s="25"/>
      <c r="CQ290" s="25"/>
      <c r="CR290" s="25"/>
      <c r="CS290" s="25"/>
      <c r="CT290" s="25"/>
      <c r="CU290" s="25"/>
      <c r="CV290" s="25"/>
      <c r="CW290" s="25"/>
      <c r="CX290" s="25"/>
      <c r="CY290" s="25"/>
      <c r="CZ290" s="25"/>
      <c r="DA290" s="25"/>
      <c r="DB290" s="25"/>
      <c r="DC290" s="25"/>
      <c r="DD290" s="25"/>
      <c r="DE290" s="25"/>
      <c r="DF290" s="25"/>
      <c r="DG290" s="25"/>
      <c r="DH290" s="25"/>
      <c r="DI290" s="25"/>
      <c r="DJ290" s="25"/>
      <c r="DK290" s="25"/>
      <c r="DL290" s="25"/>
      <c r="DM290" s="25"/>
      <c r="DN290" s="25"/>
      <c r="DO290" s="25"/>
      <c r="DP290" s="25"/>
      <c r="DQ290" s="25"/>
      <c r="DR290" s="25"/>
      <c r="DS290" s="25"/>
      <c r="DT290" s="25"/>
      <c r="DU290" s="25"/>
      <c r="DV290" s="25"/>
      <c r="DW290" s="25"/>
      <c r="DX290" s="25"/>
      <c r="DY290" s="25"/>
      <c r="DZ290" s="25"/>
      <c r="EA290" s="25"/>
      <c r="EB290" s="25"/>
    </row>
    <row r="291" spans="15:132" s="26" customFormat="1">
      <c r="O291" s="25"/>
      <c r="P291" s="25"/>
      <c r="Q291" s="25"/>
      <c r="R291" s="25"/>
      <c r="S291" s="25"/>
      <c r="T291" s="25"/>
      <c r="U291" s="25"/>
      <c r="V291" s="25"/>
      <c r="W291" s="25"/>
      <c r="X291" s="25"/>
      <c r="Y291" s="25"/>
      <c r="Z291" s="25"/>
      <c r="AA291" s="25"/>
      <c r="AB291" s="25"/>
      <c r="AC291" s="25"/>
      <c r="AD291" s="25"/>
      <c r="AE291" s="25"/>
      <c r="AF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c r="CA291" s="25"/>
      <c r="CB291" s="25"/>
      <c r="CC291" s="25"/>
      <c r="CD291" s="25"/>
      <c r="CE291" s="25"/>
      <c r="CF291" s="25"/>
      <c r="CG291" s="25"/>
      <c r="CH291" s="25"/>
      <c r="CI291" s="25"/>
      <c r="CJ291" s="25"/>
      <c r="CK291" s="25"/>
      <c r="CL291" s="25"/>
      <c r="CM291" s="25"/>
      <c r="CN291" s="25"/>
      <c r="CO291" s="25"/>
      <c r="CP291" s="25"/>
      <c r="CQ291" s="25"/>
      <c r="CR291" s="25"/>
      <c r="CS291" s="25"/>
      <c r="CT291" s="25"/>
      <c r="CU291" s="25"/>
      <c r="CV291" s="25"/>
      <c r="CW291" s="25"/>
      <c r="CX291" s="25"/>
      <c r="CY291" s="25"/>
      <c r="CZ291" s="25"/>
      <c r="DA291" s="25"/>
      <c r="DB291" s="25"/>
      <c r="DC291" s="25"/>
      <c r="DD291" s="25"/>
      <c r="DE291" s="25"/>
      <c r="DF291" s="25"/>
      <c r="DG291" s="25"/>
      <c r="DH291" s="25"/>
      <c r="DI291" s="25"/>
      <c r="DJ291" s="25"/>
      <c r="DK291" s="25"/>
      <c r="DL291" s="25"/>
      <c r="DM291" s="25"/>
      <c r="DN291" s="25"/>
      <c r="DO291" s="25"/>
      <c r="DP291" s="25"/>
      <c r="DQ291" s="25"/>
      <c r="DR291" s="25"/>
      <c r="DS291" s="25"/>
      <c r="DT291" s="25"/>
      <c r="DU291" s="25"/>
      <c r="DV291" s="25"/>
      <c r="DW291" s="25"/>
      <c r="DX291" s="25"/>
      <c r="DY291" s="25"/>
      <c r="DZ291" s="25"/>
      <c r="EA291" s="25"/>
      <c r="EB291" s="25"/>
    </row>
    <row r="292" spans="15:132" s="26" customFormat="1">
      <c r="O292" s="25"/>
      <c r="P292" s="25"/>
      <c r="Q292" s="25"/>
      <c r="R292" s="25"/>
      <c r="S292" s="25"/>
      <c r="T292" s="25"/>
      <c r="U292" s="25"/>
      <c r="V292" s="25"/>
      <c r="W292" s="25"/>
      <c r="X292" s="25"/>
      <c r="Y292" s="25"/>
      <c r="Z292" s="25"/>
      <c r="AA292" s="25"/>
      <c r="AB292" s="25"/>
      <c r="AC292" s="25"/>
      <c r="AD292" s="25"/>
      <c r="AE292" s="25"/>
      <c r="AF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c r="CA292" s="25"/>
      <c r="CB292" s="25"/>
      <c r="CC292" s="25"/>
      <c r="CD292" s="25"/>
      <c r="CE292" s="25"/>
      <c r="CF292" s="25"/>
      <c r="CG292" s="25"/>
      <c r="CH292" s="25"/>
      <c r="CI292" s="25"/>
      <c r="CJ292" s="25"/>
      <c r="CK292" s="25"/>
      <c r="CL292" s="25"/>
      <c r="CM292" s="25"/>
      <c r="CN292" s="25"/>
      <c r="CO292" s="25"/>
      <c r="CP292" s="25"/>
      <c r="CQ292" s="25"/>
      <c r="CR292" s="25"/>
      <c r="CS292" s="25"/>
      <c r="CT292" s="25"/>
      <c r="CU292" s="25"/>
      <c r="CV292" s="25"/>
      <c r="CW292" s="25"/>
      <c r="CX292" s="25"/>
      <c r="CY292" s="25"/>
      <c r="CZ292" s="25"/>
      <c r="DA292" s="25"/>
      <c r="DB292" s="25"/>
      <c r="DC292" s="25"/>
      <c r="DD292" s="25"/>
      <c r="DE292" s="25"/>
      <c r="DF292" s="25"/>
      <c r="DG292" s="25"/>
      <c r="DH292" s="25"/>
      <c r="DI292" s="25"/>
      <c r="DJ292" s="25"/>
      <c r="DK292" s="25"/>
      <c r="DL292" s="25"/>
      <c r="DM292" s="25"/>
      <c r="DN292" s="25"/>
      <c r="DO292" s="25"/>
      <c r="DP292" s="25"/>
      <c r="DQ292" s="25"/>
      <c r="DR292" s="25"/>
      <c r="DS292" s="25"/>
      <c r="DT292" s="25"/>
      <c r="DU292" s="25"/>
      <c r="DV292" s="25"/>
      <c r="DW292" s="25"/>
      <c r="DX292" s="25"/>
      <c r="DY292" s="25"/>
      <c r="DZ292" s="25"/>
      <c r="EA292" s="25"/>
      <c r="EB292" s="25"/>
    </row>
    <row r="293" spans="15:132" s="26" customFormat="1">
      <c r="O293" s="25"/>
      <c r="P293" s="25"/>
      <c r="Q293" s="25"/>
      <c r="R293" s="25"/>
      <c r="S293" s="25"/>
      <c r="T293" s="25"/>
      <c r="U293" s="25"/>
      <c r="V293" s="25"/>
      <c r="W293" s="25"/>
      <c r="X293" s="25"/>
      <c r="Y293" s="25"/>
      <c r="Z293" s="25"/>
      <c r="AA293" s="25"/>
      <c r="AB293" s="25"/>
      <c r="AC293" s="25"/>
      <c r="AD293" s="25"/>
      <c r="AE293" s="25"/>
      <c r="AF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c r="CA293" s="25"/>
      <c r="CB293" s="25"/>
      <c r="CC293" s="25"/>
      <c r="CD293" s="25"/>
      <c r="CE293" s="25"/>
      <c r="CF293" s="25"/>
      <c r="CG293" s="25"/>
      <c r="CH293" s="25"/>
      <c r="CI293" s="25"/>
      <c r="CJ293" s="25"/>
      <c r="CK293" s="25"/>
      <c r="CL293" s="25"/>
      <c r="CM293" s="25"/>
      <c r="CN293" s="25"/>
      <c r="CO293" s="25"/>
      <c r="CP293" s="25"/>
      <c r="CQ293" s="25"/>
      <c r="CR293" s="25"/>
      <c r="CS293" s="25"/>
      <c r="CT293" s="25"/>
      <c r="CU293" s="25"/>
      <c r="CV293" s="25"/>
      <c r="CW293" s="25"/>
      <c r="CX293" s="25"/>
      <c r="CY293" s="25"/>
      <c r="CZ293" s="25"/>
      <c r="DA293" s="25"/>
      <c r="DB293" s="25"/>
      <c r="DC293" s="25"/>
      <c r="DD293" s="25"/>
      <c r="DE293" s="25"/>
      <c r="DF293" s="25"/>
      <c r="DG293" s="25"/>
      <c r="DH293" s="25"/>
      <c r="DI293" s="25"/>
      <c r="DJ293" s="25"/>
      <c r="DK293" s="25"/>
      <c r="DL293" s="25"/>
      <c r="DM293" s="25"/>
      <c r="DN293" s="25"/>
      <c r="DO293" s="25"/>
      <c r="DP293" s="25"/>
      <c r="DQ293" s="25"/>
      <c r="DR293" s="25"/>
      <c r="DS293" s="25"/>
      <c r="DT293" s="25"/>
      <c r="DU293" s="25"/>
      <c r="DV293" s="25"/>
      <c r="DW293" s="25"/>
      <c r="DX293" s="25"/>
      <c r="DY293" s="25"/>
      <c r="DZ293" s="25"/>
      <c r="EA293" s="25"/>
      <c r="EB293" s="25"/>
    </row>
    <row r="294" spans="15:132" s="26" customFormat="1">
      <c r="O294" s="25"/>
      <c r="P294" s="25"/>
      <c r="Q294" s="25"/>
      <c r="R294" s="25"/>
      <c r="S294" s="25"/>
      <c r="T294" s="25"/>
      <c r="U294" s="25"/>
      <c r="V294" s="25"/>
      <c r="W294" s="25"/>
      <c r="X294" s="25"/>
      <c r="Y294" s="25"/>
      <c r="Z294" s="25"/>
      <c r="AA294" s="25"/>
      <c r="AB294" s="25"/>
      <c r="AC294" s="25"/>
      <c r="AD294" s="25"/>
      <c r="AE294" s="25"/>
      <c r="AF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c r="CA294" s="25"/>
      <c r="CB294" s="25"/>
      <c r="CC294" s="25"/>
      <c r="CD294" s="25"/>
      <c r="CE294" s="25"/>
      <c r="CF294" s="25"/>
      <c r="CG294" s="25"/>
      <c r="CH294" s="25"/>
      <c r="CI294" s="25"/>
      <c r="CJ294" s="25"/>
      <c r="CK294" s="25"/>
      <c r="CL294" s="25"/>
      <c r="CM294" s="25"/>
      <c r="CN294" s="25"/>
      <c r="CO294" s="25"/>
      <c r="CP294" s="25"/>
      <c r="CQ294" s="25"/>
      <c r="CR294" s="25"/>
      <c r="CS294" s="25"/>
      <c r="CT294" s="25"/>
      <c r="CU294" s="25"/>
      <c r="CV294" s="25"/>
      <c r="CW294" s="25"/>
      <c r="CX294" s="25"/>
      <c r="CY294" s="25"/>
      <c r="CZ294" s="25"/>
      <c r="DA294" s="25"/>
      <c r="DB294" s="25"/>
      <c r="DC294" s="25"/>
      <c r="DD294" s="25"/>
      <c r="DE294" s="25"/>
      <c r="DF294" s="25"/>
      <c r="DG294" s="25"/>
      <c r="DH294" s="25"/>
      <c r="DI294" s="25"/>
      <c r="DJ294" s="25"/>
      <c r="DK294" s="25"/>
      <c r="DL294" s="25"/>
      <c r="DM294" s="25"/>
      <c r="DN294" s="25"/>
      <c r="DO294" s="25"/>
      <c r="DP294" s="25"/>
      <c r="DQ294" s="25"/>
      <c r="DR294" s="25"/>
      <c r="DS294" s="25"/>
      <c r="DT294" s="25"/>
      <c r="DU294" s="25"/>
      <c r="DV294" s="25"/>
      <c r="DW294" s="25"/>
      <c r="DX294" s="25"/>
      <c r="DY294" s="25"/>
      <c r="DZ294" s="25"/>
      <c r="EA294" s="25"/>
      <c r="EB294" s="25"/>
    </row>
    <row r="295" spans="15:132" s="26" customFormat="1">
      <c r="O295" s="25"/>
      <c r="P295" s="25"/>
      <c r="Q295" s="25"/>
      <c r="R295" s="25"/>
      <c r="S295" s="25"/>
      <c r="T295" s="25"/>
      <c r="U295" s="25"/>
      <c r="V295" s="25"/>
      <c r="W295" s="25"/>
      <c r="X295" s="25"/>
      <c r="Y295" s="25"/>
      <c r="Z295" s="25"/>
      <c r="AA295" s="25"/>
      <c r="AB295" s="25"/>
      <c r="AC295" s="25"/>
      <c r="AD295" s="25"/>
      <c r="AE295" s="25"/>
      <c r="AF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c r="CA295" s="25"/>
      <c r="CB295" s="25"/>
      <c r="CC295" s="25"/>
      <c r="CD295" s="25"/>
      <c r="CE295" s="25"/>
      <c r="CF295" s="25"/>
      <c r="CG295" s="25"/>
      <c r="CH295" s="25"/>
      <c r="CI295" s="25"/>
      <c r="CJ295" s="25"/>
      <c r="CK295" s="25"/>
      <c r="CL295" s="25"/>
      <c r="CM295" s="25"/>
      <c r="CN295" s="25"/>
      <c r="CO295" s="25"/>
      <c r="CP295" s="25"/>
      <c r="CQ295" s="25"/>
      <c r="CR295" s="25"/>
      <c r="CS295" s="25"/>
      <c r="CT295" s="25"/>
      <c r="CU295" s="25"/>
      <c r="CV295" s="25"/>
      <c r="CW295" s="25"/>
      <c r="CX295" s="25"/>
      <c r="CY295" s="25"/>
      <c r="CZ295" s="25"/>
      <c r="DA295" s="25"/>
      <c r="DB295" s="25"/>
      <c r="DC295" s="25"/>
      <c r="DD295" s="25"/>
      <c r="DE295" s="25"/>
      <c r="DF295" s="25"/>
      <c r="DG295" s="25"/>
      <c r="DH295" s="25"/>
      <c r="DI295" s="25"/>
      <c r="DJ295" s="25"/>
      <c r="DK295" s="25"/>
      <c r="DL295" s="25"/>
      <c r="DM295" s="25"/>
      <c r="DN295" s="25"/>
      <c r="DO295" s="25"/>
      <c r="DP295" s="25"/>
      <c r="DQ295" s="25"/>
      <c r="DR295" s="25"/>
      <c r="DS295" s="25"/>
      <c r="DT295" s="25"/>
      <c r="DU295" s="25"/>
      <c r="DV295" s="25"/>
      <c r="DW295" s="25"/>
      <c r="DX295" s="25"/>
      <c r="DY295" s="25"/>
      <c r="DZ295" s="25"/>
      <c r="EA295" s="25"/>
      <c r="EB295" s="25"/>
    </row>
    <row r="296" spans="15:132" s="26" customFormat="1">
      <c r="O296" s="25"/>
      <c r="P296" s="25"/>
      <c r="Q296" s="25"/>
      <c r="R296" s="25"/>
      <c r="S296" s="25"/>
      <c r="T296" s="25"/>
      <c r="U296" s="25"/>
      <c r="V296" s="25"/>
      <c r="W296" s="25"/>
      <c r="X296" s="25"/>
      <c r="Y296" s="25"/>
      <c r="Z296" s="25"/>
      <c r="AA296" s="25"/>
      <c r="AB296" s="25"/>
      <c r="AC296" s="25"/>
      <c r="AD296" s="25"/>
      <c r="AE296" s="25"/>
      <c r="AF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row>
    <row r="297" spans="15:132" s="26" customFormat="1">
      <c r="O297" s="25"/>
      <c r="P297" s="25"/>
      <c r="Q297" s="25"/>
      <c r="R297" s="25"/>
      <c r="S297" s="25"/>
      <c r="T297" s="25"/>
      <c r="U297" s="25"/>
      <c r="V297" s="25"/>
      <c r="W297" s="25"/>
      <c r="X297" s="25"/>
      <c r="Y297" s="25"/>
      <c r="Z297" s="25"/>
      <c r="AA297" s="25"/>
      <c r="AB297" s="25"/>
      <c r="AC297" s="25"/>
      <c r="AD297" s="25"/>
      <c r="AE297" s="25"/>
      <c r="AF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c r="CA297" s="25"/>
      <c r="CB297" s="25"/>
      <c r="CC297" s="25"/>
      <c r="CD297" s="25"/>
      <c r="CE297" s="25"/>
      <c r="CF297" s="25"/>
      <c r="CG297" s="25"/>
      <c r="CH297" s="25"/>
      <c r="CI297" s="25"/>
      <c r="CJ297" s="25"/>
      <c r="CK297" s="25"/>
      <c r="CL297" s="25"/>
      <c r="CM297" s="25"/>
      <c r="CN297" s="25"/>
      <c r="CO297" s="25"/>
      <c r="CP297" s="25"/>
      <c r="CQ297" s="25"/>
      <c r="CR297" s="25"/>
      <c r="CS297" s="25"/>
      <c r="CT297" s="25"/>
      <c r="CU297" s="25"/>
      <c r="CV297" s="25"/>
      <c r="CW297" s="25"/>
      <c r="CX297" s="25"/>
      <c r="CY297" s="25"/>
      <c r="CZ297" s="25"/>
      <c r="DA297" s="25"/>
      <c r="DB297" s="25"/>
      <c r="DC297" s="25"/>
      <c r="DD297" s="25"/>
      <c r="DE297" s="25"/>
      <c r="DF297" s="25"/>
      <c r="DG297" s="25"/>
      <c r="DH297" s="25"/>
      <c r="DI297" s="25"/>
      <c r="DJ297" s="25"/>
      <c r="DK297" s="25"/>
      <c r="DL297" s="25"/>
      <c r="DM297" s="25"/>
      <c r="DN297" s="25"/>
      <c r="DO297" s="25"/>
      <c r="DP297" s="25"/>
      <c r="DQ297" s="25"/>
      <c r="DR297" s="25"/>
      <c r="DS297" s="25"/>
      <c r="DT297" s="25"/>
      <c r="DU297" s="25"/>
      <c r="DV297" s="25"/>
      <c r="DW297" s="25"/>
      <c r="DX297" s="25"/>
      <c r="DY297" s="25"/>
      <c r="DZ297" s="25"/>
      <c r="EA297" s="25"/>
      <c r="EB297" s="25"/>
    </row>
    <row r="298" spans="15:132" s="26" customFormat="1">
      <c r="O298" s="25"/>
      <c r="P298" s="25"/>
      <c r="Q298" s="25"/>
      <c r="R298" s="25"/>
      <c r="S298" s="25"/>
      <c r="T298" s="25"/>
      <c r="U298" s="25"/>
      <c r="V298" s="25"/>
      <c r="W298" s="25"/>
      <c r="X298" s="25"/>
      <c r="Y298" s="25"/>
      <c r="Z298" s="25"/>
      <c r="AA298" s="25"/>
      <c r="AB298" s="25"/>
      <c r="AC298" s="25"/>
      <c r="AD298" s="25"/>
      <c r="AE298" s="25"/>
      <c r="AF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c r="CA298" s="25"/>
      <c r="CB298" s="25"/>
      <c r="CC298" s="25"/>
      <c r="CD298" s="25"/>
      <c r="CE298" s="25"/>
      <c r="CF298" s="25"/>
      <c r="CG298" s="25"/>
      <c r="CH298" s="25"/>
      <c r="CI298" s="25"/>
      <c r="CJ298" s="25"/>
      <c r="CK298" s="25"/>
      <c r="CL298" s="25"/>
      <c r="CM298" s="25"/>
      <c r="CN298" s="25"/>
      <c r="CO298" s="25"/>
      <c r="CP298" s="25"/>
      <c r="CQ298" s="25"/>
      <c r="CR298" s="25"/>
      <c r="CS298" s="25"/>
      <c r="CT298" s="25"/>
      <c r="CU298" s="25"/>
      <c r="CV298" s="25"/>
      <c r="CW298" s="25"/>
      <c r="CX298" s="25"/>
      <c r="CY298" s="25"/>
      <c r="CZ298" s="25"/>
      <c r="DA298" s="25"/>
      <c r="DB298" s="25"/>
      <c r="DC298" s="25"/>
      <c r="DD298" s="25"/>
      <c r="DE298" s="25"/>
      <c r="DF298" s="25"/>
      <c r="DG298" s="25"/>
      <c r="DH298" s="25"/>
      <c r="DI298" s="25"/>
      <c r="DJ298" s="25"/>
      <c r="DK298" s="25"/>
      <c r="DL298" s="25"/>
      <c r="DM298" s="25"/>
      <c r="DN298" s="25"/>
      <c r="DO298" s="25"/>
      <c r="DP298" s="25"/>
      <c r="DQ298" s="25"/>
      <c r="DR298" s="25"/>
      <c r="DS298" s="25"/>
      <c r="DT298" s="25"/>
      <c r="DU298" s="25"/>
      <c r="DV298" s="25"/>
      <c r="DW298" s="25"/>
      <c r="DX298" s="25"/>
      <c r="DY298" s="25"/>
      <c r="DZ298" s="25"/>
      <c r="EA298" s="25"/>
      <c r="EB298" s="25"/>
    </row>
    <row r="299" spans="15:132" s="26" customFormat="1">
      <c r="O299" s="25"/>
      <c r="P299" s="25"/>
      <c r="Q299" s="25"/>
      <c r="R299" s="25"/>
      <c r="S299" s="25"/>
      <c r="T299" s="25"/>
      <c r="U299" s="25"/>
      <c r="V299" s="25"/>
      <c r="W299" s="25"/>
      <c r="X299" s="25"/>
      <c r="Y299" s="25"/>
      <c r="Z299" s="25"/>
      <c r="AA299" s="25"/>
      <c r="AB299" s="25"/>
      <c r="AC299" s="25"/>
      <c r="AD299" s="25"/>
      <c r="AE299" s="25"/>
      <c r="AF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c r="CA299" s="25"/>
      <c r="CB299" s="25"/>
      <c r="CC299" s="25"/>
      <c r="CD299" s="25"/>
      <c r="CE299" s="25"/>
      <c r="CF299" s="25"/>
      <c r="CG299" s="25"/>
      <c r="CH299" s="25"/>
      <c r="CI299" s="25"/>
      <c r="CJ299" s="25"/>
      <c r="CK299" s="25"/>
      <c r="CL299" s="25"/>
      <c r="CM299" s="25"/>
      <c r="CN299" s="25"/>
      <c r="CO299" s="25"/>
      <c r="CP299" s="25"/>
      <c r="CQ299" s="25"/>
      <c r="CR299" s="25"/>
      <c r="CS299" s="25"/>
      <c r="CT299" s="25"/>
      <c r="CU299" s="25"/>
      <c r="CV299" s="25"/>
      <c r="CW299" s="25"/>
      <c r="CX299" s="25"/>
      <c r="CY299" s="25"/>
      <c r="CZ299" s="25"/>
      <c r="DA299" s="25"/>
      <c r="DB299" s="25"/>
      <c r="DC299" s="25"/>
      <c r="DD299" s="25"/>
      <c r="DE299" s="25"/>
      <c r="DF299" s="25"/>
      <c r="DG299" s="25"/>
      <c r="DH299" s="25"/>
      <c r="DI299" s="25"/>
      <c r="DJ299" s="25"/>
      <c r="DK299" s="25"/>
      <c r="DL299" s="25"/>
      <c r="DM299" s="25"/>
      <c r="DN299" s="25"/>
      <c r="DO299" s="25"/>
      <c r="DP299" s="25"/>
      <c r="DQ299" s="25"/>
      <c r="DR299" s="25"/>
      <c r="DS299" s="25"/>
      <c r="DT299" s="25"/>
      <c r="DU299" s="25"/>
      <c r="DV299" s="25"/>
      <c r="DW299" s="25"/>
      <c r="DX299" s="25"/>
      <c r="DY299" s="25"/>
      <c r="DZ299" s="25"/>
      <c r="EA299" s="25"/>
      <c r="EB299" s="25"/>
    </row>
    <row r="300" spans="15:132" s="26" customFormat="1">
      <c r="O300" s="25"/>
      <c r="P300" s="25"/>
      <c r="Q300" s="25"/>
      <c r="R300" s="25"/>
      <c r="S300" s="25"/>
      <c r="T300" s="25"/>
      <c r="U300" s="25"/>
      <c r="V300" s="25"/>
      <c r="W300" s="25"/>
      <c r="X300" s="25"/>
      <c r="Y300" s="25"/>
      <c r="Z300" s="25"/>
      <c r="AA300" s="25"/>
      <c r="AB300" s="25"/>
      <c r="AC300" s="25"/>
      <c r="AD300" s="25"/>
      <c r="AE300" s="25"/>
      <c r="AF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c r="CA300" s="25"/>
      <c r="CB300" s="25"/>
      <c r="CC300" s="25"/>
      <c r="CD300" s="25"/>
      <c r="CE300" s="25"/>
      <c r="CF300" s="25"/>
      <c r="CG300" s="25"/>
      <c r="CH300" s="25"/>
      <c r="CI300" s="25"/>
      <c r="CJ300" s="25"/>
      <c r="CK300" s="25"/>
      <c r="CL300" s="25"/>
      <c r="CM300" s="25"/>
      <c r="CN300" s="25"/>
      <c r="CO300" s="25"/>
      <c r="CP300" s="25"/>
      <c r="CQ300" s="25"/>
      <c r="CR300" s="25"/>
      <c r="CS300" s="25"/>
      <c r="CT300" s="25"/>
      <c r="CU300" s="25"/>
      <c r="CV300" s="25"/>
      <c r="CW300" s="25"/>
      <c r="CX300" s="25"/>
      <c r="CY300" s="25"/>
      <c r="CZ300" s="25"/>
      <c r="DA300" s="25"/>
      <c r="DB300" s="25"/>
      <c r="DC300" s="25"/>
      <c r="DD300" s="25"/>
      <c r="DE300" s="25"/>
      <c r="DF300" s="25"/>
      <c r="DG300" s="25"/>
      <c r="DH300" s="25"/>
      <c r="DI300" s="25"/>
      <c r="DJ300" s="25"/>
      <c r="DK300" s="25"/>
      <c r="DL300" s="25"/>
      <c r="DM300" s="25"/>
      <c r="DN300" s="25"/>
      <c r="DO300" s="25"/>
      <c r="DP300" s="25"/>
      <c r="DQ300" s="25"/>
      <c r="DR300" s="25"/>
      <c r="DS300" s="25"/>
      <c r="DT300" s="25"/>
      <c r="DU300" s="25"/>
      <c r="DV300" s="25"/>
      <c r="DW300" s="25"/>
      <c r="DX300" s="25"/>
      <c r="DY300" s="25"/>
      <c r="DZ300" s="25"/>
      <c r="EA300" s="25"/>
      <c r="EB300" s="25"/>
    </row>
    <row r="301" spans="15:132" s="26" customFormat="1">
      <c r="O301" s="25"/>
      <c r="P301" s="25"/>
      <c r="Q301" s="25"/>
      <c r="R301" s="25"/>
      <c r="S301" s="25"/>
      <c r="T301" s="25"/>
      <c r="U301" s="25"/>
      <c r="V301" s="25"/>
      <c r="W301" s="25"/>
      <c r="X301" s="25"/>
      <c r="Y301" s="25"/>
      <c r="Z301" s="25"/>
      <c r="AA301" s="25"/>
      <c r="AB301" s="25"/>
      <c r="AC301" s="25"/>
      <c r="AD301" s="25"/>
      <c r="AE301" s="25"/>
      <c r="AF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25"/>
      <c r="CA301" s="25"/>
      <c r="CB301" s="25"/>
      <c r="CC301" s="25"/>
      <c r="CD301" s="25"/>
      <c r="CE301" s="25"/>
      <c r="CF301" s="25"/>
      <c r="CG301" s="25"/>
      <c r="CH301" s="25"/>
      <c r="CI301" s="25"/>
      <c r="CJ301" s="25"/>
      <c r="CK301" s="25"/>
      <c r="CL301" s="25"/>
      <c r="CM301" s="25"/>
      <c r="CN301" s="25"/>
      <c r="CO301" s="25"/>
      <c r="CP301" s="25"/>
      <c r="CQ301" s="25"/>
      <c r="CR301" s="25"/>
      <c r="CS301" s="25"/>
      <c r="CT301" s="25"/>
      <c r="CU301" s="25"/>
      <c r="CV301" s="25"/>
      <c r="CW301" s="25"/>
      <c r="CX301" s="25"/>
      <c r="CY301" s="25"/>
      <c r="CZ301" s="25"/>
      <c r="DA301" s="25"/>
      <c r="DB301" s="25"/>
      <c r="DC301" s="25"/>
      <c r="DD301" s="25"/>
      <c r="DE301" s="25"/>
      <c r="DF301" s="25"/>
      <c r="DG301" s="25"/>
      <c r="DH301" s="25"/>
      <c r="DI301" s="25"/>
      <c r="DJ301" s="25"/>
      <c r="DK301" s="25"/>
      <c r="DL301" s="25"/>
      <c r="DM301" s="25"/>
      <c r="DN301" s="25"/>
      <c r="DO301" s="25"/>
      <c r="DP301" s="25"/>
      <c r="DQ301" s="25"/>
      <c r="DR301" s="25"/>
      <c r="DS301" s="25"/>
      <c r="DT301" s="25"/>
      <c r="DU301" s="25"/>
      <c r="DV301" s="25"/>
      <c r="DW301" s="25"/>
      <c r="DX301" s="25"/>
      <c r="DY301" s="25"/>
      <c r="DZ301" s="25"/>
      <c r="EA301" s="25"/>
      <c r="EB301" s="25"/>
    </row>
    <row r="302" spans="15:132" s="26" customFormat="1">
      <c r="O302" s="25"/>
      <c r="P302" s="25"/>
      <c r="Q302" s="25"/>
      <c r="R302" s="25"/>
      <c r="S302" s="25"/>
      <c r="T302" s="25"/>
      <c r="U302" s="25"/>
      <c r="V302" s="25"/>
      <c r="W302" s="25"/>
      <c r="X302" s="25"/>
      <c r="Y302" s="25"/>
      <c r="Z302" s="25"/>
      <c r="AA302" s="25"/>
      <c r="AB302" s="25"/>
      <c r="AC302" s="25"/>
      <c r="AD302" s="25"/>
      <c r="AE302" s="25"/>
      <c r="AF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25"/>
      <c r="CA302" s="25"/>
      <c r="CB302" s="25"/>
      <c r="CC302" s="25"/>
      <c r="CD302" s="25"/>
      <c r="CE302" s="25"/>
      <c r="CF302" s="25"/>
      <c r="CG302" s="25"/>
      <c r="CH302" s="25"/>
      <c r="CI302" s="25"/>
      <c r="CJ302" s="25"/>
      <c r="CK302" s="25"/>
      <c r="CL302" s="25"/>
      <c r="CM302" s="25"/>
      <c r="CN302" s="25"/>
      <c r="CO302" s="25"/>
      <c r="CP302" s="25"/>
      <c r="CQ302" s="25"/>
      <c r="CR302" s="25"/>
      <c r="CS302" s="25"/>
      <c r="CT302" s="25"/>
      <c r="CU302" s="25"/>
      <c r="CV302" s="25"/>
      <c r="CW302" s="25"/>
      <c r="CX302" s="25"/>
      <c r="CY302" s="25"/>
      <c r="CZ302" s="25"/>
      <c r="DA302" s="25"/>
      <c r="DB302" s="25"/>
      <c r="DC302" s="25"/>
      <c r="DD302" s="25"/>
      <c r="DE302" s="25"/>
      <c r="DF302" s="25"/>
      <c r="DG302" s="25"/>
      <c r="DH302" s="25"/>
      <c r="DI302" s="25"/>
      <c r="DJ302" s="25"/>
      <c r="DK302" s="25"/>
      <c r="DL302" s="25"/>
      <c r="DM302" s="25"/>
      <c r="DN302" s="25"/>
      <c r="DO302" s="25"/>
      <c r="DP302" s="25"/>
      <c r="DQ302" s="25"/>
      <c r="DR302" s="25"/>
      <c r="DS302" s="25"/>
      <c r="DT302" s="25"/>
      <c r="DU302" s="25"/>
      <c r="DV302" s="25"/>
      <c r="DW302" s="25"/>
      <c r="DX302" s="25"/>
      <c r="DY302" s="25"/>
      <c r="DZ302" s="25"/>
      <c r="EA302" s="25"/>
      <c r="EB302" s="25"/>
    </row>
    <row r="303" spans="15:132" s="26" customFormat="1">
      <c r="O303" s="25"/>
      <c r="P303" s="25"/>
      <c r="Q303" s="25"/>
      <c r="R303" s="25"/>
      <c r="S303" s="25"/>
      <c r="T303" s="25"/>
      <c r="U303" s="25"/>
      <c r="V303" s="25"/>
      <c r="W303" s="25"/>
      <c r="X303" s="25"/>
      <c r="Y303" s="25"/>
      <c r="Z303" s="25"/>
      <c r="AA303" s="25"/>
      <c r="AB303" s="25"/>
      <c r="AC303" s="25"/>
      <c r="AD303" s="25"/>
      <c r="AE303" s="25"/>
      <c r="AF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c r="BU303" s="25"/>
      <c r="BV303" s="25"/>
      <c r="BW303" s="25"/>
      <c r="BX303" s="25"/>
      <c r="BY303" s="25"/>
      <c r="BZ303" s="25"/>
      <c r="CA303" s="25"/>
      <c r="CB303" s="25"/>
      <c r="CC303" s="25"/>
      <c r="CD303" s="25"/>
      <c r="CE303" s="25"/>
      <c r="CF303" s="25"/>
      <c r="CG303" s="25"/>
      <c r="CH303" s="25"/>
      <c r="CI303" s="25"/>
      <c r="CJ303" s="25"/>
      <c r="CK303" s="25"/>
      <c r="CL303" s="25"/>
      <c r="CM303" s="25"/>
      <c r="CN303" s="25"/>
      <c r="CO303" s="25"/>
      <c r="CP303" s="25"/>
      <c r="CQ303" s="25"/>
      <c r="CR303" s="25"/>
      <c r="CS303" s="25"/>
      <c r="CT303" s="25"/>
      <c r="CU303" s="25"/>
      <c r="CV303" s="25"/>
      <c r="CW303" s="25"/>
      <c r="CX303" s="25"/>
      <c r="CY303" s="25"/>
      <c r="CZ303" s="25"/>
      <c r="DA303" s="25"/>
      <c r="DB303" s="25"/>
      <c r="DC303" s="25"/>
      <c r="DD303" s="25"/>
      <c r="DE303" s="25"/>
      <c r="DF303" s="25"/>
      <c r="DG303" s="25"/>
      <c r="DH303" s="25"/>
      <c r="DI303" s="25"/>
      <c r="DJ303" s="25"/>
      <c r="DK303" s="25"/>
      <c r="DL303" s="25"/>
      <c r="DM303" s="25"/>
      <c r="DN303" s="25"/>
      <c r="DO303" s="25"/>
      <c r="DP303" s="25"/>
      <c r="DQ303" s="25"/>
      <c r="DR303" s="25"/>
      <c r="DS303" s="25"/>
      <c r="DT303" s="25"/>
      <c r="DU303" s="25"/>
      <c r="DV303" s="25"/>
      <c r="DW303" s="25"/>
      <c r="DX303" s="25"/>
      <c r="DY303" s="25"/>
      <c r="DZ303" s="25"/>
      <c r="EA303" s="25"/>
      <c r="EB303" s="25"/>
    </row>
    <row r="304" spans="15:132" s="26" customFormat="1">
      <c r="O304" s="25"/>
      <c r="P304" s="25"/>
      <c r="Q304" s="25"/>
      <c r="R304" s="25"/>
      <c r="S304" s="25"/>
      <c r="T304" s="25"/>
      <c r="U304" s="25"/>
      <c r="V304" s="25"/>
      <c r="W304" s="25"/>
      <c r="X304" s="25"/>
      <c r="Y304" s="25"/>
      <c r="Z304" s="25"/>
      <c r="AA304" s="25"/>
      <c r="AB304" s="25"/>
      <c r="AC304" s="25"/>
      <c r="AD304" s="25"/>
      <c r="AE304" s="25"/>
      <c r="AF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25"/>
      <c r="CA304" s="25"/>
      <c r="CB304" s="25"/>
      <c r="CC304" s="25"/>
      <c r="CD304" s="25"/>
      <c r="CE304" s="25"/>
      <c r="CF304" s="25"/>
      <c r="CG304" s="25"/>
      <c r="CH304" s="25"/>
      <c r="CI304" s="25"/>
      <c r="CJ304" s="25"/>
      <c r="CK304" s="25"/>
      <c r="CL304" s="25"/>
      <c r="CM304" s="25"/>
      <c r="CN304" s="25"/>
      <c r="CO304" s="25"/>
      <c r="CP304" s="25"/>
      <c r="CQ304" s="25"/>
      <c r="CR304" s="25"/>
      <c r="CS304" s="25"/>
      <c r="CT304" s="25"/>
      <c r="CU304" s="25"/>
      <c r="CV304" s="25"/>
      <c r="CW304" s="25"/>
      <c r="CX304" s="25"/>
      <c r="CY304" s="25"/>
      <c r="CZ304" s="25"/>
      <c r="DA304" s="25"/>
      <c r="DB304" s="25"/>
      <c r="DC304" s="25"/>
      <c r="DD304" s="25"/>
      <c r="DE304" s="25"/>
      <c r="DF304" s="25"/>
      <c r="DG304" s="25"/>
      <c r="DH304" s="25"/>
      <c r="DI304" s="25"/>
      <c r="DJ304" s="25"/>
      <c r="DK304" s="25"/>
      <c r="DL304" s="25"/>
      <c r="DM304" s="25"/>
      <c r="DN304" s="25"/>
      <c r="DO304" s="25"/>
      <c r="DP304" s="25"/>
      <c r="DQ304" s="25"/>
      <c r="DR304" s="25"/>
      <c r="DS304" s="25"/>
      <c r="DT304" s="25"/>
      <c r="DU304" s="25"/>
      <c r="DV304" s="25"/>
      <c r="DW304" s="25"/>
      <c r="DX304" s="25"/>
      <c r="DY304" s="25"/>
      <c r="DZ304" s="25"/>
      <c r="EA304" s="25"/>
      <c r="EB304" s="25"/>
    </row>
    <row r="305" spans="15:132" s="26" customFormat="1">
      <c r="O305" s="25"/>
      <c r="P305" s="25"/>
      <c r="Q305" s="25"/>
      <c r="R305" s="25"/>
      <c r="S305" s="25"/>
      <c r="T305" s="25"/>
      <c r="U305" s="25"/>
      <c r="V305" s="25"/>
      <c r="W305" s="25"/>
      <c r="X305" s="25"/>
      <c r="Y305" s="25"/>
      <c r="Z305" s="25"/>
      <c r="AA305" s="25"/>
      <c r="AB305" s="25"/>
      <c r="AC305" s="25"/>
      <c r="AD305" s="25"/>
      <c r="AE305" s="25"/>
      <c r="AF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25"/>
      <c r="CA305" s="25"/>
      <c r="CB305" s="25"/>
      <c r="CC305" s="25"/>
      <c r="CD305" s="25"/>
      <c r="CE305" s="25"/>
      <c r="CF305" s="25"/>
      <c r="CG305" s="25"/>
      <c r="CH305" s="25"/>
      <c r="CI305" s="25"/>
      <c r="CJ305" s="25"/>
      <c r="CK305" s="25"/>
      <c r="CL305" s="25"/>
      <c r="CM305" s="25"/>
      <c r="CN305" s="25"/>
      <c r="CO305" s="25"/>
      <c r="CP305" s="25"/>
      <c r="CQ305" s="25"/>
      <c r="CR305" s="25"/>
      <c r="CS305" s="25"/>
      <c r="CT305" s="25"/>
      <c r="CU305" s="25"/>
      <c r="CV305" s="25"/>
      <c r="CW305" s="25"/>
      <c r="CX305" s="25"/>
      <c r="CY305" s="25"/>
      <c r="CZ305" s="25"/>
      <c r="DA305" s="25"/>
      <c r="DB305" s="25"/>
      <c r="DC305" s="25"/>
      <c r="DD305" s="25"/>
      <c r="DE305" s="25"/>
      <c r="DF305" s="25"/>
      <c r="DG305" s="25"/>
      <c r="DH305" s="25"/>
      <c r="DI305" s="25"/>
      <c r="DJ305" s="25"/>
      <c r="DK305" s="25"/>
      <c r="DL305" s="25"/>
      <c r="DM305" s="25"/>
      <c r="DN305" s="25"/>
      <c r="DO305" s="25"/>
      <c r="DP305" s="25"/>
      <c r="DQ305" s="25"/>
      <c r="DR305" s="25"/>
      <c r="DS305" s="25"/>
      <c r="DT305" s="25"/>
      <c r="DU305" s="25"/>
      <c r="DV305" s="25"/>
      <c r="DW305" s="25"/>
      <c r="DX305" s="25"/>
      <c r="DY305" s="25"/>
      <c r="DZ305" s="25"/>
      <c r="EA305" s="25"/>
      <c r="EB305" s="25"/>
    </row>
    <row r="306" spans="15:132" s="26" customFormat="1">
      <c r="O306" s="25"/>
      <c r="P306" s="25"/>
      <c r="Q306" s="25"/>
      <c r="R306" s="25"/>
      <c r="S306" s="25"/>
      <c r="T306" s="25"/>
      <c r="U306" s="25"/>
      <c r="V306" s="25"/>
      <c r="W306" s="25"/>
      <c r="X306" s="25"/>
      <c r="Y306" s="25"/>
      <c r="Z306" s="25"/>
      <c r="AA306" s="25"/>
      <c r="AB306" s="25"/>
      <c r="AC306" s="25"/>
      <c r="AD306" s="25"/>
      <c r="AE306" s="25"/>
      <c r="AF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25"/>
      <c r="CA306" s="25"/>
      <c r="CB306" s="25"/>
      <c r="CC306" s="25"/>
      <c r="CD306" s="25"/>
      <c r="CE306" s="25"/>
      <c r="CF306" s="25"/>
      <c r="CG306" s="25"/>
      <c r="CH306" s="25"/>
      <c r="CI306" s="25"/>
      <c r="CJ306" s="25"/>
      <c r="CK306" s="25"/>
      <c r="CL306" s="25"/>
      <c r="CM306" s="25"/>
      <c r="CN306" s="25"/>
      <c r="CO306" s="25"/>
      <c r="CP306" s="25"/>
      <c r="CQ306" s="25"/>
      <c r="CR306" s="25"/>
      <c r="CS306" s="25"/>
      <c r="CT306" s="25"/>
      <c r="CU306" s="25"/>
      <c r="CV306" s="25"/>
      <c r="CW306" s="25"/>
      <c r="CX306" s="25"/>
      <c r="CY306" s="25"/>
      <c r="CZ306" s="25"/>
      <c r="DA306" s="25"/>
      <c r="DB306" s="25"/>
      <c r="DC306" s="25"/>
      <c r="DD306" s="25"/>
      <c r="DE306" s="25"/>
      <c r="DF306" s="25"/>
      <c r="DG306" s="25"/>
      <c r="DH306" s="25"/>
      <c r="DI306" s="25"/>
      <c r="DJ306" s="25"/>
      <c r="DK306" s="25"/>
      <c r="DL306" s="25"/>
      <c r="DM306" s="25"/>
      <c r="DN306" s="25"/>
      <c r="DO306" s="25"/>
      <c r="DP306" s="25"/>
      <c r="DQ306" s="25"/>
      <c r="DR306" s="25"/>
      <c r="DS306" s="25"/>
      <c r="DT306" s="25"/>
      <c r="DU306" s="25"/>
      <c r="DV306" s="25"/>
      <c r="DW306" s="25"/>
      <c r="DX306" s="25"/>
      <c r="DY306" s="25"/>
      <c r="DZ306" s="25"/>
      <c r="EA306" s="25"/>
      <c r="EB306" s="25"/>
    </row>
    <row r="307" spans="15:132" s="26" customFormat="1">
      <c r="O307" s="25"/>
      <c r="P307" s="25"/>
      <c r="Q307" s="25"/>
      <c r="R307" s="25"/>
      <c r="S307" s="25"/>
      <c r="T307" s="25"/>
      <c r="U307" s="25"/>
      <c r="V307" s="25"/>
      <c r="W307" s="25"/>
      <c r="X307" s="25"/>
      <c r="Y307" s="25"/>
      <c r="Z307" s="25"/>
      <c r="AA307" s="25"/>
      <c r="AB307" s="25"/>
      <c r="AC307" s="25"/>
      <c r="AD307" s="25"/>
      <c r="AE307" s="25"/>
      <c r="AF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25"/>
      <c r="CA307" s="25"/>
      <c r="CB307" s="25"/>
      <c r="CC307" s="25"/>
      <c r="CD307" s="25"/>
      <c r="CE307" s="25"/>
      <c r="CF307" s="25"/>
      <c r="CG307" s="25"/>
      <c r="CH307" s="25"/>
      <c r="CI307" s="25"/>
      <c r="CJ307" s="25"/>
      <c r="CK307" s="25"/>
      <c r="CL307" s="25"/>
      <c r="CM307" s="25"/>
      <c r="CN307" s="25"/>
      <c r="CO307" s="25"/>
      <c r="CP307" s="25"/>
      <c r="CQ307" s="25"/>
      <c r="CR307" s="25"/>
      <c r="CS307" s="25"/>
      <c r="CT307" s="25"/>
      <c r="CU307" s="25"/>
      <c r="CV307" s="25"/>
      <c r="CW307" s="25"/>
      <c r="CX307" s="25"/>
      <c r="CY307" s="25"/>
      <c r="CZ307" s="25"/>
      <c r="DA307" s="25"/>
      <c r="DB307" s="25"/>
      <c r="DC307" s="25"/>
      <c r="DD307" s="25"/>
      <c r="DE307" s="25"/>
      <c r="DF307" s="25"/>
      <c r="DG307" s="25"/>
      <c r="DH307" s="25"/>
      <c r="DI307" s="25"/>
      <c r="DJ307" s="25"/>
      <c r="DK307" s="25"/>
      <c r="DL307" s="25"/>
      <c r="DM307" s="25"/>
      <c r="DN307" s="25"/>
      <c r="DO307" s="25"/>
      <c r="DP307" s="25"/>
      <c r="DQ307" s="25"/>
      <c r="DR307" s="25"/>
      <c r="DS307" s="25"/>
      <c r="DT307" s="25"/>
      <c r="DU307" s="25"/>
      <c r="DV307" s="25"/>
      <c r="DW307" s="25"/>
      <c r="DX307" s="25"/>
      <c r="DY307" s="25"/>
      <c r="DZ307" s="25"/>
      <c r="EA307" s="25"/>
      <c r="EB307" s="25"/>
    </row>
    <row r="308" spans="15:132" s="26" customFormat="1">
      <c r="O308" s="25"/>
      <c r="P308" s="25"/>
      <c r="Q308" s="25"/>
      <c r="R308" s="25"/>
      <c r="S308" s="25"/>
      <c r="T308" s="25"/>
      <c r="U308" s="25"/>
      <c r="V308" s="25"/>
      <c r="W308" s="25"/>
      <c r="X308" s="25"/>
      <c r="Y308" s="25"/>
      <c r="Z308" s="25"/>
      <c r="AA308" s="25"/>
      <c r="AB308" s="25"/>
      <c r="AC308" s="25"/>
      <c r="AD308" s="25"/>
      <c r="AE308" s="25"/>
      <c r="AF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c r="BU308" s="25"/>
      <c r="BV308" s="25"/>
      <c r="BW308" s="25"/>
      <c r="BX308" s="25"/>
      <c r="BY308" s="25"/>
      <c r="BZ308" s="25"/>
      <c r="CA308" s="25"/>
      <c r="CB308" s="25"/>
      <c r="CC308" s="25"/>
      <c r="CD308" s="25"/>
      <c r="CE308" s="25"/>
      <c r="CF308" s="25"/>
      <c r="CG308" s="25"/>
      <c r="CH308" s="25"/>
      <c r="CI308" s="25"/>
      <c r="CJ308" s="25"/>
      <c r="CK308" s="25"/>
      <c r="CL308" s="25"/>
      <c r="CM308" s="25"/>
      <c r="CN308" s="25"/>
      <c r="CO308" s="25"/>
      <c r="CP308" s="25"/>
      <c r="CQ308" s="25"/>
      <c r="CR308" s="25"/>
      <c r="CS308" s="25"/>
      <c r="CT308" s="25"/>
      <c r="CU308" s="25"/>
      <c r="CV308" s="25"/>
      <c r="CW308" s="25"/>
      <c r="CX308" s="25"/>
      <c r="CY308" s="25"/>
      <c r="CZ308" s="25"/>
      <c r="DA308" s="25"/>
      <c r="DB308" s="25"/>
      <c r="DC308" s="25"/>
      <c r="DD308" s="25"/>
      <c r="DE308" s="25"/>
      <c r="DF308" s="25"/>
      <c r="DG308" s="25"/>
      <c r="DH308" s="25"/>
      <c r="DI308" s="25"/>
      <c r="DJ308" s="25"/>
      <c r="DK308" s="25"/>
      <c r="DL308" s="25"/>
      <c r="DM308" s="25"/>
      <c r="DN308" s="25"/>
      <c r="DO308" s="25"/>
      <c r="DP308" s="25"/>
      <c r="DQ308" s="25"/>
      <c r="DR308" s="25"/>
      <c r="DS308" s="25"/>
      <c r="DT308" s="25"/>
      <c r="DU308" s="25"/>
      <c r="DV308" s="25"/>
      <c r="DW308" s="25"/>
      <c r="DX308" s="25"/>
      <c r="DY308" s="25"/>
      <c r="DZ308" s="25"/>
      <c r="EA308" s="25"/>
      <c r="EB308" s="25"/>
    </row>
    <row r="309" spans="15:132" s="26" customFormat="1">
      <c r="O309" s="25"/>
      <c r="P309" s="25"/>
      <c r="Q309" s="25"/>
      <c r="R309" s="25"/>
      <c r="S309" s="25"/>
      <c r="T309" s="25"/>
      <c r="U309" s="25"/>
      <c r="V309" s="25"/>
      <c r="W309" s="25"/>
      <c r="X309" s="25"/>
      <c r="Y309" s="25"/>
      <c r="Z309" s="25"/>
      <c r="AA309" s="25"/>
      <c r="AB309" s="25"/>
      <c r="AC309" s="25"/>
      <c r="AD309" s="25"/>
      <c r="AE309" s="25"/>
      <c r="AF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25"/>
      <c r="CA309" s="25"/>
      <c r="CB309" s="25"/>
      <c r="CC309" s="25"/>
      <c r="CD309" s="25"/>
      <c r="CE309" s="25"/>
      <c r="CF309" s="25"/>
      <c r="CG309" s="25"/>
      <c r="CH309" s="25"/>
      <c r="CI309" s="25"/>
      <c r="CJ309" s="25"/>
      <c r="CK309" s="25"/>
      <c r="CL309" s="25"/>
      <c r="CM309" s="25"/>
      <c r="CN309" s="25"/>
      <c r="CO309" s="25"/>
      <c r="CP309" s="25"/>
      <c r="CQ309" s="25"/>
      <c r="CR309" s="25"/>
      <c r="CS309" s="25"/>
      <c r="CT309" s="25"/>
      <c r="CU309" s="25"/>
      <c r="CV309" s="25"/>
      <c r="CW309" s="25"/>
      <c r="CX309" s="25"/>
      <c r="CY309" s="25"/>
      <c r="CZ309" s="25"/>
      <c r="DA309" s="25"/>
      <c r="DB309" s="25"/>
      <c r="DC309" s="25"/>
      <c r="DD309" s="25"/>
      <c r="DE309" s="25"/>
      <c r="DF309" s="25"/>
      <c r="DG309" s="25"/>
      <c r="DH309" s="25"/>
      <c r="DI309" s="25"/>
      <c r="DJ309" s="25"/>
      <c r="DK309" s="25"/>
      <c r="DL309" s="25"/>
      <c r="DM309" s="25"/>
      <c r="DN309" s="25"/>
      <c r="DO309" s="25"/>
      <c r="DP309" s="25"/>
      <c r="DQ309" s="25"/>
      <c r="DR309" s="25"/>
      <c r="DS309" s="25"/>
      <c r="DT309" s="25"/>
      <c r="DU309" s="25"/>
      <c r="DV309" s="25"/>
      <c r="DW309" s="25"/>
      <c r="DX309" s="25"/>
      <c r="DY309" s="25"/>
      <c r="DZ309" s="25"/>
      <c r="EA309" s="25"/>
      <c r="EB309" s="25"/>
    </row>
    <row r="310" spans="15:132" s="26" customFormat="1">
      <c r="O310" s="25"/>
      <c r="P310" s="25"/>
      <c r="Q310" s="25"/>
      <c r="R310" s="25"/>
      <c r="S310" s="25"/>
      <c r="T310" s="25"/>
      <c r="U310" s="25"/>
      <c r="V310" s="25"/>
      <c r="W310" s="25"/>
      <c r="X310" s="25"/>
      <c r="Y310" s="25"/>
      <c r="Z310" s="25"/>
      <c r="AA310" s="25"/>
      <c r="AB310" s="25"/>
      <c r="AC310" s="25"/>
      <c r="AD310" s="25"/>
      <c r="AE310" s="25"/>
      <c r="AF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c r="BY310" s="25"/>
      <c r="BZ310" s="25"/>
      <c r="CA310" s="25"/>
      <c r="CB310" s="25"/>
      <c r="CC310" s="25"/>
      <c r="CD310" s="25"/>
      <c r="CE310" s="25"/>
      <c r="CF310" s="25"/>
      <c r="CG310" s="25"/>
      <c r="CH310" s="25"/>
      <c r="CI310" s="25"/>
      <c r="CJ310" s="25"/>
      <c r="CK310" s="25"/>
      <c r="CL310" s="25"/>
      <c r="CM310" s="25"/>
      <c r="CN310" s="25"/>
      <c r="CO310" s="25"/>
      <c r="CP310" s="25"/>
      <c r="CQ310" s="25"/>
      <c r="CR310" s="25"/>
      <c r="CS310" s="25"/>
      <c r="CT310" s="25"/>
      <c r="CU310" s="25"/>
      <c r="CV310" s="25"/>
      <c r="CW310" s="25"/>
      <c r="CX310" s="25"/>
      <c r="CY310" s="25"/>
      <c r="CZ310" s="25"/>
      <c r="DA310" s="25"/>
      <c r="DB310" s="25"/>
      <c r="DC310" s="25"/>
      <c r="DD310" s="25"/>
      <c r="DE310" s="25"/>
      <c r="DF310" s="25"/>
      <c r="DG310" s="25"/>
      <c r="DH310" s="25"/>
      <c r="DI310" s="25"/>
      <c r="DJ310" s="25"/>
      <c r="DK310" s="25"/>
      <c r="DL310" s="25"/>
      <c r="DM310" s="25"/>
      <c r="DN310" s="25"/>
      <c r="DO310" s="25"/>
      <c r="DP310" s="25"/>
      <c r="DQ310" s="25"/>
      <c r="DR310" s="25"/>
      <c r="DS310" s="25"/>
      <c r="DT310" s="25"/>
      <c r="DU310" s="25"/>
      <c r="DV310" s="25"/>
      <c r="DW310" s="25"/>
      <c r="DX310" s="25"/>
      <c r="DY310" s="25"/>
      <c r="DZ310" s="25"/>
      <c r="EA310" s="25"/>
      <c r="EB310" s="25"/>
    </row>
    <row r="311" spans="15:132" s="26" customFormat="1">
      <c r="O311" s="25"/>
      <c r="P311" s="25"/>
      <c r="Q311" s="25"/>
      <c r="R311" s="25"/>
      <c r="S311" s="25"/>
      <c r="T311" s="25"/>
      <c r="U311" s="25"/>
      <c r="V311" s="25"/>
      <c r="W311" s="25"/>
      <c r="X311" s="25"/>
      <c r="Y311" s="25"/>
      <c r="Z311" s="25"/>
      <c r="AA311" s="25"/>
      <c r="AB311" s="25"/>
      <c r="AC311" s="25"/>
      <c r="AD311" s="25"/>
      <c r="AE311" s="25"/>
      <c r="AF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c r="BU311" s="25"/>
      <c r="BV311" s="25"/>
      <c r="BW311" s="25"/>
      <c r="BX311" s="25"/>
      <c r="BY311" s="25"/>
      <c r="BZ311" s="25"/>
      <c r="CA311" s="25"/>
      <c r="CB311" s="25"/>
      <c r="CC311" s="25"/>
      <c r="CD311" s="25"/>
      <c r="CE311" s="25"/>
      <c r="CF311" s="25"/>
      <c r="CG311" s="25"/>
      <c r="CH311" s="25"/>
      <c r="CI311" s="25"/>
      <c r="CJ311" s="25"/>
      <c r="CK311" s="25"/>
      <c r="CL311" s="25"/>
      <c r="CM311" s="25"/>
      <c r="CN311" s="25"/>
      <c r="CO311" s="25"/>
      <c r="CP311" s="25"/>
      <c r="CQ311" s="25"/>
      <c r="CR311" s="25"/>
      <c r="CS311" s="25"/>
      <c r="CT311" s="25"/>
      <c r="CU311" s="25"/>
      <c r="CV311" s="25"/>
      <c r="CW311" s="25"/>
      <c r="CX311" s="25"/>
      <c r="CY311" s="25"/>
      <c r="CZ311" s="25"/>
      <c r="DA311" s="25"/>
      <c r="DB311" s="25"/>
      <c r="DC311" s="25"/>
      <c r="DD311" s="25"/>
      <c r="DE311" s="25"/>
      <c r="DF311" s="25"/>
      <c r="DG311" s="25"/>
      <c r="DH311" s="25"/>
      <c r="DI311" s="25"/>
      <c r="DJ311" s="25"/>
      <c r="DK311" s="25"/>
      <c r="DL311" s="25"/>
      <c r="DM311" s="25"/>
      <c r="DN311" s="25"/>
      <c r="DO311" s="25"/>
      <c r="DP311" s="25"/>
      <c r="DQ311" s="25"/>
      <c r="DR311" s="25"/>
      <c r="DS311" s="25"/>
      <c r="DT311" s="25"/>
      <c r="DU311" s="25"/>
      <c r="DV311" s="25"/>
      <c r="DW311" s="25"/>
      <c r="DX311" s="25"/>
      <c r="DY311" s="25"/>
      <c r="DZ311" s="25"/>
      <c r="EA311" s="25"/>
      <c r="EB311" s="25"/>
    </row>
    <row r="312" spans="15:132" s="26" customFormat="1">
      <c r="O312" s="25"/>
      <c r="P312" s="25"/>
      <c r="Q312" s="25"/>
      <c r="R312" s="25"/>
      <c r="S312" s="25"/>
      <c r="T312" s="25"/>
      <c r="U312" s="25"/>
      <c r="V312" s="25"/>
      <c r="W312" s="25"/>
      <c r="X312" s="25"/>
      <c r="Y312" s="25"/>
      <c r="Z312" s="25"/>
      <c r="AA312" s="25"/>
      <c r="AB312" s="25"/>
      <c r="AC312" s="25"/>
      <c r="AD312" s="25"/>
      <c r="AE312" s="25"/>
      <c r="AF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c r="BU312" s="25"/>
      <c r="BV312" s="25"/>
      <c r="BW312" s="25"/>
      <c r="BX312" s="25"/>
      <c r="BY312" s="25"/>
      <c r="BZ312" s="25"/>
      <c r="CA312" s="25"/>
      <c r="CB312" s="25"/>
      <c r="CC312" s="25"/>
      <c r="CD312" s="25"/>
      <c r="CE312" s="25"/>
      <c r="CF312" s="25"/>
      <c r="CG312" s="25"/>
      <c r="CH312" s="25"/>
      <c r="CI312" s="25"/>
      <c r="CJ312" s="25"/>
      <c r="CK312" s="25"/>
      <c r="CL312" s="25"/>
      <c r="CM312" s="25"/>
      <c r="CN312" s="25"/>
      <c r="CO312" s="25"/>
      <c r="CP312" s="25"/>
      <c r="CQ312" s="25"/>
      <c r="CR312" s="25"/>
      <c r="CS312" s="25"/>
      <c r="CT312" s="25"/>
      <c r="CU312" s="25"/>
      <c r="CV312" s="25"/>
      <c r="CW312" s="25"/>
      <c r="CX312" s="25"/>
      <c r="CY312" s="25"/>
      <c r="CZ312" s="25"/>
      <c r="DA312" s="25"/>
      <c r="DB312" s="25"/>
      <c r="DC312" s="25"/>
      <c r="DD312" s="25"/>
      <c r="DE312" s="25"/>
      <c r="DF312" s="25"/>
      <c r="DG312" s="25"/>
      <c r="DH312" s="25"/>
      <c r="DI312" s="25"/>
      <c r="DJ312" s="25"/>
      <c r="DK312" s="25"/>
      <c r="DL312" s="25"/>
      <c r="DM312" s="25"/>
      <c r="DN312" s="25"/>
      <c r="DO312" s="25"/>
      <c r="DP312" s="25"/>
      <c r="DQ312" s="25"/>
      <c r="DR312" s="25"/>
      <c r="DS312" s="25"/>
      <c r="DT312" s="25"/>
      <c r="DU312" s="25"/>
      <c r="DV312" s="25"/>
      <c r="DW312" s="25"/>
      <c r="DX312" s="25"/>
      <c r="DY312" s="25"/>
      <c r="DZ312" s="25"/>
      <c r="EA312" s="25"/>
      <c r="EB312" s="25"/>
    </row>
    <row r="313" spans="15:132" s="26" customFormat="1">
      <c r="O313" s="25"/>
      <c r="P313" s="25"/>
      <c r="Q313" s="25"/>
      <c r="R313" s="25"/>
      <c r="S313" s="25"/>
      <c r="T313" s="25"/>
      <c r="U313" s="25"/>
      <c r="V313" s="25"/>
      <c r="W313" s="25"/>
      <c r="X313" s="25"/>
      <c r="Y313" s="25"/>
      <c r="Z313" s="25"/>
      <c r="AA313" s="25"/>
      <c r="AB313" s="25"/>
      <c r="AC313" s="25"/>
      <c r="AD313" s="25"/>
      <c r="AE313" s="25"/>
      <c r="AF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c r="BS313" s="25"/>
      <c r="BT313" s="25"/>
      <c r="BU313" s="25"/>
      <c r="BV313" s="25"/>
      <c r="BW313" s="25"/>
      <c r="BX313" s="25"/>
      <c r="BY313" s="25"/>
      <c r="BZ313" s="25"/>
      <c r="CA313" s="25"/>
      <c r="CB313" s="25"/>
      <c r="CC313" s="25"/>
      <c r="CD313" s="25"/>
      <c r="CE313" s="25"/>
      <c r="CF313" s="25"/>
      <c r="CG313" s="25"/>
      <c r="CH313" s="25"/>
      <c r="CI313" s="25"/>
      <c r="CJ313" s="25"/>
      <c r="CK313" s="25"/>
      <c r="CL313" s="25"/>
      <c r="CM313" s="25"/>
      <c r="CN313" s="25"/>
      <c r="CO313" s="25"/>
      <c r="CP313" s="25"/>
      <c r="CQ313" s="25"/>
      <c r="CR313" s="25"/>
      <c r="CS313" s="25"/>
      <c r="CT313" s="25"/>
      <c r="CU313" s="25"/>
      <c r="CV313" s="25"/>
      <c r="CW313" s="25"/>
      <c r="CX313" s="25"/>
      <c r="CY313" s="25"/>
      <c r="CZ313" s="25"/>
      <c r="DA313" s="25"/>
      <c r="DB313" s="25"/>
      <c r="DC313" s="25"/>
      <c r="DD313" s="25"/>
      <c r="DE313" s="25"/>
      <c r="DF313" s="25"/>
      <c r="DG313" s="25"/>
      <c r="DH313" s="25"/>
      <c r="DI313" s="25"/>
      <c r="DJ313" s="25"/>
      <c r="DK313" s="25"/>
      <c r="DL313" s="25"/>
      <c r="DM313" s="25"/>
      <c r="DN313" s="25"/>
      <c r="DO313" s="25"/>
      <c r="DP313" s="25"/>
      <c r="DQ313" s="25"/>
      <c r="DR313" s="25"/>
      <c r="DS313" s="25"/>
      <c r="DT313" s="25"/>
      <c r="DU313" s="25"/>
      <c r="DV313" s="25"/>
      <c r="DW313" s="25"/>
      <c r="DX313" s="25"/>
      <c r="DY313" s="25"/>
      <c r="DZ313" s="25"/>
      <c r="EA313" s="25"/>
      <c r="EB313" s="25"/>
    </row>
    <row r="314" spans="15:132" s="26" customFormat="1">
      <c r="O314" s="25"/>
      <c r="P314" s="25"/>
      <c r="Q314" s="25"/>
      <c r="R314" s="25"/>
      <c r="S314" s="25"/>
      <c r="T314" s="25"/>
      <c r="U314" s="25"/>
      <c r="V314" s="25"/>
      <c r="W314" s="25"/>
      <c r="X314" s="25"/>
      <c r="Y314" s="25"/>
      <c r="Z314" s="25"/>
      <c r="AA314" s="25"/>
      <c r="AB314" s="25"/>
      <c r="AC314" s="25"/>
      <c r="AD314" s="25"/>
      <c r="AE314" s="25"/>
      <c r="AF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c r="BS314" s="25"/>
      <c r="BT314" s="25"/>
      <c r="BU314" s="25"/>
      <c r="BV314" s="25"/>
      <c r="BW314" s="25"/>
      <c r="BX314" s="25"/>
      <c r="BY314" s="25"/>
      <c r="BZ314" s="25"/>
      <c r="CA314" s="25"/>
      <c r="CB314" s="25"/>
      <c r="CC314" s="25"/>
      <c r="CD314" s="25"/>
      <c r="CE314" s="25"/>
      <c r="CF314" s="25"/>
      <c r="CG314" s="25"/>
      <c r="CH314" s="25"/>
      <c r="CI314" s="25"/>
      <c r="CJ314" s="25"/>
      <c r="CK314" s="25"/>
      <c r="CL314" s="25"/>
      <c r="CM314" s="25"/>
      <c r="CN314" s="25"/>
      <c r="CO314" s="25"/>
      <c r="CP314" s="25"/>
      <c r="CQ314" s="25"/>
      <c r="CR314" s="25"/>
      <c r="CS314" s="25"/>
      <c r="CT314" s="25"/>
      <c r="CU314" s="25"/>
      <c r="CV314" s="25"/>
      <c r="CW314" s="25"/>
      <c r="CX314" s="25"/>
      <c r="CY314" s="25"/>
      <c r="CZ314" s="25"/>
      <c r="DA314" s="25"/>
      <c r="DB314" s="25"/>
      <c r="DC314" s="25"/>
      <c r="DD314" s="25"/>
      <c r="DE314" s="25"/>
      <c r="DF314" s="25"/>
      <c r="DG314" s="25"/>
      <c r="DH314" s="25"/>
      <c r="DI314" s="25"/>
      <c r="DJ314" s="25"/>
      <c r="DK314" s="25"/>
      <c r="DL314" s="25"/>
      <c r="DM314" s="25"/>
      <c r="DN314" s="25"/>
      <c r="DO314" s="25"/>
      <c r="DP314" s="25"/>
      <c r="DQ314" s="25"/>
      <c r="DR314" s="25"/>
      <c r="DS314" s="25"/>
      <c r="DT314" s="25"/>
      <c r="DU314" s="25"/>
      <c r="DV314" s="25"/>
      <c r="DW314" s="25"/>
      <c r="DX314" s="25"/>
      <c r="DY314" s="25"/>
      <c r="DZ314" s="25"/>
      <c r="EA314" s="25"/>
      <c r="EB314" s="25"/>
    </row>
    <row r="315" spans="15:132" s="26" customFormat="1">
      <c r="O315" s="25"/>
      <c r="P315" s="25"/>
      <c r="Q315" s="25"/>
      <c r="R315" s="25"/>
      <c r="S315" s="25"/>
      <c r="T315" s="25"/>
      <c r="U315" s="25"/>
      <c r="V315" s="25"/>
      <c r="W315" s="25"/>
      <c r="X315" s="25"/>
      <c r="Y315" s="25"/>
      <c r="Z315" s="25"/>
      <c r="AA315" s="25"/>
      <c r="AB315" s="25"/>
      <c r="AC315" s="25"/>
      <c r="AD315" s="25"/>
      <c r="AE315" s="25"/>
      <c r="AF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c r="BU315" s="25"/>
      <c r="BV315" s="25"/>
      <c r="BW315" s="25"/>
      <c r="BX315" s="25"/>
      <c r="BY315" s="25"/>
      <c r="BZ315" s="25"/>
      <c r="CA315" s="25"/>
      <c r="CB315" s="25"/>
      <c r="CC315" s="25"/>
      <c r="CD315" s="25"/>
      <c r="CE315" s="25"/>
      <c r="CF315" s="25"/>
      <c r="CG315" s="25"/>
      <c r="CH315" s="25"/>
      <c r="CI315" s="25"/>
      <c r="CJ315" s="25"/>
      <c r="CK315" s="25"/>
      <c r="CL315" s="25"/>
      <c r="CM315" s="25"/>
      <c r="CN315" s="25"/>
      <c r="CO315" s="25"/>
      <c r="CP315" s="25"/>
      <c r="CQ315" s="25"/>
      <c r="CR315" s="25"/>
      <c r="CS315" s="25"/>
      <c r="CT315" s="25"/>
      <c r="CU315" s="25"/>
      <c r="CV315" s="25"/>
      <c r="CW315" s="25"/>
      <c r="CX315" s="25"/>
      <c r="CY315" s="25"/>
      <c r="CZ315" s="25"/>
      <c r="DA315" s="25"/>
      <c r="DB315" s="25"/>
      <c r="DC315" s="25"/>
      <c r="DD315" s="25"/>
      <c r="DE315" s="25"/>
      <c r="DF315" s="25"/>
      <c r="DG315" s="25"/>
      <c r="DH315" s="25"/>
      <c r="DI315" s="25"/>
      <c r="DJ315" s="25"/>
      <c r="DK315" s="25"/>
      <c r="DL315" s="25"/>
      <c r="DM315" s="25"/>
      <c r="DN315" s="25"/>
      <c r="DO315" s="25"/>
      <c r="DP315" s="25"/>
      <c r="DQ315" s="25"/>
      <c r="DR315" s="25"/>
      <c r="DS315" s="25"/>
      <c r="DT315" s="25"/>
      <c r="DU315" s="25"/>
      <c r="DV315" s="25"/>
      <c r="DW315" s="25"/>
      <c r="DX315" s="25"/>
      <c r="DY315" s="25"/>
      <c r="DZ315" s="25"/>
      <c r="EA315" s="25"/>
      <c r="EB315" s="25"/>
    </row>
    <row r="316" spans="15:132" s="26" customFormat="1">
      <c r="O316" s="25"/>
      <c r="P316" s="25"/>
      <c r="Q316" s="25"/>
      <c r="R316" s="25"/>
      <c r="S316" s="25"/>
      <c r="T316" s="25"/>
      <c r="U316" s="25"/>
      <c r="V316" s="25"/>
      <c r="W316" s="25"/>
      <c r="X316" s="25"/>
      <c r="Y316" s="25"/>
      <c r="Z316" s="25"/>
      <c r="AA316" s="25"/>
      <c r="AB316" s="25"/>
      <c r="AC316" s="25"/>
      <c r="AD316" s="25"/>
      <c r="AE316" s="25"/>
      <c r="AF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c r="BU316" s="25"/>
      <c r="BV316" s="25"/>
      <c r="BW316" s="25"/>
      <c r="BX316" s="25"/>
      <c r="BY316" s="25"/>
      <c r="BZ316" s="25"/>
      <c r="CA316" s="25"/>
      <c r="CB316" s="25"/>
      <c r="CC316" s="25"/>
      <c r="CD316" s="25"/>
      <c r="CE316" s="25"/>
      <c r="CF316" s="25"/>
      <c r="CG316" s="25"/>
      <c r="CH316" s="25"/>
      <c r="CI316" s="25"/>
      <c r="CJ316" s="25"/>
      <c r="CK316" s="25"/>
      <c r="CL316" s="25"/>
      <c r="CM316" s="25"/>
      <c r="CN316" s="25"/>
      <c r="CO316" s="25"/>
      <c r="CP316" s="25"/>
      <c r="CQ316" s="25"/>
      <c r="CR316" s="25"/>
      <c r="CS316" s="25"/>
      <c r="CT316" s="25"/>
      <c r="CU316" s="25"/>
      <c r="CV316" s="25"/>
      <c r="CW316" s="25"/>
      <c r="CX316" s="25"/>
      <c r="CY316" s="25"/>
      <c r="CZ316" s="25"/>
      <c r="DA316" s="25"/>
      <c r="DB316" s="25"/>
      <c r="DC316" s="25"/>
      <c r="DD316" s="25"/>
      <c r="DE316" s="25"/>
      <c r="DF316" s="25"/>
      <c r="DG316" s="25"/>
      <c r="DH316" s="25"/>
      <c r="DI316" s="25"/>
      <c r="DJ316" s="25"/>
      <c r="DK316" s="25"/>
      <c r="DL316" s="25"/>
      <c r="DM316" s="25"/>
      <c r="DN316" s="25"/>
      <c r="DO316" s="25"/>
      <c r="DP316" s="25"/>
      <c r="DQ316" s="25"/>
      <c r="DR316" s="25"/>
      <c r="DS316" s="25"/>
      <c r="DT316" s="25"/>
      <c r="DU316" s="25"/>
      <c r="DV316" s="25"/>
      <c r="DW316" s="25"/>
      <c r="DX316" s="25"/>
      <c r="DY316" s="25"/>
      <c r="DZ316" s="25"/>
      <c r="EA316" s="25"/>
      <c r="EB316" s="25"/>
    </row>
    <row r="317" spans="15:132" s="26" customFormat="1">
      <c r="O317" s="25"/>
      <c r="P317" s="25"/>
      <c r="Q317" s="25"/>
      <c r="R317" s="25"/>
      <c r="S317" s="25"/>
      <c r="T317" s="25"/>
      <c r="U317" s="25"/>
      <c r="V317" s="25"/>
      <c r="W317" s="25"/>
      <c r="X317" s="25"/>
      <c r="Y317" s="25"/>
      <c r="Z317" s="25"/>
      <c r="AA317" s="25"/>
      <c r="AB317" s="25"/>
      <c r="AC317" s="25"/>
      <c r="AD317" s="25"/>
      <c r="AE317" s="25"/>
      <c r="AF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c r="BS317" s="25"/>
      <c r="BT317" s="25"/>
      <c r="BU317" s="25"/>
      <c r="BV317" s="25"/>
      <c r="BW317" s="25"/>
      <c r="BX317" s="25"/>
      <c r="BY317" s="25"/>
      <c r="BZ317" s="25"/>
      <c r="CA317" s="25"/>
      <c r="CB317" s="25"/>
      <c r="CC317" s="25"/>
      <c r="CD317" s="25"/>
      <c r="CE317" s="25"/>
      <c r="CF317" s="25"/>
      <c r="CG317" s="25"/>
      <c r="CH317" s="25"/>
      <c r="CI317" s="25"/>
      <c r="CJ317" s="25"/>
      <c r="CK317" s="25"/>
      <c r="CL317" s="25"/>
      <c r="CM317" s="25"/>
      <c r="CN317" s="25"/>
      <c r="CO317" s="25"/>
      <c r="CP317" s="25"/>
      <c r="CQ317" s="25"/>
      <c r="CR317" s="25"/>
      <c r="CS317" s="25"/>
      <c r="CT317" s="25"/>
      <c r="CU317" s="25"/>
      <c r="CV317" s="25"/>
      <c r="CW317" s="25"/>
      <c r="CX317" s="25"/>
      <c r="CY317" s="25"/>
      <c r="CZ317" s="25"/>
      <c r="DA317" s="25"/>
      <c r="DB317" s="25"/>
      <c r="DC317" s="25"/>
      <c r="DD317" s="25"/>
      <c r="DE317" s="25"/>
      <c r="DF317" s="25"/>
      <c r="DG317" s="25"/>
      <c r="DH317" s="25"/>
      <c r="DI317" s="25"/>
      <c r="DJ317" s="25"/>
      <c r="DK317" s="25"/>
      <c r="DL317" s="25"/>
      <c r="DM317" s="25"/>
      <c r="DN317" s="25"/>
      <c r="DO317" s="25"/>
      <c r="DP317" s="25"/>
      <c r="DQ317" s="25"/>
      <c r="DR317" s="25"/>
      <c r="DS317" s="25"/>
      <c r="DT317" s="25"/>
      <c r="DU317" s="25"/>
      <c r="DV317" s="25"/>
      <c r="DW317" s="25"/>
      <c r="DX317" s="25"/>
      <c r="DY317" s="25"/>
      <c r="DZ317" s="25"/>
      <c r="EA317" s="25"/>
      <c r="EB317" s="25"/>
    </row>
    <row r="318" spans="15:132" s="26" customFormat="1">
      <c r="O318" s="25"/>
      <c r="P318" s="25"/>
      <c r="Q318" s="25"/>
      <c r="R318" s="25"/>
      <c r="S318" s="25"/>
      <c r="T318" s="25"/>
      <c r="U318" s="25"/>
      <c r="V318" s="25"/>
      <c r="W318" s="25"/>
      <c r="X318" s="25"/>
      <c r="Y318" s="25"/>
      <c r="Z318" s="25"/>
      <c r="AA318" s="25"/>
      <c r="AB318" s="25"/>
      <c r="AC318" s="25"/>
      <c r="AD318" s="25"/>
      <c r="AE318" s="25"/>
      <c r="AF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c r="BU318" s="25"/>
      <c r="BV318" s="25"/>
      <c r="BW318" s="25"/>
      <c r="BX318" s="25"/>
      <c r="BY318" s="25"/>
      <c r="BZ318" s="25"/>
      <c r="CA318" s="25"/>
      <c r="CB318" s="25"/>
      <c r="CC318" s="25"/>
      <c r="CD318" s="25"/>
      <c r="CE318" s="25"/>
      <c r="CF318" s="25"/>
      <c r="CG318" s="25"/>
      <c r="CH318" s="25"/>
      <c r="CI318" s="25"/>
      <c r="CJ318" s="25"/>
      <c r="CK318" s="25"/>
      <c r="CL318" s="25"/>
      <c r="CM318" s="25"/>
      <c r="CN318" s="25"/>
      <c r="CO318" s="25"/>
      <c r="CP318" s="25"/>
      <c r="CQ318" s="25"/>
      <c r="CR318" s="25"/>
      <c r="CS318" s="25"/>
      <c r="CT318" s="25"/>
      <c r="CU318" s="25"/>
      <c r="CV318" s="25"/>
      <c r="CW318" s="25"/>
      <c r="CX318" s="25"/>
      <c r="CY318" s="25"/>
      <c r="CZ318" s="25"/>
      <c r="DA318" s="25"/>
      <c r="DB318" s="25"/>
      <c r="DC318" s="25"/>
      <c r="DD318" s="25"/>
      <c r="DE318" s="25"/>
      <c r="DF318" s="25"/>
      <c r="DG318" s="25"/>
      <c r="DH318" s="25"/>
      <c r="DI318" s="25"/>
      <c r="DJ318" s="25"/>
      <c r="DK318" s="25"/>
      <c r="DL318" s="25"/>
      <c r="DM318" s="25"/>
      <c r="DN318" s="25"/>
      <c r="DO318" s="25"/>
      <c r="DP318" s="25"/>
      <c r="DQ318" s="25"/>
      <c r="DR318" s="25"/>
      <c r="DS318" s="25"/>
      <c r="DT318" s="25"/>
      <c r="DU318" s="25"/>
      <c r="DV318" s="25"/>
      <c r="DW318" s="25"/>
      <c r="DX318" s="25"/>
      <c r="DY318" s="25"/>
      <c r="DZ318" s="25"/>
      <c r="EA318" s="25"/>
      <c r="EB318" s="25"/>
    </row>
    <row r="319" spans="15:132" s="26" customFormat="1">
      <c r="O319" s="25"/>
      <c r="P319" s="25"/>
      <c r="Q319" s="25"/>
      <c r="R319" s="25"/>
      <c r="S319" s="25"/>
      <c r="T319" s="25"/>
      <c r="U319" s="25"/>
      <c r="V319" s="25"/>
      <c r="W319" s="25"/>
      <c r="X319" s="25"/>
      <c r="Y319" s="25"/>
      <c r="Z319" s="25"/>
      <c r="AA319" s="25"/>
      <c r="AB319" s="25"/>
      <c r="AC319" s="25"/>
      <c r="AD319" s="25"/>
      <c r="AE319" s="25"/>
      <c r="AF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c r="BY319" s="25"/>
      <c r="BZ319" s="25"/>
      <c r="CA319" s="25"/>
      <c r="CB319" s="25"/>
      <c r="CC319" s="25"/>
      <c r="CD319" s="25"/>
      <c r="CE319" s="25"/>
      <c r="CF319" s="25"/>
      <c r="CG319" s="25"/>
      <c r="CH319" s="25"/>
      <c r="CI319" s="25"/>
      <c r="CJ319" s="25"/>
      <c r="CK319" s="25"/>
      <c r="CL319" s="25"/>
      <c r="CM319" s="25"/>
      <c r="CN319" s="25"/>
      <c r="CO319" s="25"/>
      <c r="CP319" s="25"/>
      <c r="CQ319" s="25"/>
      <c r="CR319" s="25"/>
      <c r="CS319" s="25"/>
      <c r="CT319" s="25"/>
      <c r="CU319" s="25"/>
      <c r="CV319" s="25"/>
      <c r="CW319" s="25"/>
      <c r="CX319" s="25"/>
      <c r="CY319" s="25"/>
      <c r="CZ319" s="25"/>
      <c r="DA319" s="25"/>
      <c r="DB319" s="25"/>
      <c r="DC319" s="25"/>
      <c r="DD319" s="25"/>
      <c r="DE319" s="25"/>
      <c r="DF319" s="25"/>
      <c r="DG319" s="25"/>
      <c r="DH319" s="25"/>
      <c r="DI319" s="25"/>
      <c r="DJ319" s="25"/>
      <c r="DK319" s="25"/>
      <c r="DL319" s="25"/>
      <c r="DM319" s="25"/>
      <c r="DN319" s="25"/>
      <c r="DO319" s="25"/>
      <c r="DP319" s="25"/>
      <c r="DQ319" s="25"/>
      <c r="DR319" s="25"/>
      <c r="DS319" s="25"/>
      <c r="DT319" s="25"/>
      <c r="DU319" s="25"/>
      <c r="DV319" s="25"/>
      <c r="DW319" s="25"/>
      <c r="DX319" s="25"/>
      <c r="DY319" s="25"/>
      <c r="DZ319" s="25"/>
      <c r="EA319" s="25"/>
      <c r="EB319" s="25"/>
    </row>
    <row r="320" spans="15:132" s="26" customFormat="1">
      <c r="O320" s="25"/>
      <c r="P320" s="25"/>
      <c r="Q320" s="25"/>
      <c r="R320" s="25"/>
      <c r="S320" s="25"/>
      <c r="T320" s="25"/>
      <c r="U320" s="25"/>
      <c r="V320" s="25"/>
      <c r="W320" s="25"/>
      <c r="X320" s="25"/>
      <c r="Y320" s="25"/>
      <c r="Z320" s="25"/>
      <c r="AA320" s="25"/>
      <c r="AB320" s="25"/>
      <c r="AC320" s="25"/>
      <c r="AD320" s="25"/>
      <c r="AE320" s="25"/>
      <c r="AF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c r="BU320" s="25"/>
      <c r="BV320" s="25"/>
      <c r="BW320" s="25"/>
      <c r="BX320" s="25"/>
      <c r="BY320" s="25"/>
      <c r="BZ320" s="25"/>
      <c r="CA320" s="25"/>
      <c r="CB320" s="25"/>
      <c r="CC320" s="25"/>
      <c r="CD320" s="25"/>
      <c r="CE320" s="25"/>
      <c r="CF320" s="25"/>
      <c r="CG320" s="25"/>
      <c r="CH320" s="25"/>
      <c r="CI320" s="25"/>
      <c r="CJ320" s="25"/>
      <c r="CK320" s="25"/>
      <c r="CL320" s="25"/>
      <c r="CM320" s="25"/>
      <c r="CN320" s="25"/>
      <c r="CO320" s="25"/>
      <c r="CP320" s="25"/>
      <c r="CQ320" s="25"/>
      <c r="CR320" s="25"/>
      <c r="CS320" s="25"/>
      <c r="CT320" s="25"/>
      <c r="CU320" s="25"/>
      <c r="CV320" s="25"/>
      <c r="CW320" s="25"/>
      <c r="CX320" s="25"/>
      <c r="CY320" s="25"/>
      <c r="CZ320" s="25"/>
      <c r="DA320" s="25"/>
      <c r="DB320" s="25"/>
      <c r="DC320" s="25"/>
      <c r="DD320" s="25"/>
      <c r="DE320" s="25"/>
      <c r="DF320" s="25"/>
      <c r="DG320" s="25"/>
      <c r="DH320" s="25"/>
      <c r="DI320" s="25"/>
      <c r="DJ320" s="25"/>
      <c r="DK320" s="25"/>
      <c r="DL320" s="25"/>
      <c r="DM320" s="25"/>
      <c r="DN320" s="25"/>
      <c r="DO320" s="25"/>
      <c r="DP320" s="25"/>
      <c r="DQ320" s="25"/>
      <c r="DR320" s="25"/>
      <c r="DS320" s="25"/>
      <c r="DT320" s="25"/>
      <c r="DU320" s="25"/>
      <c r="DV320" s="25"/>
      <c r="DW320" s="25"/>
      <c r="DX320" s="25"/>
      <c r="DY320" s="25"/>
      <c r="DZ320" s="25"/>
      <c r="EA320" s="25"/>
      <c r="EB320" s="25"/>
    </row>
    <row r="321" spans="15:132" s="26" customFormat="1">
      <c r="O321" s="25"/>
      <c r="P321" s="25"/>
      <c r="Q321" s="25"/>
      <c r="R321" s="25"/>
      <c r="S321" s="25"/>
      <c r="T321" s="25"/>
      <c r="U321" s="25"/>
      <c r="V321" s="25"/>
      <c r="W321" s="25"/>
      <c r="X321" s="25"/>
      <c r="Y321" s="25"/>
      <c r="Z321" s="25"/>
      <c r="AA321" s="25"/>
      <c r="AB321" s="25"/>
      <c r="AC321" s="25"/>
      <c r="AD321" s="25"/>
      <c r="AE321" s="25"/>
      <c r="AF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c r="BY321" s="25"/>
      <c r="BZ321" s="25"/>
      <c r="CA321" s="25"/>
      <c r="CB321" s="25"/>
      <c r="CC321" s="25"/>
      <c r="CD321" s="25"/>
      <c r="CE321" s="25"/>
      <c r="CF321" s="25"/>
      <c r="CG321" s="25"/>
      <c r="CH321" s="25"/>
      <c r="CI321" s="25"/>
      <c r="CJ321" s="25"/>
      <c r="CK321" s="25"/>
      <c r="CL321" s="25"/>
      <c r="CM321" s="25"/>
      <c r="CN321" s="25"/>
      <c r="CO321" s="25"/>
      <c r="CP321" s="25"/>
      <c r="CQ321" s="25"/>
      <c r="CR321" s="25"/>
      <c r="CS321" s="25"/>
      <c r="CT321" s="25"/>
      <c r="CU321" s="25"/>
      <c r="CV321" s="25"/>
      <c r="CW321" s="25"/>
      <c r="CX321" s="25"/>
      <c r="CY321" s="25"/>
      <c r="CZ321" s="25"/>
      <c r="DA321" s="25"/>
      <c r="DB321" s="25"/>
      <c r="DC321" s="25"/>
      <c r="DD321" s="25"/>
      <c r="DE321" s="25"/>
      <c r="DF321" s="25"/>
      <c r="DG321" s="25"/>
      <c r="DH321" s="25"/>
      <c r="DI321" s="25"/>
      <c r="DJ321" s="25"/>
      <c r="DK321" s="25"/>
      <c r="DL321" s="25"/>
      <c r="DM321" s="25"/>
      <c r="DN321" s="25"/>
      <c r="DO321" s="25"/>
      <c r="DP321" s="25"/>
      <c r="DQ321" s="25"/>
      <c r="DR321" s="25"/>
      <c r="DS321" s="25"/>
      <c r="DT321" s="25"/>
      <c r="DU321" s="25"/>
      <c r="DV321" s="25"/>
      <c r="DW321" s="25"/>
      <c r="DX321" s="25"/>
      <c r="DY321" s="25"/>
      <c r="DZ321" s="25"/>
      <c r="EA321" s="25"/>
      <c r="EB321" s="25"/>
    </row>
    <row r="322" spans="15:132" s="26" customFormat="1">
      <c r="O322" s="25"/>
      <c r="P322" s="25"/>
      <c r="Q322" s="25"/>
      <c r="R322" s="25"/>
      <c r="S322" s="25"/>
      <c r="T322" s="25"/>
      <c r="U322" s="25"/>
      <c r="V322" s="25"/>
      <c r="W322" s="25"/>
      <c r="X322" s="25"/>
      <c r="Y322" s="25"/>
      <c r="Z322" s="25"/>
      <c r="AA322" s="25"/>
      <c r="AB322" s="25"/>
      <c r="AC322" s="25"/>
      <c r="AD322" s="25"/>
      <c r="AE322" s="25"/>
      <c r="AF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c r="BS322" s="25"/>
      <c r="BT322" s="25"/>
      <c r="BU322" s="25"/>
      <c r="BV322" s="25"/>
      <c r="BW322" s="25"/>
      <c r="BX322" s="25"/>
      <c r="BY322" s="25"/>
      <c r="BZ322" s="25"/>
      <c r="CA322" s="25"/>
      <c r="CB322" s="25"/>
      <c r="CC322" s="25"/>
      <c r="CD322" s="25"/>
      <c r="CE322" s="25"/>
      <c r="CF322" s="25"/>
      <c r="CG322" s="25"/>
      <c r="CH322" s="25"/>
      <c r="CI322" s="25"/>
      <c r="CJ322" s="25"/>
      <c r="CK322" s="25"/>
      <c r="CL322" s="25"/>
      <c r="CM322" s="25"/>
      <c r="CN322" s="25"/>
      <c r="CO322" s="25"/>
      <c r="CP322" s="25"/>
      <c r="CQ322" s="25"/>
      <c r="CR322" s="25"/>
      <c r="CS322" s="25"/>
      <c r="CT322" s="25"/>
      <c r="CU322" s="25"/>
      <c r="CV322" s="25"/>
      <c r="CW322" s="25"/>
      <c r="CX322" s="25"/>
      <c r="CY322" s="25"/>
      <c r="CZ322" s="25"/>
      <c r="DA322" s="25"/>
      <c r="DB322" s="25"/>
      <c r="DC322" s="25"/>
      <c r="DD322" s="25"/>
      <c r="DE322" s="25"/>
      <c r="DF322" s="25"/>
      <c r="DG322" s="25"/>
      <c r="DH322" s="25"/>
      <c r="DI322" s="25"/>
      <c r="DJ322" s="25"/>
      <c r="DK322" s="25"/>
      <c r="DL322" s="25"/>
      <c r="DM322" s="25"/>
      <c r="DN322" s="25"/>
      <c r="DO322" s="25"/>
      <c r="DP322" s="25"/>
      <c r="DQ322" s="25"/>
      <c r="DR322" s="25"/>
      <c r="DS322" s="25"/>
      <c r="DT322" s="25"/>
      <c r="DU322" s="25"/>
      <c r="DV322" s="25"/>
      <c r="DW322" s="25"/>
      <c r="DX322" s="25"/>
      <c r="DY322" s="25"/>
      <c r="DZ322" s="25"/>
      <c r="EA322" s="25"/>
      <c r="EB322" s="25"/>
    </row>
    <row r="323" spans="15:132" s="26" customFormat="1">
      <c r="O323" s="25"/>
      <c r="P323" s="25"/>
      <c r="Q323" s="25"/>
      <c r="R323" s="25"/>
      <c r="S323" s="25"/>
      <c r="T323" s="25"/>
      <c r="U323" s="25"/>
      <c r="V323" s="25"/>
      <c r="W323" s="25"/>
      <c r="X323" s="25"/>
      <c r="Y323" s="25"/>
      <c r="Z323" s="25"/>
      <c r="AA323" s="25"/>
      <c r="AB323" s="25"/>
      <c r="AC323" s="25"/>
      <c r="AD323" s="25"/>
      <c r="AE323" s="25"/>
      <c r="AF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c r="BU323" s="25"/>
      <c r="BV323" s="25"/>
      <c r="BW323" s="25"/>
      <c r="BX323" s="25"/>
      <c r="BY323" s="25"/>
      <c r="BZ323" s="25"/>
      <c r="CA323" s="25"/>
      <c r="CB323" s="25"/>
      <c r="CC323" s="25"/>
      <c r="CD323" s="25"/>
      <c r="CE323" s="25"/>
      <c r="CF323" s="25"/>
      <c r="CG323" s="25"/>
      <c r="CH323" s="25"/>
      <c r="CI323" s="25"/>
      <c r="CJ323" s="25"/>
      <c r="CK323" s="25"/>
      <c r="CL323" s="25"/>
      <c r="CM323" s="25"/>
      <c r="CN323" s="25"/>
      <c r="CO323" s="25"/>
      <c r="CP323" s="25"/>
      <c r="CQ323" s="25"/>
      <c r="CR323" s="25"/>
      <c r="CS323" s="25"/>
      <c r="CT323" s="25"/>
      <c r="CU323" s="25"/>
      <c r="CV323" s="25"/>
      <c r="CW323" s="25"/>
      <c r="CX323" s="25"/>
      <c r="CY323" s="25"/>
      <c r="CZ323" s="25"/>
      <c r="DA323" s="25"/>
      <c r="DB323" s="25"/>
      <c r="DC323" s="25"/>
      <c r="DD323" s="25"/>
      <c r="DE323" s="25"/>
      <c r="DF323" s="25"/>
      <c r="DG323" s="25"/>
      <c r="DH323" s="25"/>
      <c r="DI323" s="25"/>
      <c r="DJ323" s="25"/>
      <c r="DK323" s="25"/>
      <c r="DL323" s="25"/>
      <c r="DM323" s="25"/>
      <c r="DN323" s="25"/>
      <c r="DO323" s="25"/>
      <c r="DP323" s="25"/>
      <c r="DQ323" s="25"/>
      <c r="DR323" s="25"/>
      <c r="DS323" s="25"/>
      <c r="DT323" s="25"/>
      <c r="DU323" s="25"/>
      <c r="DV323" s="25"/>
      <c r="DW323" s="25"/>
      <c r="DX323" s="25"/>
      <c r="DY323" s="25"/>
      <c r="DZ323" s="25"/>
      <c r="EA323" s="25"/>
      <c r="EB323" s="25"/>
    </row>
    <row r="324" spans="15:132" s="26" customFormat="1">
      <c r="O324" s="25"/>
      <c r="P324" s="25"/>
      <c r="Q324" s="25"/>
      <c r="R324" s="25"/>
      <c r="S324" s="25"/>
      <c r="T324" s="25"/>
      <c r="U324" s="25"/>
      <c r="V324" s="25"/>
      <c r="W324" s="25"/>
      <c r="X324" s="25"/>
      <c r="Y324" s="25"/>
      <c r="Z324" s="25"/>
      <c r="AA324" s="25"/>
      <c r="AB324" s="25"/>
      <c r="AC324" s="25"/>
      <c r="AD324" s="25"/>
      <c r="AE324" s="25"/>
      <c r="AF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c r="BU324" s="25"/>
      <c r="BV324" s="25"/>
      <c r="BW324" s="25"/>
      <c r="BX324" s="25"/>
      <c r="BY324" s="25"/>
      <c r="BZ324" s="25"/>
      <c r="CA324" s="25"/>
      <c r="CB324" s="25"/>
      <c r="CC324" s="25"/>
      <c r="CD324" s="25"/>
      <c r="CE324" s="25"/>
      <c r="CF324" s="25"/>
      <c r="CG324" s="25"/>
      <c r="CH324" s="25"/>
      <c r="CI324" s="25"/>
      <c r="CJ324" s="25"/>
      <c r="CK324" s="25"/>
      <c r="CL324" s="25"/>
      <c r="CM324" s="25"/>
      <c r="CN324" s="25"/>
      <c r="CO324" s="25"/>
      <c r="CP324" s="25"/>
      <c r="CQ324" s="25"/>
      <c r="CR324" s="25"/>
      <c r="CS324" s="25"/>
      <c r="CT324" s="25"/>
      <c r="CU324" s="25"/>
      <c r="CV324" s="25"/>
      <c r="CW324" s="25"/>
      <c r="CX324" s="25"/>
      <c r="CY324" s="25"/>
      <c r="CZ324" s="25"/>
      <c r="DA324" s="25"/>
      <c r="DB324" s="25"/>
      <c r="DC324" s="25"/>
      <c r="DD324" s="25"/>
      <c r="DE324" s="25"/>
      <c r="DF324" s="25"/>
      <c r="DG324" s="25"/>
      <c r="DH324" s="25"/>
      <c r="DI324" s="25"/>
      <c r="DJ324" s="25"/>
      <c r="DK324" s="25"/>
      <c r="DL324" s="25"/>
      <c r="DM324" s="25"/>
      <c r="DN324" s="25"/>
      <c r="DO324" s="25"/>
      <c r="DP324" s="25"/>
      <c r="DQ324" s="25"/>
      <c r="DR324" s="25"/>
      <c r="DS324" s="25"/>
      <c r="DT324" s="25"/>
      <c r="DU324" s="25"/>
      <c r="DV324" s="25"/>
      <c r="DW324" s="25"/>
      <c r="DX324" s="25"/>
      <c r="DY324" s="25"/>
      <c r="DZ324" s="25"/>
      <c r="EA324" s="25"/>
      <c r="EB324" s="25"/>
    </row>
    <row r="325" spans="15:132" s="26" customFormat="1">
      <c r="O325" s="25"/>
      <c r="P325" s="25"/>
      <c r="Q325" s="25"/>
      <c r="R325" s="25"/>
      <c r="S325" s="25"/>
      <c r="T325" s="25"/>
      <c r="U325" s="25"/>
      <c r="V325" s="25"/>
      <c r="W325" s="25"/>
      <c r="X325" s="25"/>
      <c r="Y325" s="25"/>
      <c r="Z325" s="25"/>
      <c r="AA325" s="25"/>
      <c r="AB325" s="25"/>
      <c r="AC325" s="25"/>
      <c r="AD325" s="25"/>
      <c r="AE325" s="25"/>
      <c r="AF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25"/>
      <c r="CA325" s="25"/>
      <c r="CB325" s="25"/>
      <c r="CC325" s="25"/>
      <c r="CD325" s="25"/>
      <c r="CE325" s="25"/>
      <c r="CF325" s="25"/>
      <c r="CG325" s="25"/>
      <c r="CH325" s="25"/>
      <c r="CI325" s="25"/>
      <c r="CJ325" s="25"/>
      <c r="CK325" s="25"/>
      <c r="CL325" s="25"/>
      <c r="CM325" s="25"/>
      <c r="CN325" s="25"/>
      <c r="CO325" s="25"/>
      <c r="CP325" s="25"/>
      <c r="CQ325" s="25"/>
      <c r="CR325" s="25"/>
      <c r="CS325" s="25"/>
      <c r="CT325" s="25"/>
      <c r="CU325" s="25"/>
      <c r="CV325" s="25"/>
      <c r="CW325" s="25"/>
      <c r="CX325" s="25"/>
      <c r="CY325" s="25"/>
      <c r="CZ325" s="25"/>
      <c r="DA325" s="25"/>
      <c r="DB325" s="25"/>
      <c r="DC325" s="25"/>
      <c r="DD325" s="25"/>
      <c r="DE325" s="25"/>
      <c r="DF325" s="25"/>
      <c r="DG325" s="25"/>
      <c r="DH325" s="25"/>
      <c r="DI325" s="25"/>
      <c r="DJ325" s="25"/>
      <c r="DK325" s="25"/>
      <c r="DL325" s="25"/>
      <c r="DM325" s="25"/>
      <c r="DN325" s="25"/>
      <c r="DO325" s="25"/>
      <c r="DP325" s="25"/>
      <c r="DQ325" s="25"/>
      <c r="DR325" s="25"/>
      <c r="DS325" s="25"/>
      <c r="DT325" s="25"/>
      <c r="DU325" s="25"/>
      <c r="DV325" s="25"/>
      <c r="DW325" s="25"/>
      <c r="DX325" s="25"/>
      <c r="DY325" s="25"/>
      <c r="DZ325" s="25"/>
      <c r="EA325" s="25"/>
      <c r="EB325" s="25"/>
    </row>
    <row r="326" spans="15:132" s="26" customFormat="1">
      <c r="O326" s="25"/>
      <c r="P326" s="25"/>
      <c r="Q326" s="25"/>
      <c r="R326" s="25"/>
      <c r="S326" s="25"/>
      <c r="T326" s="25"/>
      <c r="U326" s="25"/>
      <c r="V326" s="25"/>
      <c r="W326" s="25"/>
      <c r="X326" s="25"/>
      <c r="Y326" s="25"/>
      <c r="Z326" s="25"/>
      <c r="AA326" s="25"/>
      <c r="AB326" s="25"/>
      <c r="AC326" s="25"/>
      <c r="AD326" s="25"/>
      <c r="AE326" s="25"/>
      <c r="AF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25"/>
      <c r="CH326" s="25"/>
      <c r="CI326" s="25"/>
      <c r="CJ326" s="25"/>
      <c r="CK326" s="25"/>
      <c r="CL326" s="25"/>
      <c r="CM326" s="25"/>
      <c r="CN326" s="25"/>
      <c r="CO326" s="25"/>
      <c r="CP326" s="25"/>
      <c r="CQ326" s="25"/>
      <c r="CR326" s="25"/>
      <c r="CS326" s="25"/>
      <c r="CT326" s="25"/>
      <c r="CU326" s="25"/>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25"/>
      <c r="DS326" s="25"/>
      <c r="DT326" s="25"/>
      <c r="DU326" s="25"/>
      <c r="DV326" s="25"/>
      <c r="DW326" s="25"/>
      <c r="DX326" s="25"/>
      <c r="DY326" s="25"/>
      <c r="DZ326" s="25"/>
      <c r="EA326" s="25"/>
      <c r="EB326" s="25"/>
    </row>
    <row r="327" spans="15:132" s="26" customFormat="1">
      <c r="O327" s="25"/>
      <c r="P327" s="25"/>
      <c r="Q327" s="25"/>
      <c r="R327" s="25"/>
      <c r="S327" s="25"/>
      <c r="T327" s="25"/>
      <c r="U327" s="25"/>
      <c r="V327" s="25"/>
      <c r="W327" s="25"/>
      <c r="X327" s="25"/>
      <c r="Y327" s="25"/>
      <c r="Z327" s="25"/>
      <c r="AA327" s="25"/>
      <c r="AB327" s="25"/>
      <c r="AC327" s="25"/>
      <c r="AD327" s="25"/>
      <c r="AE327" s="25"/>
      <c r="AF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c r="BY327" s="25"/>
      <c r="BZ327" s="25"/>
      <c r="CA327" s="25"/>
      <c r="CB327" s="25"/>
      <c r="CC327" s="25"/>
      <c r="CD327" s="25"/>
      <c r="CE327" s="25"/>
      <c r="CF327" s="25"/>
      <c r="CG327" s="25"/>
      <c r="CH327" s="25"/>
      <c r="CI327" s="25"/>
      <c r="CJ327" s="25"/>
      <c r="CK327" s="25"/>
      <c r="CL327" s="25"/>
      <c r="CM327" s="25"/>
      <c r="CN327" s="25"/>
      <c r="CO327" s="25"/>
      <c r="CP327" s="25"/>
      <c r="CQ327" s="25"/>
      <c r="CR327" s="25"/>
      <c r="CS327" s="25"/>
      <c r="CT327" s="25"/>
      <c r="CU327" s="25"/>
      <c r="CV327" s="25"/>
      <c r="CW327" s="25"/>
      <c r="CX327" s="25"/>
      <c r="CY327" s="25"/>
      <c r="CZ327" s="25"/>
      <c r="DA327" s="25"/>
      <c r="DB327" s="25"/>
      <c r="DC327" s="25"/>
      <c r="DD327" s="25"/>
      <c r="DE327" s="25"/>
      <c r="DF327" s="25"/>
      <c r="DG327" s="25"/>
      <c r="DH327" s="25"/>
      <c r="DI327" s="25"/>
      <c r="DJ327" s="25"/>
      <c r="DK327" s="25"/>
      <c r="DL327" s="25"/>
      <c r="DM327" s="25"/>
      <c r="DN327" s="25"/>
      <c r="DO327" s="25"/>
      <c r="DP327" s="25"/>
      <c r="DQ327" s="25"/>
      <c r="DR327" s="25"/>
      <c r="DS327" s="25"/>
      <c r="DT327" s="25"/>
      <c r="DU327" s="25"/>
      <c r="DV327" s="25"/>
      <c r="DW327" s="25"/>
      <c r="DX327" s="25"/>
      <c r="DY327" s="25"/>
      <c r="DZ327" s="25"/>
      <c r="EA327" s="25"/>
      <c r="EB327" s="25"/>
    </row>
    <row r="328" spans="15:132" s="26" customFormat="1">
      <c r="O328" s="25"/>
      <c r="P328" s="25"/>
      <c r="Q328" s="25"/>
      <c r="R328" s="25"/>
      <c r="S328" s="25"/>
      <c r="T328" s="25"/>
      <c r="U328" s="25"/>
      <c r="V328" s="25"/>
      <c r="W328" s="25"/>
      <c r="X328" s="25"/>
      <c r="Y328" s="25"/>
      <c r="Z328" s="25"/>
      <c r="AA328" s="25"/>
      <c r="AB328" s="25"/>
      <c r="AC328" s="25"/>
      <c r="AD328" s="25"/>
      <c r="AE328" s="25"/>
      <c r="AF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c r="BU328" s="25"/>
      <c r="BV328" s="25"/>
      <c r="BW328" s="25"/>
      <c r="BX328" s="25"/>
      <c r="BY328" s="25"/>
      <c r="BZ328" s="25"/>
      <c r="CA328" s="25"/>
      <c r="CB328" s="25"/>
      <c r="CC328" s="25"/>
      <c r="CD328" s="25"/>
      <c r="CE328" s="25"/>
      <c r="CF328" s="25"/>
      <c r="CG328" s="25"/>
      <c r="CH328" s="25"/>
      <c r="CI328" s="25"/>
      <c r="CJ328" s="25"/>
      <c r="CK328" s="25"/>
      <c r="CL328" s="25"/>
      <c r="CM328" s="25"/>
      <c r="CN328" s="25"/>
      <c r="CO328" s="25"/>
      <c r="CP328" s="25"/>
      <c r="CQ328" s="25"/>
      <c r="CR328" s="25"/>
      <c r="CS328" s="25"/>
      <c r="CT328" s="25"/>
      <c r="CU328" s="25"/>
      <c r="CV328" s="25"/>
      <c r="CW328" s="25"/>
      <c r="CX328" s="25"/>
      <c r="CY328" s="25"/>
      <c r="CZ328" s="25"/>
      <c r="DA328" s="25"/>
      <c r="DB328" s="25"/>
      <c r="DC328" s="25"/>
      <c r="DD328" s="25"/>
      <c r="DE328" s="25"/>
      <c r="DF328" s="25"/>
      <c r="DG328" s="25"/>
      <c r="DH328" s="25"/>
      <c r="DI328" s="25"/>
      <c r="DJ328" s="25"/>
      <c r="DK328" s="25"/>
      <c r="DL328" s="25"/>
      <c r="DM328" s="25"/>
      <c r="DN328" s="25"/>
      <c r="DO328" s="25"/>
      <c r="DP328" s="25"/>
      <c r="DQ328" s="25"/>
      <c r="DR328" s="25"/>
      <c r="DS328" s="25"/>
      <c r="DT328" s="25"/>
      <c r="DU328" s="25"/>
      <c r="DV328" s="25"/>
      <c r="DW328" s="25"/>
      <c r="DX328" s="25"/>
      <c r="DY328" s="25"/>
      <c r="DZ328" s="25"/>
      <c r="EA328" s="25"/>
      <c r="EB328" s="25"/>
    </row>
    <row r="329" spans="15:132" s="26" customFormat="1">
      <c r="O329" s="25"/>
      <c r="P329" s="25"/>
      <c r="Q329" s="25"/>
      <c r="R329" s="25"/>
      <c r="S329" s="25"/>
      <c r="T329" s="25"/>
      <c r="U329" s="25"/>
      <c r="V329" s="25"/>
      <c r="W329" s="25"/>
      <c r="X329" s="25"/>
      <c r="Y329" s="25"/>
      <c r="Z329" s="25"/>
      <c r="AA329" s="25"/>
      <c r="AB329" s="25"/>
      <c r="AC329" s="25"/>
      <c r="AD329" s="25"/>
      <c r="AE329" s="25"/>
      <c r="AF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c r="BU329" s="25"/>
      <c r="BV329" s="25"/>
      <c r="BW329" s="25"/>
      <c r="BX329" s="25"/>
      <c r="BY329" s="25"/>
      <c r="BZ329" s="25"/>
      <c r="CA329" s="25"/>
      <c r="CB329" s="25"/>
      <c r="CC329" s="25"/>
      <c r="CD329" s="25"/>
      <c r="CE329" s="25"/>
      <c r="CF329" s="25"/>
      <c r="CG329" s="25"/>
      <c r="CH329" s="25"/>
      <c r="CI329" s="25"/>
      <c r="CJ329" s="25"/>
      <c r="CK329" s="25"/>
      <c r="CL329" s="25"/>
      <c r="CM329" s="25"/>
      <c r="CN329" s="25"/>
      <c r="CO329" s="25"/>
      <c r="CP329" s="25"/>
      <c r="CQ329" s="25"/>
      <c r="CR329" s="25"/>
      <c r="CS329" s="25"/>
      <c r="CT329" s="25"/>
      <c r="CU329" s="25"/>
      <c r="CV329" s="25"/>
      <c r="CW329" s="25"/>
      <c r="CX329" s="25"/>
      <c r="CY329" s="25"/>
      <c r="CZ329" s="25"/>
      <c r="DA329" s="25"/>
      <c r="DB329" s="25"/>
      <c r="DC329" s="25"/>
      <c r="DD329" s="25"/>
      <c r="DE329" s="25"/>
      <c r="DF329" s="25"/>
      <c r="DG329" s="25"/>
      <c r="DH329" s="25"/>
      <c r="DI329" s="25"/>
      <c r="DJ329" s="25"/>
      <c r="DK329" s="25"/>
      <c r="DL329" s="25"/>
      <c r="DM329" s="25"/>
      <c r="DN329" s="25"/>
      <c r="DO329" s="25"/>
      <c r="DP329" s="25"/>
      <c r="DQ329" s="25"/>
      <c r="DR329" s="25"/>
      <c r="DS329" s="25"/>
      <c r="DT329" s="25"/>
      <c r="DU329" s="25"/>
      <c r="DV329" s="25"/>
      <c r="DW329" s="25"/>
      <c r="DX329" s="25"/>
      <c r="DY329" s="25"/>
      <c r="DZ329" s="25"/>
      <c r="EA329" s="25"/>
      <c r="EB329" s="25"/>
    </row>
    <row r="330" spans="15:132" s="26" customFormat="1">
      <c r="O330" s="25"/>
      <c r="P330" s="25"/>
      <c r="Q330" s="25"/>
      <c r="R330" s="25"/>
      <c r="S330" s="25"/>
      <c r="T330" s="25"/>
      <c r="U330" s="25"/>
      <c r="V330" s="25"/>
      <c r="W330" s="25"/>
      <c r="X330" s="25"/>
      <c r="Y330" s="25"/>
      <c r="Z330" s="25"/>
      <c r="AA330" s="25"/>
      <c r="AB330" s="25"/>
      <c r="AC330" s="25"/>
      <c r="AD330" s="25"/>
      <c r="AE330" s="25"/>
      <c r="AF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c r="BY330" s="25"/>
      <c r="BZ330" s="25"/>
      <c r="CA330" s="25"/>
      <c r="CB330" s="25"/>
      <c r="CC330" s="25"/>
      <c r="CD330" s="25"/>
      <c r="CE330" s="25"/>
      <c r="CF330" s="25"/>
      <c r="CG330" s="25"/>
      <c r="CH330" s="25"/>
      <c r="CI330" s="25"/>
      <c r="CJ330" s="25"/>
      <c r="CK330" s="25"/>
      <c r="CL330" s="25"/>
      <c r="CM330" s="25"/>
      <c r="CN330" s="25"/>
      <c r="CO330" s="25"/>
      <c r="CP330" s="25"/>
      <c r="CQ330" s="25"/>
      <c r="CR330" s="25"/>
      <c r="CS330" s="25"/>
      <c r="CT330" s="25"/>
      <c r="CU330" s="25"/>
      <c r="CV330" s="25"/>
      <c r="CW330" s="25"/>
      <c r="CX330" s="25"/>
      <c r="CY330" s="25"/>
      <c r="CZ330" s="25"/>
      <c r="DA330" s="25"/>
      <c r="DB330" s="25"/>
      <c r="DC330" s="25"/>
      <c r="DD330" s="25"/>
      <c r="DE330" s="25"/>
      <c r="DF330" s="25"/>
      <c r="DG330" s="25"/>
      <c r="DH330" s="25"/>
      <c r="DI330" s="25"/>
      <c r="DJ330" s="25"/>
      <c r="DK330" s="25"/>
      <c r="DL330" s="25"/>
      <c r="DM330" s="25"/>
      <c r="DN330" s="25"/>
      <c r="DO330" s="25"/>
      <c r="DP330" s="25"/>
      <c r="DQ330" s="25"/>
      <c r="DR330" s="25"/>
      <c r="DS330" s="25"/>
      <c r="DT330" s="25"/>
      <c r="DU330" s="25"/>
      <c r="DV330" s="25"/>
      <c r="DW330" s="25"/>
      <c r="DX330" s="25"/>
      <c r="DY330" s="25"/>
      <c r="DZ330" s="25"/>
      <c r="EA330" s="25"/>
      <c r="EB330" s="25"/>
    </row>
    <row r="331" spans="15:132" s="26" customFormat="1">
      <c r="O331" s="25"/>
      <c r="P331" s="25"/>
      <c r="Q331" s="25"/>
      <c r="R331" s="25"/>
      <c r="S331" s="25"/>
      <c r="T331" s="25"/>
      <c r="U331" s="25"/>
      <c r="V331" s="25"/>
      <c r="W331" s="25"/>
      <c r="X331" s="25"/>
      <c r="Y331" s="25"/>
      <c r="Z331" s="25"/>
      <c r="AA331" s="25"/>
      <c r="AB331" s="25"/>
      <c r="AC331" s="25"/>
      <c r="AD331" s="25"/>
      <c r="AE331" s="25"/>
      <c r="AF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c r="BY331" s="25"/>
      <c r="BZ331" s="25"/>
      <c r="CA331" s="25"/>
      <c r="CB331" s="25"/>
      <c r="CC331" s="25"/>
      <c r="CD331" s="25"/>
      <c r="CE331" s="25"/>
      <c r="CF331" s="25"/>
      <c r="CG331" s="25"/>
      <c r="CH331" s="25"/>
      <c r="CI331" s="25"/>
      <c r="CJ331" s="25"/>
      <c r="CK331" s="25"/>
      <c r="CL331" s="25"/>
      <c r="CM331" s="25"/>
      <c r="CN331" s="25"/>
      <c r="CO331" s="25"/>
      <c r="CP331" s="25"/>
      <c r="CQ331" s="25"/>
      <c r="CR331" s="25"/>
      <c r="CS331" s="25"/>
      <c r="CT331" s="25"/>
      <c r="CU331" s="25"/>
      <c r="CV331" s="25"/>
      <c r="CW331" s="25"/>
      <c r="CX331" s="25"/>
      <c r="CY331" s="25"/>
      <c r="CZ331" s="25"/>
      <c r="DA331" s="25"/>
      <c r="DB331" s="25"/>
      <c r="DC331" s="25"/>
      <c r="DD331" s="25"/>
      <c r="DE331" s="25"/>
      <c r="DF331" s="25"/>
      <c r="DG331" s="25"/>
      <c r="DH331" s="25"/>
      <c r="DI331" s="25"/>
      <c r="DJ331" s="25"/>
      <c r="DK331" s="25"/>
      <c r="DL331" s="25"/>
      <c r="DM331" s="25"/>
      <c r="DN331" s="25"/>
      <c r="DO331" s="25"/>
      <c r="DP331" s="25"/>
      <c r="DQ331" s="25"/>
      <c r="DR331" s="25"/>
      <c r="DS331" s="25"/>
      <c r="DT331" s="25"/>
      <c r="DU331" s="25"/>
      <c r="DV331" s="25"/>
      <c r="DW331" s="25"/>
      <c r="DX331" s="25"/>
      <c r="DY331" s="25"/>
      <c r="DZ331" s="25"/>
      <c r="EA331" s="25"/>
      <c r="EB331" s="25"/>
    </row>
    <row r="332" spans="15:132" s="26" customFormat="1">
      <c r="O332" s="25"/>
      <c r="P332" s="25"/>
      <c r="Q332" s="25"/>
      <c r="R332" s="25"/>
      <c r="S332" s="25"/>
      <c r="T332" s="25"/>
      <c r="U332" s="25"/>
      <c r="V332" s="25"/>
      <c r="W332" s="25"/>
      <c r="X332" s="25"/>
      <c r="Y332" s="25"/>
      <c r="Z332" s="25"/>
      <c r="AA332" s="25"/>
      <c r="AB332" s="25"/>
      <c r="AC332" s="25"/>
      <c r="AD332" s="25"/>
      <c r="AE332" s="25"/>
      <c r="AF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5"/>
      <c r="BV332" s="25"/>
      <c r="BW332" s="25"/>
      <c r="BX332" s="25"/>
      <c r="BY332" s="25"/>
      <c r="BZ332" s="25"/>
      <c r="CA332" s="25"/>
      <c r="CB332" s="25"/>
      <c r="CC332" s="25"/>
      <c r="CD332" s="25"/>
      <c r="CE332" s="25"/>
      <c r="CF332" s="25"/>
      <c r="CG332" s="25"/>
      <c r="CH332" s="25"/>
      <c r="CI332" s="25"/>
      <c r="CJ332" s="25"/>
      <c r="CK332" s="25"/>
      <c r="CL332" s="25"/>
      <c r="CM332" s="25"/>
      <c r="CN332" s="25"/>
      <c r="CO332" s="25"/>
      <c r="CP332" s="25"/>
      <c r="CQ332" s="25"/>
      <c r="CR332" s="25"/>
      <c r="CS332" s="25"/>
      <c r="CT332" s="25"/>
      <c r="CU332" s="25"/>
      <c r="CV332" s="25"/>
      <c r="CW332" s="25"/>
      <c r="CX332" s="25"/>
      <c r="CY332" s="25"/>
      <c r="CZ332" s="25"/>
      <c r="DA332" s="25"/>
      <c r="DB332" s="25"/>
      <c r="DC332" s="25"/>
      <c r="DD332" s="25"/>
      <c r="DE332" s="25"/>
      <c r="DF332" s="25"/>
      <c r="DG332" s="25"/>
      <c r="DH332" s="25"/>
      <c r="DI332" s="25"/>
      <c r="DJ332" s="25"/>
      <c r="DK332" s="25"/>
      <c r="DL332" s="25"/>
      <c r="DM332" s="25"/>
      <c r="DN332" s="25"/>
      <c r="DO332" s="25"/>
      <c r="DP332" s="25"/>
      <c r="DQ332" s="25"/>
      <c r="DR332" s="25"/>
      <c r="DS332" s="25"/>
      <c r="DT332" s="25"/>
      <c r="DU332" s="25"/>
      <c r="DV332" s="25"/>
      <c r="DW332" s="25"/>
      <c r="DX332" s="25"/>
      <c r="DY332" s="25"/>
      <c r="DZ332" s="25"/>
      <c r="EA332" s="25"/>
      <c r="EB332" s="25"/>
    </row>
    <row r="333" spans="15:132" s="26" customFormat="1">
      <c r="O333" s="25"/>
      <c r="P333" s="25"/>
      <c r="Q333" s="25"/>
      <c r="R333" s="25"/>
      <c r="S333" s="25"/>
      <c r="T333" s="25"/>
      <c r="U333" s="25"/>
      <c r="V333" s="25"/>
      <c r="W333" s="25"/>
      <c r="X333" s="25"/>
      <c r="Y333" s="25"/>
      <c r="Z333" s="25"/>
      <c r="AA333" s="25"/>
      <c r="AB333" s="25"/>
      <c r="AC333" s="25"/>
      <c r="AD333" s="25"/>
      <c r="AE333" s="25"/>
      <c r="AF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c r="CC333" s="25"/>
      <c r="CD333" s="25"/>
      <c r="CE333" s="25"/>
      <c r="CF333" s="25"/>
      <c r="CG333" s="25"/>
      <c r="CH333" s="25"/>
      <c r="CI333" s="25"/>
      <c r="CJ333" s="25"/>
      <c r="CK333" s="25"/>
      <c r="CL333" s="25"/>
      <c r="CM333" s="25"/>
      <c r="CN333" s="25"/>
      <c r="CO333" s="25"/>
      <c r="CP333" s="25"/>
      <c r="CQ333" s="25"/>
      <c r="CR333" s="25"/>
      <c r="CS333" s="25"/>
      <c r="CT333" s="25"/>
      <c r="CU333" s="25"/>
      <c r="CV333" s="25"/>
      <c r="CW333" s="25"/>
      <c r="CX333" s="25"/>
      <c r="CY333" s="25"/>
      <c r="CZ333" s="25"/>
      <c r="DA333" s="25"/>
      <c r="DB333" s="25"/>
      <c r="DC333" s="25"/>
      <c r="DD333" s="25"/>
      <c r="DE333" s="25"/>
      <c r="DF333" s="25"/>
      <c r="DG333" s="25"/>
      <c r="DH333" s="25"/>
      <c r="DI333" s="25"/>
      <c r="DJ333" s="25"/>
      <c r="DK333" s="25"/>
      <c r="DL333" s="25"/>
      <c r="DM333" s="25"/>
      <c r="DN333" s="25"/>
      <c r="DO333" s="25"/>
      <c r="DP333" s="25"/>
      <c r="DQ333" s="25"/>
      <c r="DR333" s="25"/>
      <c r="DS333" s="25"/>
      <c r="DT333" s="25"/>
      <c r="DU333" s="25"/>
      <c r="DV333" s="25"/>
      <c r="DW333" s="25"/>
      <c r="DX333" s="25"/>
      <c r="DY333" s="25"/>
      <c r="DZ333" s="25"/>
      <c r="EA333" s="25"/>
      <c r="EB333" s="25"/>
    </row>
    <row r="334" spans="15:132" s="26" customFormat="1">
      <c r="O334" s="25"/>
      <c r="P334" s="25"/>
      <c r="Q334" s="25"/>
      <c r="R334" s="25"/>
      <c r="S334" s="25"/>
      <c r="T334" s="25"/>
      <c r="U334" s="25"/>
      <c r="V334" s="25"/>
      <c r="W334" s="25"/>
      <c r="X334" s="25"/>
      <c r="Y334" s="25"/>
      <c r="Z334" s="25"/>
      <c r="AA334" s="25"/>
      <c r="AB334" s="25"/>
      <c r="AC334" s="25"/>
      <c r="AD334" s="25"/>
      <c r="AE334" s="25"/>
      <c r="AF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c r="BY334" s="25"/>
      <c r="BZ334" s="25"/>
      <c r="CA334" s="25"/>
      <c r="CB334" s="25"/>
      <c r="CC334" s="25"/>
      <c r="CD334" s="25"/>
      <c r="CE334" s="25"/>
      <c r="CF334" s="25"/>
      <c r="CG334" s="25"/>
      <c r="CH334" s="25"/>
      <c r="CI334" s="25"/>
      <c r="CJ334" s="25"/>
      <c r="CK334" s="25"/>
      <c r="CL334" s="25"/>
      <c r="CM334" s="25"/>
      <c r="CN334" s="25"/>
      <c r="CO334" s="25"/>
      <c r="CP334" s="25"/>
      <c r="CQ334" s="25"/>
      <c r="CR334" s="25"/>
      <c r="CS334" s="25"/>
      <c r="CT334" s="25"/>
      <c r="CU334" s="25"/>
      <c r="CV334" s="25"/>
      <c r="CW334" s="25"/>
      <c r="CX334" s="25"/>
      <c r="CY334" s="25"/>
      <c r="CZ334" s="25"/>
      <c r="DA334" s="25"/>
      <c r="DB334" s="25"/>
      <c r="DC334" s="25"/>
      <c r="DD334" s="25"/>
      <c r="DE334" s="25"/>
      <c r="DF334" s="25"/>
      <c r="DG334" s="25"/>
      <c r="DH334" s="25"/>
      <c r="DI334" s="25"/>
      <c r="DJ334" s="25"/>
      <c r="DK334" s="25"/>
      <c r="DL334" s="25"/>
      <c r="DM334" s="25"/>
      <c r="DN334" s="25"/>
      <c r="DO334" s="25"/>
      <c r="DP334" s="25"/>
      <c r="DQ334" s="25"/>
      <c r="DR334" s="25"/>
      <c r="DS334" s="25"/>
      <c r="DT334" s="25"/>
      <c r="DU334" s="25"/>
      <c r="DV334" s="25"/>
      <c r="DW334" s="25"/>
      <c r="DX334" s="25"/>
      <c r="DY334" s="25"/>
      <c r="DZ334" s="25"/>
      <c r="EA334" s="25"/>
      <c r="EB334" s="25"/>
    </row>
    <row r="335" spans="15:132" s="26" customFormat="1">
      <c r="O335" s="25"/>
      <c r="P335" s="25"/>
      <c r="Q335" s="25"/>
      <c r="R335" s="25"/>
      <c r="S335" s="25"/>
      <c r="T335" s="25"/>
      <c r="U335" s="25"/>
      <c r="V335" s="25"/>
      <c r="W335" s="25"/>
      <c r="X335" s="25"/>
      <c r="Y335" s="25"/>
      <c r="Z335" s="25"/>
      <c r="AA335" s="25"/>
      <c r="AB335" s="25"/>
      <c r="AC335" s="25"/>
      <c r="AD335" s="25"/>
      <c r="AE335" s="25"/>
      <c r="AF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c r="BY335" s="25"/>
      <c r="BZ335" s="25"/>
      <c r="CA335" s="25"/>
      <c r="CB335" s="25"/>
      <c r="CC335" s="25"/>
      <c r="CD335" s="25"/>
      <c r="CE335" s="25"/>
      <c r="CF335" s="25"/>
      <c r="CG335" s="25"/>
      <c r="CH335" s="25"/>
      <c r="CI335" s="25"/>
      <c r="CJ335" s="25"/>
      <c r="CK335" s="25"/>
      <c r="CL335" s="25"/>
      <c r="CM335" s="25"/>
      <c r="CN335" s="25"/>
      <c r="CO335" s="25"/>
      <c r="CP335" s="25"/>
      <c r="CQ335" s="25"/>
      <c r="CR335" s="25"/>
      <c r="CS335" s="25"/>
      <c r="CT335" s="25"/>
      <c r="CU335" s="25"/>
      <c r="CV335" s="25"/>
      <c r="CW335" s="25"/>
      <c r="CX335" s="25"/>
      <c r="CY335" s="25"/>
      <c r="CZ335" s="25"/>
      <c r="DA335" s="25"/>
      <c r="DB335" s="25"/>
      <c r="DC335" s="25"/>
      <c r="DD335" s="25"/>
      <c r="DE335" s="25"/>
      <c r="DF335" s="25"/>
      <c r="DG335" s="25"/>
      <c r="DH335" s="25"/>
      <c r="DI335" s="25"/>
      <c r="DJ335" s="25"/>
      <c r="DK335" s="25"/>
      <c r="DL335" s="25"/>
      <c r="DM335" s="25"/>
      <c r="DN335" s="25"/>
      <c r="DO335" s="25"/>
      <c r="DP335" s="25"/>
      <c r="DQ335" s="25"/>
      <c r="DR335" s="25"/>
      <c r="DS335" s="25"/>
      <c r="DT335" s="25"/>
      <c r="DU335" s="25"/>
      <c r="DV335" s="25"/>
      <c r="DW335" s="25"/>
      <c r="DX335" s="25"/>
      <c r="DY335" s="25"/>
      <c r="DZ335" s="25"/>
      <c r="EA335" s="25"/>
      <c r="EB335" s="25"/>
    </row>
    <row r="336" spans="15:132" s="26" customFormat="1">
      <c r="O336" s="25"/>
      <c r="P336" s="25"/>
      <c r="Q336" s="25"/>
      <c r="R336" s="25"/>
      <c r="S336" s="25"/>
      <c r="T336" s="25"/>
      <c r="U336" s="25"/>
      <c r="V336" s="25"/>
      <c r="W336" s="25"/>
      <c r="X336" s="25"/>
      <c r="Y336" s="25"/>
      <c r="Z336" s="25"/>
      <c r="AA336" s="25"/>
      <c r="AB336" s="25"/>
      <c r="AC336" s="25"/>
      <c r="AD336" s="25"/>
      <c r="AE336" s="25"/>
      <c r="AF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c r="BY336" s="25"/>
      <c r="BZ336" s="25"/>
      <c r="CA336" s="25"/>
      <c r="CB336" s="25"/>
      <c r="CC336" s="25"/>
      <c r="CD336" s="25"/>
      <c r="CE336" s="25"/>
      <c r="CF336" s="25"/>
      <c r="CG336" s="25"/>
      <c r="CH336" s="25"/>
      <c r="CI336" s="25"/>
      <c r="CJ336" s="25"/>
      <c r="CK336" s="25"/>
      <c r="CL336" s="25"/>
      <c r="CM336" s="25"/>
      <c r="CN336" s="25"/>
      <c r="CO336" s="25"/>
      <c r="CP336" s="25"/>
      <c r="CQ336" s="25"/>
      <c r="CR336" s="25"/>
      <c r="CS336" s="25"/>
      <c r="CT336" s="25"/>
      <c r="CU336" s="25"/>
      <c r="CV336" s="25"/>
      <c r="CW336" s="25"/>
      <c r="CX336" s="25"/>
      <c r="CY336" s="25"/>
      <c r="CZ336" s="25"/>
      <c r="DA336" s="25"/>
      <c r="DB336" s="25"/>
      <c r="DC336" s="25"/>
      <c r="DD336" s="25"/>
      <c r="DE336" s="25"/>
      <c r="DF336" s="25"/>
      <c r="DG336" s="25"/>
      <c r="DH336" s="25"/>
      <c r="DI336" s="25"/>
      <c r="DJ336" s="25"/>
      <c r="DK336" s="25"/>
      <c r="DL336" s="25"/>
      <c r="DM336" s="25"/>
      <c r="DN336" s="25"/>
      <c r="DO336" s="25"/>
      <c r="DP336" s="25"/>
      <c r="DQ336" s="25"/>
      <c r="DR336" s="25"/>
      <c r="DS336" s="25"/>
      <c r="DT336" s="25"/>
      <c r="DU336" s="25"/>
      <c r="DV336" s="25"/>
      <c r="DW336" s="25"/>
      <c r="DX336" s="25"/>
      <c r="DY336" s="25"/>
      <c r="DZ336" s="25"/>
      <c r="EA336" s="25"/>
      <c r="EB336" s="25"/>
    </row>
    <row r="337" spans="15:132" s="26" customFormat="1">
      <c r="O337" s="25"/>
      <c r="P337" s="25"/>
      <c r="Q337" s="25"/>
      <c r="R337" s="25"/>
      <c r="S337" s="25"/>
      <c r="T337" s="25"/>
      <c r="U337" s="25"/>
      <c r="V337" s="25"/>
      <c r="W337" s="25"/>
      <c r="X337" s="25"/>
      <c r="Y337" s="25"/>
      <c r="Z337" s="25"/>
      <c r="AA337" s="25"/>
      <c r="AB337" s="25"/>
      <c r="AC337" s="25"/>
      <c r="AD337" s="25"/>
      <c r="AE337" s="25"/>
      <c r="AF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c r="BY337" s="25"/>
      <c r="BZ337" s="25"/>
      <c r="CA337" s="25"/>
      <c r="CB337" s="25"/>
      <c r="CC337" s="25"/>
      <c r="CD337" s="25"/>
      <c r="CE337" s="25"/>
      <c r="CF337" s="25"/>
      <c r="CG337" s="25"/>
      <c r="CH337" s="25"/>
      <c r="CI337" s="25"/>
      <c r="CJ337" s="25"/>
      <c r="CK337" s="25"/>
      <c r="CL337" s="25"/>
      <c r="CM337" s="25"/>
      <c r="CN337" s="25"/>
      <c r="CO337" s="25"/>
      <c r="CP337" s="25"/>
      <c r="CQ337" s="25"/>
      <c r="CR337" s="25"/>
      <c r="CS337" s="25"/>
      <c r="CT337" s="25"/>
      <c r="CU337" s="25"/>
      <c r="CV337" s="25"/>
      <c r="CW337" s="25"/>
      <c r="CX337" s="25"/>
      <c r="CY337" s="25"/>
      <c r="CZ337" s="25"/>
      <c r="DA337" s="25"/>
      <c r="DB337" s="25"/>
      <c r="DC337" s="25"/>
      <c r="DD337" s="25"/>
      <c r="DE337" s="25"/>
      <c r="DF337" s="25"/>
      <c r="DG337" s="25"/>
      <c r="DH337" s="25"/>
      <c r="DI337" s="25"/>
      <c r="DJ337" s="25"/>
      <c r="DK337" s="25"/>
      <c r="DL337" s="25"/>
      <c r="DM337" s="25"/>
      <c r="DN337" s="25"/>
      <c r="DO337" s="25"/>
      <c r="DP337" s="25"/>
      <c r="DQ337" s="25"/>
      <c r="DR337" s="25"/>
      <c r="DS337" s="25"/>
      <c r="DT337" s="25"/>
      <c r="DU337" s="25"/>
      <c r="DV337" s="25"/>
      <c r="DW337" s="25"/>
      <c r="DX337" s="25"/>
      <c r="DY337" s="25"/>
      <c r="DZ337" s="25"/>
      <c r="EA337" s="25"/>
      <c r="EB337" s="25"/>
    </row>
    <row r="338" spans="15:132" s="26" customFormat="1">
      <c r="O338" s="25"/>
      <c r="P338" s="25"/>
      <c r="Q338" s="25"/>
      <c r="R338" s="25"/>
      <c r="S338" s="25"/>
      <c r="T338" s="25"/>
      <c r="U338" s="25"/>
      <c r="V338" s="25"/>
      <c r="W338" s="25"/>
      <c r="X338" s="25"/>
      <c r="Y338" s="25"/>
      <c r="Z338" s="25"/>
      <c r="AA338" s="25"/>
      <c r="AB338" s="25"/>
      <c r="AC338" s="25"/>
      <c r="AD338" s="25"/>
      <c r="AE338" s="25"/>
      <c r="AF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c r="BO338" s="25"/>
      <c r="BP338" s="25"/>
      <c r="BQ338" s="25"/>
      <c r="BR338" s="25"/>
      <c r="BS338" s="25"/>
      <c r="BT338" s="25"/>
      <c r="BU338" s="25"/>
      <c r="BV338" s="25"/>
      <c r="BW338" s="25"/>
      <c r="BX338" s="25"/>
      <c r="BY338" s="25"/>
      <c r="BZ338" s="25"/>
      <c r="CA338" s="25"/>
      <c r="CB338" s="25"/>
      <c r="CC338" s="25"/>
      <c r="CD338" s="25"/>
      <c r="CE338" s="25"/>
      <c r="CF338" s="25"/>
      <c r="CG338" s="25"/>
      <c r="CH338" s="25"/>
      <c r="CI338" s="25"/>
      <c r="CJ338" s="25"/>
      <c r="CK338" s="25"/>
      <c r="CL338" s="25"/>
      <c r="CM338" s="25"/>
      <c r="CN338" s="25"/>
      <c r="CO338" s="25"/>
      <c r="CP338" s="25"/>
      <c r="CQ338" s="25"/>
      <c r="CR338" s="25"/>
      <c r="CS338" s="25"/>
      <c r="CT338" s="25"/>
      <c r="CU338" s="25"/>
      <c r="CV338" s="25"/>
      <c r="CW338" s="25"/>
      <c r="CX338" s="25"/>
      <c r="CY338" s="25"/>
      <c r="CZ338" s="25"/>
      <c r="DA338" s="25"/>
      <c r="DB338" s="25"/>
      <c r="DC338" s="25"/>
      <c r="DD338" s="25"/>
      <c r="DE338" s="25"/>
      <c r="DF338" s="25"/>
      <c r="DG338" s="25"/>
      <c r="DH338" s="25"/>
      <c r="DI338" s="25"/>
      <c r="DJ338" s="25"/>
      <c r="DK338" s="25"/>
      <c r="DL338" s="25"/>
      <c r="DM338" s="25"/>
      <c r="DN338" s="25"/>
      <c r="DO338" s="25"/>
      <c r="DP338" s="25"/>
      <c r="DQ338" s="25"/>
      <c r="DR338" s="25"/>
      <c r="DS338" s="25"/>
      <c r="DT338" s="25"/>
      <c r="DU338" s="25"/>
      <c r="DV338" s="25"/>
      <c r="DW338" s="25"/>
      <c r="DX338" s="25"/>
      <c r="DY338" s="25"/>
      <c r="DZ338" s="25"/>
      <c r="EA338" s="25"/>
      <c r="EB338" s="25"/>
    </row>
    <row r="339" spans="15:132" s="26" customFormat="1">
      <c r="O339" s="25"/>
      <c r="P339" s="25"/>
      <c r="Q339" s="25"/>
      <c r="R339" s="25"/>
      <c r="S339" s="25"/>
      <c r="T339" s="25"/>
      <c r="U339" s="25"/>
      <c r="V339" s="25"/>
      <c r="W339" s="25"/>
      <c r="X339" s="25"/>
      <c r="Y339" s="25"/>
      <c r="Z339" s="25"/>
      <c r="AA339" s="25"/>
      <c r="AB339" s="25"/>
      <c r="AC339" s="25"/>
      <c r="AD339" s="25"/>
      <c r="AE339" s="25"/>
      <c r="AF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c r="BS339" s="25"/>
      <c r="BT339" s="25"/>
      <c r="BU339" s="25"/>
      <c r="BV339" s="25"/>
      <c r="BW339" s="25"/>
      <c r="BX339" s="25"/>
      <c r="BY339" s="25"/>
      <c r="BZ339" s="25"/>
      <c r="CA339" s="25"/>
      <c r="CB339" s="25"/>
      <c r="CC339" s="25"/>
      <c r="CD339" s="25"/>
      <c r="CE339" s="25"/>
      <c r="CF339" s="25"/>
      <c r="CG339" s="25"/>
      <c r="CH339" s="25"/>
      <c r="CI339" s="25"/>
      <c r="CJ339" s="25"/>
      <c r="CK339" s="25"/>
      <c r="CL339" s="25"/>
      <c r="CM339" s="25"/>
      <c r="CN339" s="25"/>
      <c r="CO339" s="25"/>
      <c r="CP339" s="25"/>
      <c r="CQ339" s="25"/>
      <c r="CR339" s="25"/>
      <c r="CS339" s="25"/>
      <c r="CT339" s="25"/>
      <c r="CU339" s="25"/>
      <c r="CV339" s="25"/>
      <c r="CW339" s="25"/>
      <c r="CX339" s="25"/>
      <c r="CY339" s="25"/>
      <c r="CZ339" s="25"/>
      <c r="DA339" s="25"/>
      <c r="DB339" s="25"/>
      <c r="DC339" s="25"/>
      <c r="DD339" s="25"/>
      <c r="DE339" s="25"/>
      <c r="DF339" s="25"/>
      <c r="DG339" s="25"/>
      <c r="DH339" s="25"/>
      <c r="DI339" s="25"/>
      <c r="DJ339" s="25"/>
      <c r="DK339" s="25"/>
      <c r="DL339" s="25"/>
      <c r="DM339" s="25"/>
      <c r="DN339" s="25"/>
      <c r="DO339" s="25"/>
      <c r="DP339" s="25"/>
      <c r="DQ339" s="25"/>
      <c r="DR339" s="25"/>
      <c r="DS339" s="25"/>
      <c r="DT339" s="25"/>
      <c r="DU339" s="25"/>
      <c r="DV339" s="25"/>
      <c r="DW339" s="25"/>
      <c r="DX339" s="25"/>
      <c r="DY339" s="25"/>
      <c r="DZ339" s="25"/>
      <c r="EA339" s="25"/>
      <c r="EB339" s="25"/>
    </row>
    <row r="340" spans="15:132" s="26" customFormat="1">
      <c r="O340" s="25"/>
      <c r="P340" s="25"/>
      <c r="Q340" s="25"/>
      <c r="R340" s="25"/>
      <c r="S340" s="25"/>
      <c r="T340" s="25"/>
      <c r="U340" s="25"/>
      <c r="V340" s="25"/>
      <c r="W340" s="25"/>
      <c r="X340" s="25"/>
      <c r="Y340" s="25"/>
      <c r="Z340" s="25"/>
      <c r="AA340" s="25"/>
      <c r="AB340" s="25"/>
      <c r="AC340" s="25"/>
      <c r="AD340" s="25"/>
      <c r="AE340" s="25"/>
      <c r="AF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c r="BS340" s="25"/>
      <c r="BT340" s="25"/>
      <c r="BU340" s="25"/>
      <c r="BV340" s="25"/>
      <c r="BW340" s="25"/>
      <c r="BX340" s="25"/>
      <c r="BY340" s="25"/>
      <c r="BZ340" s="25"/>
      <c r="CA340" s="25"/>
      <c r="CB340" s="25"/>
      <c r="CC340" s="25"/>
      <c r="CD340" s="25"/>
      <c r="CE340" s="25"/>
      <c r="CF340" s="25"/>
      <c r="CG340" s="25"/>
      <c r="CH340" s="25"/>
      <c r="CI340" s="25"/>
      <c r="CJ340" s="25"/>
      <c r="CK340" s="25"/>
      <c r="CL340" s="25"/>
      <c r="CM340" s="25"/>
      <c r="CN340" s="25"/>
      <c r="CO340" s="25"/>
      <c r="CP340" s="25"/>
      <c r="CQ340" s="25"/>
      <c r="CR340" s="25"/>
      <c r="CS340" s="25"/>
      <c r="CT340" s="25"/>
      <c r="CU340" s="25"/>
      <c r="CV340" s="25"/>
      <c r="CW340" s="25"/>
      <c r="CX340" s="25"/>
      <c r="CY340" s="25"/>
      <c r="CZ340" s="25"/>
      <c r="DA340" s="25"/>
      <c r="DB340" s="25"/>
      <c r="DC340" s="25"/>
      <c r="DD340" s="25"/>
      <c r="DE340" s="25"/>
      <c r="DF340" s="25"/>
      <c r="DG340" s="25"/>
      <c r="DH340" s="25"/>
      <c r="DI340" s="25"/>
      <c r="DJ340" s="25"/>
      <c r="DK340" s="25"/>
      <c r="DL340" s="25"/>
      <c r="DM340" s="25"/>
      <c r="DN340" s="25"/>
      <c r="DO340" s="25"/>
      <c r="DP340" s="25"/>
      <c r="DQ340" s="25"/>
      <c r="DR340" s="25"/>
      <c r="DS340" s="25"/>
      <c r="DT340" s="25"/>
      <c r="DU340" s="25"/>
      <c r="DV340" s="25"/>
      <c r="DW340" s="25"/>
      <c r="DX340" s="25"/>
      <c r="DY340" s="25"/>
      <c r="DZ340" s="25"/>
      <c r="EA340" s="25"/>
      <c r="EB340" s="25"/>
    </row>
    <row r="341" spans="15:132" s="26" customFormat="1">
      <c r="O341" s="25"/>
      <c r="P341" s="25"/>
      <c r="Q341" s="25"/>
      <c r="R341" s="25"/>
      <c r="S341" s="25"/>
      <c r="T341" s="25"/>
      <c r="U341" s="25"/>
      <c r="V341" s="25"/>
      <c r="W341" s="25"/>
      <c r="X341" s="25"/>
      <c r="Y341" s="25"/>
      <c r="Z341" s="25"/>
      <c r="AA341" s="25"/>
      <c r="AB341" s="25"/>
      <c r="AC341" s="25"/>
      <c r="AD341" s="25"/>
      <c r="AE341" s="25"/>
      <c r="AF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c r="BU341" s="25"/>
      <c r="BV341" s="25"/>
      <c r="BW341" s="25"/>
      <c r="BX341" s="25"/>
      <c r="BY341" s="25"/>
      <c r="BZ341" s="25"/>
      <c r="CA341" s="25"/>
      <c r="CB341" s="25"/>
      <c r="CC341" s="25"/>
      <c r="CD341" s="25"/>
      <c r="CE341" s="25"/>
      <c r="CF341" s="25"/>
      <c r="CG341" s="25"/>
      <c r="CH341" s="25"/>
      <c r="CI341" s="25"/>
      <c r="CJ341" s="25"/>
      <c r="CK341" s="25"/>
      <c r="CL341" s="25"/>
      <c r="CM341" s="25"/>
      <c r="CN341" s="25"/>
      <c r="CO341" s="25"/>
      <c r="CP341" s="25"/>
      <c r="CQ341" s="25"/>
      <c r="CR341" s="25"/>
      <c r="CS341" s="25"/>
      <c r="CT341" s="25"/>
      <c r="CU341" s="25"/>
      <c r="CV341" s="25"/>
      <c r="CW341" s="25"/>
      <c r="CX341" s="25"/>
      <c r="CY341" s="25"/>
      <c r="CZ341" s="25"/>
      <c r="DA341" s="25"/>
      <c r="DB341" s="25"/>
      <c r="DC341" s="25"/>
      <c r="DD341" s="25"/>
      <c r="DE341" s="25"/>
      <c r="DF341" s="25"/>
      <c r="DG341" s="25"/>
      <c r="DH341" s="25"/>
      <c r="DI341" s="25"/>
      <c r="DJ341" s="25"/>
      <c r="DK341" s="25"/>
      <c r="DL341" s="25"/>
      <c r="DM341" s="25"/>
      <c r="DN341" s="25"/>
      <c r="DO341" s="25"/>
      <c r="DP341" s="25"/>
      <c r="DQ341" s="25"/>
      <c r="DR341" s="25"/>
      <c r="DS341" s="25"/>
      <c r="DT341" s="25"/>
      <c r="DU341" s="25"/>
      <c r="DV341" s="25"/>
      <c r="DW341" s="25"/>
      <c r="DX341" s="25"/>
      <c r="DY341" s="25"/>
      <c r="DZ341" s="25"/>
      <c r="EA341" s="25"/>
      <c r="EB341" s="25"/>
    </row>
    <row r="342" spans="15:132" s="26" customFormat="1">
      <c r="O342" s="25"/>
      <c r="P342" s="25"/>
      <c r="Q342" s="25"/>
      <c r="R342" s="25"/>
      <c r="S342" s="25"/>
      <c r="T342" s="25"/>
      <c r="U342" s="25"/>
      <c r="V342" s="25"/>
      <c r="W342" s="25"/>
      <c r="X342" s="25"/>
      <c r="Y342" s="25"/>
      <c r="Z342" s="25"/>
      <c r="AA342" s="25"/>
      <c r="AB342" s="25"/>
      <c r="AC342" s="25"/>
      <c r="AD342" s="25"/>
      <c r="AE342" s="25"/>
      <c r="AF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c r="BU342" s="25"/>
      <c r="BV342" s="25"/>
      <c r="BW342" s="25"/>
      <c r="BX342" s="25"/>
      <c r="BY342" s="25"/>
      <c r="BZ342" s="25"/>
      <c r="CA342" s="25"/>
      <c r="CB342" s="25"/>
      <c r="CC342" s="25"/>
      <c r="CD342" s="25"/>
      <c r="CE342" s="25"/>
      <c r="CF342" s="25"/>
      <c r="CG342" s="25"/>
      <c r="CH342" s="25"/>
      <c r="CI342" s="25"/>
      <c r="CJ342" s="25"/>
      <c r="CK342" s="25"/>
      <c r="CL342" s="25"/>
      <c r="CM342" s="25"/>
      <c r="CN342" s="25"/>
      <c r="CO342" s="25"/>
      <c r="CP342" s="25"/>
      <c r="CQ342" s="25"/>
      <c r="CR342" s="25"/>
      <c r="CS342" s="25"/>
      <c r="CT342" s="25"/>
      <c r="CU342" s="25"/>
      <c r="CV342" s="25"/>
      <c r="CW342" s="25"/>
      <c r="CX342" s="25"/>
      <c r="CY342" s="25"/>
      <c r="CZ342" s="25"/>
      <c r="DA342" s="25"/>
      <c r="DB342" s="25"/>
      <c r="DC342" s="25"/>
      <c r="DD342" s="25"/>
      <c r="DE342" s="25"/>
      <c r="DF342" s="25"/>
      <c r="DG342" s="25"/>
      <c r="DH342" s="25"/>
      <c r="DI342" s="25"/>
      <c r="DJ342" s="25"/>
      <c r="DK342" s="25"/>
      <c r="DL342" s="25"/>
      <c r="DM342" s="25"/>
      <c r="DN342" s="25"/>
      <c r="DO342" s="25"/>
      <c r="DP342" s="25"/>
      <c r="DQ342" s="25"/>
      <c r="DR342" s="25"/>
      <c r="DS342" s="25"/>
      <c r="DT342" s="25"/>
      <c r="DU342" s="25"/>
      <c r="DV342" s="25"/>
      <c r="DW342" s="25"/>
      <c r="DX342" s="25"/>
      <c r="DY342" s="25"/>
      <c r="DZ342" s="25"/>
      <c r="EA342" s="25"/>
      <c r="EB342" s="25"/>
    </row>
    <row r="343" spans="15:132" s="26" customFormat="1">
      <c r="O343" s="25"/>
      <c r="P343" s="25"/>
      <c r="Q343" s="25"/>
      <c r="R343" s="25"/>
      <c r="S343" s="25"/>
      <c r="T343" s="25"/>
      <c r="U343" s="25"/>
      <c r="V343" s="25"/>
      <c r="W343" s="25"/>
      <c r="X343" s="25"/>
      <c r="Y343" s="25"/>
      <c r="Z343" s="25"/>
      <c r="AA343" s="25"/>
      <c r="AB343" s="25"/>
      <c r="AC343" s="25"/>
      <c r="AD343" s="25"/>
      <c r="AE343" s="25"/>
      <c r="AF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c r="BS343" s="25"/>
      <c r="BT343" s="25"/>
      <c r="BU343" s="25"/>
      <c r="BV343" s="25"/>
      <c r="BW343" s="25"/>
      <c r="BX343" s="25"/>
      <c r="BY343" s="25"/>
      <c r="BZ343" s="25"/>
      <c r="CA343" s="25"/>
      <c r="CB343" s="25"/>
      <c r="CC343" s="25"/>
      <c r="CD343" s="25"/>
      <c r="CE343" s="25"/>
      <c r="CF343" s="25"/>
      <c r="CG343" s="25"/>
      <c r="CH343" s="25"/>
      <c r="CI343" s="25"/>
      <c r="CJ343" s="25"/>
      <c r="CK343" s="25"/>
      <c r="CL343" s="25"/>
      <c r="CM343" s="25"/>
      <c r="CN343" s="25"/>
      <c r="CO343" s="25"/>
      <c r="CP343" s="25"/>
      <c r="CQ343" s="25"/>
      <c r="CR343" s="25"/>
      <c r="CS343" s="25"/>
      <c r="CT343" s="25"/>
      <c r="CU343" s="25"/>
      <c r="CV343" s="25"/>
      <c r="CW343" s="25"/>
      <c r="CX343" s="25"/>
      <c r="CY343" s="25"/>
      <c r="CZ343" s="25"/>
      <c r="DA343" s="25"/>
      <c r="DB343" s="25"/>
      <c r="DC343" s="25"/>
      <c r="DD343" s="25"/>
      <c r="DE343" s="25"/>
      <c r="DF343" s="25"/>
      <c r="DG343" s="25"/>
      <c r="DH343" s="25"/>
      <c r="DI343" s="25"/>
      <c r="DJ343" s="25"/>
      <c r="DK343" s="25"/>
      <c r="DL343" s="25"/>
      <c r="DM343" s="25"/>
      <c r="DN343" s="25"/>
      <c r="DO343" s="25"/>
      <c r="DP343" s="25"/>
      <c r="DQ343" s="25"/>
      <c r="DR343" s="25"/>
      <c r="DS343" s="25"/>
      <c r="DT343" s="25"/>
      <c r="DU343" s="25"/>
      <c r="DV343" s="25"/>
      <c r="DW343" s="25"/>
      <c r="DX343" s="25"/>
      <c r="DY343" s="25"/>
      <c r="DZ343" s="25"/>
      <c r="EA343" s="25"/>
      <c r="EB343" s="25"/>
    </row>
    <row r="344" spans="15:132" s="26" customFormat="1">
      <c r="O344" s="25"/>
      <c r="P344" s="25"/>
      <c r="Q344" s="25"/>
      <c r="R344" s="25"/>
      <c r="S344" s="25"/>
      <c r="T344" s="25"/>
      <c r="U344" s="25"/>
      <c r="V344" s="25"/>
      <c r="W344" s="25"/>
      <c r="X344" s="25"/>
      <c r="Y344" s="25"/>
      <c r="Z344" s="25"/>
      <c r="AA344" s="25"/>
      <c r="AB344" s="25"/>
      <c r="AC344" s="25"/>
      <c r="AD344" s="25"/>
      <c r="AE344" s="25"/>
      <c r="AF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c r="BS344" s="25"/>
      <c r="BT344" s="25"/>
      <c r="BU344" s="25"/>
      <c r="BV344" s="25"/>
      <c r="BW344" s="25"/>
      <c r="BX344" s="25"/>
      <c r="BY344" s="25"/>
      <c r="BZ344" s="25"/>
      <c r="CA344" s="25"/>
      <c r="CB344" s="25"/>
      <c r="CC344" s="25"/>
      <c r="CD344" s="25"/>
      <c r="CE344" s="25"/>
      <c r="CF344" s="25"/>
      <c r="CG344" s="25"/>
      <c r="CH344" s="25"/>
      <c r="CI344" s="25"/>
      <c r="CJ344" s="25"/>
      <c r="CK344" s="25"/>
      <c r="CL344" s="25"/>
      <c r="CM344" s="25"/>
      <c r="CN344" s="25"/>
      <c r="CO344" s="25"/>
      <c r="CP344" s="25"/>
      <c r="CQ344" s="25"/>
      <c r="CR344" s="25"/>
      <c r="CS344" s="25"/>
      <c r="CT344" s="25"/>
      <c r="CU344" s="25"/>
      <c r="CV344" s="25"/>
      <c r="CW344" s="25"/>
      <c r="CX344" s="25"/>
      <c r="CY344" s="25"/>
      <c r="CZ344" s="25"/>
      <c r="DA344" s="25"/>
      <c r="DB344" s="25"/>
      <c r="DC344" s="25"/>
      <c r="DD344" s="25"/>
      <c r="DE344" s="25"/>
      <c r="DF344" s="25"/>
      <c r="DG344" s="25"/>
      <c r="DH344" s="25"/>
      <c r="DI344" s="25"/>
      <c r="DJ344" s="25"/>
      <c r="DK344" s="25"/>
      <c r="DL344" s="25"/>
      <c r="DM344" s="25"/>
      <c r="DN344" s="25"/>
      <c r="DO344" s="25"/>
      <c r="DP344" s="25"/>
      <c r="DQ344" s="25"/>
      <c r="DR344" s="25"/>
      <c r="DS344" s="25"/>
      <c r="DT344" s="25"/>
      <c r="DU344" s="25"/>
      <c r="DV344" s="25"/>
      <c r="DW344" s="25"/>
      <c r="DX344" s="25"/>
      <c r="DY344" s="25"/>
      <c r="DZ344" s="25"/>
      <c r="EA344" s="25"/>
      <c r="EB344" s="25"/>
    </row>
    <row r="345" spans="15:132" s="26" customFormat="1">
      <c r="O345" s="25"/>
      <c r="P345" s="25"/>
      <c r="Q345" s="25"/>
      <c r="R345" s="25"/>
      <c r="S345" s="25"/>
      <c r="T345" s="25"/>
      <c r="U345" s="25"/>
      <c r="V345" s="25"/>
      <c r="W345" s="25"/>
      <c r="X345" s="25"/>
      <c r="Y345" s="25"/>
      <c r="Z345" s="25"/>
      <c r="AA345" s="25"/>
      <c r="AB345" s="25"/>
      <c r="AC345" s="25"/>
      <c r="AD345" s="25"/>
      <c r="AE345" s="25"/>
      <c r="AF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c r="BU345" s="25"/>
      <c r="BV345" s="25"/>
      <c r="BW345" s="25"/>
      <c r="BX345" s="25"/>
      <c r="BY345" s="25"/>
      <c r="BZ345" s="25"/>
      <c r="CA345" s="25"/>
      <c r="CB345" s="25"/>
      <c r="CC345" s="25"/>
      <c r="CD345" s="25"/>
      <c r="CE345" s="25"/>
      <c r="CF345" s="25"/>
      <c r="CG345" s="25"/>
      <c r="CH345" s="25"/>
      <c r="CI345" s="25"/>
      <c r="CJ345" s="25"/>
      <c r="CK345" s="25"/>
      <c r="CL345" s="25"/>
      <c r="CM345" s="25"/>
      <c r="CN345" s="25"/>
      <c r="CO345" s="25"/>
      <c r="CP345" s="25"/>
      <c r="CQ345" s="25"/>
      <c r="CR345" s="25"/>
      <c r="CS345" s="25"/>
      <c r="CT345" s="25"/>
      <c r="CU345" s="25"/>
      <c r="CV345" s="25"/>
      <c r="CW345" s="25"/>
      <c r="CX345" s="25"/>
      <c r="CY345" s="25"/>
      <c r="CZ345" s="25"/>
      <c r="DA345" s="25"/>
      <c r="DB345" s="25"/>
      <c r="DC345" s="25"/>
      <c r="DD345" s="25"/>
      <c r="DE345" s="25"/>
      <c r="DF345" s="25"/>
      <c r="DG345" s="25"/>
      <c r="DH345" s="25"/>
      <c r="DI345" s="25"/>
      <c r="DJ345" s="25"/>
      <c r="DK345" s="25"/>
      <c r="DL345" s="25"/>
      <c r="DM345" s="25"/>
      <c r="DN345" s="25"/>
      <c r="DO345" s="25"/>
      <c r="DP345" s="25"/>
      <c r="DQ345" s="25"/>
      <c r="DR345" s="25"/>
      <c r="DS345" s="25"/>
      <c r="DT345" s="25"/>
      <c r="DU345" s="25"/>
      <c r="DV345" s="25"/>
      <c r="DW345" s="25"/>
      <c r="DX345" s="25"/>
      <c r="DY345" s="25"/>
      <c r="DZ345" s="25"/>
      <c r="EA345" s="25"/>
      <c r="EB345" s="25"/>
    </row>
    <row r="346" spans="15:132" s="26" customFormat="1">
      <c r="O346" s="25"/>
      <c r="P346" s="25"/>
      <c r="Q346" s="25"/>
      <c r="R346" s="25"/>
      <c r="S346" s="25"/>
      <c r="T346" s="25"/>
      <c r="U346" s="25"/>
      <c r="V346" s="25"/>
      <c r="W346" s="25"/>
      <c r="X346" s="25"/>
      <c r="Y346" s="25"/>
      <c r="Z346" s="25"/>
      <c r="AA346" s="25"/>
      <c r="AB346" s="25"/>
      <c r="AC346" s="25"/>
      <c r="AD346" s="25"/>
      <c r="AE346" s="25"/>
      <c r="AF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5"/>
      <c r="BY346" s="25"/>
      <c r="BZ346" s="25"/>
      <c r="CA346" s="25"/>
      <c r="CB346" s="25"/>
      <c r="CC346" s="25"/>
      <c r="CD346" s="25"/>
      <c r="CE346" s="25"/>
      <c r="CF346" s="25"/>
      <c r="CG346" s="25"/>
      <c r="CH346" s="25"/>
      <c r="CI346" s="25"/>
      <c r="CJ346" s="25"/>
      <c r="CK346" s="25"/>
      <c r="CL346" s="25"/>
      <c r="CM346" s="25"/>
      <c r="CN346" s="25"/>
      <c r="CO346" s="25"/>
      <c r="CP346" s="25"/>
      <c r="CQ346" s="25"/>
      <c r="CR346" s="25"/>
      <c r="CS346" s="25"/>
      <c r="CT346" s="25"/>
      <c r="CU346" s="25"/>
      <c r="CV346" s="25"/>
      <c r="CW346" s="25"/>
      <c r="CX346" s="25"/>
      <c r="CY346" s="25"/>
      <c r="CZ346" s="25"/>
      <c r="DA346" s="25"/>
      <c r="DB346" s="25"/>
      <c r="DC346" s="25"/>
      <c r="DD346" s="25"/>
      <c r="DE346" s="25"/>
      <c r="DF346" s="25"/>
      <c r="DG346" s="25"/>
      <c r="DH346" s="25"/>
      <c r="DI346" s="25"/>
      <c r="DJ346" s="25"/>
      <c r="DK346" s="25"/>
      <c r="DL346" s="25"/>
      <c r="DM346" s="25"/>
      <c r="DN346" s="25"/>
      <c r="DO346" s="25"/>
      <c r="DP346" s="25"/>
      <c r="DQ346" s="25"/>
      <c r="DR346" s="25"/>
      <c r="DS346" s="25"/>
      <c r="DT346" s="25"/>
      <c r="DU346" s="25"/>
      <c r="DV346" s="25"/>
      <c r="DW346" s="25"/>
      <c r="DX346" s="25"/>
      <c r="DY346" s="25"/>
      <c r="DZ346" s="25"/>
      <c r="EA346" s="25"/>
      <c r="EB346" s="25"/>
    </row>
    <row r="347" spans="15:132" s="26" customFormat="1">
      <c r="O347" s="25"/>
      <c r="P347" s="25"/>
      <c r="Q347" s="25"/>
      <c r="R347" s="25"/>
      <c r="S347" s="25"/>
      <c r="T347" s="25"/>
      <c r="U347" s="25"/>
      <c r="V347" s="25"/>
      <c r="W347" s="25"/>
      <c r="X347" s="25"/>
      <c r="Y347" s="25"/>
      <c r="Z347" s="25"/>
      <c r="AA347" s="25"/>
      <c r="AB347" s="25"/>
      <c r="AC347" s="25"/>
      <c r="AD347" s="25"/>
      <c r="AE347" s="25"/>
      <c r="AF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5"/>
      <c r="BY347" s="25"/>
      <c r="BZ347" s="25"/>
      <c r="CA347" s="25"/>
      <c r="CB347" s="25"/>
      <c r="CC347" s="25"/>
      <c r="CD347" s="25"/>
      <c r="CE347" s="25"/>
      <c r="CF347" s="25"/>
      <c r="CG347" s="25"/>
      <c r="CH347" s="25"/>
      <c r="CI347" s="25"/>
      <c r="CJ347" s="25"/>
      <c r="CK347" s="25"/>
      <c r="CL347" s="25"/>
      <c r="CM347" s="25"/>
      <c r="CN347" s="25"/>
      <c r="CO347" s="25"/>
      <c r="CP347" s="25"/>
      <c r="CQ347" s="25"/>
      <c r="CR347" s="25"/>
      <c r="CS347" s="25"/>
      <c r="CT347" s="25"/>
      <c r="CU347" s="25"/>
      <c r="CV347" s="25"/>
      <c r="CW347" s="25"/>
      <c r="CX347" s="25"/>
      <c r="CY347" s="25"/>
      <c r="CZ347" s="25"/>
      <c r="DA347" s="25"/>
      <c r="DB347" s="25"/>
      <c r="DC347" s="25"/>
      <c r="DD347" s="25"/>
      <c r="DE347" s="25"/>
      <c r="DF347" s="25"/>
      <c r="DG347" s="25"/>
      <c r="DH347" s="25"/>
      <c r="DI347" s="25"/>
      <c r="DJ347" s="25"/>
      <c r="DK347" s="25"/>
      <c r="DL347" s="25"/>
      <c r="DM347" s="25"/>
      <c r="DN347" s="25"/>
      <c r="DO347" s="25"/>
      <c r="DP347" s="25"/>
      <c r="DQ347" s="25"/>
      <c r="DR347" s="25"/>
      <c r="DS347" s="25"/>
      <c r="DT347" s="25"/>
      <c r="DU347" s="25"/>
      <c r="DV347" s="25"/>
      <c r="DW347" s="25"/>
      <c r="DX347" s="25"/>
      <c r="DY347" s="25"/>
      <c r="DZ347" s="25"/>
      <c r="EA347" s="25"/>
      <c r="EB347" s="25"/>
    </row>
    <row r="348" spans="15:132" s="26" customFormat="1">
      <c r="O348" s="25"/>
      <c r="P348" s="25"/>
      <c r="Q348" s="25"/>
      <c r="R348" s="25"/>
      <c r="S348" s="25"/>
      <c r="T348" s="25"/>
      <c r="U348" s="25"/>
      <c r="V348" s="25"/>
      <c r="W348" s="25"/>
      <c r="X348" s="25"/>
      <c r="Y348" s="25"/>
      <c r="Z348" s="25"/>
      <c r="AA348" s="25"/>
      <c r="AB348" s="25"/>
      <c r="AC348" s="25"/>
      <c r="AD348" s="25"/>
      <c r="AE348" s="25"/>
      <c r="AF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c r="BU348" s="25"/>
      <c r="BV348" s="25"/>
      <c r="BW348" s="25"/>
      <c r="BX348" s="25"/>
      <c r="BY348" s="25"/>
      <c r="BZ348" s="25"/>
      <c r="CA348" s="25"/>
      <c r="CB348" s="25"/>
      <c r="CC348" s="25"/>
      <c r="CD348" s="25"/>
      <c r="CE348" s="25"/>
      <c r="CF348" s="25"/>
      <c r="CG348" s="25"/>
      <c r="CH348" s="25"/>
      <c r="CI348" s="25"/>
      <c r="CJ348" s="25"/>
      <c r="CK348" s="25"/>
      <c r="CL348" s="25"/>
      <c r="CM348" s="25"/>
      <c r="CN348" s="25"/>
      <c r="CO348" s="25"/>
      <c r="CP348" s="25"/>
      <c r="CQ348" s="25"/>
      <c r="CR348" s="25"/>
      <c r="CS348" s="25"/>
      <c r="CT348" s="25"/>
      <c r="CU348" s="25"/>
      <c r="CV348" s="25"/>
      <c r="CW348" s="25"/>
      <c r="CX348" s="25"/>
      <c r="CY348" s="25"/>
      <c r="CZ348" s="25"/>
      <c r="DA348" s="25"/>
      <c r="DB348" s="25"/>
      <c r="DC348" s="25"/>
      <c r="DD348" s="25"/>
      <c r="DE348" s="25"/>
      <c r="DF348" s="25"/>
      <c r="DG348" s="25"/>
      <c r="DH348" s="25"/>
      <c r="DI348" s="25"/>
      <c r="DJ348" s="25"/>
      <c r="DK348" s="25"/>
      <c r="DL348" s="25"/>
      <c r="DM348" s="25"/>
      <c r="DN348" s="25"/>
      <c r="DO348" s="25"/>
      <c r="DP348" s="25"/>
      <c r="DQ348" s="25"/>
      <c r="DR348" s="25"/>
      <c r="DS348" s="25"/>
      <c r="DT348" s="25"/>
      <c r="DU348" s="25"/>
      <c r="DV348" s="25"/>
      <c r="DW348" s="25"/>
      <c r="DX348" s="25"/>
      <c r="DY348" s="25"/>
      <c r="DZ348" s="25"/>
      <c r="EA348" s="25"/>
      <c r="EB348" s="25"/>
    </row>
    <row r="349" spans="15:132" s="26" customFormat="1">
      <c r="O349" s="25"/>
      <c r="P349" s="25"/>
      <c r="Q349" s="25"/>
      <c r="R349" s="25"/>
      <c r="S349" s="25"/>
      <c r="T349" s="25"/>
      <c r="U349" s="25"/>
      <c r="V349" s="25"/>
      <c r="W349" s="25"/>
      <c r="X349" s="25"/>
      <c r="Y349" s="25"/>
      <c r="Z349" s="25"/>
      <c r="AA349" s="25"/>
      <c r="AB349" s="25"/>
      <c r="AC349" s="25"/>
      <c r="AD349" s="25"/>
      <c r="AE349" s="25"/>
      <c r="AF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c r="BY349" s="25"/>
      <c r="BZ349" s="25"/>
      <c r="CA349" s="25"/>
      <c r="CB349" s="25"/>
      <c r="CC349" s="25"/>
      <c r="CD349" s="25"/>
      <c r="CE349" s="25"/>
      <c r="CF349" s="25"/>
      <c r="CG349" s="25"/>
      <c r="CH349" s="25"/>
      <c r="CI349" s="25"/>
      <c r="CJ349" s="25"/>
      <c r="CK349" s="25"/>
      <c r="CL349" s="25"/>
      <c r="CM349" s="25"/>
      <c r="CN349" s="25"/>
      <c r="CO349" s="25"/>
      <c r="CP349" s="25"/>
      <c r="CQ349" s="25"/>
      <c r="CR349" s="25"/>
      <c r="CS349" s="25"/>
      <c r="CT349" s="25"/>
      <c r="CU349" s="25"/>
      <c r="CV349" s="25"/>
      <c r="CW349" s="25"/>
      <c r="CX349" s="25"/>
      <c r="CY349" s="25"/>
      <c r="CZ349" s="25"/>
      <c r="DA349" s="25"/>
      <c r="DB349" s="25"/>
      <c r="DC349" s="25"/>
      <c r="DD349" s="25"/>
      <c r="DE349" s="25"/>
      <c r="DF349" s="25"/>
      <c r="DG349" s="25"/>
      <c r="DH349" s="25"/>
      <c r="DI349" s="25"/>
      <c r="DJ349" s="25"/>
      <c r="DK349" s="25"/>
      <c r="DL349" s="25"/>
      <c r="DM349" s="25"/>
      <c r="DN349" s="25"/>
      <c r="DO349" s="25"/>
      <c r="DP349" s="25"/>
      <c r="DQ349" s="25"/>
      <c r="DR349" s="25"/>
      <c r="DS349" s="25"/>
      <c r="DT349" s="25"/>
      <c r="DU349" s="25"/>
      <c r="DV349" s="25"/>
      <c r="DW349" s="25"/>
      <c r="DX349" s="25"/>
      <c r="DY349" s="25"/>
      <c r="DZ349" s="25"/>
      <c r="EA349" s="25"/>
      <c r="EB349" s="25"/>
    </row>
    <row r="350" spans="15:132" s="26" customFormat="1">
      <c r="O350" s="25"/>
      <c r="P350" s="25"/>
      <c r="Q350" s="25"/>
      <c r="R350" s="25"/>
      <c r="S350" s="25"/>
      <c r="T350" s="25"/>
      <c r="U350" s="25"/>
      <c r="V350" s="25"/>
      <c r="W350" s="25"/>
      <c r="X350" s="25"/>
      <c r="Y350" s="25"/>
      <c r="Z350" s="25"/>
      <c r="AA350" s="25"/>
      <c r="AB350" s="25"/>
      <c r="AC350" s="25"/>
      <c r="AD350" s="25"/>
      <c r="AE350" s="25"/>
      <c r="AF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c r="BY350" s="25"/>
      <c r="BZ350" s="25"/>
      <c r="CA350" s="25"/>
      <c r="CB350" s="25"/>
      <c r="CC350" s="25"/>
      <c r="CD350" s="25"/>
      <c r="CE350" s="25"/>
      <c r="CF350" s="25"/>
      <c r="CG350" s="25"/>
      <c r="CH350" s="25"/>
      <c r="CI350" s="25"/>
      <c r="CJ350" s="25"/>
      <c r="CK350" s="25"/>
      <c r="CL350" s="25"/>
      <c r="CM350" s="25"/>
      <c r="CN350" s="25"/>
      <c r="CO350" s="25"/>
      <c r="CP350" s="25"/>
      <c r="CQ350" s="25"/>
      <c r="CR350" s="25"/>
      <c r="CS350" s="25"/>
      <c r="CT350" s="25"/>
      <c r="CU350" s="25"/>
      <c r="CV350" s="25"/>
      <c r="CW350" s="25"/>
      <c r="CX350" s="25"/>
      <c r="CY350" s="25"/>
      <c r="CZ350" s="25"/>
      <c r="DA350" s="25"/>
      <c r="DB350" s="25"/>
      <c r="DC350" s="25"/>
      <c r="DD350" s="25"/>
      <c r="DE350" s="25"/>
      <c r="DF350" s="25"/>
      <c r="DG350" s="25"/>
      <c r="DH350" s="25"/>
      <c r="DI350" s="25"/>
      <c r="DJ350" s="25"/>
      <c r="DK350" s="25"/>
      <c r="DL350" s="25"/>
      <c r="DM350" s="25"/>
      <c r="DN350" s="25"/>
      <c r="DO350" s="25"/>
      <c r="DP350" s="25"/>
      <c r="DQ350" s="25"/>
      <c r="DR350" s="25"/>
      <c r="DS350" s="25"/>
      <c r="DT350" s="25"/>
      <c r="DU350" s="25"/>
      <c r="DV350" s="25"/>
      <c r="DW350" s="25"/>
      <c r="DX350" s="25"/>
      <c r="DY350" s="25"/>
      <c r="DZ350" s="25"/>
      <c r="EA350" s="25"/>
      <c r="EB350" s="25"/>
    </row>
    <row r="351" spans="15:132" s="26" customFormat="1">
      <c r="O351" s="25"/>
      <c r="P351" s="25"/>
      <c r="Q351" s="25"/>
      <c r="R351" s="25"/>
      <c r="S351" s="25"/>
      <c r="T351" s="25"/>
      <c r="U351" s="25"/>
      <c r="V351" s="25"/>
      <c r="W351" s="25"/>
      <c r="X351" s="25"/>
      <c r="Y351" s="25"/>
      <c r="Z351" s="25"/>
      <c r="AA351" s="25"/>
      <c r="AB351" s="25"/>
      <c r="AC351" s="25"/>
      <c r="AD351" s="25"/>
      <c r="AE351" s="25"/>
      <c r="AF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c r="BU351" s="25"/>
      <c r="BV351" s="25"/>
      <c r="BW351" s="25"/>
      <c r="BX351" s="25"/>
      <c r="BY351" s="25"/>
      <c r="BZ351" s="25"/>
      <c r="CA351" s="25"/>
      <c r="CB351" s="25"/>
      <c r="CC351" s="25"/>
      <c r="CD351" s="25"/>
      <c r="CE351" s="25"/>
      <c r="CF351" s="25"/>
      <c r="CG351" s="25"/>
      <c r="CH351" s="25"/>
      <c r="CI351" s="25"/>
      <c r="CJ351" s="25"/>
      <c r="CK351" s="25"/>
      <c r="CL351" s="25"/>
      <c r="CM351" s="25"/>
      <c r="CN351" s="25"/>
      <c r="CO351" s="25"/>
      <c r="CP351" s="25"/>
      <c r="CQ351" s="25"/>
      <c r="CR351" s="25"/>
      <c r="CS351" s="25"/>
      <c r="CT351" s="25"/>
      <c r="CU351" s="25"/>
      <c r="CV351" s="25"/>
      <c r="CW351" s="25"/>
      <c r="CX351" s="25"/>
      <c r="CY351" s="25"/>
      <c r="CZ351" s="25"/>
      <c r="DA351" s="25"/>
      <c r="DB351" s="25"/>
      <c r="DC351" s="25"/>
      <c r="DD351" s="25"/>
      <c r="DE351" s="25"/>
      <c r="DF351" s="25"/>
      <c r="DG351" s="25"/>
      <c r="DH351" s="25"/>
      <c r="DI351" s="25"/>
      <c r="DJ351" s="25"/>
      <c r="DK351" s="25"/>
      <c r="DL351" s="25"/>
      <c r="DM351" s="25"/>
      <c r="DN351" s="25"/>
      <c r="DO351" s="25"/>
      <c r="DP351" s="25"/>
      <c r="DQ351" s="25"/>
      <c r="DR351" s="25"/>
      <c r="DS351" s="25"/>
      <c r="DT351" s="25"/>
      <c r="DU351" s="25"/>
      <c r="DV351" s="25"/>
      <c r="DW351" s="25"/>
      <c r="DX351" s="25"/>
      <c r="DY351" s="25"/>
      <c r="DZ351" s="25"/>
      <c r="EA351" s="25"/>
      <c r="EB351" s="25"/>
    </row>
    <row r="352" spans="15:132" s="26" customFormat="1">
      <c r="O352" s="25"/>
      <c r="P352" s="25"/>
      <c r="Q352" s="25"/>
      <c r="R352" s="25"/>
      <c r="S352" s="25"/>
      <c r="T352" s="25"/>
      <c r="U352" s="25"/>
      <c r="V352" s="25"/>
      <c r="W352" s="25"/>
      <c r="X352" s="25"/>
      <c r="Y352" s="25"/>
      <c r="Z352" s="25"/>
      <c r="AA352" s="25"/>
      <c r="AB352" s="25"/>
      <c r="AC352" s="25"/>
      <c r="AD352" s="25"/>
      <c r="AE352" s="25"/>
      <c r="AF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5"/>
      <c r="BV352" s="25"/>
      <c r="BW352" s="25"/>
      <c r="BX352" s="25"/>
      <c r="BY352" s="25"/>
      <c r="BZ352" s="25"/>
      <c r="CA352" s="25"/>
      <c r="CB352" s="25"/>
      <c r="CC352" s="25"/>
      <c r="CD352" s="25"/>
      <c r="CE352" s="25"/>
      <c r="CF352" s="25"/>
      <c r="CG352" s="25"/>
      <c r="CH352" s="25"/>
      <c r="CI352" s="25"/>
      <c r="CJ352" s="25"/>
      <c r="CK352" s="25"/>
      <c r="CL352" s="25"/>
      <c r="CM352" s="25"/>
      <c r="CN352" s="25"/>
      <c r="CO352" s="25"/>
      <c r="CP352" s="25"/>
      <c r="CQ352" s="25"/>
      <c r="CR352" s="25"/>
      <c r="CS352" s="25"/>
      <c r="CT352" s="25"/>
      <c r="CU352" s="25"/>
      <c r="CV352" s="25"/>
      <c r="CW352" s="25"/>
      <c r="CX352" s="25"/>
      <c r="CY352" s="25"/>
      <c r="CZ352" s="25"/>
      <c r="DA352" s="25"/>
      <c r="DB352" s="25"/>
      <c r="DC352" s="25"/>
      <c r="DD352" s="25"/>
      <c r="DE352" s="25"/>
      <c r="DF352" s="25"/>
      <c r="DG352" s="25"/>
      <c r="DH352" s="25"/>
      <c r="DI352" s="25"/>
      <c r="DJ352" s="25"/>
      <c r="DK352" s="25"/>
      <c r="DL352" s="25"/>
      <c r="DM352" s="25"/>
      <c r="DN352" s="25"/>
      <c r="DO352" s="25"/>
      <c r="DP352" s="25"/>
      <c r="DQ352" s="25"/>
      <c r="DR352" s="25"/>
      <c r="DS352" s="25"/>
      <c r="DT352" s="25"/>
      <c r="DU352" s="25"/>
      <c r="DV352" s="25"/>
      <c r="DW352" s="25"/>
      <c r="DX352" s="25"/>
      <c r="DY352" s="25"/>
      <c r="DZ352" s="25"/>
      <c r="EA352" s="25"/>
      <c r="EB352" s="25"/>
    </row>
    <row r="353" spans="15:132" s="26" customFormat="1">
      <c r="O353" s="25"/>
      <c r="P353" s="25"/>
      <c r="Q353" s="25"/>
      <c r="R353" s="25"/>
      <c r="S353" s="25"/>
      <c r="T353" s="25"/>
      <c r="U353" s="25"/>
      <c r="V353" s="25"/>
      <c r="W353" s="25"/>
      <c r="X353" s="25"/>
      <c r="Y353" s="25"/>
      <c r="Z353" s="25"/>
      <c r="AA353" s="25"/>
      <c r="AB353" s="25"/>
      <c r="AC353" s="25"/>
      <c r="AD353" s="25"/>
      <c r="AE353" s="25"/>
      <c r="AF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c r="BY353" s="25"/>
      <c r="BZ353" s="25"/>
      <c r="CA353" s="25"/>
      <c r="CB353" s="25"/>
      <c r="CC353" s="25"/>
      <c r="CD353" s="25"/>
      <c r="CE353" s="25"/>
      <c r="CF353" s="25"/>
      <c r="CG353" s="25"/>
      <c r="CH353" s="25"/>
      <c r="CI353" s="25"/>
      <c r="CJ353" s="25"/>
      <c r="CK353" s="25"/>
      <c r="CL353" s="25"/>
      <c r="CM353" s="25"/>
      <c r="CN353" s="25"/>
      <c r="CO353" s="25"/>
      <c r="CP353" s="25"/>
      <c r="CQ353" s="25"/>
      <c r="CR353" s="25"/>
      <c r="CS353" s="25"/>
      <c r="CT353" s="25"/>
      <c r="CU353" s="25"/>
      <c r="CV353" s="25"/>
      <c r="CW353" s="25"/>
      <c r="CX353" s="25"/>
      <c r="CY353" s="25"/>
      <c r="CZ353" s="25"/>
      <c r="DA353" s="25"/>
      <c r="DB353" s="25"/>
      <c r="DC353" s="25"/>
      <c r="DD353" s="25"/>
      <c r="DE353" s="25"/>
      <c r="DF353" s="25"/>
      <c r="DG353" s="25"/>
      <c r="DH353" s="25"/>
      <c r="DI353" s="25"/>
      <c r="DJ353" s="25"/>
      <c r="DK353" s="25"/>
      <c r="DL353" s="25"/>
      <c r="DM353" s="25"/>
      <c r="DN353" s="25"/>
      <c r="DO353" s="25"/>
      <c r="DP353" s="25"/>
      <c r="DQ353" s="25"/>
      <c r="DR353" s="25"/>
      <c r="DS353" s="25"/>
      <c r="DT353" s="25"/>
      <c r="DU353" s="25"/>
      <c r="DV353" s="25"/>
      <c r="DW353" s="25"/>
      <c r="DX353" s="25"/>
      <c r="DY353" s="25"/>
      <c r="DZ353" s="25"/>
      <c r="EA353" s="25"/>
      <c r="EB353" s="25"/>
    </row>
    <row r="354" spans="15:132" s="26" customFormat="1">
      <c r="O354" s="25"/>
      <c r="P354" s="25"/>
      <c r="Q354" s="25"/>
      <c r="R354" s="25"/>
      <c r="S354" s="25"/>
      <c r="T354" s="25"/>
      <c r="U354" s="25"/>
      <c r="V354" s="25"/>
      <c r="W354" s="25"/>
      <c r="X354" s="25"/>
      <c r="Y354" s="25"/>
      <c r="Z354" s="25"/>
      <c r="AA354" s="25"/>
      <c r="AB354" s="25"/>
      <c r="AC354" s="25"/>
      <c r="AD354" s="25"/>
      <c r="AE354" s="25"/>
      <c r="AF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c r="BS354" s="25"/>
      <c r="BT354" s="25"/>
      <c r="BU354" s="25"/>
      <c r="BV354" s="25"/>
      <c r="BW354" s="25"/>
      <c r="BX354" s="25"/>
      <c r="BY354" s="25"/>
      <c r="BZ354" s="25"/>
      <c r="CA354" s="25"/>
      <c r="CB354" s="25"/>
      <c r="CC354" s="25"/>
      <c r="CD354" s="25"/>
      <c r="CE354" s="25"/>
      <c r="CF354" s="25"/>
      <c r="CG354" s="25"/>
      <c r="CH354" s="25"/>
      <c r="CI354" s="25"/>
      <c r="CJ354" s="25"/>
      <c r="CK354" s="25"/>
      <c r="CL354" s="25"/>
      <c r="CM354" s="25"/>
      <c r="CN354" s="25"/>
      <c r="CO354" s="25"/>
      <c r="CP354" s="25"/>
      <c r="CQ354" s="25"/>
      <c r="CR354" s="25"/>
      <c r="CS354" s="25"/>
      <c r="CT354" s="25"/>
      <c r="CU354" s="25"/>
      <c r="CV354" s="25"/>
      <c r="CW354" s="25"/>
      <c r="CX354" s="25"/>
      <c r="CY354" s="25"/>
      <c r="CZ354" s="25"/>
      <c r="DA354" s="25"/>
      <c r="DB354" s="25"/>
      <c r="DC354" s="25"/>
      <c r="DD354" s="25"/>
      <c r="DE354" s="25"/>
      <c r="DF354" s="25"/>
      <c r="DG354" s="25"/>
      <c r="DH354" s="25"/>
      <c r="DI354" s="25"/>
      <c r="DJ354" s="25"/>
      <c r="DK354" s="25"/>
      <c r="DL354" s="25"/>
      <c r="DM354" s="25"/>
      <c r="DN354" s="25"/>
      <c r="DO354" s="25"/>
      <c r="DP354" s="25"/>
      <c r="DQ354" s="25"/>
      <c r="DR354" s="25"/>
      <c r="DS354" s="25"/>
      <c r="DT354" s="25"/>
      <c r="DU354" s="25"/>
      <c r="DV354" s="25"/>
      <c r="DW354" s="25"/>
      <c r="DX354" s="25"/>
      <c r="DY354" s="25"/>
      <c r="DZ354" s="25"/>
      <c r="EA354" s="25"/>
      <c r="EB354" s="25"/>
    </row>
    <row r="355" spans="15:132" s="26" customFormat="1">
      <c r="O355" s="25"/>
      <c r="P355" s="25"/>
      <c r="Q355" s="25"/>
      <c r="R355" s="25"/>
      <c r="S355" s="25"/>
      <c r="T355" s="25"/>
      <c r="U355" s="25"/>
      <c r="V355" s="25"/>
      <c r="W355" s="25"/>
      <c r="X355" s="25"/>
      <c r="Y355" s="25"/>
      <c r="Z355" s="25"/>
      <c r="AA355" s="25"/>
      <c r="AB355" s="25"/>
      <c r="AC355" s="25"/>
      <c r="AD355" s="25"/>
      <c r="AE355" s="25"/>
      <c r="AF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c r="BS355" s="25"/>
      <c r="BT355" s="25"/>
      <c r="BU355" s="25"/>
      <c r="BV355" s="25"/>
      <c r="BW355" s="25"/>
      <c r="BX355" s="25"/>
      <c r="BY355" s="25"/>
      <c r="BZ355" s="25"/>
      <c r="CA355" s="25"/>
      <c r="CB355" s="25"/>
      <c r="CC355" s="25"/>
      <c r="CD355" s="25"/>
      <c r="CE355" s="25"/>
      <c r="CF355" s="25"/>
      <c r="CG355" s="25"/>
      <c r="CH355" s="25"/>
      <c r="CI355" s="25"/>
      <c r="CJ355" s="25"/>
      <c r="CK355" s="25"/>
      <c r="CL355" s="25"/>
      <c r="CM355" s="25"/>
      <c r="CN355" s="25"/>
      <c r="CO355" s="25"/>
      <c r="CP355" s="25"/>
      <c r="CQ355" s="25"/>
      <c r="CR355" s="25"/>
      <c r="CS355" s="25"/>
      <c r="CT355" s="25"/>
      <c r="CU355" s="25"/>
      <c r="CV355" s="25"/>
      <c r="CW355" s="25"/>
      <c r="CX355" s="25"/>
      <c r="CY355" s="25"/>
      <c r="CZ355" s="25"/>
      <c r="DA355" s="25"/>
      <c r="DB355" s="25"/>
      <c r="DC355" s="25"/>
      <c r="DD355" s="25"/>
      <c r="DE355" s="25"/>
      <c r="DF355" s="25"/>
      <c r="DG355" s="25"/>
      <c r="DH355" s="25"/>
      <c r="DI355" s="25"/>
      <c r="DJ355" s="25"/>
      <c r="DK355" s="25"/>
      <c r="DL355" s="25"/>
      <c r="DM355" s="25"/>
      <c r="DN355" s="25"/>
      <c r="DO355" s="25"/>
      <c r="DP355" s="25"/>
      <c r="DQ355" s="25"/>
      <c r="DR355" s="25"/>
      <c r="DS355" s="25"/>
      <c r="DT355" s="25"/>
      <c r="DU355" s="25"/>
      <c r="DV355" s="25"/>
      <c r="DW355" s="25"/>
      <c r="DX355" s="25"/>
      <c r="DY355" s="25"/>
      <c r="DZ355" s="25"/>
      <c r="EA355" s="25"/>
      <c r="EB355" s="25"/>
    </row>
    <row r="356" spans="15:132" s="26" customFormat="1">
      <c r="O356" s="25"/>
      <c r="P356" s="25"/>
      <c r="Q356" s="25"/>
      <c r="R356" s="25"/>
      <c r="S356" s="25"/>
      <c r="T356" s="25"/>
      <c r="U356" s="25"/>
      <c r="V356" s="25"/>
      <c r="W356" s="25"/>
      <c r="X356" s="25"/>
      <c r="Y356" s="25"/>
      <c r="Z356" s="25"/>
      <c r="AA356" s="25"/>
      <c r="AB356" s="25"/>
      <c r="AC356" s="25"/>
      <c r="AD356" s="25"/>
      <c r="AE356" s="25"/>
      <c r="AF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c r="BS356" s="25"/>
      <c r="BT356" s="25"/>
      <c r="BU356" s="25"/>
      <c r="BV356" s="25"/>
      <c r="BW356" s="25"/>
      <c r="BX356" s="25"/>
      <c r="BY356" s="25"/>
      <c r="BZ356" s="25"/>
      <c r="CA356" s="25"/>
      <c r="CB356" s="25"/>
      <c r="CC356" s="25"/>
      <c r="CD356" s="25"/>
      <c r="CE356" s="25"/>
      <c r="CF356" s="25"/>
      <c r="CG356" s="25"/>
      <c r="CH356" s="25"/>
      <c r="CI356" s="25"/>
      <c r="CJ356" s="25"/>
      <c r="CK356" s="25"/>
      <c r="CL356" s="25"/>
      <c r="CM356" s="25"/>
      <c r="CN356" s="25"/>
      <c r="CO356" s="25"/>
      <c r="CP356" s="25"/>
      <c r="CQ356" s="25"/>
      <c r="CR356" s="25"/>
      <c r="CS356" s="25"/>
      <c r="CT356" s="25"/>
      <c r="CU356" s="25"/>
      <c r="CV356" s="25"/>
      <c r="CW356" s="25"/>
      <c r="CX356" s="25"/>
      <c r="CY356" s="25"/>
      <c r="CZ356" s="25"/>
      <c r="DA356" s="25"/>
      <c r="DB356" s="25"/>
      <c r="DC356" s="25"/>
      <c r="DD356" s="25"/>
      <c r="DE356" s="25"/>
      <c r="DF356" s="25"/>
      <c r="DG356" s="25"/>
      <c r="DH356" s="25"/>
      <c r="DI356" s="25"/>
      <c r="DJ356" s="25"/>
      <c r="DK356" s="25"/>
      <c r="DL356" s="25"/>
      <c r="DM356" s="25"/>
      <c r="DN356" s="25"/>
      <c r="DO356" s="25"/>
      <c r="DP356" s="25"/>
      <c r="DQ356" s="25"/>
      <c r="DR356" s="25"/>
      <c r="DS356" s="25"/>
      <c r="DT356" s="25"/>
      <c r="DU356" s="25"/>
      <c r="DV356" s="25"/>
      <c r="DW356" s="25"/>
      <c r="DX356" s="25"/>
      <c r="DY356" s="25"/>
      <c r="DZ356" s="25"/>
      <c r="EA356" s="25"/>
      <c r="EB356" s="25"/>
    </row>
    <row r="357" spans="15:132" s="26" customFormat="1">
      <c r="O357" s="25"/>
      <c r="P357" s="25"/>
      <c r="Q357" s="25"/>
      <c r="R357" s="25"/>
      <c r="S357" s="25"/>
      <c r="T357" s="25"/>
      <c r="U357" s="25"/>
      <c r="V357" s="25"/>
      <c r="W357" s="25"/>
      <c r="X357" s="25"/>
      <c r="Y357" s="25"/>
      <c r="Z357" s="25"/>
      <c r="AA357" s="25"/>
      <c r="AB357" s="25"/>
      <c r="AC357" s="25"/>
      <c r="AD357" s="25"/>
      <c r="AE357" s="25"/>
      <c r="AF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c r="BU357" s="25"/>
      <c r="BV357" s="25"/>
      <c r="BW357" s="25"/>
      <c r="BX357" s="25"/>
      <c r="BY357" s="25"/>
      <c r="BZ357" s="25"/>
      <c r="CA357" s="25"/>
      <c r="CB357" s="25"/>
      <c r="CC357" s="25"/>
      <c r="CD357" s="25"/>
      <c r="CE357" s="25"/>
      <c r="CF357" s="25"/>
      <c r="CG357" s="25"/>
      <c r="CH357" s="25"/>
      <c r="CI357" s="25"/>
      <c r="CJ357" s="25"/>
      <c r="CK357" s="25"/>
      <c r="CL357" s="25"/>
      <c r="CM357" s="25"/>
      <c r="CN357" s="25"/>
      <c r="CO357" s="25"/>
      <c r="CP357" s="25"/>
      <c r="CQ357" s="25"/>
      <c r="CR357" s="25"/>
      <c r="CS357" s="25"/>
      <c r="CT357" s="25"/>
      <c r="CU357" s="25"/>
      <c r="CV357" s="25"/>
      <c r="CW357" s="25"/>
      <c r="CX357" s="25"/>
      <c r="CY357" s="25"/>
      <c r="CZ357" s="25"/>
      <c r="DA357" s="25"/>
      <c r="DB357" s="25"/>
      <c r="DC357" s="25"/>
      <c r="DD357" s="25"/>
      <c r="DE357" s="25"/>
      <c r="DF357" s="25"/>
      <c r="DG357" s="25"/>
      <c r="DH357" s="25"/>
      <c r="DI357" s="25"/>
      <c r="DJ357" s="25"/>
      <c r="DK357" s="25"/>
      <c r="DL357" s="25"/>
      <c r="DM357" s="25"/>
      <c r="DN357" s="25"/>
      <c r="DO357" s="25"/>
      <c r="DP357" s="25"/>
      <c r="DQ357" s="25"/>
      <c r="DR357" s="25"/>
      <c r="DS357" s="25"/>
      <c r="DT357" s="25"/>
      <c r="DU357" s="25"/>
      <c r="DV357" s="25"/>
      <c r="DW357" s="25"/>
      <c r="DX357" s="25"/>
      <c r="DY357" s="25"/>
      <c r="DZ357" s="25"/>
      <c r="EA357" s="25"/>
      <c r="EB357" s="25"/>
    </row>
    <row r="358" spans="15:132" s="26" customFormat="1">
      <c r="O358" s="25"/>
      <c r="P358" s="25"/>
      <c r="Q358" s="25"/>
      <c r="R358" s="25"/>
      <c r="S358" s="25"/>
      <c r="T358" s="25"/>
      <c r="U358" s="25"/>
      <c r="V358" s="25"/>
      <c r="W358" s="25"/>
      <c r="X358" s="25"/>
      <c r="Y358" s="25"/>
      <c r="Z358" s="25"/>
      <c r="AA358" s="25"/>
      <c r="AB358" s="25"/>
      <c r="AC358" s="25"/>
      <c r="AD358" s="25"/>
      <c r="AE358" s="25"/>
      <c r="AF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c r="BU358" s="25"/>
      <c r="BV358" s="25"/>
      <c r="BW358" s="25"/>
      <c r="BX358" s="25"/>
      <c r="BY358" s="25"/>
      <c r="BZ358" s="25"/>
      <c r="CA358" s="25"/>
      <c r="CB358" s="25"/>
      <c r="CC358" s="25"/>
      <c r="CD358" s="25"/>
      <c r="CE358" s="25"/>
      <c r="CF358" s="25"/>
      <c r="CG358" s="25"/>
      <c r="CH358" s="25"/>
      <c r="CI358" s="25"/>
      <c r="CJ358" s="25"/>
      <c r="CK358" s="25"/>
      <c r="CL358" s="25"/>
      <c r="CM358" s="25"/>
      <c r="CN358" s="25"/>
      <c r="CO358" s="25"/>
      <c r="CP358" s="25"/>
      <c r="CQ358" s="25"/>
      <c r="CR358" s="25"/>
      <c r="CS358" s="25"/>
      <c r="CT358" s="25"/>
      <c r="CU358" s="25"/>
      <c r="CV358" s="25"/>
      <c r="CW358" s="25"/>
      <c r="CX358" s="25"/>
      <c r="CY358" s="25"/>
      <c r="CZ358" s="25"/>
      <c r="DA358" s="25"/>
      <c r="DB358" s="25"/>
      <c r="DC358" s="25"/>
      <c r="DD358" s="25"/>
      <c r="DE358" s="25"/>
      <c r="DF358" s="25"/>
      <c r="DG358" s="25"/>
      <c r="DH358" s="25"/>
      <c r="DI358" s="25"/>
      <c r="DJ358" s="25"/>
      <c r="DK358" s="25"/>
      <c r="DL358" s="25"/>
      <c r="DM358" s="25"/>
      <c r="DN358" s="25"/>
      <c r="DO358" s="25"/>
      <c r="DP358" s="25"/>
      <c r="DQ358" s="25"/>
      <c r="DR358" s="25"/>
      <c r="DS358" s="25"/>
      <c r="DT358" s="25"/>
      <c r="DU358" s="25"/>
      <c r="DV358" s="25"/>
      <c r="DW358" s="25"/>
      <c r="DX358" s="25"/>
      <c r="DY358" s="25"/>
      <c r="DZ358" s="25"/>
      <c r="EA358" s="25"/>
      <c r="EB358" s="25"/>
    </row>
    <row r="359" spans="15:132" s="26" customFormat="1">
      <c r="O359" s="25"/>
      <c r="P359" s="25"/>
      <c r="Q359" s="25"/>
      <c r="R359" s="25"/>
      <c r="S359" s="25"/>
      <c r="T359" s="25"/>
      <c r="U359" s="25"/>
      <c r="V359" s="25"/>
      <c r="W359" s="25"/>
      <c r="X359" s="25"/>
      <c r="Y359" s="25"/>
      <c r="Z359" s="25"/>
      <c r="AA359" s="25"/>
      <c r="AB359" s="25"/>
      <c r="AC359" s="25"/>
      <c r="AD359" s="25"/>
      <c r="AE359" s="25"/>
      <c r="AF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c r="BU359" s="25"/>
      <c r="BV359" s="25"/>
      <c r="BW359" s="25"/>
      <c r="BX359" s="25"/>
      <c r="BY359" s="25"/>
      <c r="BZ359" s="25"/>
      <c r="CA359" s="25"/>
      <c r="CB359" s="25"/>
      <c r="CC359" s="25"/>
      <c r="CD359" s="25"/>
      <c r="CE359" s="25"/>
      <c r="CF359" s="25"/>
      <c r="CG359" s="25"/>
      <c r="CH359" s="25"/>
      <c r="CI359" s="25"/>
      <c r="CJ359" s="25"/>
      <c r="CK359" s="25"/>
      <c r="CL359" s="25"/>
      <c r="CM359" s="25"/>
      <c r="CN359" s="25"/>
      <c r="CO359" s="25"/>
      <c r="CP359" s="25"/>
      <c r="CQ359" s="25"/>
      <c r="CR359" s="25"/>
      <c r="CS359" s="25"/>
      <c r="CT359" s="25"/>
      <c r="CU359" s="25"/>
      <c r="CV359" s="25"/>
      <c r="CW359" s="25"/>
      <c r="CX359" s="25"/>
      <c r="CY359" s="25"/>
      <c r="CZ359" s="25"/>
      <c r="DA359" s="25"/>
      <c r="DB359" s="25"/>
      <c r="DC359" s="25"/>
      <c r="DD359" s="25"/>
      <c r="DE359" s="25"/>
      <c r="DF359" s="25"/>
      <c r="DG359" s="25"/>
      <c r="DH359" s="25"/>
      <c r="DI359" s="25"/>
      <c r="DJ359" s="25"/>
      <c r="DK359" s="25"/>
      <c r="DL359" s="25"/>
      <c r="DM359" s="25"/>
      <c r="DN359" s="25"/>
      <c r="DO359" s="25"/>
      <c r="DP359" s="25"/>
      <c r="DQ359" s="25"/>
      <c r="DR359" s="25"/>
      <c r="DS359" s="25"/>
      <c r="DT359" s="25"/>
      <c r="DU359" s="25"/>
      <c r="DV359" s="25"/>
      <c r="DW359" s="25"/>
      <c r="DX359" s="25"/>
      <c r="DY359" s="25"/>
      <c r="DZ359" s="25"/>
      <c r="EA359" s="25"/>
      <c r="EB359" s="25"/>
    </row>
    <row r="360" spans="15:132" s="26" customFormat="1">
      <c r="O360" s="25"/>
      <c r="P360" s="25"/>
      <c r="Q360" s="25"/>
      <c r="R360" s="25"/>
      <c r="S360" s="25"/>
      <c r="T360" s="25"/>
      <c r="U360" s="25"/>
      <c r="V360" s="25"/>
      <c r="W360" s="25"/>
      <c r="X360" s="25"/>
      <c r="Y360" s="25"/>
      <c r="Z360" s="25"/>
      <c r="AA360" s="25"/>
      <c r="AB360" s="25"/>
      <c r="AC360" s="25"/>
      <c r="AD360" s="25"/>
      <c r="AE360" s="25"/>
      <c r="AF360" s="25"/>
      <c r="AH360" s="25"/>
      <c r="AI360" s="25"/>
      <c r="AJ360" s="25"/>
      <c r="AK360" s="25"/>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c r="BP360" s="25"/>
      <c r="BQ360" s="25"/>
      <c r="BR360" s="25"/>
      <c r="BS360" s="25"/>
      <c r="BT360" s="25"/>
      <c r="BU360" s="25"/>
      <c r="BV360" s="25"/>
      <c r="BW360" s="25"/>
      <c r="BX360" s="25"/>
      <c r="BY360" s="25"/>
      <c r="BZ360" s="25"/>
      <c r="CA360" s="25"/>
      <c r="CB360" s="25"/>
      <c r="CC360" s="25"/>
      <c r="CD360" s="25"/>
      <c r="CE360" s="25"/>
      <c r="CF360" s="25"/>
      <c r="CG360" s="25"/>
      <c r="CH360" s="25"/>
      <c r="CI360" s="25"/>
      <c r="CJ360" s="25"/>
      <c r="CK360" s="25"/>
      <c r="CL360" s="25"/>
      <c r="CM360" s="25"/>
      <c r="CN360" s="25"/>
      <c r="CO360" s="25"/>
      <c r="CP360" s="25"/>
      <c r="CQ360" s="25"/>
      <c r="CR360" s="25"/>
      <c r="CS360" s="25"/>
      <c r="CT360" s="25"/>
      <c r="CU360" s="25"/>
      <c r="CV360" s="25"/>
      <c r="CW360" s="25"/>
      <c r="CX360" s="25"/>
      <c r="CY360" s="25"/>
      <c r="CZ360" s="25"/>
      <c r="DA360" s="25"/>
      <c r="DB360" s="25"/>
      <c r="DC360" s="25"/>
      <c r="DD360" s="25"/>
      <c r="DE360" s="25"/>
      <c r="DF360" s="25"/>
      <c r="DG360" s="25"/>
      <c r="DH360" s="25"/>
      <c r="DI360" s="25"/>
      <c r="DJ360" s="25"/>
      <c r="DK360" s="25"/>
      <c r="DL360" s="25"/>
      <c r="DM360" s="25"/>
      <c r="DN360" s="25"/>
      <c r="DO360" s="25"/>
      <c r="DP360" s="25"/>
      <c r="DQ360" s="25"/>
      <c r="DR360" s="25"/>
      <c r="DS360" s="25"/>
      <c r="DT360" s="25"/>
      <c r="DU360" s="25"/>
      <c r="DV360" s="25"/>
      <c r="DW360" s="25"/>
      <c r="DX360" s="25"/>
      <c r="DY360" s="25"/>
      <c r="DZ360" s="25"/>
      <c r="EA360" s="25"/>
      <c r="EB360" s="25"/>
    </row>
    <row r="361" spans="15:132" s="26" customFormat="1">
      <c r="O361" s="25"/>
      <c r="P361" s="25"/>
      <c r="Q361" s="25"/>
      <c r="R361" s="25"/>
      <c r="S361" s="25"/>
      <c r="T361" s="25"/>
      <c r="U361" s="25"/>
      <c r="V361" s="25"/>
      <c r="W361" s="25"/>
      <c r="X361" s="25"/>
      <c r="Y361" s="25"/>
      <c r="Z361" s="25"/>
      <c r="AA361" s="25"/>
      <c r="AB361" s="25"/>
      <c r="AC361" s="25"/>
      <c r="AD361" s="25"/>
      <c r="AE361" s="25"/>
      <c r="AF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c r="BS361" s="25"/>
      <c r="BT361" s="25"/>
      <c r="BU361" s="25"/>
      <c r="BV361" s="25"/>
      <c r="BW361" s="25"/>
      <c r="BX361" s="25"/>
      <c r="BY361" s="25"/>
      <c r="BZ361" s="25"/>
      <c r="CA361" s="25"/>
      <c r="CB361" s="25"/>
      <c r="CC361" s="25"/>
      <c r="CD361" s="25"/>
      <c r="CE361" s="25"/>
      <c r="CF361" s="25"/>
      <c r="CG361" s="25"/>
      <c r="CH361" s="25"/>
      <c r="CI361" s="25"/>
      <c r="CJ361" s="25"/>
      <c r="CK361" s="25"/>
      <c r="CL361" s="25"/>
      <c r="CM361" s="25"/>
      <c r="CN361" s="25"/>
      <c r="CO361" s="25"/>
      <c r="CP361" s="25"/>
      <c r="CQ361" s="25"/>
      <c r="CR361" s="25"/>
      <c r="CS361" s="25"/>
      <c r="CT361" s="25"/>
      <c r="CU361" s="25"/>
      <c r="CV361" s="25"/>
      <c r="CW361" s="25"/>
      <c r="CX361" s="25"/>
      <c r="CY361" s="25"/>
      <c r="CZ361" s="25"/>
      <c r="DA361" s="25"/>
      <c r="DB361" s="25"/>
      <c r="DC361" s="25"/>
      <c r="DD361" s="25"/>
      <c r="DE361" s="25"/>
      <c r="DF361" s="25"/>
      <c r="DG361" s="25"/>
      <c r="DH361" s="25"/>
      <c r="DI361" s="25"/>
      <c r="DJ361" s="25"/>
      <c r="DK361" s="25"/>
      <c r="DL361" s="25"/>
      <c r="DM361" s="25"/>
      <c r="DN361" s="25"/>
      <c r="DO361" s="25"/>
      <c r="DP361" s="25"/>
      <c r="DQ361" s="25"/>
      <c r="DR361" s="25"/>
      <c r="DS361" s="25"/>
      <c r="DT361" s="25"/>
      <c r="DU361" s="25"/>
      <c r="DV361" s="25"/>
      <c r="DW361" s="25"/>
      <c r="DX361" s="25"/>
      <c r="DY361" s="25"/>
      <c r="DZ361" s="25"/>
      <c r="EA361" s="25"/>
      <c r="EB361" s="25"/>
    </row>
    <row r="362" spans="15:132" s="26" customFormat="1">
      <c r="O362" s="25"/>
      <c r="P362" s="25"/>
      <c r="Q362" s="25"/>
      <c r="R362" s="25"/>
      <c r="S362" s="25"/>
      <c r="T362" s="25"/>
      <c r="U362" s="25"/>
      <c r="V362" s="25"/>
      <c r="W362" s="25"/>
      <c r="X362" s="25"/>
      <c r="Y362" s="25"/>
      <c r="Z362" s="25"/>
      <c r="AA362" s="25"/>
      <c r="AB362" s="25"/>
      <c r="AC362" s="25"/>
      <c r="AD362" s="25"/>
      <c r="AE362" s="25"/>
      <c r="AF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c r="BU362" s="25"/>
      <c r="BV362" s="25"/>
      <c r="BW362" s="25"/>
      <c r="BX362" s="25"/>
      <c r="BY362" s="25"/>
      <c r="BZ362" s="25"/>
      <c r="CA362" s="25"/>
      <c r="CB362" s="25"/>
      <c r="CC362" s="25"/>
      <c r="CD362" s="25"/>
      <c r="CE362" s="25"/>
      <c r="CF362" s="25"/>
      <c r="CG362" s="25"/>
      <c r="CH362" s="25"/>
      <c r="CI362" s="25"/>
      <c r="CJ362" s="25"/>
      <c r="CK362" s="25"/>
      <c r="CL362" s="25"/>
      <c r="CM362" s="25"/>
      <c r="CN362" s="25"/>
      <c r="CO362" s="25"/>
      <c r="CP362" s="25"/>
      <c r="CQ362" s="25"/>
      <c r="CR362" s="25"/>
      <c r="CS362" s="25"/>
      <c r="CT362" s="25"/>
      <c r="CU362" s="25"/>
      <c r="CV362" s="25"/>
      <c r="CW362" s="25"/>
      <c r="CX362" s="25"/>
      <c r="CY362" s="25"/>
      <c r="CZ362" s="25"/>
      <c r="DA362" s="25"/>
      <c r="DB362" s="25"/>
      <c r="DC362" s="25"/>
      <c r="DD362" s="25"/>
      <c r="DE362" s="25"/>
      <c r="DF362" s="25"/>
      <c r="DG362" s="25"/>
      <c r="DH362" s="25"/>
      <c r="DI362" s="25"/>
      <c r="DJ362" s="25"/>
      <c r="DK362" s="25"/>
      <c r="DL362" s="25"/>
      <c r="DM362" s="25"/>
      <c r="DN362" s="25"/>
      <c r="DO362" s="25"/>
      <c r="DP362" s="25"/>
      <c r="DQ362" s="25"/>
      <c r="DR362" s="25"/>
      <c r="DS362" s="25"/>
      <c r="DT362" s="25"/>
      <c r="DU362" s="25"/>
      <c r="DV362" s="25"/>
      <c r="DW362" s="25"/>
      <c r="DX362" s="25"/>
      <c r="DY362" s="25"/>
      <c r="DZ362" s="25"/>
      <c r="EA362" s="25"/>
      <c r="EB362" s="25"/>
    </row>
    <row r="363" spans="15:132" s="26" customFormat="1">
      <c r="O363" s="25"/>
      <c r="P363" s="25"/>
      <c r="Q363" s="25"/>
      <c r="R363" s="25"/>
      <c r="S363" s="25"/>
      <c r="T363" s="25"/>
      <c r="U363" s="25"/>
      <c r="V363" s="25"/>
      <c r="W363" s="25"/>
      <c r="X363" s="25"/>
      <c r="Y363" s="25"/>
      <c r="Z363" s="25"/>
      <c r="AA363" s="25"/>
      <c r="AB363" s="25"/>
      <c r="AC363" s="25"/>
      <c r="AD363" s="25"/>
      <c r="AE363" s="25"/>
      <c r="AF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25"/>
      <c r="BV363" s="25"/>
      <c r="BW363" s="25"/>
      <c r="BX363" s="25"/>
      <c r="BY363" s="25"/>
      <c r="BZ363" s="25"/>
      <c r="CA363" s="25"/>
      <c r="CB363" s="25"/>
      <c r="CC363" s="25"/>
      <c r="CD363" s="25"/>
      <c r="CE363" s="25"/>
      <c r="CF363" s="25"/>
      <c r="CG363" s="25"/>
      <c r="CH363" s="25"/>
      <c r="CI363" s="25"/>
      <c r="CJ363" s="25"/>
      <c r="CK363" s="25"/>
      <c r="CL363" s="25"/>
      <c r="CM363" s="25"/>
      <c r="CN363" s="25"/>
      <c r="CO363" s="25"/>
      <c r="CP363" s="25"/>
      <c r="CQ363" s="25"/>
      <c r="CR363" s="25"/>
      <c r="CS363" s="25"/>
      <c r="CT363" s="25"/>
      <c r="CU363" s="25"/>
      <c r="CV363" s="25"/>
      <c r="CW363" s="25"/>
      <c r="CX363" s="25"/>
      <c r="CY363" s="25"/>
      <c r="CZ363" s="25"/>
      <c r="DA363" s="25"/>
      <c r="DB363" s="25"/>
      <c r="DC363" s="25"/>
      <c r="DD363" s="25"/>
      <c r="DE363" s="25"/>
      <c r="DF363" s="25"/>
      <c r="DG363" s="25"/>
      <c r="DH363" s="25"/>
      <c r="DI363" s="25"/>
      <c r="DJ363" s="25"/>
      <c r="DK363" s="25"/>
      <c r="DL363" s="25"/>
      <c r="DM363" s="25"/>
      <c r="DN363" s="25"/>
      <c r="DO363" s="25"/>
      <c r="DP363" s="25"/>
      <c r="DQ363" s="25"/>
      <c r="DR363" s="25"/>
      <c r="DS363" s="25"/>
      <c r="DT363" s="25"/>
      <c r="DU363" s="25"/>
      <c r="DV363" s="25"/>
      <c r="DW363" s="25"/>
      <c r="DX363" s="25"/>
      <c r="DY363" s="25"/>
      <c r="DZ363" s="25"/>
      <c r="EA363" s="25"/>
      <c r="EB363" s="25"/>
    </row>
    <row r="364" spans="15:132" s="26" customFormat="1">
      <c r="O364" s="25"/>
      <c r="P364" s="25"/>
      <c r="Q364" s="25"/>
      <c r="R364" s="25"/>
      <c r="S364" s="25"/>
      <c r="T364" s="25"/>
      <c r="U364" s="25"/>
      <c r="V364" s="25"/>
      <c r="W364" s="25"/>
      <c r="X364" s="25"/>
      <c r="Y364" s="25"/>
      <c r="Z364" s="25"/>
      <c r="AA364" s="25"/>
      <c r="AB364" s="25"/>
      <c r="AC364" s="25"/>
      <c r="AD364" s="25"/>
      <c r="AE364" s="25"/>
      <c r="AF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c r="BN364" s="25"/>
      <c r="BO364" s="25"/>
      <c r="BP364" s="25"/>
      <c r="BQ364" s="25"/>
      <c r="BR364" s="25"/>
      <c r="BS364" s="25"/>
      <c r="BT364" s="25"/>
      <c r="BU364" s="25"/>
      <c r="BV364" s="25"/>
      <c r="BW364" s="25"/>
      <c r="BX364" s="25"/>
      <c r="BY364" s="25"/>
      <c r="BZ364" s="25"/>
      <c r="CA364" s="25"/>
      <c r="CB364" s="25"/>
      <c r="CC364" s="25"/>
      <c r="CD364" s="25"/>
      <c r="CE364" s="25"/>
      <c r="CF364" s="25"/>
      <c r="CG364" s="25"/>
      <c r="CH364" s="25"/>
      <c r="CI364" s="25"/>
      <c r="CJ364" s="25"/>
      <c r="CK364" s="25"/>
      <c r="CL364" s="25"/>
      <c r="CM364" s="25"/>
      <c r="CN364" s="25"/>
      <c r="CO364" s="25"/>
      <c r="CP364" s="25"/>
      <c r="CQ364" s="25"/>
      <c r="CR364" s="25"/>
      <c r="CS364" s="25"/>
      <c r="CT364" s="25"/>
      <c r="CU364" s="25"/>
      <c r="CV364" s="25"/>
      <c r="CW364" s="25"/>
      <c r="CX364" s="25"/>
      <c r="CY364" s="25"/>
      <c r="CZ364" s="25"/>
      <c r="DA364" s="25"/>
      <c r="DB364" s="25"/>
      <c r="DC364" s="25"/>
      <c r="DD364" s="25"/>
      <c r="DE364" s="25"/>
      <c r="DF364" s="25"/>
      <c r="DG364" s="25"/>
      <c r="DH364" s="25"/>
      <c r="DI364" s="25"/>
      <c r="DJ364" s="25"/>
      <c r="DK364" s="25"/>
      <c r="DL364" s="25"/>
      <c r="DM364" s="25"/>
      <c r="DN364" s="25"/>
      <c r="DO364" s="25"/>
      <c r="DP364" s="25"/>
      <c r="DQ364" s="25"/>
      <c r="DR364" s="25"/>
      <c r="DS364" s="25"/>
      <c r="DT364" s="25"/>
      <c r="DU364" s="25"/>
      <c r="DV364" s="25"/>
      <c r="DW364" s="25"/>
      <c r="DX364" s="25"/>
      <c r="DY364" s="25"/>
      <c r="DZ364" s="25"/>
      <c r="EA364" s="25"/>
      <c r="EB364" s="25"/>
    </row>
    <row r="365" spans="15:132" s="26" customFormat="1">
      <c r="O365" s="25"/>
      <c r="P365" s="25"/>
      <c r="Q365" s="25"/>
      <c r="R365" s="25"/>
      <c r="S365" s="25"/>
      <c r="T365" s="25"/>
      <c r="U365" s="25"/>
      <c r="V365" s="25"/>
      <c r="W365" s="25"/>
      <c r="X365" s="25"/>
      <c r="Y365" s="25"/>
      <c r="Z365" s="25"/>
      <c r="AA365" s="25"/>
      <c r="AB365" s="25"/>
      <c r="AC365" s="25"/>
      <c r="AD365" s="25"/>
      <c r="AE365" s="25"/>
      <c r="AF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c r="BS365" s="25"/>
      <c r="BT365" s="25"/>
      <c r="BU365" s="25"/>
      <c r="BV365" s="25"/>
      <c r="BW365" s="25"/>
      <c r="BX365" s="25"/>
      <c r="BY365" s="25"/>
      <c r="BZ365" s="25"/>
      <c r="CA365" s="25"/>
      <c r="CB365" s="25"/>
      <c r="CC365" s="25"/>
      <c r="CD365" s="25"/>
      <c r="CE365" s="25"/>
      <c r="CF365" s="25"/>
      <c r="CG365" s="25"/>
      <c r="CH365" s="25"/>
      <c r="CI365" s="25"/>
      <c r="CJ365" s="25"/>
      <c r="CK365" s="25"/>
      <c r="CL365" s="25"/>
      <c r="CM365" s="25"/>
      <c r="CN365" s="25"/>
      <c r="CO365" s="25"/>
      <c r="CP365" s="25"/>
      <c r="CQ365" s="25"/>
      <c r="CR365" s="25"/>
      <c r="CS365" s="25"/>
      <c r="CT365" s="25"/>
      <c r="CU365" s="25"/>
      <c r="CV365" s="25"/>
      <c r="CW365" s="25"/>
      <c r="CX365" s="25"/>
      <c r="CY365" s="25"/>
      <c r="CZ365" s="25"/>
      <c r="DA365" s="25"/>
      <c r="DB365" s="25"/>
      <c r="DC365" s="25"/>
      <c r="DD365" s="25"/>
      <c r="DE365" s="25"/>
      <c r="DF365" s="25"/>
      <c r="DG365" s="25"/>
      <c r="DH365" s="25"/>
      <c r="DI365" s="25"/>
      <c r="DJ365" s="25"/>
      <c r="DK365" s="25"/>
      <c r="DL365" s="25"/>
      <c r="DM365" s="25"/>
      <c r="DN365" s="25"/>
      <c r="DO365" s="25"/>
      <c r="DP365" s="25"/>
      <c r="DQ365" s="25"/>
      <c r="DR365" s="25"/>
      <c r="DS365" s="25"/>
      <c r="DT365" s="25"/>
      <c r="DU365" s="25"/>
      <c r="DV365" s="25"/>
      <c r="DW365" s="25"/>
      <c r="DX365" s="25"/>
      <c r="DY365" s="25"/>
      <c r="DZ365" s="25"/>
      <c r="EA365" s="25"/>
      <c r="EB365" s="25"/>
    </row>
    <row r="366" spans="15:132" s="26" customFormat="1">
      <c r="O366" s="25"/>
      <c r="P366" s="25"/>
      <c r="Q366" s="25"/>
      <c r="R366" s="25"/>
      <c r="S366" s="25"/>
      <c r="T366" s="25"/>
      <c r="U366" s="25"/>
      <c r="V366" s="25"/>
      <c r="W366" s="25"/>
      <c r="X366" s="25"/>
      <c r="Y366" s="25"/>
      <c r="Z366" s="25"/>
      <c r="AA366" s="25"/>
      <c r="AB366" s="25"/>
      <c r="AC366" s="25"/>
      <c r="AD366" s="25"/>
      <c r="AE366" s="25"/>
      <c r="AF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c r="BU366" s="25"/>
      <c r="BV366" s="25"/>
      <c r="BW366" s="25"/>
      <c r="BX366" s="25"/>
      <c r="BY366" s="25"/>
      <c r="BZ366" s="25"/>
      <c r="CA366" s="25"/>
      <c r="CB366" s="25"/>
      <c r="CC366" s="25"/>
      <c r="CD366" s="25"/>
      <c r="CE366" s="25"/>
      <c r="CF366" s="25"/>
      <c r="CG366" s="25"/>
      <c r="CH366" s="25"/>
      <c r="CI366" s="25"/>
      <c r="CJ366" s="25"/>
      <c r="CK366" s="25"/>
      <c r="CL366" s="25"/>
      <c r="CM366" s="25"/>
      <c r="CN366" s="25"/>
      <c r="CO366" s="25"/>
      <c r="CP366" s="25"/>
      <c r="CQ366" s="25"/>
      <c r="CR366" s="25"/>
      <c r="CS366" s="25"/>
      <c r="CT366" s="25"/>
      <c r="CU366" s="25"/>
      <c r="CV366" s="25"/>
      <c r="CW366" s="25"/>
      <c r="CX366" s="25"/>
      <c r="CY366" s="25"/>
      <c r="CZ366" s="25"/>
      <c r="DA366" s="25"/>
      <c r="DB366" s="25"/>
      <c r="DC366" s="25"/>
      <c r="DD366" s="25"/>
      <c r="DE366" s="25"/>
      <c r="DF366" s="25"/>
      <c r="DG366" s="25"/>
      <c r="DH366" s="25"/>
      <c r="DI366" s="25"/>
      <c r="DJ366" s="25"/>
      <c r="DK366" s="25"/>
      <c r="DL366" s="25"/>
      <c r="DM366" s="25"/>
      <c r="DN366" s="25"/>
      <c r="DO366" s="25"/>
      <c r="DP366" s="25"/>
      <c r="DQ366" s="25"/>
      <c r="DR366" s="25"/>
      <c r="DS366" s="25"/>
      <c r="DT366" s="25"/>
      <c r="DU366" s="25"/>
      <c r="DV366" s="25"/>
      <c r="DW366" s="25"/>
      <c r="DX366" s="25"/>
      <c r="DY366" s="25"/>
      <c r="DZ366" s="25"/>
      <c r="EA366" s="25"/>
      <c r="EB366" s="25"/>
    </row>
    <row r="367" spans="15:132" s="26" customFormat="1">
      <c r="O367" s="25"/>
      <c r="P367" s="25"/>
      <c r="Q367" s="25"/>
      <c r="R367" s="25"/>
      <c r="S367" s="25"/>
      <c r="T367" s="25"/>
      <c r="U367" s="25"/>
      <c r="V367" s="25"/>
      <c r="W367" s="25"/>
      <c r="X367" s="25"/>
      <c r="Y367" s="25"/>
      <c r="Z367" s="25"/>
      <c r="AA367" s="25"/>
      <c r="AB367" s="25"/>
      <c r="AC367" s="25"/>
      <c r="AD367" s="25"/>
      <c r="AE367" s="25"/>
      <c r="AF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c r="BS367" s="25"/>
      <c r="BT367" s="25"/>
      <c r="BU367" s="25"/>
      <c r="BV367" s="25"/>
      <c r="BW367" s="25"/>
      <c r="BX367" s="25"/>
      <c r="BY367" s="25"/>
      <c r="BZ367" s="25"/>
      <c r="CA367" s="25"/>
      <c r="CB367" s="25"/>
      <c r="CC367" s="25"/>
      <c r="CD367" s="25"/>
      <c r="CE367" s="25"/>
      <c r="CF367" s="25"/>
      <c r="CG367" s="25"/>
      <c r="CH367" s="25"/>
      <c r="CI367" s="25"/>
      <c r="CJ367" s="25"/>
      <c r="CK367" s="25"/>
      <c r="CL367" s="25"/>
      <c r="CM367" s="25"/>
      <c r="CN367" s="25"/>
      <c r="CO367" s="25"/>
      <c r="CP367" s="25"/>
      <c r="CQ367" s="25"/>
      <c r="CR367" s="25"/>
      <c r="CS367" s="25"/>
      <c r="CT367" s="25"/>
      <c r="CU367" s="25"/>
      <c r="CV367" s="25"/>
      <c r="CW367" s="25"/>
      <c r="CX367" s="25"/>
      <c r="CY367" s="25"/>
      <c r="CZ367" s="25"/>
      <c r="DA367" s="25"/>
      <c r="DB367" s="25"/>
      <c r="DC367" s="25"/>
      <c r="DD367" s="25"/>
      <c r="DE367" s="25"/>
      <c r="DF367" s="25"/>
      <c r="DG367" s="25"/>
      <c r="DH367" s="25"/>
      <c r="DI367" s="25"/>
      <c r="DJ367" s="25"/>
      <c r="DK367" s="25"/>
      <c r="DL367" s="25"/>
      <c r="DM367" s="25"/>
      <c r="DN367" s="25"/>
      <c r="DO367" s="25"/>
      <c r="DP367" s="25"/>
      <c r="DQ367" s="25"/>
      <c r="DR367" s="25"/>
      <c r="DS367" s="25"/>
      <c r="DT367" s="25"/>
      <c r="DU367" s="25"/>
      <c r="DV367" s="25"/>
      <c r="DW367" s="25"/>
      <c r="DX367" s="25"/>
      <c r="DY367" s="25"/>
      <c r="DZ367" s="25"/>
      <c r="EA367" s="25"/>
      <c r="EB367" s="25"/>
    </row>
    <row r="368" spans="15:132" s="26" customFormat="1">
      <c r="O368" s="25"/>
      <c r="P368" s="25"/>
      <c r="Q368" s="25"/>
      <c r="R368" s="25"/>
      <c r="S368" s="25"/>
      <c r="T368" s="25"/>
      <c r="U368" s="25"/>
      <c r="V368" s="25"/>
      <c r="W368" s="25"/>
      <c r="X368" s="25"/>
      <c r="Y368" s="25"/>
      <c r="Z368" s="25"/>
      <c r="AA368" s="25"/>
      <c r="AB368" s="25"/>
      <c r="AC368" s="25"/>
      <c r="AD368" s="25"/>
      <c r="AE368" s="25"/>
      <c r="AF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c r="BS368" s="25"/>
      <c r="BT368" s="25"/>
      <c r="BU368" s="25"/>
      <c r="BV368" s="25"/>
      <c r="BW368" s="25"/>
      <c r="BX368" s="25"/>
      <c r="BY368" s="25"/>
      <c r="BZ368" s="25"/>
      <c r="CA368" s="25"/>
      <c r="CB368" s="25"/>
      <c r="CC368" s="25"/>
      <c r="CD368" s="25"/>
      <c r="CE368" s="25"/>
      <c r="CF368" s="25"/>
      <c r="CG368" s="25"/>
      <c r="CH368" s="25"/>
      <c r="CI368" s="25"/>
      <c r="CJ368" s="25"/>
      <c r="CK368" s="25"/>
      <c r="CL368" s="25"/>
      <c r="CM368" s="25"/>
      <c r="CN368" s="25"/>
      <c r="CO368" s="25"/>
      <c r="CP368" s="25"/>
      <c r="CQ368" s="25"/>
      <c r="CR368" s="25"/>
      <c r="CS368" s="25"/>
      <c r="CT368" s="25"/>
      <c r="CU368" s="25"/>
      <c r="CV368" s="25"/>
      <c r="CW368" s="25"/>
      <c r="CX368" s="25"/>
      <c r="CY368" s="25"/>
      <c r="CZ368" s="25"/>
      <c r="DA368" s="25"/>
      <c r="DB368" s="25"/>
      <c r="DC368" s="25"/>
      <c r="DD368" s="25"/>
      <c r="DE368" s="25"/>
      <c r="DF368" s="25"/>
      <c r="DG368" s="25"/>
      <c r="DH368" s="25"/>
      <c r="DI368" s="25"/>
      <c r="DJ368" s="25"/>
      <c r="DK368" s="25"/>
      <c r="DL368" s="25"/>
      <c r="DM368" s="25"/>
      <c r="DN368" s="25"/>
      <c r="DO368" s="25"/>
      <c r="DP368" s="25"/>
      <c r="DQ368" s="25"/>
      <c r="DR368" s="25"/>
      <c r="DS368" s="25"/>
      <c r="DT368" s="25"/>
      <c r="DU368" s="25"/>
      <c r="DV368" s="25"/>
      <c r="DW368" s="25"/>
      <c r="DX368" s="25"/>
      <c r="DY368" s="25"/>
      <c r="DZ368" s="25"/>
      <c r="EA368" s="25"/>
      <c r="EB368" s="25"/>
    </row>
    <row r="369" spans="15:132" s="26" customFormat="1">
      <c r="O369" s="25"/>
      <c r="P369" s="25"/>
      <c r="Q369" s="25"/>
      <c r="R369" s="25"/>
      <c r="S369" s="25"/>
      <c r="T369" s="25"/>
      <c r="U369" s="25"/>
      <c r="V369" s="25"/>
      <c r="W369" s="25"/>
      <c r="X369" s="25"/>
      <c r="Y369" s="25"/>
      <c r="Z369" s="25"/>
      <c r="AA369" s="25"/>
      <c r="AB369" s="25"/>
      <c r="AC369" s="25"/>
      <c r="AD369" s="25"/>
      <c r="AE369" s="25"/>
      <c r="AF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5"/>
      <c r="BY369" s="25"/>
      <c r="BZ369" s="25"/>
      <c r="CA369" s="25"/>
      <c r="CB369" s="25"/>
      <c r="CC369" s="25"/>
      <c r="CD369" s="25"/>
      <c r="CE369" s="25"/>
      <c r="CF369" s="25"/>
      <c r="CG369" s="25"/>
      <c r="CH369" s="25"/>
      <c r="CI369" s="25"/>
      <c r="CJ369" s="25"/>
      <c r="CK369" s="25"/>
      <c r="CL369" s="25"/>
      <c r="CM369" s="25"/>
      <c r="CN369" s="25"/>
      <c r="CO369" s="25"/>
      <c r="CP369" s="25"/>
      <c r="CQ369" s="25"/>
      <c r="CR369" s="25"/>
      <c r="CS369" s="25"/>
      <c r="CT369" s="25"/>
      <c r="CU369" s="25"/>
      <c r="CV369" s="25"/>
      <c r="CW369" s="25"/>
      <c r="CX369" s="25"/>
      <c r="CY369" s="25"/>
      <c r="CZ369" s="25"/>
      <c r="DA369" s="25"/>
      <c r="DB369" s="25"/>
      <c r="DC369" s="25"/>
      <c r="DD369" s="25"/>
      <c r="DE369" s="25"/>
      <c r="DF369" s="25"/>
      <c r="DG369" s="25"/>
      <c r="DH369" s="25"/>
      <c r="DI369" s="25"/>
      <c r="DJ369" s="25"/>
      <c r="DK369" s="25"/>
      <c r="DL369" s="25"/>
      <c r="DM369" s="25"/>
      <c r="DN369" s="25"/>
      <c r="DO369" s="25"/>
      <c r="DP369" s="25"/>
      <c r="DQ369" s="25"/>
      <c r="DR369" s="25"/>
      <c r="DS369" s="25"/>
      <c r="DT369" s="25"/>
      <c r="DU369" s="25"/>
      <c r="DV369" s="25"/>
      <c r="DW369" s="25"/>
      <c r="DX369" s="25"/>
      <c r="DY369" s="25"/>
      <c r="DZ369" s="25"/>
      <c r="EA369" s="25"/>
      <c r="EB369" s="25"/>
    </row>
    <row r="370" spans="15:132" s="26" customFormat="1">
      <c r="O370" s="25"/>
      <c r="P370" s="25"/>
      <c r="Q370" s="25"/>
      <c r="R370" s="25"/>
      <c r="S370" s="25"/>
      <c r="T370" s="25"/>
      <c r="U370" s="25"/>
      <c r="V370" s="25"/>
      <c r="W370" s="25"/>
      <c r="X370" s="25"/>
      <c r="Y370" s="25"/>
      <c r="Z370" s="25"/>
      <c r="AA370" s="25"/>
      <c r="AB370" s="25"/>
      <c r="AC370" s="25"/>
      <c r="AD370" s="25"/>
      <c r="AE370" s="25"/>
      <c r="AF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c r="BS370" s="25"/>
      <c r="BT370" s="25"/>
      <c r="BU370" s="25"/>
      <c r="BV370" s="25"/>
      <c r="BW370" s="25"/>
      <c r="BX370" s="25"/>
      <c r="BY370" s="25"/>
      <c r="BZ370" s="25"/>
      <c r="CA370" s="25"/>
      <c r="CB370" s="25"/>
      <c r="CC370" s="25"/>
      <c r="CD370" s="25"/>
      <c r="CE370" s="25"/>
      <c r="CF370" s="25"/>
      <c r="CG370" s="25"/>
      <c r="CH370" s="25"/>
      <c r="CI370" s="25"/>
      <c r="CJ370" s="25"/>
      <c r="CK370" s="25"/>
      <c r="CL370" s="25"/>
      <c r="CM370" s="25"/>
      <c r="CN370" s="25"/>
      <c r="CO370" s="25"/>
      <c r="CP370" s="25"/>
      <c r="CQ370" s="25"/>
      <c r="CR370" s="25"/>
      <c r="CS370" s="25"/>
      <c r="CT370" s="25"/>
      <c r="CU370" s="25"/>
      <c r="CV370" s="25"/>
      <c r="CW370" s="25"/>
      <c r="CX370" s="25"/>
      <c r="CY370" s="25"/>
      <c r="CZ370" s="25"/>
      <c r="DA370" s="25"/>
      <c r="DB370" s="25"/>
      <c r="DC370" s="25"/>
      <c r="DD370" s="25"/>
      <c r="DE370" s="25"/>
      <c r="DF370" s="25"/>
      <c r="DG370" s="25"/>
      <c r="DH370" s="25"/>
      <c r="DI370" s="25"/>
      <c r="DJ370" s="25"/>
      <c r="DK370" s="25"/>
      <c r="DL370" s="25"/>
      <c r="DM370" s="25"/>
      <c r="DN370" s="25"/>
      <c r="DO370" s="25"/>
      <c r="DP370" s="25"/>
      <c r="DQ370" s="25"/>
      <c r="DR370" s="25"/>
      <c r="DS370" s="25"/>
      <c r="DT370" s="25"/>
      <c r="DU370" s="25"/>
      <c r="DV370" s="25"/>
      <c r="DW370" s="25"/>
      <c r="DX370" s="25"/>
      <c r="DY370" s="25"/>
      <c r="DZ370" s="25"/>
      <c r="EA370" s="25"/>
      <c r="EB370" s="25"/>
    </row>
    <row r="371" spans="15:132" s="26" customFormat="1">
      <c r="O371" s="25"/>
      <c r="P371" s="25"/>
      <c r="Q371" s="25"/>
      <c r="R371" s="25"/>
      <c r="S371" s="25"/>
      <c r="T371" s="25"/>
      <c r="U371" s="25"/>
      <c r="V371" s="25"/>
      <c r="W371" s="25"/>
      <c r="X371" s="25"/>
      <c r="Y371" s="25"/>
      <c r="Z371" s="25"/>
      <c r="AA371" s="25"/>
      <c r="AB371" s="25"/>
      <c r="AC371" s="25"/>
      <c r="AD371" s="25"/>
      <c r="AE371" s="25"/>
      <c r="AF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5"/>
      <c r="BY371" s="25"/>
      <c r="BZ371" s="25"/>
      <c r="CA371" s="25"/>
      <c r="CB371" s="25"/>
      <c r="CC371" s="25"/>
      <c r="CD371" s="25"/>
      <c r="CE371" s="25"/>
      <c r="CF371" s="25"/>
      <c r="CG371" s="25"/>
      <c r="CH371" s="25"/>
      <c r="CI371" s="25"/>
      <c r="CJ371" s="25"/>
      <c r="CK371" s="25"/>
      <c r="CL371" s="25"/>
      <c r="CM371" s="25"/>
      <c r="CN371" s="25"/>
      <c r="CO371" s="25"/>
      <c r="CP371" s="25"/>
      <c r="CQ371" s="25"/>
      <c r="CR371" s="25"/>
      <c r="CS371" s="25"/>
      <c r="CT371" s="25"/>
      <c r="CU371" s="25"/>
      <c r="CV371" s="25"/>
      <c r="CW371" s="25"/>
      <c r="CX371" s="25"/>
      <c r="CY371" s="25"/>
      <c r="CZ371" s="25"/>
      <c r="DA371" s="25"/>
      <c r="DB371" s="25"/>
      <c r="DC371" s="25"/>
      <c r="DD371" s="25"/>
      <c r="DE371" s="25"/>
      <c r="DF371" s="25"/>
      <c r="DG371" s="25"/>
      <c r="DH371" s="25"/>
      <c r="DI371" s="25"/>
      <c r="DJ371" s="25"/>
      <c r="DK371" s="25"/>
      <c r="DL371" s="25"/>
      <c r="DM371" s="25"/>
      <c r="DN371" s="25"/>
      <c r="DO371" s="25"/>
      <c r="DP371" s="25"/>
      <c r="DQ371" s="25"/>
      <c r="DR371" s="25"/>
      <c r="DS371" s="25"/>
      <c r="DT371" s="25"/>
      <c r="DU371" s="25"/>
      <c r="DV371" s="25"/>
      <c r="DW371" s="25"/>
      <c r="DX371" s="25"/>
      <c r="DY371" s="25"/>
      <c r="DZ371" s="25"/>
      <c r="EA371" s="25"/>
      <c r="EB371" s="25"/>
    </row>
    <row r="372" spans="15:132" s="26" customFormat="1">
      <c r="O372" s="25"/>
      <c r="P372" s="25"/>
      <c r="Q372" s="25"/>
      <c r="R372" s="25"/>
      <c r="S372" s="25"/>
      <c r="T372" s="25"/>
      <c r="U372" s="25"/>
      <c r="V372" s="25"/>
      <c r="W372" s="25"/>
      <c r="X372" s="25"/>
      <c r="Y372" s="25"/>
      <c r="Z372" s="25"/>
      <c r="AA372" s="25"/>
      <c r="AB372" s="25"/>
      <c r="AC372" s="25"/>
      <c r="AD372" s="25"/>
      <c r="AE372" s="25"/>
      <c r="AF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c r="BY372" s="25"/>
      <c r="BZ372" s="25"/>
      <c r="CA372" s="25"/>
      <c r="CB372" s="25"/>
      <c r="CC372" s="25"/>
      <c r="CD372" s="25"/>
      <c r="CE372" s="25"/>
      <c r="CF372" s="25"/>
      <c r="CG372" s="25"/>
      <c r="CH372" s="25"/>
      <c r="CI372" s="25"/>
      <c r="CJ372" s="25"/>
      <c r="CK372" s="25"/>
      <c r="CL372" s="25"/>
      <c r="CM372" s="25"/>
      <c r="CN372" s="25"/>
      <c r="CO372" s="25"/>
      <c r="CP372" s="25"/>
      <c r="CQ372" s="25"/>
      <c r="CR372" s="25"/>
      <c r="CS372" s="25"/>
      <c r="CT372" s="25"/>
      <c r="CU372" s="25"/>
      <c r="CV372" s="25"/>
      <c r="CW372" s="25"/>
      <c r="CX372" s="25"/>
      <c r="CY372" s="25"/>
      <c r="CZ372" s="25"/>
      <c r="DA372" s="25"/>
      <c r="DB372" s="25"/>
      <c r="DC372" s="25"/>
      <c r="DD372" s="25"/>
      <c r="DE372" s="25"/>
      <c r="DF372" s="25"/>
      <c r="DG372" s="25"/>
      <c r="DH372" s="25"/>
      <c r="DI372" s="25"/>
      <c r="DJ372" s="25"/>
      <c r="DK372" s="25"/>
      <c r="DL372" s="25"/>
      <c r="DM372" s="25"/>
      <c r="DN372" s="25"/>
      <c r="DO372" s="25"/>
      <c r="DP372" s="25"/>
      <c r="DQ372" s="25"/>
      <c r="DR372" s="25"/>
      <c r="DS372" s="25"/>
      <c r="DT372" s="25"/>
      <c r="DU372" s="25"/>
      <c r="DV372" s="25"/>
      <c r="DW372" s="25"/>
      <c r="DX372" s="25"/>
      <c r="DY372" s="25"/>
      <c r="DZ372" s="25"/>
      <c r="EA372" s="25"/>
      <c r="EB372" s="25"/>
    </row>
    <row r="373" spans="15:132" s="26" customFormat="1">
      <c r="O373" s="25"/>
      <c r="P373" s="25"/>
      <c r="Q373" s="25"/>
      <c r="R373" s="25"/>
      <c r="S373" s="25"/>
      <c r="T373" s="25"/>
      <c r="U373" s="25"/>
      <c r="V373" s="25"/>
      <c r="W373" s="25"/>
      <c r="X373" s="25"/>
      <c r="Y373" s="25"/>
      <c r="Z373" s="25"/>
      <c r="AA373" s="25"/>
      <c r="AB373" s="25"/>
      <c r="AC373" s="25"/>
      <c r="AD373" s="25"/>
      <c r="AE373" s="25"/>
      <c r="AF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c r="BU373" s="25"/>
      <c r="BV373" s="25"/>
      <c r="BW373" s="25"/>
      <c r="BX373" s="25"/>
      <c r="BY373" s="25"/>
      <c r="BZ373" s="25"/>
      <c r="CA373" s="25"/>
      <c r="CB373" s="25"/>
      <c r="CC373" s="25"/>
      <c r="CD373" s="25"/>
      <c r="CE373" s="25"/>
      <c r="CF373" s="25"/>
      <c r="CG373" s="25"/>
      <c r="CH373" s="25"/>
      <c r="CI373" s="25"/>
      <c r="CJ373" s="25"/>
      <c r="CK373" s="25"/>
      <c r="CL373" s="25"/>
      <c r="CM373" s="25"/>
      <c r="CN373" s="25"/>
      <c r="CO373" s="25"/>
      <c r="CP373" s="25"/>
      <c r="CQ373" s="25"/>
      <c r="CR373" s="25"/>
      <c r="CS373" s="25"/>
      <c r="CT373" s="25"/>
      <c r="CU373" s="25"/>
      <c r="CV373" s="25"/>
      <c r="CW373" s="25"/>
      <c r="CX373" s="25"/>
      <c r="CY373" s="25"/>
      <c r="CZ373" s="25"/>
      <c r="DA373" s="25"/>
      <c r="DB373" s="25"/>
      <c r="DC373" s="25"/>
      <c r="DD373" s="25"/>
      <c r="DE373" s="25"/>
      <c r="DF373" s="25"/>
      <c r="DG373" s="25"/>
      <c r="DH373" s="25"/>
      <c r="DI373" s="25"/>
      <c r="DJ373" s="25"/>
      <c r="DK373" s="25"/>
      <c r="DL373" s="25"/>
      <c r="DM373" s="25"/>
      <c r="DN373" s="25"/>
      <c r="DO373" s="25"/>
      <c r="DP373" s="25"/>
      <c r="DQ373" s="25"/>
      <c r="DR373" s="25"/>
      <c r="DS373" s="25"/>
      <c r="DT373" s="25"/>
      <c r="DU373" s="25"/>
      <c r="DV373" s="25"/>
      <c r="DW373" s="25"/>
      <c r="DX373" s="25"/>
      <c r="DY373" s="25"/>
      <c r="DZ373" s="25"/>
      <c r="EA373" s="25"/>
      <c r="EB373" s="25"/>
    </row>
    <row r="374" spans="15:132" s="26" customFormat="1">
      <c r="O374" s="25"/>
      <c r="P374" s="25"/>
      <c r="Q374" s="25"/>
      <c r="R374" s="25"/>
      <c r="S374" s="25"/>
      <c r="T374" s="25"/>
      <c r="U374" s="25"/>
      <c r="V374" s="25"/>
      <c r="W374" s="25"/>
      <c r="X374" s="25"/>
      <c r="Y374" s="25"/>
      <c r="Z374" s="25"/>
      <c r="AA374" s="25"/>
      <c r="AB374" s="25"/>
      <c r="AC374" s="25"/>
      <c r="AD374" s="25"/>
      <c r="AE374" s="25"/>
      <c r="AF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c r="BS374" s="25"/>
      <c r="BT374" s="25"/>
      <c r="BU374" s="25"/>
      <c r="BV374" s="25"/>
      <c r="BW374" s="25"/>
      <c r="BX374" s="25"/>
      <c r="BY374" s="25"/>
      <c r="BZ374" s="25"/>
      <c r="CA374" s="25"/>
      <c r="CB374" s="25"/>
      <c r="CC374" s="25"/>
      <c r="CD374" s="25"/>
      <c r="CE374" s="25"/>
      <c r="CF374" s="25"/>
      <c r="CG374" s="25"/>
      <c r="CH374" s="25"/>
      <c r="CI374" s="25"/>
      <c r="CJ374" s="25"/>
      <c r="CK374" s="25"/>
      <c r="CL374" s="25"/>
      <c r="CM374" s="25"/>
      <c r="CN374" s="25"/>
      <c r="CO374" s="25"/>
      <c r="CP374" s="25"/>
      <c r="CQ374" s="25"/>
      <c r="CR374" s="25"/>
      <c r="CS374" s="25"/>
      <c r="CT374" s="25"/>
      <c r="CU374" s="25"/>
      <c r="CV374" s="25"/>
      <c r="CW374" s="25"/>
      <c r="CX374" s="25"/>
      <c r="CY374" s="25"/>
      <c r="CZ374" s="25"/>
      <c r="DA374" s="25"/>
      <c r="DB374" s="25"/>
      <c r="DC374" s="25"/>
      <c r="DD374" s="25"/>
      <c r="DE374" s="25"/>
      <c r="DF374" s="25"/>
      <c r="DG374" s="25"/>
      <c r="DH374" s="25"/>
      <c r="DI374" s="25"/>
      <c r="DJ374" s="25"/>
      <c r="DK374" s="25"/>
      <c r="DL374" s="25"/>
      <c r="DM374" s="25"/>
      <c r="DN374" s="25"/>
      <c r="DO374" s="25"/>
      <c r="DP374" s="25"/>
      <c r="DQ374" s="25"/>
      <c r="DR374" s="25"/>
      <c r="DS374" s="25"/>
      <c r="DT374" s="25"/>
      <c r="DU374" s="25"/>
      <c r="DV374" s="25"/>
      <c r="DW374" s="25"/>
      <c r="DX374" s="25"/>
      <c r="DY374" s="25"/>
      <c r="DZ374" s="25"/>
      <c r="EA374" s="25"/>
      <c r="EB374" s="25"/>
    </row>
    <row r="375" spans="15:132" s="26" customFormat="1">
      <c r="O375" s="25"/>
      <c r="P375" s="25"/>
      <c r="Q375" s="25"/>
      <c r="R375" s="25"/>
      <c r="S375" s="25"/>
      <c r="T375" s="25"/>
      <c r="U375" s="25"/>
      <c r="V375" s="25"/>
      <c r="W375" s="25"/>
      <c r="X375" s="25"/>
      <c r="Y375" s="25"/>
      <c r="Z375" s="25"/>
      <c r="AA375" s="25"/>
      <c r="AB375" s="25"/>
      <c r="AC375" s="25"/>
      <c r="AD375" s="25"/>
      <c r="AE375" s="25"/>
      <c r="AF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c r="BU375" s="25"/>
      <c r="BV375" s="25"/>
      <c r="BW375" s="25"/>
      <c r="BX375" s="25"/>
      <c r="BY375" s="25"/>
      <c r="BZ375" s="25"/>
      <c r="CA375" s="25"/>
      <c r="CB375" s="25"/>
      <c r="CC375" s="25"/>
      <c r="CD375" s="25"/>
      <c r="CE375" s="25"/>
      <c r="CF375" s="25"/>
      <c r="CG375" s="25"/>
      <c r="CH375" s="25"/>
      <c r="CI375" s="25"/>
      <c r="CJ375" s="25"/>
      <c r="CK375" s="25"/>
      <c r="CL375" s="25"/>
      <c r="CM375" s="25"/>
      <c r="CN375" s="25"/>
      <c r="CO375" s="25"/>
      <c r="CP375" s="25"/>
      <c r="CQ375" s="25"/>
      <c r="CR375" s="25"/>
      <c r="CS375" s="25"/>
      <c r="CT375" s="25"/>
      <c r="CU375" s="25"/>
      <c r="CV375" s="25"/>
      <c r="CW375" s="25"/>
      <c r="CX375" s="25"/>
      <c r="CY375" s="25"/>
      <c r="CZ375" s="25"/>
      <c r="DA375" s="25"/>
      <c r="DB375" s="25"/>
      <c r="DC375" s="25"/>
      <c r="DD375" s="25"/>
      <c r="DE375" s="25"/>
      <c r="DF375" s="25"/>
      <c r="DG375" s="25"/>
      <c r="DH375" s="25"/>
      <c r="DI375" s="25"/>
      <c r="DJ375" s="25"/>
      <c r="DK375" s="25"/>
      <c r="DL375" s="25"/>
      <c r="DM375" s="25"/>
      <c r="DN375" s="25"/>
      <c r="DO375" s="25"/>
      <c r="DP375" s="25"/>
      <c r="DQ375" s="25"/>
      <c r="DR375" s="25"/>
      <c r="DS375" s="25"/>
      <c r="DT375" s="25"/>
      <c r="DU375" s="25"/>
      <c r="DV375" s="25"/>
      <c r="DW375" s="25"/>
      <c r="DX375" s="25"/>
      <c r="DY375" s="25"/>
      <c r="DZ375" s="25"/>
      <c r="EA375" s="25"/>
      <c r="EB375" s="25"/>
    </row>
    <row r="376" spans="15:132" s="26" customFormat="1">
      <c r="O376" s="25"/>
      <c r="P376" s="25"/>
      <c r="Q376" s="25"/>
      <c r="R376" s="25"/>
      <c r="S376" s="25"/>
      <c r="T376" s="25"/>
      <c r="U376" s="25"/>
      <c r="V376" s="25"/>
      <c r="W376" s="25"/>
      <c r="X376" s="25"/>
      <c r="Y376" s="25"/>
      <c r="Z376" s="25"/>
      <c r="AA376" s="25"/>
      <c r="AB376" s="25"/>
      <c r="AC376" s="25"/>
      <c r="AD376" s="25"/>
      <c r="AE376" s="25"/>
      <c r="AF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c r="BS376" s="25"/>
      <c r="BT376" s="25"/>
      <c r="BU376" s="25"/>
      <c r="BV376" s="25"/>
      <c r="BW376" s="25"/>
      <c r="BX376" s="25"/>
      <c r="BY376" s="25"/>
      <c r="BZ376" s="25"/>
      <c r="CA376" s="25"/>
      <c r="CB376" s="25"/>
      <c r="CC376" s="25"/>
      <c r="CD376" s="25"/>
      <c r="CE376" s="25"/>
      <c r="CF376" s="25"/>
      <c r="CG376" s="25"/>
      <c r="CH376" s="25"/>
      <c r="CI376" s="25"/>
      <c r="CJ376" s="25"/>
      <c r="CK376" s="25"/>
      <c r="CL376" s="25"/>
      <c r="CM376" s="25"/>
      <c r="CN376" s="25"/>
      <c r="CO376" s="25"/>
      <c r="CP376" s="25"/>
      <c r="CQ376" s="25"/>
      <c r="CR376" s="25"/>
      <c r="CS376" s="25"/>
      <c r="CT376" s="25"/>
      <c r="CU376" s="25"/>
      <c r="CV376" s="25"/>
      <c r="CW376" s="25"/>
      <c r="CX376" s="25"/>
      <c r="CY376" s="25"/>
      <c r="CZ376" s="25"/>
      <c r="DA376" s="25"/>
      <c r="DB376" s="25"/>
      <c r="DC376" s="25"/>
      <c r="DD376" s="25"/>
      <c r="DE376" s="25"/>
      <c r="DF376" s="25"/>
      <c r="DG376" s="25"/>
      <c r="DH376" s="25"/>
      <c r="DI376" s="25"/>
      <c r="DJ376" s="25"/>
      <c r="DK376" s="25"/>
      <c r="DL376" s="25"/>
      <c r="DM376" s="25"/>
      <c r="DN376" s="25"/>
      <c r="DO376" s="25"/>
      <c r="DP376" s="25"/>
      <c r="DQ376" s="25"/>
      <c r="DR376" s="25"/>
      <c r="DS376" s="25"/>
      <c r="DT376" s="25"/>
      <c r="DU376" s="25"/>
      <c r="DV376" s="25"/>
      <c r="DW376" s="25"/>
      <c r="DX376" s="25"/>
      <c r="DY376" s="25"/>
      <c r="DZ376" s="25"/>
      <c r="EA376" s="25"/>
      <c r="EB376" s="25"/>
    </row>
    <row r="377" spans="15:132" s="26" customFormat="1">
      <c r="O377" s="25"/>
      <c r="P377" s="25"/>
      <c r="Q377" s="25"/>
      <c r="R377" s="25"/>
      <c r="S377" s="25"/>
      <c r="T377" s="25"/>
      <c r="U377" s="25"/>
      <c r="V377" s="25"/>
      <c r="W377" s="25"/>
      <c r="X377" s="25"/>
      <c r="Y377" s="25"/>
      <c r="Z377" s="25"/>
      <c r="AA377" s="25"/>
      <c r="AB377" s="25"/>
      <c r="AC377" s="25"/>
      <c r="AD377" s="25"/>
      <c r="AE377" s="25"/>
      <c r="AF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c r="BS377" s="25"/>
      <c r="BT377" s="25"/>
      <c r="BU377" s="25"/>
      <c r="BV377" s="25"/>
      <c r="BW377" s="25"/>
      <c r="BX377" s="25"/>
      <c r="BY377" s="25"/>
      <c r="BZ377" s="25"/>
      <c r="CA377" s="25"/>
      <c r="CB377" s="25"/>
      <c r="CC377" s="25"/>
      <c r="CD377" s="25"/>
      <c r="CE377" s="25"/>
      <c r="CF377" s="25"/>
      <c r="CG377" s="25"/>
      <c r="CH377" s="25"/>
      <c r="CI377" s="25"/>
      <c r="CJ377" s="25"/>
      <c r="CK377" s="25"/>
      <c r="CL377" s="25"/>
      <c r="CM377" s="25"/>
      <c r="CN377" s="25"/>
      <c r="CO377" s="25"/>
      <c r="CP377" s="25"/>
      <c r="CQ377" s="25"/>
      <c r="CR377" s="25"/>
      <c r="CS377" s="25"/>
      <c r="CT377" s="25"/>
      <c r="CU377" s="25"/>
      <c r="CV377" s="25"/>
      <c r="CW377" s="25"/>
      <c r="CX377" s="25"/>
      <c r="CY377" s="25"/>
      <c r="CZ377" s="25"/>
      <c r="DA377" s="25"/>
      <c r="DB377" s="25"/>
      <c r="DC377" s="25"/>
      <c r="DD377" s="25"/>
      <c r="DE377" s="25"/>
      <c r="DF377" s="25"/>
      <c r="DG377" s="25"/>
      <c r="DH377" s="25"/>
      <c r="DI377" s="25"/>
      <c r="DJ377" s="25"/>
      <c r="DK377" s="25"/>
      <c r="DL377" s="25"/>
      <c r="DM377" s="25"/>
      <c r="DN377" s="25"/>
      <c r="DO377" s="25"/>
      <c r="DP377" s="25"/>
      <c r="DQ377" s="25"/>
      <c r="DR377" s="25"/>
      <c r="DS377" s="25"/>
      <c r="DT377" s="25"/>
      <c r="DU377" s="25"/>
      <c r="DV377" s="25"/>
      <c r="DW377" s="25"/>
      <c r="DX377" s="25"/>
      <c r="DY377" s="25"/>
      <c r="DZ377" s="25"/>
      <c r="EA377" s="25"/>
      <c r="EB377" s="25"/>
    </row>
    <row r="378" spans="15:132" s="26" customFormat="1">
      <c r="O378" s="25"/>
      <c r="P378" s="25"/>
      <c r="Q378" s="25"/>
      <c r="R378" s="25"/>
      <c r="S378" s="25"/>
      <c r="T378" s="25"/>
      <c r="U378" s="25"/>
      <c r="V378" s="25"/>
      <c r="W378" s="25"/>
      <c r="X378" s="25"/>
      <c r="Y378" s="25"/>
      <c r="Z378" s="25"/>
      <c r="AA378" s="25"/>
      <c r="AB378" s="25"/>
      <c r="AC378" s="25"/>
      <c r="AD378" s="25"/>
      <c r="AE378" s="25"/>
      <c r="AF378" s="25"/>
      <c r="AH378" s="25"/>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c r="BP378" s="25"/>
      <c r="BQ378" s="25"/>
      <c r="BR378" s="25"/>
      <c r="BS378" s="25"/>
      <c r="BT378" s="25"/>
      <c r="BU378" s="25"/>
      <c r="BV378" s="25"/>
      <c r="BW378" s="25"/>
      <c r="BX378" s="25"/>
      <c r="BY378" s="25"/>
      <c r="BZ378" s="25"/>
      <c r="CA378" s="25"/>
      <c r="CB378" s="25"/>
      <c r="CC378" s="25"/>
      <c r="CD378" s="25"/>
      <c r="CE378" s="25"/>
      <c r="CF378" s="25"/>
      <c r="CG378" s="25"/>
      <c r="CH378" s="25"/>
      <c r="CI378" s="25"/>
      <c r="CJ378" s="25"/>
      <c r="CK378" s="25"/>
      <c r="CL378" s="25"/>
      <c r="CM378" s="25"/>
      <c r="CN378" s="25"/>
      <c r="CO378" s="25"/>
      <c r="CP378" s="25"/>
      <c r="CQ378" s="25"/>
      <c r="CR378" s="25"/>
      <c r="CS378" s="25"/>
      <c r="CT378" s="25"/>
      <c r="CU378" s="25"/>
      <c r="CV378" s="25"/>
      <c r="CW378" s="25"/>
      <c r="CX378" s="25"/>
      <c r="CY378" s="25"/>
      <c r="CZ378" s="25"/>
      <c r="DA378" s="25"/>
      <c r="DB378" s="25"/>
      <c r="DC378" s="25"/>
      <c r="DD378" s="25"/>
      <c r="DE378" s="25"/>
      <c r="DF378" s="25"/>
      <c r="DG378" s="25"/>
      <c r="DH378" s="25"/>
      <c r="DI378" s="25"/>
      <c r="DJ378" s="25"/>
      <c r="DK378" s="25"/>
      <c r="DL378" s="25"/>
      <c r="DM378" s="25"/>
      <c r="DN378" s="25"/>
      <c r="DO378" s="25"/>
      <c r="DP378" s="25"/>
      <c r="DQ378" s="25"/>
      <c r="DR378" s="25"/>
      <c r="DS378" s="25"/>
      <c r="DT378" s="25"/>
      <c r="DU378" s="25"/>
      <c r="DV378" s="25"/>
      <c r="DW378" s="25"/>
      <c r="DX378" s="25"/>
      <c r="DY378" s="25"/>
      <c r="DZ378" s="25"/>
      <c r="EA378" s="25"/>
      <c r="EB378" s="25"/>
    </row>
    <row r="379" spans="15:132" s="26" customFormat="1">
      <c r="O379" s="25"/>
      <c r="P379" s="25"/>
      <c r="Q379" s="25"/>
      <c r="R379" s="25"/>
      <c r="S379" s="25"/>
      <c r="T379" s="25"/>
      <c r="U379" s="25"/>
      <c r="V379" s="25"/>
      <c r="W379" s="25"/>
      <c r="X379" s="25"/>
      <c r="Y379" s="25"/>
      <c r="Z379" s="25"/>
      <c r="AA379" s="25"/>
      <c r="AB379" s="25"/>
      <c r="AC379" s="25"/>
      <c r="AD379" s="25"/>
      <c r="AE379" s="25"/>
      <c r="AF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c r="BU379" s="25"/>
      <c r="BV379" s="25"/>
      <c r="BW379" s="25"/>
      <c r="BX379" s="25"/>
      <c r="BY379" s="25"/>
      <c r="BZ379" s="25"/>
      <c r="CA379" s="25"/>
      <c r="CB379" s="25"/>
      <c r="CC379" s="25"/>
      <c r="CD379" s="25"/>
      <c r="CE379" s="25"/>
      <c r="CF379" s="25"/>
      <c r="CG379" s="25"/>
      <c r="CH379" s="25"/>
      <c r="CI379" s="25"/>
      <c r="CJ379" s="25"/>
      <c r="CK379" s="25"/>
      <c r="CL379" s="25"/>
      <c r="CM379" s="25"/>
      <c r="CN379" s="25"/>
      <c r="CO379" s="25"/>
      <c r="CP379" s="25"/>
      <c r="CQ379" s="25"/>
      <c r="CR379" s="25"/>
      <c r="CS379" s="25"/>
      <c r="CT379" s="25"/>
      <c r="CU379" s="25"/>
      <c r="CV379" s="25"/>
      <c r="CW379" s="25"/>
      <c r="CX379" s="25"/>
      <c r="CY379" s="25"/>
      <c r="CZ379" s="25"/>
      <c r="DA379" s="25"/>
      <c r="DB379" s="25"/>
      <c r="DC379" s="25"/>
      <c r="DD379" s="25"/>
      <c r="DE379" s="25"/>
      <c r="DF379" s="25"/>
      <c r="DG379" s="25"/>
      <c r="DH379" s="25"/>
      <c r="DI379" s="25"/>
      <c r="DJ379" s="25"/>
      <c r="DK379" s="25"/>
      <c r="DL379" s="25"/>
      <c r="DM379" s="25"/>
      <c r="DN379" s="25"/>
      <c r="DO379" s="25"/>
      <c r="DP379" s="25"/>
      <c r="DQ379" s="25"/>
      <c r="DR379" s="25"/>
      <c r="DS379" s="25"/>
      <c r="DT379" s="25"/>
      <c r="DU379" s="25"/>
      <c r="DV379" s="25"/>
      <c r="DW379" s="25"/>
      <c r="DX379" s="25"/>
      <c r="DY379" s="25"/>
      <c r="DZ379" s="25"/>
      <c r="EA379" s="25"/>
      <c r="EB379" s="25"/>
    </row>
    <row r="380" spans="15:132" s="26" customFormat="1">
      <c r="O380" s="25"/>
      <c r="P380" s="25"/>
      <c r="Q380" s="25"/>
      <c r="R380" s="25"/>
      <c r="S380" s="25"/>
      <c r="T380" s="25"/>
      <c r="U380" s="25"/>
      <c r="V380" s="25"/>
      <c r="W380" s="25"/>
      <c r="X380" s="25"/>
      <c r="Y380" s="25"/>
      <c r="Z380" s="25"/>
      <c r="AA380" s="25"/>
      <c r="AB380" s="25"/>
      <c r="AC380" s="25"/>
      <c r="AD380" s="25"/>
      <c r="AE380" s="25"/>
      <c r="AF380" s="25"/>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c r="BS380" s="25"/>
      <c r="BT380" s="25"/>
      <c r="BU380" s="25"/>
      <c r="BV380" s="25"/>
      <c r="BW380" s="25"/>
      <c r="BX380" s="25"/>
      <c r="BY380" s="25"/>
      <c r="BZ380" s="25"/>
      <c r="CA380" s="25"/>
      <c r="CB380" s="25"/>
      <c r="CC380" s="25"/>
      <c r="CD380" s="25"/>
      <c r="CE380" s="25"/>
      <c r="CF380" s="25"/>
      <c r="CG380" s="25"/>
      <c r="CH380" s="25"/>
      <c r="CI380" s="25"/>
      <c r="CJ380" s="25"/>
      <c r="CK380" s="25"/>
      <c r="CL380" s="25"/>
      <c r="CM380" s="25"/>
      <c r="CN380" s="25"/>
      <c r="CO380" s="25"/>
      <c r="CP380" s="25"/>
      <c r="CQ380" s="25"/>
      <c r="CR380" s="25"/>
      <c r="CS380" s="25"/>
      <c r="CT380" s="25"/>
      <c r="CU380" s="25"/>
      <c r="CV380" s="25"/>
      <c r="CW380" s="25"/>
      <c r="CX380" s="25"/>
      <c r="CY380" s="25"/>
      <c r="CZ380" s="25"/>
      <c r="DA380" s="25"/>
      <c r="DB380" s="25"/>
      <c r="DC380" s="25"/>
      <c r="DD380" s="25"/>
      <c r="DE380" s="25"/>
      <c r="DF380" s="25"/>
      <c r="DG380" s="25"/>
      <c r="DH380" s="25"/>
      <c r="DI380" s="25"/>
      <c r="DJ380" s="25"/>
      <c r="DK380" s="25"/>
      <c r="DL380" s="25"/>
      <c r="DM380" s="25"/>
      <c r="DN380" s="25"/>
      <c r="DO380" s="25"/>
      <c r="DP380" s="25"/>
      <c r="DQ380" s="25"/>
      <c r="DR380" s="25"/>
      <c r="DS380" s="25"/>
      <c r="DT380" s="25"/>
      <c r="DU380" s="25"/>
      <c r="DV380" s="25"/>
      <c r="DW380" s="25"/>
      <c r="DX380" s="25"/>
      <c r="DY380" s="25"/>
      <c r="DZ380" s="25"/>
      <c r="EA380" s="25"/>
      <c r="EB380" s="25"/>
    </row>
    <row r="381" spans="15:132" s="26" customFormat="1">
      <c r="O381" s="25"/>
      <c r="P381" s="25"/>
      <c r="Q381" s="25"/>
      <c r="R381" s="25"/>
      <c r="S381" s="25"/>
      <c r="T381" s="25"/>
      <c r="U381" s="25"/>
      <c r="V381" s="25"/>
      <c r="W381" s="25"/>
      <c r="X381" s="25"/>
      <c r="Y381" s="25"/>
      <c r="Z381" s="25"/>
      <c r="AA381" s="25"/>
      <c r="AB381" s="25"/>
      <c r="AC381" s="25"/>
      <c r="AD381" s="25"/>
      <c r="AE381" s="25"/>
      <c r="AF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c r="BU381" s="25"/>
      <c r="BV381" s="25"/>
      <c r="BW381" s="25"/>
      <c r="BX381" s="25"/>
      <c r="BY381" s="25"/>
      <c r="BZ381" s="25"/>
      <c r="CA381" s="25"/>
      <c r="CB381" s="25"/>
      <c r="CC381" s="25"/>
      <c r="CD381" s="25"/>
      <c r="CE381" s="25"/>
      <c r="CF381" s="25"/>
      <c r="CG381" s="25"/>
      <c r="CH381" s="25"/>
      <c r="CI381" s="25"/>
      <c r="CJ381" s="25"/>
      <c r="CK381" s="25"/>
      <c r="CL381" s="25"/>
      <c r="CM381" s="25"/>
      <c r="CN381" s="25"/>
      <c r="CO381" s="25"/>
      <c r="CP381" s="25"/>
      <c r="CQ381" s="25"/>
      <c r="CR381" s="25"/>
      <c r="CS381" s="25"/>
      <c r="CT381" s="25"/>
      <c r="CU381" s="25"/>
      <c r="CV381" s="25"/>
      <c r="CW381" s="25"/>
      <c r="CX381" s="25"/>
      <c r="CY381" s="25"/>
      <c r="CZ381" s="25"/>
      <c r="DA381" s="25"/>
      <c r="DB381" s="25"/>
      <c r="DC381" s="25"/>
      <c r="DD381" s="25"/>
      <c r="DE381" s="25"/>
      <c r="DF381" s="25"/>
      <c r="DG381" s="25"/>
      <c r="DH381" s="25"/>
      <c r="DI381" s="25"/>
      <c r="DJ381" s="25"/>
      <c r="DK381" s="25"/>
      <c r="DL381" s="25"/>
      <c r="DM381" s="25"/>
      <c r="DN381" s="25"/>
      <c r="DO381" s="25"/>
      <c r="DP381" s="25"/>
      <c r="DQ381" s="25"/>
      <c r="DR381" s="25"/>
      <c r="DS381" s="25"/>
      <c r="DT381" s="25"/>
      <c r="DU381" s="25"/>
      <c r="DV381" s="25"/>
      <c r="DW381" s="25"/>
      <c r="DX381" s="25"/>
      <c r="DY381" s="25"/>
      <c r="DZ381" s="25"/>
      <c r="EA381" s="25"/>
      <c r="EB381" s="25"/>
    </row>
    <row r="382" spans="15:132" s="26" customFormat="1">
      <c r="O382" s="25"/>
      <c r="P382" s="25"/>
      <c r="Q382" s="25"/>
      <c r="R382" s="25"/>
      <c r="S382" s="25"/>
      <c r="T382" s="25"/>
      <c r="U382" s="25"/>
      <c r="V382" s="25"/>
      <c r="W382" s="25"/>
      <c r="X382" s="25"/>
      <c r="Y382" s="25"/>
      <c r="Z382" s="25"/>
      <c r="AA382" s="25"/>
      <c r="AB382" s="25"/>
      <c r="AC382" s="25"/>
      <c r="AD382" s="25"/>
      <c r="AE382" s="25"/>
      <c r="AF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c r="BU382" s="25"/>
      <c r="BV382" s="25"/>
      <c r="BW382" s="25"/>
      <c r="BX382" s="25"/>
      <c r="BY382" s="25"/>
      <c r="BZ382" s="25"/>
      <c r="CA382" s="25"/>
      <c r="CB382" s="25"/>
      <c r="CC382" s="25"/>
      <c r="CD382" s="25"/>
      <c r="CE382" s="25"/>
      <c r="CF382" s="25"/>
      <c r="CG382" s="25"/>
      <c r="CH382" s="25"/>
      <c r="CI382" s="25"/>
      <c r="CJ382" s="25"/>
      <c r="CK382" s="25"/>
      <c r="CL382" s="25"/>
      <c r="CM382" s="25"/>
      <c r="CN382" s="25"/>
      <c r="CO382" s="25"/>
      <c r="CP382" s="25"/>
      <c r="CQ382" s="25"/>
      <c r="CR382" s="25"/>
      <c r="CS382" s="25"/>
      <c r="CT382" s="25"/>
      <c r="CU382" s="25"/>
      <c r="CV382" s="25"/>
      <c r="CW382" s="25"/>
      <c r="CX382" s="25"/>
      <c r="CY382" s="25"/>
      <c r="CZ382" s="25"/>
      <c r="DA382" s="25"/>
      <c r="DB382" s="25"/>
      <c r="DC382" s="25"/>
      <c r="DD382" s="25"/>
      <c r="DE382" s="25"/>
      <c r="DF382" s="25"/>
      <c r="DG382" s="25"/>
      <c r="DH382" s="25"/>
      <c r="DI382" s="25"/>
      <c r="DJ382" s="25"/>
      <c r="DK382" s="25"/>
      <c r="DL382" s="25"/>
      <c r="DM382" s="25"/>
      <c r="DN382" s="25"/>
      <c r="DO382" s="25"/>
      <c r="DP382" s="25"/>
      <c r="DQ382" s="25"/>
      <c r="DR382" s="25"/>
      <c r="DS382" s="25"/>
      <c r="DT382" s="25"/>
      <c r="DU382" s="25"/>
      <c r="DV382" s="25"/>
      <c r="DW382" s="25"/>
      <c r="DX382" s="25"/>
      <c r="DY382" s="25"/>
      <c r="DZ382" s="25"/>
      <c r="EA382" s="25"/>
      <c r="EB382" s="25"/>
    </row>
    <row r="383" spans="15:132" s="26" customFormat="1">
      <c r="O383" s="25"/>
      <c r="P383" s="25"/>
      <c r="Q383" s="25"/>
      <c r="R383" s="25"/>
      <c r="S383" s="25"/>
      <c r="T383" s="25"/>
      <c r="U383" s="25"/>
      <c r="V383" s="25"/>
      <c r="W383" s="25"/>
      <c r="X383" s="25"/>
      <c r="Y383" s="25"/>
      <c r="Z383" s="25"/>
      <c r="AA383" s="25"/>
      <c r="AB383" s="25"/>
      <c r="AC383" s="25"/>
      <c r="AD383" s="25"/>
      <c r="AE383" s="25"/>
      <c r="AF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c r="BS383" s="25"/>
      <c r="BT383" s="25"/>
      <c r="BU383" s="25"/>
      <c r="BV383" s="25"/>
      <c r="BW383" s="25"/>
      <c r="BX383" s="25"/>
      <c r="BY383" s="25"/>
      <c r="BZ383" s="25"/>
      <c r="CA383" s="25"/>
      <c r="CB383" s="25"/>
      <c r="CC383" s="25"/>
      <c r="CD383" s="25"/>
      <c r="CE383" s="25"/>
      <c r="CF383" s="25"/>
      <c r="CG383" s="25"/>
      <c r="CH383" s="25"/>
      <c r="CI383" s="25"/>
      <c r="CJ383" s="25"/>
      <c r="CK383" s="25"/>
      <c r="CL383" s="25"/>
      <c r="CM383" s="25"/>
      <c r="CN383" s="25"/>
      <c r="CO383" s="25"/>
      <c r="CP383" s="25"/>
      <c r="CQ383" s="25"/>
      <c r="CR383" s="25"/>
      <c r="CS383" s="25"/>
      <c r="CT383" s="25"/>
      <c r="CU383" s="25"/>
      <c r="CV383" s="25"/>
      <c r="CW383" s="25"/>
      <c r="CX383" s="25"/>
      <c r="CY383" s="25"/>
      <c r="CZ383" s="25"/>
      <c r="DA383" s="25"/>
      <c r="DB383" s="25"/>
      <c r="DC383" s="25"/>
      <c r="DD383" s="25"/>
      <c r="DE383" s="25"/>
      <c r="DF383" s="25"/>
      <c r="DG383" s="25"/>
      <c r="DH383" s="25"/>
      <c r="DI383" s="25"/>
      <c r="DJ383" s="25"/>
      <c r="DK383" s="25"/>
      <c r="DL383" s="25"/>
      <c r="DM383" s="25"/>
      <c r="DN383" s="25"/>
      <c r="DO383" s="25"/>
      <c r="DP383" s="25"/>
      <c r="DQ383" s="25"/>
      <c r="DR383" s="25"/>
      <c r="DS383" s="25"/>
      <c r="DT383" s="25"/>
      <c r="DU383" s="25"/>
      <c r="DV383" s="25"/>
      <c r="DW383" s="25"/>
      <c r="DX383" s="25"/>
      <c r="DY383" s="25"/>
      <c r="DZ383" s="25"/>
      <c r="EA383" s="25"/>
      <c r="EB383" s="25"/>
    </row>
    <row r="384" spans="15:132" s="26" customFormat="1">
      <c r="O384" s="25"/>
      <c r="P384" s="25"/>
      <c r="Q384" s="25"/>
      <c r="R384" s="25"/>
      <c r="S384" s="25"/>
      <c r="T384" s="25"/>
      <c r="U384" s="25"/>
      <c r="V384" s="25"/>
      <c r="W384" s="25"/>
      <c r="X384" s="25"/>
      <c r="Y384" s="25"/>
      <c r="Z384" s="25"/>
      <c r="AA384" s="25"/>
      <c r="AB384" s="25"/>
      <c r="AC384" s="25"/>
      <c r="AD384" s="25"/>
      <c r="AE384" s="25"/>
      <c r="AF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5"/>
      <c r="BS384" s="25"/>
      <c r="BT384" s="25"/>
      <c r="BU384" s="25"/>
      <c r="BV384" s="25"/>
      <c r="BW384" s="25"/>
      <c r="BX384" s="25"/>
      <c r="BY384" s="25"/>
      <c r="BZ384" s="25"/>
      <c r="CA384" s="25"/>
      <c r="CB384" s="25"/>
      <c r="CC384" s="25"/>
      <c r="CD384" s="25"/>
      <c r="CE384" s="25"/>
      <c r="CF384" s="25"/>
      <c r="CG384" s="25"/>
      <c r="CH384" s="25"/>
      <c r="CI384" s="25"/>
      <c r="CJ384" s="25"/>
      <c r="CK384" s="25"/>
      <c r="CL384" s="25"/>
      <c r="CM384" s="25"/>
      <c r="CN384" s="25"/>
      <c r="CO384" s="25"/>
      <c r="CP384" s="25"/>
      <c r="CQ384" s="25"/>
      <c r="CR384" s="25"/>
      <c r="CS384" s="25"/>
      <c r="CT384" s="25"/>
      <c r="CU384" s="25"/>
      <c r="CV384" s="25"/>
      <c r="CW384" s="25"/>
      <c r="CX384" s="25"/>
      <c r="CY384" s="25"/>
      <c r="CZ384" s="25"/>
      <c r="DA384" s="25"/>
      <c r="DB384" s="25"/>
      <c r="DC384" s="25"/>
      <c r="DD384" s="25"/>
      <c r="DE384" s="25"/>
      <c r="DF384" s="25"/>
      <c r="DG384" s="25"/>
      <c r="DH384" s="25"/>
      <c r="DI384" s="25"/>
      <c r="DJ384" s="25"/>
      <c r="DK384" s="25"/>
      <c r="DL384" s="25"/>
      <c r="DM384" s="25"/>
      <c r="DN384" s="25"/>
      <c r="DO384" s="25"/>
      <c r="DP384" s="25"/>
      <c r="DQ384" s="25"/>
      <c r="DR384" s="25"/>
      <c r="DS384" s="25"/>
      <c r="DT384" s="25"/>
      <c r="DU384" s="25"/>
      <c r="DV384" s="25"/>
      <c r="DW384" s="25"/>
      <c r="DX384" s="25"/>
      <c r="DY384" s="25"/>
      <c r="DZ384" s="25"/>
      <c r="EA384" s="25"/>
      <c r="EB384" s="25"/>
    </row>
    <row r="385" spans="15:132" s="26" customFormat="1">
      <c r="O385" s="25"/>
      <c r="P385" s="25"/>
      <c r="Q385" s="25"/>
      <c r="R385" s="25"/>
      <c r="S385" s="25"/>
      <c r="T385" s="25"/>
      <c r="U385" s="25"/>
      <c r="V385" s="25"/>
      <c r="W385" s="25"/>
      <c r="X385" s="25"/>
      <c r="Y385" s="25"/>
      <c r="Z385" s="25"/>
      <c r="AA385" s="25"/>
      <c r="AB385" s="25"/>
      <c r="AC385" s="25"/>
      <c r="AD385" s="25"/>
      <c r="AE385" s="25"/>
      <c r="AF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c r="BS385" s="25"/>
      <c r="BT385" s="25"/>
      <c r="BU385" s="25"/>
      <c r="BV385" s="25"/>
      <c r="BW385" s="25"/>
      <c r="BX385" s="25"/>
      <c r="BY385" s="25"/>
      <c r="BZ385" s="25"/>
      <c r="CA385" s="25"/>
      <c r="CB385" s="25"/>
      <c r="CC385" s="25"/>
      <c r="CD385" s="25"/>
      <c r="CE385" s="25"/>
      <c r="CF385" s="25"/>
      <c r="CG385" s="25"/>
      <c r="CH385" s="25"/>
      <c r="CI385" s="25"/>
      <c r="CJ385" s="25"/>
      <c r="CK385" s="25"/>
      <c r="CL385" s="25"/>
      <c r="CM385" s="25"/>
      <c r="CN385" s="25"/>
      <c r="CO385" s="25"/>
      <c r="CP385" s="25"/>
      <c r="CQ385" s="25"/>
      <c r="CR385" s="25"/>
      <c r="CS385" s="25"/>
      <c r="CT385" s="25"/>
      <c r="CU385" s="25"/>
      <c r="CV385" s="25"/>
      <c r="CW385" s="25"/>
      <c r="CX385" s="25"/>
      <c r="CY385" s="25"/>
      <c r="CZ385" s="25"/>
      <c r="DA385" s="25"/>
      <c r="DB385" s="25"/>
      <c r="DC385" s="25"/>
      <c r="DD385" s="25"/>
      <c r="DE385" s="25"/>
      <c r="DF385" s="25"/>
      <c r="DG385" s="25"/>
      <c r="DH385" s="25"/>
      <c r="DI385" s="25"/>
      <c r="DJ385" s="25"/>
      <c r="DK385" s="25"/>
      <c r="DL385" s="25"/>
      <c r="DM385" s="25"/>
      <c r="DN385" s="25"/>
      <c r="DO385" s="25"/>
      <c r="DP385" s="25"/>
      <c r="DQ385" s="25"/>
      <c r="DR385" s="25"/>
      <c r="DS385" s="25"/>
      <c r="DT385" s="25"/>
      <c r="DU385" s="25"/>
      <c r="DV385" s="25"/>
      <c r="DW385" s="25"/>
      <c r="DX385" s="25"/>
      <c r="DY385" s="25"/>
      <c r="DZ385" s="25"/>
      <c r="EA385" s="25"/>
      <c r="EB385" s="25"/>
    </row>
    <row r="386" spans="15:132" s="26" customFormat="1">
      <c r="O386" s="25"/>
      <c r="P386" s="25"/>
      <c r="Q386" s="25"/>
      <c r="R386" s="25"/>
      <c r="S386" s="25"/>
      <c r="T386" s="25"/>
      <c r="U386" s="25"/>
      <c r="V386" s="25"/>
      <c r="W386" s="25"/>
      <c r="X386" s="25"/>
      <c r="Y386" s="25"/>
      <c r="Z386" s="25"/>
      <c r="AA386" s="25"/>
      <c r="AB386" s="25"/>
      <c r="AC386" s="25"/>
      <c r="AD386" s="25"/>
      <c r="AE386" s="25"/>
      <c r="AF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c r="BS386" s="25"/>
      <c r="BT386" s="25"/>
      <c r="BU386" s="25"/>
      <c r="BV386" s="25"/>
      <c r="BW386" s="25"/>
      <c r="BX386" s="25"/>
      <c r="BY386" s="25"/>
      <c r="BZ386" s="25"/>
      <c r="CA386" s="25"/>
      <c r="CB386" s="25"/>
      <c r="CC386" s="25"/>
      <c r="CD386" s="25"/>
      <c r="CE386" s="25"/>
      <c r="CF386" s="25"/>
      <c r="CG386" s="25"/>
      <c r="CH386" s="25"/>
      <c r="CI386" s="25"/>
      <c r="CJ386" s="25"/>
      <c r="CK386" s="25"/>
      <c r="CL386" s="25"/>
      <c r="CM386" s="25"/>
      <c r="CN386" s="25"/>
      <c r="CO386" s="25"/>
      <c r="CP386" s="25"/>
      <c r="CQ386" s="25"/>
      <c r="CR386" s="25"/>
      <c r="CS386" s="25"/>
      <c r="CT386" s="25"/>
      <c r="CU386" s="25"/>
      <c r="CV386" s="25"/>
      <c r="CW386" s="25"/>
      <c r="CX386" s="25"/>
      <c r="CY386" s="25"/>
      <c r="CZ386" s="25"/>
      <c r="DA386" s="25"/>
      <c r="DB386" s="25"/>
      <c r="DC386" s="25"/>
      <c r="DD386" s="25"/>
      <c r="DE386" s="25"/>
      <c r="DF386" s="25"/>
      <c r="DG386" s="25"/>
      <c r="DH386" s="25"/>
      <c r="DI386" s="25"/>
      <c r="DJ386" s="25"/>
      <c r="DK386" s="25"/>
      <c r="DL386" s="25"/>
      <c r="DM386" s="25"/>
      <c r="DN386" s="25"/>
      <c r="DO386" s="25"/>
      <c r="DP386" s="25"/>
      <c r="DQ386" s="25"/>
      <c r="DR386" s="25"/>
      <c r="DS386" s="25"/>
      <c r="DT386" s="25"/>
      <c r="DU386" s="25"/>
      <c r="DV386" s="25"/>
      <c r="DW386" s="25"/>
      <c r="DX386" s="25"/>
      <c r="DY386" s="25"/>
      <c r="DZ386" s="25"/>
      <c r="EA386" s="25"/>
      <c r="EB386" s="25"/>
    </row>
    <row r="387" spans="15:132" s="26" customFormat="1">
      <c r="O387" s="25"/>
      <c r="P387" s="25"/>
      <c r="Q387" s="25"/>
      <c r="R387" s="25"/>
      <c r="S387" s="25"/>
      <c r="T387" s="25"/>
      <c r="U387" s="25"/>
      <c r="V387" s="25"/>
      <c r="W387" s="25"/>
      <c r="X387" s="25"/>
      <c r="Y387" s="25"/>
      <c r="Z387" s="25"/>
      <c r="AA387" s="25"/>
      <c r="AB387" s="25"/>
      <c r="AC387" s="25"/>
      <c r="AD387" s="25"/>
      <c r="AE387" s="25"/>
      <c r="AF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c r="BS387" s="25"/>
      <c r="BT387" s="25"/>
      <c r="BU387" s="25"/>
      <c r="BV387" s="25"/>
      <c r="BW387" s="25"/>
      <c r="BX387" s="25"/>
      <c r="BY387" s="25"/>
      <c r="BZ387" s="25"/>
      <c r="CA387" s="25"/>
      <c r="CB387" s="25"/>
      <c r="CC387" s="25"/>
      <c r="CD387" s="25"/>
      <c r="CE387" s="25"/>
      <c r="CF387" s="25"/>
      <c r="CG387" s="25"/>
      <c r="CH387" s="25"/>
      <c r="CI387" s="25"/>
      <c r="CJ387" s="25"/>
      <c r="CK387" s="25"/>
      <c r="CL387" s="25"/>
      <c r="CM387" s="25"/>
      <c r="CN387" s="25"/>
      <c r="CO387" s="25"/>
      <c r="CP387" s="25"/>
      <c r="CQ387" s="25"/>
      <c r="CR387" s="25"/>
      <c r="CS387" s="25"/>
      <c r="CT387" s="25"/>
      <c r="CU387" s="25"/>
      <c r="CV387" s="25"/>
      <c r="CW387" s="25"/>
      <c r="CX387" s="25"/>
      <c r="CY387" s="25"/>
      <c r="CZ387" s="25"/>
      <c r="DA387" s="25"/>
      <c r="DB387" s="25"/>
      <c r="DC387" s="25"/>
      <c r="DD387" s="25"/>
      <c r="DE387" s="25"/>
      <c r="DF387" s="25"/>
      <c r="DG387" s="25"/>
      <c r="DH387" s="25"/>
      <c r="DI387" s="25"/>
      <c r="DJ387" s="25"/>
      <c r="DK387" s="25"/>
      <c r="DL387" s="25"/>
      <c r="DM387" s="25"/>
      <c r="DN387" s="25"/>
      <c r="DO387" s="25"/>
      <c r="DP387" s="25"/>
      <c r="DQ387" s="25"/>
      <c r="DR387" s="25"/>
      <c r="DS387" s="25"/>
      <c r="DT387" s="25"/>
      <c r="DU387" s="25"/>
      <c r="DV387" s="25"/>
      <c r="DW387" s="25"/>
      <c r="DX387" s="25"/>
      <c r="DY387" s="25"/>
      <c r="DZ387" s="25"/>
      <c r="EA387" s="25"/>
      <c r="EB387" s="25"/>
    </row>
    <row r="388" spans="15:132" s="26" customFormat="1">
      <c r="O388" s="25"/>
      <c r="P388" s="25"/>
      <c r="Q388" s="25"/>
      <c r="R388" s="25"/>
      <c r="S388" s="25"/>
      <c r="T388" s="25"/>
      <c r="U388" s="25"/>
      <c r="V388" s="25"/>
      <c r="W388" s="25"/>
      <c r="X388" s="25"/>
      <c r="Y388" s="25"/>
      <c r="Z388" s="25"/>
      <c r="AA388" s="25"/>
      <c r="AB388" s="25"/>
      <c r="AC388" s="25"/>
      <c r="AD388" s="25"/>
      <c r="AE388" s="25"/>
      <c r="AF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c r="BH388" s="25"/>
      <c r="BI388" s="25"/>
      <c r="BJ388" s="25"/>
      <c r="BK388" s="25"/>
      <c r="BL388" s="25"/>
      <c r="BM388" s="25"/>
      <c r="BN388" s="25"/>
      <c r="BO388" s="25"/>
      <c r="BP388" s="25"/>
      <c r="BQ388" s="25"/>
      <c r="BR388" s="25"/>
      <c r="BS388" s="25"/>
      <c r="BT388" s="25"/>
      <c r="BU388" s="25"/>
      <c r="BV388" s="25"/>
      <c r="BW388" s="25"/>
      <c r="BX388" s="25"/>
      <c r="BY388" s="25"/>
      <c r="BZ388" s="25"/>
      <c r="CA388" s="25"/>
      <c r="CB388" s="25"/>
      <c r="CC388" s="25"/>
      <c r="CD388" s="25"/>
      <c r="CE388" s="25"/>
      <c r="CF388" s="25"/>
      <c r="CG388" s="25"/>
      <c r="CH388" s="25"/>
      <c r="CI388" s="25"/>
      <c r="CJ388" s="25"/>
      <c r="CK388" s="25"/>
      <c r="CL388" s="25"/>
      <c r="CM388" s="25"/>
      <c r="CN388" s="25"/>
      <c r="CO388" s="25"/>
      <c r="CP388" s="25"/>
      <c r="CQ388" s="25"/>
      <c r="CR388" s="25"/>
      <c r="CS388" s="25"/>
      <c r="CT388" s="25"/>
      <c r="CU388" s="25"/>
      <c r="CV388" s="25"/>
      <c r="CW388" s="25"/>
      <c r="CX388" s="25"/>
      <c r="CY388" s="25"/>
      <c r="CZ388" s="25"/>
      <c r="DA388" s="25"/>
      <c r="DB388" s="25"/>
      <c r="DC388" s="25"/>
      <c r="DD388" s="25"/>
      <c r="DE388" s="25"/>
      <c r="DF388" s="25"/>
      <c r="DG388" s="25"/>
      <c r="DH388" s="25"/>
      <c r="DI388" s="25"/>
      <c r="DJ388" s="25"/>
      <c r="DK388" s="25"/>
      <c r="DL388" s="25"/>
      <c r="DM388" s="25"/>
      <c r="DN388" s="25"/>
      <c r="DO388" s="25"/>
      <c r="DP388" s="25"/>
      <c r="DQ388" s="25"/>
      <c r="DR388" s="25"/>
      <c r="DS388" s="25"/>
      <c r="DT388" s="25"/>
      <c r="DU388" s="25"/>
      <c r="DV388" s="25"/>
      <c r="DW388" s="25"/>
      <c r="DX388" s="25"/>
      <c r="DY388" s="25"/>
      <c r="DZ388" s="25"/>
      <c r="EA388" s="25"/>
      <c r="EB388" s="25"/>
    </row>
    <row r="389" spans="15:132" s="26" customFormat="1">
      <c r="O389" s="25"/>
      <c r="P389" s="25"/>
      <c r="Q389" s="25"/>
      <c r="R389" s="25"/>
      <c r="S389" s="25"/>
      <c r="T389" s="25"/>
      <c r="U389" s="25"/>
      <c r="V389" s="25"/>
      <c r="W389" s="25"/>
      <c r="X389" s="25"/>
      <c r="Y389" s="25"/>
      <c r="Z389" s="25"/>
      <c r="AA389" s="25"/>
      <c r="AB389" s="25"/>
      <c r="AC389" s="25"/>
      <c r="AD389" s="25"/>
      <c r="AE389" s="25"/>
      <c r="AF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c r="BS389" s="25"/>
      <c r="BT389" s="25"/>
      <c r="BU389" s="25"/>
      <c r="BV389" s="25"/>
      <c r="BW389" s="25"/>
      <c r="BX389" s="25"/>
      <c r="BY389" s="25"/>
      <c r="BZ389" s="25"/>
      <c r="CA389" s="25"/>
      <c r="CB389" s="25"/>
      <c r="CC389" s="25"/>
      <c r="CD389" s="25"/>
      <c r="CE389" s="25"/>
      <c r="CF389" s="25"/>
      <c r="CG389" s="25"/>
      <c r="CH389" s="25"/>
      <c r="CI389" s="25"/>
      <c r="CJ389" s="25"/>
      <c r="CK389" s="25"/>
      <c r="CL389" s="25"/>
      <c r="CM389" s="25"/>
      <c r="CN389" s="25"/>
      <c r="CO389" s="25"/>
      <c r="CP389" s="25"/>
      <c r="CQ389" s="25"/>
      <c r="CR389" s="25"/>
      <c r="CS389" s="25"/>
      <c r="CT389" s="25"/>
      <c r="CU389" s="25"/>
      <c r="CV389" s="25"/>
      <c r="CW389" s="25"/>
      <c r="CX389" s="25"/>
      <c r="CY389" s="25"/>
      <c r="CZ389" s="25"/>
      <c r="DA389" s="25"/>
      <c r="DB389" s="25"/>
      <c r="DC389" s="25"/>
      <c r="DD389" s="25"/>
      <c r="DE389" s="25"/>
      <c r="DF389" s="25"/>
      <c r="DG389" s="25"/>
      <c r="DH389" s="25"/>
      <c r="DI389" s="25"/>
      <c r="DJ389" s="25"/>
      <c r="DK389" s="25"/>
      <c r="DL389" s="25"/>
      <c r="DM389" s="25"/>
      <c r="DN389" s="25"/>
      <c r="DO389" s="25"/>
      <c r="DP389" s="25"/>
      <c r="DQ389" s="25"/>
      <c r="DR389" s="25"/>
      <c r="DS389" s="25"/>
      <c r="DT389" s="25"/>
      <c r="DU389" s="25"/>
      <c r="DV389" s="25"/>
      <c r="DW389" s="25"/>
      <c r="DX389" s="25"/>
      <c r="DY389" s="25"/>
      <c r="DZ389" s="25"/>
      <c r="EA389" s="25"/>
      <c r="EB389" s="25"/>
    </row>
    <row r="390" spans="15:132" s="26" customFormat="1">
      <c r="O390" s="25"/>
      <c r="P390" s="25"/>
      <c r="Q390" s="25"/>
      <c r="R390" s="25"/>
      <c r="S390" s="25"/>
      <c r="T390" s="25"/>
      <c r="U390" s="25"/>
      <c r="V390" s="25"/>
      <c r="W390" s="25"/>
      <c r="X390" s="25"/>
      <c r="Y390" s="25"/>
      <c r="Z390" s="25"/>
      <c r="AA390" s="25"/>
      <c r="AB390" s="25"/>
      <c r="AC390" s="25"/>
      <c r="AD390" s="25"/>
      <c r="AE390" s="25"/>
      <c r="AF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5"/>
      <c r="BY390" s="25"/>
      <c r="BZ390" s="25"/>
      <c r="CA390" s="25"/>
      <c r="CB390" s="25"/>
      <c r="CC390" s="25"/>
      <c r="CD390" s="25"/>
      <c r="CE390" s="25"/>
      <c r="CF390" s="25"/>
      <c r="CG390" s="25"/>
      <c r="CH390" s="25"/>
      <c r="CI390" s="25"/>
      <c r="CJ390" s="25"/>
      <c r="CK390" s="25"/>
      <c r="CL390" s="25"/>
      <c r="CM390" s="25"/>
      <c r="CN390" s="25"/>
      <c r="CO390" s="25"/>
      <c r="CP390" s="25"/>
      <c r="CQ390" s="25"/>
      <c r="CR390" s="25"/>
      <c r="CS390" s="25"/>
      <c r="CT390" s="25"/>
      <c r="CU390" s="25"/>
      <c r="CV390" s="25"/>
      <c r="CW390" s="25"/>
      <c r="CX390" s="25"/>
      <c r="CY390" s="25"/>
      <c r="CZ390" s="25"/>
      <c r="DA390" s="25"/>
      <c r="DB390" s="25"/>
      <c r="DC390" s="25"/>
      <c r="DD390" s="25"/>
      <c r="DE390" s="25"/>
      <c r="DF390" s="25"/>
      <c r="DG390" s="25"/>
      <c r="DH390" s="25"/>
      <c r="DI390" s="25"/>
      <c r="DJ390" s="25"/>
      <c r="DK390" s="25"/>
      <c r="DL390" s="25"/>
      <c r="DM390" s="25"/>
      <c r="DN390" s="25"/>
      <c r="DO390" s="25"/>
      <c r="DP390" s="25"/>
      <c r="DQ390" s="25"/>
      <c r="DR390" s="25"/>
      <c r="DS390" s="25"/>
      <c r="DT390" s="25"/>
      <c r="DU390" s="25"/>
      <c r="DV390" s="25"/>
      <c r="DW390" s="25"/>
      <c r="DX390" s="25"/>
      <c r="DY390" s="25"/>
      <c r="DZ390" s="25"/>
      <c r="EA390" s="25"/>
      <c r="EB390" s="25"/>
    </row>
    <row r="391" spans="15:132" s="26" customFormat="1">
      <c r="O391" s="25"/>
      <c r="P391" s="25"/>
      <c r="Q391" s="25"/>
      <c r="R391" s="25"/>
      <c r="S391" s="25"/>
      <c r="T391" s="25"/>
      <c r="U391" s="25"/>
      <c r="V391" s="25"/>
      <c r="W391" s="25"/>
      <c r="X391" s="25"/>
      <c r="Y391" s="25"/>
      <c r="Z391" s="25"/>
      <c r="AA391" s="25"/>
      <c r="AB391" s="25"/>
      <c r="AC391" s="25"/>
      <c r="AD391" s="25"/>
      <c r="AE391" s="25"/>
      <c r="AF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5"/>
      <c r="BV391" s="25"/>
      <c r="BW391" s="25"/>
      <c r="BX391" s="25"/>
      <c r="BY391" s="25"/>
      <c r="BZ391" s="25"/>
      <c r="CA391" s="25"/>
      <c r="CB391" s="25"/>
      <c r="CC391" s="25"/>
      <c r="CD391" s="25"/>
      <c r="CE391" s="25"/>
      <c r="CF391" s="25"/>
      <c r="CG391" s="25"/>
      <c r="CH391" s="25"/>
      <c r="CI391" s="25"/>
      <c r="CJ391" s="25"/>
      <c r="CK391" s="25"/>
      <c r="CL391" s="25"/>
      <c r="CM391" s="25"/>
      <c r="CN391" s="25"/>
      <c r="CO391" s="25"/>
      <c r="CP391" s="25"/>
      <c r="CQ391" s="25"/>
      <c r="CR391" s="25"/>
      <c r="CS391" s="25"/>
      <c r="CT391" s="25"/>
      <c r="CU391" s="25"/>
      <c r="CV391" s="25"/>
      <c r="CW391" s="25"/>
      <c r="CX391" s="25"/>
      <c r="CY391" s="25"/>
      <c r="CZ391" s="25"/>
      <c r="DA391" s="25"/>
      <c r="DB391" s="25"/>
      <c r="DC391" s="25"/>
      <c r="DD391" s="25"/>
      <c r="DE391" s="25"/>
      <c r="DF391" s="25"/>
      <c r="DG391" s="25"/>
      <c r="DH391" s="25"/>
      <c r="DI391" s="25"/>
      <c r="DJ391" s="25"/>
      <c r="DK391" s="25"/>
      <c r="DL391" s="25"/>
      <c r="DM391" s="25"/>
      <c r="DN391" s="25"/>
      <c r="DO391" s="25"/>
      <c r="DP391" s="25"/>
      <c r="DQ391" s="25"/>
      <c r="DR391" s="25"/>
      <c r="DS391" s="25"/>
      <c r="DT391" s="25"/>
      <c r="DU391" s="25"/>
      <c r="DV391" s="25"/>
      <c r="DW391" s="25"/>
      <c r="DX391" s="25"/>
      <c r="DY391" s="25"/>
      <c r="DZ391" s="25"/>
      <c r="EA391" s="25"/>
      <c r="EB391" s="25"/>
    </row>
    <row r="392" spans="15:132" s="26" customFormat="1">
      <c r="O392" s="25"/>
      <c r="P392" s="25"/>
      <c r="Q392" s="25"/>
      <c r="R392" s="25"/>
      <c r="S392" s="25"/>
      <c r="T392" s="25"/>
      <c r="U392" s="25"/>
      <c r="V392" s="25"/>
      <c r="W392" s="25"/>
      <c r="X392" s="25"/>
      <c r="Y392" s="25"/>
      <c r="Z392" s="25"/>
      <c r="AA392" s="25"/>
      <c r="AB392" s="25"/>
      <c r="AC392" s="25"/>
      <c r="AD392" s="25"/>
      <c r="AE392" s="25"/>
      <c r="AF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c r="BO392" s="25"/>
      <c r="BP392" s="25"/>
      <c r="BQ392" s="25"/>
      <c r="BR392" s="25"/>
      <c r="BS392" s="25"/>
      <c r="BT392" s="25"/>
      <c r="BU392" s="25"/>
      <c r="BV392" s="25"/>
      <c r="BW392" s="25"/>
      <c r="BX392" s="25"/>
      <c r="BY392" s="25"/>
      <c r="BZ392" s="25"/>
      <c r="CA392" s="25"/>
      <c r="CB392" s="25"/>
      <c r="CC392" s="25"/>
      <c r="CD392" s="25"/>
      <c r="CE392" s="25"/>
      <c r="CF392" s="25"/>
      <c r="CG392" s="25"/>
      <c r="CH392" s="25"/>
      <c r="CI392" s="25"/>
      <c r="CJ392" s="25"/>
      <c r="CK392" s="25"/>
      <c r="CL392" s="25"/>
      <c r="CM392" s="25"/>
      <c r="CN392" s="25"/>
      <c r="CO392" s="25"/>
      <c r="CP392" s="25"/>
      <c r="CQ392" s="25"/>
      <c r="CR392" s="25"/>
      <c r="CS392" s="25"/>
      <c r="CT392" s="25"/>
      <c r="CU392" s="25"/>
      <c r="CV392" s="25"/>
      <c r="CW392" s="25"/>
      <c r="CX392" s="25"/>
      <c r="CY392" s="25"/>
      <c r="CZ392" s="25"/>
      <c r="DA392" s="25"/>
      <c r="DB392" s="25"/>
      <c r="DC392" s="25"/>
      <c r="DD392" s="25"/>
      <c r="DE392" s="25"/>
      <c r="DF392" s="25"/>
      <c r="DG392" s="25"/>
      <c r="DH392" s="25"/>
      <c r="DI392" s="25"/>
      <c r="DJ392" s="25"/>
      <c r="DK392" s="25"/>
      <c r="DL392" s="25"/>
      <c r="DM392" s="25"/>
      <c r="DN392" s="25"/>
      <c r="DO392" s="25"/>
      <c r="DP392" s="25"/>
      <c r="DQ392" s="25"/>
      <c r="DR392" s="25"/>
      <c r="DS392" s="25"/>
      <c r="DT392" s="25"/>
      <c r="DU392" s="25"/>
      <c r="DV392" s="25"/>
      <c r="DW392" s="25"/>
      <c r="DX392" s="25"/>
      <c r="DY392" s="25"/>
      <c r="DZ392" s="25"/>
      <c r="EA392" s="25"/>
      <c r="EB392" s="25"/>
    </row>
    <row r="393" spans="15:132" s="26" customFormat="1">
      <c r="O393" s="25"/>
      <c r="P393" s="25"/>
      <c r="Q393" s="25"/>
      <c r="R393" s="25"/>
      <c r="S393" s="25"/>
      <c r="T393" s="25"/>
      <c r="U393" s="25"/>
      <c r="V393" s="25"/>
      <c r="W393" s="25"/>
      <c r="X393" s="25"/>
      <c r="Y393" s="25"/>
      <c r="Z393" s="25"/>
      <c r="AA393" s="25"/>
      <c r="AB393" s="25"/>
      <c r="AC393" s="25"/>
      <c r="AD393" s="25"/>
      <c r="AE393" s="25"/>
      <c r="AF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c r="BU393" s="25"/>
      <c r="BV393" s="25"/>
      <c r="BW393" s="25"/>
      <c r="BX393" s="25"/>
      <c r="BY393" s="25"/>
      <c r="BZ393" s="25"/>
      <c r="CA393" s="25"/>
      <c r="CB393" s="25"/>
      <c r="CC393" s="25"/>
      <c r="CD393" s="25"/>
      <c r="CE393" s="25"/>
      <c r="CF393" s="25"/>
      <c r="CG393" s="25"/>
      <c r="CH393" s="25"/>
      <c r="CI393" s="25"/>
      <c r="CJ393" s="25"/>
      <c r="CK393" s="25"/>
      <c r="CL393" s="25"/>
      <c r="CM393" s="25"/>
      <c r="CN393" s="25"/>
      <c r="CO393" s="25"/>
      <c r="CP393" s="25"/>
      <c r="CQ393" s="25"/>
      <c r="CR393" s="25"/>
      <c r="CS393" s="25"/>
      <c r="CT393" s="25"/>
      <c r="CU393" s="25"/>
      <c r="CV393" s="25"/>
      <c r="CW393" s="25"/>
      <c r="CX393" s="25"/>
      <c r="CY393" s="25"/>
      <c r="CZ393" s="25"/>
      <c r="DA393" s="25"/>
      <c r="DB393" s="25"/>
      <c r="DC393" s="25"/>
      <c r="DD393" s="25"/>
      <c r="DE393" s="25"/>
      <c r="DF393" s="25"/>
      <c r="DG393" s="25"/>
      <c r="DH393" s="25"/>
      <c r="DI393" s="25"/>
      <c r="DJ393" s="25"/>
      <c r="DK393" s="25"/>
      <c r="DL393" s="25"/>
      <c r="DM393" s="25"/>
      <c r="DN393" s="25"/>
      <c r="DO393" s="25"/>
      <c r="DP393" s="25"/>
      <c r="DQ393" s="25"/>
      <c r="DR393" s="25"/>
      <c r="DS393" s="25"/>
      <c r="DT393" s="25"/>
      <c r="DU393" s="25"/>
      <c r="DV393" s="25"/>
      <c r="DW393" s="25"/>
      <c r="DX393" s="25"/>
      <c r="DY393" s="25"/>
      <c r="DZ393" s="25"/>
      <c r="EA393" s="25"/>
      <c r="EB393" s="25"/>
    </row>
    <row r="394" spans="15:132" s="26" customFormat="1">
      <c r="O394" s="25"/>
      <c r="P394" s="25"/>
      <c r="Q394" s="25"/>
      <c r="R394" s="25"/>
      <c r="S394" s="25"/>
      <c r="T394" s="25"/>
      <c r="U394" s="25"/>
      <c r="V394" s="25"/>
      <c r="W394" s="25"/>
      <c r="X394" s="25"/>
      <c r="Y394" s="25"/>
      <c r="Z394" s="25"/>
      <c r="AA394" s="25"/>
      <c r="AB394" s="25"/>
      <c r="AC394" s="25"/>
      <c r="AD394" s="25"/>
      <c r="AE394" s="25"/>
      <c r="AF394" s="25"/>
      <c r="AH394" s="25"/>
      <c r="AI394" s="25"/>
      <c r="AJ394" s="25"/>
      <c r="AK394" s="25"/>
      <c r="AL394" s="25"/>
      <c r="AM394" s="25"/>
      <c r="AN394" s="25"/>
      <c r="AO394" s="25"/>
      <c r="AP394" s="25"/>
      <c r="AQ394" s="25"/>
      <c r="AR394" s="25"/>
      <c r="AS394" s="25"/>
      <c r="AT394" s="25"/>
      <c r="AU394" s="25"/>
      <c r="AV394" s="25"/>
      <c r="AW394" s="25"/>
      <c r="AX394" s="25"/>
      <c r="AY394" s="25"/>
      <c r="AZ394" s="25"/>
      <c r="BA394" s="25"/>
      <c r="BB394" s="25"/>
      <c r="BC394" s="25"/>
      <c r="BD394" s="25"/>
      <c r="BE394" s="25"/>
      <c r="BF394" s="25"/>
      <c r="BG394" s="25"/>
      <c r="BH394" s="25"/>
      <c r="BI394" s="25"/>
      <c r="BJ394" s="25"/>
      <c r="BK394" s="25"/>
      <c r="BL394" s="25"/>
      <c r="BM394" s="25"/>
      <c r="BN394" s="25"/>
      <c r="BO394" s="25"/>
      <c r="BP394" s="25"/>
      <c r="BQ394" s="25"/>
      <c r="BR394" s="25"/>
      <c r="BS394" s="25"/>
      <c r="BT394" s="25"/>
      <c r="BU394" s="25"/>
      <c r="BV394" s="25"/>
      <c r="BW394" s="25"/>
      <c r="BX394" s="25"/>
      <c r="BY394" s="25"/>
      <c r="BZ394" s="25"/>
      <c r="CA394" s="25"/>
      <c r="CB394" s="25"/>
      <c r="CC394" s="25"/>
      <c r="CD394" s="25"/>
      <c r="CE394" s="25"/>
      <c r="CF394" s="25"/>
      <c r="CG394" s="25"/>
      <c r="CH394" s="25"/>
      <c r="CI394" s="25"/>
      <c r="CJ394" s="25"/>
      <c r="CK394" s="25"/>
      <c r="CL394" s="25"/>
      <c r="CM394" s="25"/>
      <c r="CN394" s="25"/>
      <c r="CO394" s="25"/>
      <c r="CP394" s="25"/>
      <c r="CQ394" s="25"/>
      <c r="CR394" s="25"/>
      <c r="CS394" s="25"/>
      <c r="CT394" s="25"/>
      <c r="CU394" s="25"/>
      <c r="CV394" s="25"/>
      <c r="CW394" s="25"/>
      <c r="CX394" s="25"/>
      <c r="CY394" s="25"/>
      <c r="CZ394" s="25"/>
      <c r="DA394" s="25"/>
      <c r="DB394" s="25"/>
      <c r="DC394" s="25"/>
      <c r="DD394" s="25"/>
      <c r="DE394" s="25"/>
      <c r="DF394" s="25"/>
      <c r="DG394" s="25"/>
      <c r="DH394" s="25"/>
      <c r="DI394" s="25"/>
      <c r="DJ394" s="25"/>
      <c r="DK394" s="25"/>
      <c r="DL394" s="25"/>
      <c r="DM394" s="25"/>
      <c r="DN394" s="25"/>
      <c r="DO394" s="25"/>
      <c r="DP394" s="25"/>
      <c r="DQ394" s="25"/>
      <c r="DR394" s="25"/>
      <c r="DS394" s="25"/>
      <c r="DT394" s="25"/>
      <c r="DU394" s="25"/>
      <c r="DV394" s="25"/>
      <c r="DW394" s="25"/>
      <c r="DX394" s="25"/>
      <c r="DY394" s="25"/>
      <c r="DZ394" s="25"/>
      <c r="EA394" s="25"/>
      <c r="EB394" s="25"/>
    </row>
    <row r="395" spans="15:132" s="26" customFormat="1">
      <c r="O395" s="25"/>
      <c r="P395" s="25"/>
      <c r="Q395" s="25"/>
      <c r="R395" s="25"/>
      <c r="S395" s="25"/>
      <c r="T395" s="25"/>
      <c r="U395" s="25"/>
      <c r="V395" s="25"/>
      <c r="W395" s="25"/>
      <c r="X395" s="25"/>
      <c r="Y395" s="25"/>
      <c r="Z395" s="25"/>
      <c r="AA395" s="25"/>
      <c r="AB395" s="25"/>
      <c r="AC395" s="25"/>
      <c r="AD395" s="25"/>
      <c r="AE395" s="25"/>
      <c r="AF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c r="BO395" s="25"/>
      <c r="BP395" s="25"/>
      <c r="BQ395" s="25"/>
      <c r="BR395" s="25"/>
      <c r="BS395" s="25"/>
      <c r="BT395" s="25"/>
      <c r="BU395" s="25"/>
      <c r="BV395" s="25"/>
      <c r="BW395" s="25"/>
      <c r="BX395" s="25"/>
      <c r="BY395" s="25"/>
      <c r="BZ395" s="25"/>
      <c r="CA395" s="25"/>
      <c r="CB395" s="25"/>
      <c r="CC395" s="25"/>
      <c r="CD395" s="25"/>
      <c r="CE395" s="25"/>
      <c r="CF395" s="25"/>
      <c r="CG395" s="25"/>
      <c r="CH395" s="25"/>
      <c r="CI395" s="25"/>
      <c r="CJ395" s="25"/>
      <c r="CK395" s="25"/>
      <c r="CL395" s="25"/>
      <c r="CM395" s="25"/>
      <c r="CN395" s="25"/>
      <c r="CO395" s="25"/>
      <c r="CP395" s="25"/>
      <c r="CQ395" s="25"/>
      <c r="CR395" s="25"/>
      <c r="CS395" s="25"/>
      <c r="CT395" s="25"/>
      <c r="CU395" s="25"/>
      <c r="CV395" s="25"/>
      <c r="CW395" s="25"/>
      <c r="CX395" s="25"/>
      <c r="CY395" s="25"/>
      <c r="CZ395" s="25"/>
      <c r="DA395" s="25"/>
      <c r="DB395" s="25"/>
      <c r="DC395" s="25"/>
      <c r="DD395" s="25"/>
      <c r="DE395" s="25"/>
      <c r="DF395" s="25"/>
      <c r="DG395" s="25"/>
      <c r="DH395" s="25"/>
      <c r="DI395" s="25"/>
      <c r="DJ395" s="25"/>
      <c r="DK395" s="25"/>
      <c r="DL395" s="25"/>
      <c r="DM395" s="25"/>
      <c r="DN395" s="25"/>
      <c r="DO395" s="25"/>
      <c r="DP395" s="25"/>
      <c r="DQ395" s="25"/>
      <c r="DR395" s="25"/>
      <c r="DS395" s="25"/>
      <c r="DT395" s="25"/>
      <c r="DU395" s="25"/>
      <c r="DV395" s="25"/>
      <c r="DW395" s="25"/>
      <c r="DX395" s="25"/>
      <c r="DY395" s="25"/>
      <c r="DZ395" s="25"/>
      <c r="EA395" s="25"/>
      <c r="EB395" s="25"/>
    </row>
    <row r="396" spans="15:132" s="26" customFormat="1">
      <c r="O396" s="25"/>
      <c r="P396" s="25"/>
      <c r="Q396" s="25"/>
      <c r="R396" s="25"/>
      <c r="S396" s="25"/>
      <c r="T396" s="25"/>
      <c r="U396" s="25"/>
      <c r="V396" s="25"/>
      <c r="W396" s="25"/>
      <c r="X396" s="25"/>
      <c r="Y396" s="25"/>
      <c r="Z396" s="25"/>
      <c r="AA396" s="25"/>
      <c r="AB396" s="25"/>
      <c r="AC396" s="25"/>
      <c r="AD396" s="25"/>
      <c r="AE396" s="25"/>
      <c r="AF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c r="BF396" s="25"/>
      <c r="BG396" s="25"/>
      <c r="BH396" s="25"/>
      <c r="BI396" s="25"/>
      <c r="BJ396" s="25"/>
      <c r="BK396" s="25"/>
      <c r="BL396" s="25"/>
      <c r="BM396" s="25"/>
      <c r="BN396" s="25"/>
      <c r="BO396" s="25"/>
      <c r="BP396" s="25"/>
      <c r="BQ396" s="25"/>
      <c r="BR396" s="25"/>
      <c r="BS396" s="25"/>
      <c r="BT396" s="25"/>
      <c r="BU396" s="25"/>
      <c r="BV396" s="25"/>
      <c r="BW396" s="25"/>
      <c r="BX396" s="25"/>
      <c r="BY396" s="25"/>
      <c r="BZ396" s="25"/>
      <c r="CA396" s="25"/>
      <c r="CB396" s="25"/>
      <c r="CC396" s="25"/>
      <c r="CD396" s="25"/>
      <c r="CE396" s="25"/>
      <c r="CF396" s="25"/>
      <c r="CG396" s="25"/>
      <c r="CH396" s="25"/>
      <c r="CI396" s="25"/>
      <c r="CJ396" s="25"/>
      <c r="CK396" s="25"/>
      <c r="CL396" s="25"/>
      <c r="CM396" s="25"/>
      <c r="CN396" s="25"/>
      <c r="CO396" s="25"/>
      <c r="CP396" s="25"/>
      <c r="CQ396" s="25"/>
      <c r="CR396" s="25"/>
      <c r="CS396" s="25"/>
      <c r="CT396" s="25"/>
      <c r="CU396" s="25"/>
      <c r="CV396" s="25"/>
      <c r="CW396" s="25"/>
      <c r="CX396" s="25"/>
      <c r="CY396" s="25"/>
      <c r="CZ396" s="25"/>
      <c r="DA396" s="25"/>
      <c r="DB396" s="25"/>
      <c r="DC396" s="25"/>
      <c r="DD396" s="25"/>
      <c r="DE396" s="25"/>
      <c r="DF396" s="25"/>
      <c r="DG396" s="25"/>
      <c r="DH396" s="25"/>
      <c r="DI396" s="25"/>
      <c r="DJ396" s="25"/>
      <c r="DK396" s="25"/>
      <c r="DL396" s="25"/>
      <c r="DM396" s="25"/>
      <c r="DN396" s="25"/>
      <c r="DO396" s="25"/>
      <c r="DP396" s="25"/>
      <c r="DQ396" s="25"/>
      <c r="DR396" s="25"/>
      <c r="DS396" s="25"/>
      <c r="DT396" s="25"/>
      <c r="DU396" s="25"/>
      <c r="DV396" s="25"/>
      <c r="DW396" s="25"/>
      <c r="DX396" s="25"/>
      <c r="DY396" s="25"/>
      <c r="DZ396" s="25"/>
      <c r="EA396" s="25"/>
      <c r="EB396" s="25"/>
    </row>
    <row r="397" spans="15:132" s="26" customFormat="1">
      <c r="O397" s="25"/>
      <c r="P397" s="25"/>
      <c r="Q397" s="25"/>
      <c r="R397" s="25"/>
      <c r="S397" s="25"/>
      <c r="T397" s="25"/>
      <c r="U397" s="25"/>
      <c r="V397" s="25"/>
      <c r="W397" s="25"/>
      <c r="X397" s="25"/>
      <c r="Y397" s="25"/>
      <c r="Z397" s="25"/>
      <c r="AA397" s="25"/>
      <c r="AB397" s="25"/>
      <c r="AC397" s="25"/>
      <c r="AD397" s="25"/>
      <c r="AE397" s="25"/>
      <c r="AF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c r="BO397" s="25"/>
      <c r="BP397" s="25"/>
      <c r="BQ397" s="25"/>
      <c r="BR397" s="25"/>
      <c r="BS397" s="25"/>
      <c r="BT397" s="25"/>
      <c r="BU397" s="25"/>
      <c r="BV397" s="25"/>
      <c r="BW397" s="25"/>
      <c r="BX397" s="25"/>
      <c r="BY397" s="25"/>
      <c r="BZ397" s="25"/>
      <c r="CA397" s="25"/>
      <c r="CB397" s="25"/>
      <c r="CC397" s="25"/>
      <c r="CD397" s="25"/>
      <c r="CE397" s="25"/>
      <c r="CF397" s="25"/>
      <c r="CG397" s="25"/>
      <c r="CH397" s="25"/>
      <c r="CI397" s="25"/>
      <c r="CJ397" s="25"/>
      <c r="CK397" s="25"/>
      <c r="CL397" s="25"/>
      <c r="CM397" s="25"/>
      <c r="CN397" s="25"/>
      <c r="CO397" s="25"/>
      <c r="CP397" s="25"/>
      <c r="CQ397" s="25"/>
      <c r="CR397" s="25"/>
      <c r="CS397" s="25"/>
      <c r="CT397" s="25"/>
      <c r="CU397" s="25"/>
      <c r="CV397" s="25"/>
      <c r="CW397" s="25"/>
      <c r="CX397" s="25"/>
      <c r="CY397" s="25"/>
      <c r="CZ397" s="25"/>
      <c r="DA397" s="25"/>
      <c r="DB397" s="25"/>
      <c r="DC397" s="25"/>
      <c r="DD397" s="25"/>
      <c r="DE397" s="25"/>
      <c r="DF397" s="25"/>
      <c r="DG397" s="25"/>
      <c r="DH397" s="25"/>
      <c r="DI397" s="25"/>
      <c r="DJ397" s="25"/>
      <c r="DK397" s="25"/>
      <c r="DL397" s="25"/>
      <c r="DM397" s="25"/>
      <c r="DN397" s="25"/>
      <c r="DO397" s="25"/>
      <c r="DP397" s="25"/>
      <c r="DQ397" s="25"/>
      <c r="DR397" s="25"/>
      <c r="DS397" s="25"/>
      <c r="DT397" s="25"/>
      <c r="DU397" s="25"/>
      <c r="DV397" s="25"/>
      <c r="DW397" s="25"/>
      <c r="DX397" s="25"/>
      <c r="DY397" s="25"/>
      <c r="DZ397" s="25"/>
      <c r="EA397" s="25"/>
      <c r="EB397" s="25"/>
    </row>
    <row r="398" spans="15:132" s="26" customFormat="1">
      <c r="O398" s="25"/>
      <c r="P398" s="25"/>
      <c r="Q398" s="25"/>
      <c r="R398" s="25"/>
      <c r="S398" s="25"/>
      <c r="T398" s="25"/>
      <c r="U398" s="25"/>
      <c r="V398" s="25"/>
      <c r="W398" s="25"/>
      <c r="X398" s="25"/>
      <c r="Y398" s="25"/>
      <c r="Z398" s="25"/>
      <c r="AA398" s="25"/>
      <c r="AB398" s="25"/>
      <c r="AC398" s="25"/>
      <c r="AD398" s="25"/>
      <c r="AE398" s="25"/>
      <c r="AF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c r="BO398" s="25"/>
      <c r="BP398" s="25"/>
      <c r="BQ398" s="25"/>
      <c r="BR398" s="25"/>
      <c r="BS398" s="25"/>
      <c r="BT398" s="25"/>
      <c r="BU398" s="25"/>
      <c r="BV398" s="25"/>
      <c r="BW398" s="25"/>
      <c r="BX398" s="25"/>
      <c r="BY398" s="25"/>
      <c r="BZ398" s="25"/>
      <c r="CA398" s="25"/>
      <c r="CB398" s="25"/>
      <c r="CC398" s="25"/>
      <c r="CD398" s="25"/>
      <c r="CE398" s="25"/>
      <c r="CF398" s="25"/>
      <c r="CG398" s="25"/>
      <c r="CH398" s="25"/>
      <c r="CI398" s="25"/>
      <c r="CJ398" s="25"/>
      <c r="CK398" s="25"/>
      <c r="CL398" s="25"/>
      <c r="CM398" s="25"/>
      <c r="CN398" s="25"/>
      <c r="CO398" s="25"/>
      <c r="CP398" s="25"/>
      <c r="CQ398" s="25"/>
      <c r="CR398" s="25"/>
      <c r="CS398" s="25"/>
      <c r="CT398" s="25"/>
      <c r="CU398" s="25"/>
      <c r="CV398" s="25"/>
      <c r="CW398" s="25"/>
      <c r="CX398" s="25"/>
      <c r="CY398" s="25"/>
      <c r="CZ398" s="25"/>
      <c r="DA398" s="25"/>
      <c r="DB398" s="25"/>
      <c r="DC398" s="25"/>
      <c r="DD398" s="25"/>
      <c r="DE398" s="25"/>
      <c r="DF398" s="25"/>
      <c r="DG398" s="25"/>
      <c r="DH398" s="25"/>
      <c r="DI398" s="25"/>
      <c r="DJ398" s="25"/>
      <c r="DK398" s="25"/>
      <c r="DL398" s="25"/>
      <c r="DM398" s="25"/>
      <c r="DN398" s="25"/>
      <c r="DO398" s="25"/>
      <c r="DP398" s="25"/>
      <c r="DQ398" s="25"/>
      <c r="DR398" s="25"/>
      <c r="DS398" s="25"/>
      <c r="DT398" s="25"/>
      <c r="DU398" s="25"/>
      <c r="DV398" s="25"/>
      <c r="DW398" s="25"/>
      <c r="DX398" s="25"/>
      <c r="DY398" s="25"/>
      <c r="DZ398" s="25"/>
      <c r="EA398" s="25"/>
      <c r="EB398" s="25"/>
    </row>
    <row r="399" spans="15:132" s="26" customFormat="1">
      <c r="O399" s="25"/>
      <c r="P399" s="25"/>
      <c r="Q399" s="25"/>
      <c r="R399" s="25"/>
      <c r="S399" s="25"/>
      <c r="T399" s="25"/>
      <c r="U399" s="25"/>
      <c r="V399" s="25"/>
      <c r="W399" s="25"/>
      <c r="X399" s="25"/>
      <c r="Y399" s="25"/>
      <c r="Z399" s="25"/>
      <c r="AA399" s="25"/>
      <c r="AB399" s="25"/>
      <c r="AC399" s="25"/>
      <c r="AD399" s="25"/>
      <c r="AE399" s="25"/>
      <c r="AF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c r="BO399" s="25"/>
      <c r="BP399" s="25"/>
      <c r="BQ399" s="25"/>
      <c r="BR399" s="25"/>
      <c r="BS399" s="25"/>
      <c r="BT399" s="25"/>
      <c r="BU399" s="25"/>
      <c r="BV399" s="25"/>
      <c r="BW399" s="25"/>
      <c r="BX399" s="25"/>
      <c r="BY399" s="25"/>
      <c r="BZ399" s="25"/>
      <c r="CA399" s="25"/>
      <c r="CB399" s="25"/>
      <c r="CC399" s="25"/>
      <c r="CD399" s="25"/>
      <c r="CE399" s="25"/>
      <c r="CF399" s="25"/>
      <c r="CG399" s="25"/>
      <c r="CH399" s="25"/>
      <c r="CI399" s="25"/>
      <c r="CJ399" s="25"/>
      <c r="CK399" s="25"/>
      <c r="CL399" s="25"/>
      <c r="CM399" s="25"/>
      <c r="CN399" s="25"/>
      <c r="CO399" s="25"/>
      <c r="CP399" s="25"/>
      <c r="CQ399" s="25"/>
      <c r="CR399" s="25"/>
      <c r="CS399" s="25"/>
      <c r="CT399" s="25"/>
      <c r="CU399" s="25"/>
      <c r="CV399" s="25"/>
      <c r="CW399" s="25"/>
      <c r="CX399" s="25"/>
      <c r="CY399" s="25"/>
      <c r="CZ399" s="25"/>
      <c r="DA399" s="25"/>
      <c r="DB399" s="25"/>
      <c r="DC399" s="25"/>
      <c r="DD399" s="25"/>
      <c r="DE399" s="25"/>
      <c r="DF399" s="25"/>
      <c r="DG399" s="25"/>
      <c r="DH399" s="25"/>
      <c r="DI399" s="25"/>
      <c r="DJ399" s="25"/>
      <c r="DK399" s="25"/>
      <c r="DL399" s="25"/>
      <c r="DM399" s="25"/>
      <c r="DN399" s="25"/>
      <c r="DO399" s="25"/>
      <c r="DP399" s="25"/>
      <c r="DQ399" s="25"/>
      <c r="DR399" s="25"/>
      <c r="DS399" s="25"/>
      <c r="DT399" s="25"/>
      <c r="DU399" s="25"/>
      <c r="DV399" s="25"/>
      <c r="DW399" s="25"/>
      <c r="DX399" s="25"/>
      <c r="DY399" s="25"/>
      <c r="DZ399" s="25"/>
      <c r="EA399" s="25"/>
      <c r="EB399" s="25"/>
    </row>
    <row r="400" spans="15:132" s="26" customFormat="1">
      <c r="O400" s="25"/>
      <c r="P400" s="25"/>
      <c r="Q400" s="25"/>
      <c r="R400" s="25"/>
      <c r="S400" s="25"/>
      <c r="T400" s="25"/>
      <c r="U400" s="25"/>
      <c r="V400" s="25"/>
      <c r="W400" s="25"/>
      <c r="X400" s="25"/>
      <c r="Y400" s="25"/>
      <c r="Z400" s="25"/>
      <c r="AA400" s="25"/>
      <c r="AB400" s="25"/>
      <c r="AC400" s="25"/>
      <c r="AD400" s="25"/>
      <c r="AE400" s="25"/>
      <c r="AF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c r="BO400" s="25"/>
      <c r="BP400" s="25"/>
      <c r="BQ400" s="25"/>
      <c r="BR400" s="25"/>
      <c r="BS400" s="25"/>
      <c r="BT400" s="25"/>
      <c r="BU400" s="25"/>
      <c r="BV400" s="25"/>
      <c r="BW400" s="25"/>
      <c r="BX400" s="25"/>
      <c r="BY400" s="25"/>
      <c r="BZ400" s="25"/>
      <c r="CA400" s="25"/>
      <c r="CB400" s="25"/>
      <c r="CC400" s="25"/>
      <c r="CD400" s="25"/>
      <c r="CE400" s="25"/>
      <c r="CF400" s="25"/>
      <c r="CG400" s="25"/>
      <c r="CH400" s="25"/>
      <c r="CI400" s="25"/>
      <c r="CJ400" s="25"/>
      <c r="CK400" s="25"/>
      <c r="CL400" s="25"/>
      <c r="CM400" s="25"/>
      <c r="CN400" s="25"/>
      <c r="CO400" s="25"/>
      <c r="CP400" s="25"/>
      <c r="CQ400" s="25"/>
      <c r="CR400" s="25"/>
      <c r="CS400" s="25"/>
      <c r="CT400" s="25"/>
      <c r="CU400" s="25"/>
      <c r="CV400" s="25"/>
      <c r="CW400" s="25"/>
      <c r="CX400" s="25"/>
      <c r="CY400" s="25"/>
      <c r="CZ400" s="25"/>
      <c r="DA400" s="25"/>
      <c r="DB400" s="25"/>
      <c r="DC400" s="25"/>
      <c r="DD400" s="25"/>
      <c r="DE400" s="25"/>
      <c r="DF400" s="25"/>
      <c r="DG400" s="25"/>
      <c r="DH400" s="25"/>
      <c r="DI400" s="25"/>
      <c r="DJ400" s="25"/>
      <c r="DK400" s="25"/>
      <c r="DL400" s="25"/>
      <c r="DM400" s="25"/>
      <c r="DN400" s="25"/>
      <c r="DO400" s="25"/>
      <c r="DP400" s="25"/>
      <c r="DQ400" s="25"/>
      <c r="DR400" s="25"/>
      <c r="DS400" s="25"/>
      <c r="DT400" s="25"/>
      <c r="DU400" s="25"/>
      <c r="DV400" s="25"/>
      <c r="DW400" s="25"/>
      <c r="DX400" s="25"/>
      <c r="DY400" s="25"/>
      <c r="DZ400" s="25"/>
      <c r="EA400" s="25"/>
      <c r="EB400" s="25"/>
    </row>
    <row r="401" spans="15:132" s="26" customFormat="1">
      <c r="O401" s="25"/>
      <c r="P401" s="25"/>
      <c r="Q401" s="25"/>
      <c r="R401" s="25"/>
      <c r="S401" s="25"/>
      <c r="T401" s="25"/>
      <c r="U401" s="25"/>
      <c r="V401" s="25"/>
      <c r="W401" s="25"/>
      <c r="X401" s="25"/>
      <c r="Y401" s="25"/>
      <c r="Z401" s="25"/>
      <c r="AA401" s="25"/>
      <c r="AB401" s="25"/>
      <c r="AC401" s="25"/>
      <c r="AD401" s="25"/>
      <c r="AE401" s="25"/>
      <c r="AF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c r="BS401" s="25"/>
      <c r="BT401" s="25"/>
      <c r="BU401" s="25"/>
      <c r="BV401" s="25"/>
      <c r="BW401" s="25"/>
      <c r="BX401" s="25"/>
      <c r="BY401" s="25"/>
      <c r="BZ401" s="25"/>
      <c r="CA401" s="25"/>
      <c r="CB401" s="25"/>
      <c r="CC401" s="25"/>
      <c r="CD401" s="25"/>
      <c r="CE401" s="25"/>
      <c r="CF401" s="25"/>
      <c r="CG401" s="25"/>
      <c r="CH401" s="25"/>
      <c r="CI401" s="25"/>
      <c r="CJ401" s="25"/>
      <c r="CK401" s="25"/>
      <c r="CL401" s="25"/>
      <c r="CM401" s="25"/>
      <c r="CN401" s="25"/>
      <c r="CO401" s="25"/>
      <c r="CP401" s="25"/>
      <c r="CQ401" s="25"/>
      <c r="CR401" s="25"/>
      <c r="CS401" s="25"/>
      <c r="CT401" s="25"/>
      <c r="CU401" s="25"/>
      <c r="CV401" s="25"/>
      <c r="CW401" s="25"/>
      <c r="CX401" s="25"/>
      <c r="CY401" s="25"/>
      <c r="CZ401" s="25"/>
      <c r="DA401" s="25"/>
      <c r="DB401" s="25"/>
      <c r="DC401" s="25"/>
      <c r="DD401" s="25"/>
      <c r="DE401" s="25"/>
      <c r="DF401" s="25"/>
      <c r="DG401" s="25"/>
      <c r="DH401" s="25"/>
      <c r="DI401" s="25"/>
      <c r="DJ401" s="25"/>
      <c r="DK401" s="25"/>
      <c r="DL401" s="25"/>
      <c r="DM401" s="25"/>
      <c r="DN401" s="25"/>
      <c r="DO401" s="25"/>
      <c r="DP401" s="25"/>
      <c r="DQ401" s="25"/>
      <c r="DR401" s="25"/>
      <c r="DS401" s="25"/>
      <c r="DT401" s="25"/>
      <c r="DU401" s="25"/>
      <c r="DV401" s="25"/>
      <c r="DW401" s="25"/>
      <c r="DX401" s="25"/>
      <c r="DY401" s="25"/>
      <c r="DZ401" s="25"/>
      <c r="EA401" s="25"/>
      <c r="EB401" s="25"/>
    </row>
    <row r="402" spans="15:132" s="26" customFormat="1">
      <c r="O402" s="25"/>
      <c r="P402" s="25"/>
      <c r="Q402" s="25"/>
      <c r="R402" s="25"/>
      <c r="S402" s="25"/>
      <c r="T402" s="25"/>
      <c r="U402" s="25"/>
      <c r="V402" s="25"/>
      <c r="W402" s="25"/>
      <c r="X402" s="25"/>
      <c r="Y402" s="25"/>
      <c r="Z402" s="25"/>
      <c r="AA402" s="25"/>
      <c r="AB402" s="25"/>
      <c r="AC402" s="25"/>
      <c r="AD402" s="25"/>
      <c r="AE402" s="25"/>
      <c r="AF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c r="BO402" s="25"/>
      <c r="BP402" s="25"/>
      <c r="BQ402" s="25"/>
      <c r="BR402" s="25"/>
      <c r="BS402" s="25"/>
      <c r="BT402" s="25"/>
      <c r="BU402" s="25"/>
      <c r="BV402" s="25"/>
      <c r="BW402" s="25"/>
      <c r="BX402" s="25"/>
      <c r="BY402" s="25"/>
      <c r="BZ402" s="25"/>
      <c r="CA402" s="25"/>
      <c r="CB402" s="25"/>
      <c r="CC402" s="25"/>
      <c r="CD402" s="25"/>
      <c r="CE402" s="25"/>
      <c r="CF402" s="25"/>
      <c r="CG402" s="25"/>
      <c r="CH402" s="25"/>
      <c r="CI402" s="25"/>
      <c r="CJ402" s="25"/>
      <c r="CK402" s="25"/>
      <c r="CL402" s="25"/>
      <c r="CM402" s="25"/>
      <c r="CN402" s="25"/>
      <c r="CO402" s="25"/>
      <c r="CP402" s="25"/>
      <c r="CQ402" s="25"/>
      <c r="CR402" s="25"/>
      <c r="CS402" s="25"/>
      <c r="CT402" s="25"/>
      <c r="CU402" s="25"/>
      <c r="CV402" s="25"/>
      <c r="CW402" s="25"/>
      <c r="CX402" s="25"/>
      <c r="CY402" s="25"/>
      <c r="CZ402" s="25"/>
      <c r="DA402" s="25"/>
      <c r="DB402" s="25"/>
      <c r="DC402" s="25"/>
      <c r="DD402" s="25"/>
      <c r="DE402" s="25"/>
      <c r="DF402" s="25"/>
      <c r="DG402" s="25"/>
      <c r="DH402" s="25"/>
      <c r="DI402" s="25"/>
      <c r="DJ402" s="25"/>
      <c r="DK402" s="25"/>
      <c r="DL402" s="25"/>
      <c r="DM402" s="25"/>
      <c r="DN402" s="25"/>
      <c r="DO402" s="25"/>
      <c r="DP402" s="25"/>
      <c r="DQ402" s="25"/>
      <c r="DR402" s="25"/>
      <c r="DS402" s="25"/>
      <c r="DT402" s="25"/>
      <c r="DU402" s="25"/>
      <c r="DV402" s="25"/>
      <c r="DW402" s="25"/>
      <c r="DX402" s="25"/>
      <c r="DY402" s="25"/>
      <c r="DZ402" s="25"/>
      <c r="EA402" s="25"/>
      <c r="EB402" s="25"/>
    </row>
    <row r="403" spans="15:132" s="26" customFormat="1">
      <c r="O403" s="25"/>
      <c r="P403" s="25"/>
      <c r="Q403" s="25"/>
      <c r="R403" s="25"/>
      <c r="S403" s="25"/>
      <c r="T403" s="25"/>
      <c r="U403" s="25"/>
      <c r="V403" s="25"/>
      <c r="W403" s="25"/>
      <c r="X403" s="25"/>
      <c r="Y403" s="25"/>
      <c r="Z403" s="25"/>
      <c r="AA403" s="25"/>
      <c r="AB403" s="25"/>
      <c r="AC403" s="25"/>
      <c r="AD403" s="25"/>
      <c r="AE403" s="25"/>
      <c r="AF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c r="BO403" s="25"/>
      <c r="BP403" s="25"/>
      <c r="BQ403" s="25"/>
      <c r="BR403" s="25"/>
      <c r="BS403" s="25"/>
      <c r="BT403" s="25"/>
      <c r="BU403" s="25"/>
      <c r="BV403" s="25"/>
      <c r="BW403" s="25"/>
      <c r="BX403" s="25"/>
      <c r="BY403" s="25"/>
      <c r="BZ403" s="25"/>
      <c r="CA403" s="25"/>
      <c r="CB403" s="25"/>
      <c r="CC403" s="25"/>
      <c r="CD403" s="25"/>
      <c r="CE403" s="25"/>
      <c r="CF403" s="25"/>
      <c r="CG403" s="25"/>
      <c r="CH403" s="25"/>
      <c r="CI403" s="25"/>
      <c r="CJ403" s="25"/>
      <c r="CK403" s="25"/>
      <c r="CL403" s="25"/>
      <c r="CM403" s="25"/>
      <c r="CN403" s="25"/>
      <c r="CO403" s="25"/>
      <c r="CP403" s="25"/>
      <c r="CQ403" s="25"/>
      <c r="CR403" s="25"/>
      <c r="CS403" s="25"/>
      <c r="CT403" s="25"/>
      <c r="CU403" s="25"/>
      <c r="CV403" s="25"/>
      <c r="CW403" s="25"/>
      <c r="CX403" s="25"/>
      <c r="CY403" s="25"/>
      <c r="CZ403" s="25"/>
      <c r="DA403" s="25"/>
      <c r="DB403" s="25"/>
      <c r="DC403" s="25"/>
      <c r="DD403" s="25"/>
      <c r="DE403" s="25"/>
      <c r="DF403" s="25"/>
      <c r="DG403" s="25"/>
      <c r="DH403" s="25"/>
      <c r="DI403" s="25"/>
      <c r="DJ403" s="25"/>
      <c r="DK403" s="25"/>
      <c r="DL403" s="25"/>
      <c r="DM403" s="25"/>
      <c r="DN403" s="25"/>
      <c r="DO403" s="25"/>
      <c r="DP403" s="25"/>
      <c r="DQ403" s="25"/>
      <c r="DR403" s="25"/>
      <c r="DS403" s="25"/>
      <c r="DT403" s="25"/>
      <c r="DU403" s="25"/>
      <c r="DV403" s="25"/>
      <c r="DW403" s="25"/>
      <c r="DX403" s="25"/>
      <c r="DY403" s="25"/>
      <c r="DZ403" s="25"/>
      <c r="EA403" s="25"/>
      <c r="EB403" s="25"/>
    </row>
    <row r="404" spans="15:132" s="26" customFormat="1">
      <c r="O404" s="25"/>
      <c r="P404" s="25"/>
      <c r="Q404" s="25"/>
      <c r="R404" s="25"/>
      <c r="S404" s="25"/>
      <c r="T404" s="25"/>
      <c r="U404" s="25"/>
      <c r="V404" s="25"/>
      <c r="W404" s="25"/>
      <c r="X404" s="25"/>
      <c r="Y404" s="25"/>
      <c r="Z404" s="25"/>
      <c r="AA404" s="25"/>
      <c r="AB404" s="25"/>
      <c r="AC404" s="25"/>
      <c r="AD404" s="25"/>
      <c r="AE404" s="25"/>
      <c r="AF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c r="BO404" s="25"/>
      <c r="BP404" s="25"/>
      <c r="BQ404" s="25"/>
      <c r="BR404" s="25"/>
      <c r="BS404" s="25"/>
      <c r="BT404" s="25"/>
      <c r="BU404" s="25"/>
      <c r="BV404" s="25"/>
      <c r="BW404" s="25"/>
      <c r="BX404" s="25"/>
      <c r="BY404" s="25"/>
      <c r="BZ404" s="25"/>
      <c r="CA404" s="25"/>
      <c r="CB404" s="25"/>
      <c r="CC404" s="25"/>
      <c r="CD404" s="25"/>
      <c r="CE404" s="25"/>
      <c r="CF404" s="25"/>
      <c r="CG404" s="25"/>
      <c r="CH404" s="25"/>
      <c r="CI404" s="25"/>
      <c r="CJ404" s="25"/>
      <c r="CK404" s="25"/>
      <c r="CL404" s="25"/>
      <c r="CM404" s="25"/>
      <c r="CN404" s="25"/>
      <c r="CO404" s="25"/>
      <c r="CP404" s="25"/>
      <c r="CQ404" s="25"/>
      <c r="CR404" s="25"/>
      <c r="CS404" s="25"/>
      <c r="CT404" s="25"/>
      <c r="CU404" s="25"/>
      <c r="CV404" s="25"/>
      <c r="CW404" s="25"/>
      <c r="CX404" s="25"/>
      <c r="CY404" s="25"/>
      <c r="CZ404" s="25"/>
      <c r="DA404" s="25"/>
      <c r="DB404" s="25"/>
      <c r="DC404" s="25"/>
      <c r="DD404" s="25"/>
      <c r="DE404" s="25"/>
      <c r="DF404" s="25"/>
      <c r="DG404" s="25"/>
      <c r="DH404" s="25"/>
      <c r="DI404" s="25"/>
      <c r="DJ404" s="25"/>
      <c r="DK404" s="25"/>
      <c r="DL404" s="25"/>
      <c r="DM404" s="25"/>
      <c r="DN404" s="25"/>
      <c r="DO404" s="25"/>
      <c r="DP404" s="25"/>
      <c r="DQ404" s="25"/>
      <c r="DR404" s="25"/>
      <c r="DS404" s="25"/>
      <c r="DT404" s="25"/>
      <c r="DU404" s="25"/>
      <c r="DV404" s="25"/>
      <c r="DW404" s="25"/>
      <c r="DX404" s="25"/>
      <c r="DY404" s="25"/>
      <c r="DZ404" s="25"/>
      <c r="EA404" s="25"/>
      <c r="EB404" s="25"/>
    </row>
    <row r="405" spans="15:132" s="26" customFormat="1">
      <c r="O405" s="25"/>
      <c r="P405" s="25"/>
      <c r="Q405" s="25"/>
      <c r="R405" s="25"/>
      <c r="S405" s="25"/>
      <c r="T405" s="25"/>
      <c r="U405" s="25"/>
      <c r="V405" s="25"/>
      <c r="W405" s="25"/>
      <c r="X405" s="25"/>
      <c r="Y405" s="25"/>
      <c r="Z405" s="25"/>
      <c r="AA405" s="25"/>
      <c r="AB405" s="25"/>
      <c r="AC405" s="25"/>
      <c r="AD405" s="25"/>
      <c r="AE405" s="25"/>
      <c r="AF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c r="BS405" s="25"/>
      <c r="BT405" s="25"/>
      <c r="BU405" s="25"/>
      <c r="BV405" s="25"/>
      <c r="BW405" s="25"/>
      <c r="BX405" s="25"/>
      <c r="BY405" s="25"/>
      <c r="BZ405" s="25"/>
      <c r="CA405" s="25"/>
      <c r="CB405" s="25"/>
      <c r="CC405" s="25"/>
      <c r="CD405" s="25"/>
      <c r="CE405" s="25"/>
      <c r="CF405" s="25"/>
      <c r="CG405" s="25"/>
      <c r="CH405" s="25"/>
      <c r="CI405" s="25"/>
      <c r="CJ405" s="25"/>
      <c r="CK405" s="25"/>
      <c r="CL405" s="25"/>
      <c r="CM405" s="25"/>
      <c r="CN405" s="25"/>
      <c r="CO405" s="25"/>
      <c r="CP405" s="25"/>
      <c r="CQ405" s="25"/>
      <c r="CR405" s="25"/>
      <c r="CS405" s="25"/>
      <c r="CT405" s="25"/>
      <c r="CU405" s="25"/>
      <c r="CV405" s="25"/>
      <c r="CW405" s="25"/>
      <c r="CX405" s="25"/>
      <c r="CY405" s="25"/>
      <c r="CZ405" s="25"/>
      <c r="DA405" s="25"/>
      <c r="DB405" s="25"/>
      <c r="DC405" s="25"/>
      <c r="DD405" s="25"/>
      <c r="DE405" s="25"/>
      <c r="DF405" s="25"/>
      <c r="DG405" s="25"/>
      <c r="DH405" s="25"/>
      <c r="DI405" s="25"/>
      <c r="DJ405" s="25"/>
      <c r="DK405" s="25"/>
      <c r="DL405" s="25"/>
      <c r="DM405" s="25"/>
      <c r="DN405" s="25"/>
      <c r="DO405" s="25"/>
      <c r="DP405" s="25"/>
      <c r="DQ405" s="25"/>
      <c r="DR405" s="25"/>
      <c r="DS405" s="25"/>
      <c r="DT405" s="25"/>
      <c r="DU405" s="25"/>
      <c r="DV405" s="25"/>
      <c r="DW405" s="25"/>
      <c r="DX405" s="25"/>
      <c r="DY405" s="25"/>
      <c r="DZ405" s="25"/>
      <c r="EA405" s="25"/>
      <c r="EB405" s="25"/>
    </row>
    <row r="406" spans="15:132" s="26" customFormat="1">
      <c r="O406" s="25"/>
      <c r="P406" s="25"/>
      <c r="Q406" s="25"/>
      <c r="R406" s="25"/>
      <c r="S406" s="25"/>
      <c r="T406" s="25"/>
      <c r="U406" s="25"/>
      <c r="V406" s="25"/>
      <c r="W406" s="25"/>
      <c r="X406" s="25"/>
      <c r="Y406" s="25"/>
      <c r="Z406" s="25"/>
      <c r="AA406" s="25"/>
      <c r="AB406" s="25"/>
      <c r="AC406" s="25"/>
      <c r="AD406" s="25"/>
      <c r="AE406" s="25"/>
      <c r="AF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c r="BS406" s="25"/>
      <c r="BT406" s="25"/>
      <c r="BU406" s="25"/>
      <c r="BV406" s="25"/>
      <c r="BW406" s="25"/>
      <c r="BX406" s="25"/>
      <c r="BY406" s="25"/>
      <c r="BZ406" s="25"/>
      <c r="CA406" s="25"/>
      <c r="CB406" s="25"/>
      <c r="CC406" s="25"/>
      <c r="CD406" s="25"/>
      <c r="CE406" s="25"/>
      <c r="CF406" s="25"/>
      <c r="CG406" s="25"/>
      <c r="CH406" s="25"/>
      <c r="CI406" s="25"/>
      <c r="CJ406" s="25"/>
      <c r="CK406" s="25"/>
      <c r="CL406" s="25"/>
      <c r="CM406" s="25"/>
      <c r="CN406" s="25"/>
      <c r="CO406" s="25"/>
      <c r="CP406" s="25"/>
      <c r="CQ406" s="25"/>
      <c r="CR406" s="25"/>
      <c r="CS406" s="25"/>
      <c r="CT406" s="25"/>
      <c r="CU406" s="25"/>
      <c r="CV406" s="25"/>
      <c r="CW406" s="25"/>
      <c r="CX406" s="25"/>
      <c r="CY406" s="25"/>
      <c r="CZ406" s="25"/>
      <c r="DA406" s="25"/>
      <c r="DB406" s="25"/>
      <c r="DC406" s="25"/>
      <c r="DD406" s="25"/>
      <c r="DE406" s="25"/>
      <c r="DF406" s="25"/>
      <c r="DG406" s="25"/>
      <c r="DH406" s="25"/>
      <c r="DI406" s="25"/>
      <c r="DJ406" s="25"/>
      <c r="DK406" s="25"/>
      <c r="DL406" s="25"/>
      <c r="DM406" s="25"/>
      <c r="DN406" s="25"/>
      <c r="DO406" s="25"/>
      <c r="DP406" s="25"/>
      <c r="DQ406" s="25"/>
      <c r="DR406" s="25"/>
      <c r="DS406" s="25"/>
      <c r="DT406" s="25"/>
      <c r="DU406" s="25"/>
      <c r="DV406" s="25"/>
      <c r="DW406" s="25"/>
      <c r="DX406" s="25"/>
      <c r="DY406" s="25"/>
      <c r="DZ406" s="25"/>
      <c r="EA406" s="25"/>
      <c r="EB406" s="25"/>
    </row>
    <row r="407" spans="15:132" s="26" customFormat="1">
      <c r="O407" s="25"/>
      <c r="P407" s="25"/>
      <c r="Q407" s="25"/>
      <c r="R407" s="25"/>
      <c r="S407" s="25"/>
      <c r="T407" s="25"/>
      <c r="U407" s="25"/>
      <c r="V407" s="25"/>
      <c r="W407" s="25"/>
      <c r="X407" s="25"/>
      <c r="Y407" s="25"/>
      <c r="Z407" s="25"/>
      <c r="AA407" s="25"/>
      <c r="AB407" s="25"/>
      <c r="AC407" s="25"/>
      <c r="AD407" s="25"/>
      <c r="AE407" s="25"/>
      <c r="AF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c r="BY407" s="25"/>
      <c r="BZ407" s="25"/>
      <c r="CA407" s="25"/>
      <c r="CB407" s="25"/>
      <c r="CC407" s="25"/>
      <c r="CD407" s="25"/>
      <c r="CE407" s="25"/>
      <c r="CF407" s="25"/>
      <c r="CG407" s="25"/>
      <c r="CH407" s="25"/>
      <c r="CI407" s="25"/>
      <c r="CJ407" s="25"/>
      <c r="CK407" s="25"/>
      <c r="CL407" s="25"/>
      <c r="CM407" s="25"/>
      <c r="CN407" s="25"/>
      <c r="CO407" s="25"/>
      <c r="CP407" s="25"/>
      <c r="CQ407" s="25"/>
      <c r="CR407" s="25"/>
      <c r="CS407" s="25"/>
      <c r="CT407" s="25"/>
      <c r="CU407" s="25"/>
      <c r="CV407" s="25"/>
      <c r="CW407" s="25"/>
      <c r="CX407" s="25"/>
      <c r="CY407" s="25"/>
      <c r="CZ407" s="25"/>
      <c r="DA407" s="25"/>
      <c r="DB407" s="25"/>
      <c r="DC407" s="25"/>
      <c r="DD407" s="25"/>
      <c r="DE407" s="25"/>
      <c r="DF407" s="25"/>
      <c r="DG407" s="25"/>
      <c r="DH407" s="25"/>
      <c r="DI407" s="25"/>
      <c r="DJ407" s="25"/>
      <c r="DK407" s="25"/>
      <c r="DL407" s="25"/>
      <c r="DM407" s="25"/>
      <c r="DN407" s="25"/>
      <c r="DO407" s="25"/>
      <c r="DP407" s="25"/>
      <c r="DQ407" s="25"/>
      <c r="DR407" s="25"/>
      <c r="DS407" s="25"/>
      <c r="DT407" s="25"/>
      <c r="DU407" s="25"/>
      <c r="DV407" s="25"/>
      <c r="DW407" s="25"/>
      <c r="DX407" s="25"/>
      <c r="DY407" s="25"/>
      <c r="DZ407" s="25"/>
      <c r="EA407" s="25"/>
      <c r="EB407" s="25"/>
    </row>
    <row r="408" spans="15:132" s="26" customFormat="1">
      <c r="O408" s="25"/>
      <c r="P408" s="25"/>
      <c r="Q408" s="25"/>
      <c r="R408" s="25"/>
      <c r="S408" s="25"/>
      <c r="T408" s="25"/>
      <c r="U408" s="25"/>
      <c r="V408" s="25"/>
      <c r="W408" s="25"/>
      <c r="X408" s="25"/>
      <c r="Y408" s="25"/>
      <c r="Z408" s="25"/>
      <c r="AA408" s="25"/>
      <c r="AB408" s="25"/>
      <c r="AC408" s="25"/>
      <c r="AD408" s="25"/>
      <c r="AE408" s="25"/>
      <c r="AF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c r="BU408" s="25"/>
      <c r="BV408" s="25"/>
      <c r="BW408" s="25"/>
      <c r="BX408" s="25"/>
      <c r="BY408" s="25"/>
      <c r="BZ408" s="25"/>
      <c r="CA408" s="25"/>
      <c r="CB408" s="25"/>
      <c r="CC408" s="25"/>
      <c r="CD408" s="25"/>
      <c r="CE408" s="25"/>
      <c r="CF408" s="25"/>
      <c r="CG408" s="25"/>
      <c r="CH408" s="25"/>
      <c r="CI408" s="25"/>
      <c r="CJ408" s="25"/>
      <c r="CK408" s="25"/>
      <c r="CL408" s="25"/>
      <c r="CM408" s="25"/>
      <c r="CN408" s="25"/>
      <c r="CO408" s="25"/>
      <c r="CP408" s="25"/>
      <c r="CQ408" s="25"/>
      <c r="CR408" s="25"/>
      <c r="CS408" s="25"/>
      <c r="CT408" s="25"/>
      <c r="CU408" s="25"/>
      <c r="CV408" s="25"/>
      <c r="CW408" s="25"/>
      <c r="CX408" s="25"/>
      <c r="CY408" s="25"/>
      <c r="CZ408" s="25"/>
      <c r="DA408" s="25"/>
      <c r="DB408" s="25"/>
      <c r="DC408" s="25"/>
      <c r="DD408" s="25"/>
      <c r="DE408" s="25"/>
      <c r="DF408" s="25"/>
      <c r="DG408" s="25"/>
      <c r="DH408" s="25"/>
      <c r="DI408" s="25"/>
      <c r="DJ408" s="25"/>
      <c r="DK408" s="25"/>
      <c r="DL408" s="25"/>
      <c r="DM408" s="25"/>
      <c r="DN408" s="25"/>
      <c r="DO408" s="25"/>
      <c r="DP408" s="25"/>
      <c r="DQ408" s="25"/>
      <c r="DR408" s="25"/>
      <c r="DS408" s="25"/>
      <c r="DT408" s="25"/>
      <c r="DU408" s="25"/>
      <c r="DV408" s="25"/>
      <c r="DW408" s="25"/>
      <c r="DX408" s="25"/>
      <c r="DY408" s="25"/>
      <c r="DZ408" s="25"/>
      <c r="EA408" s="25"/>
      <c r="EB408" s="25"/>
    </row>
    <row r="409" spans="15:132" s="26" customFormat="1">
      <c r="O409" s="25"/>
      <c r="P409" s="25"/>
      <c r="Q409" s="25"/>
      <c r="R409" s="25"/>
      <c r="S409" s="25"/>
      <c r="T409" s="25"/>
      <c r="U409" s="25"/>
      <c r="V409" s="25"/>
      <c r="W409" s="25"/>
      <c r="X409" s="25"/>
      <c r="Y409" s="25"/>
      <c r="Z409" s="25"/>
      <c r="AA409" s="25"/>
      <c r="AB409" s="25"/>
      <c r="AC409" s="25"/>
      <c r="AD409" s="25"/>
      <c r="AE409" s="25"/>
      <c r="AF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c r="BY409" s="25"/>
      <c r="BZ409" s="25"/>
      <c r="CA409" s="25"/>
      <c r="CB409" s="25"/>
      <c r="CC409" s="25"/>
      <c r="CD409" s="25"/>
      <c r="CE409" s="25"/>
      <c r="CF409" s="25"/>
      <c r="CG409" s="25"/>
      <c r="CH409" s="25"/>
      <c r="CI409" s="25"/>
      <c r="CJ409" s="25"/>
      <c r="CK409" s="25"/>
      <c r="CL409" s="25"/>
      <c r="CM409" s="25"/>
      <c r="CN409" s="25"/>
      <c r="CO409" s="25"/>
      <c r="CP409" s="25"/>
      <c r="CQ409" s="25"/>
      <c r="CR409" s="25"/>
      <c r="CS409" s="25"/>
      <c r="CT409" s="25"/>
      <c r="CU409" s="25"/>
      <c r="CV409" s="25"/>
      <c r="CW409" s="25"/>
      <c r="CX409" s="25"/>
      <c r="CY409" s="25"/>
      <c r="CZ409" s="25"/>
      <c r="DA409" s="25"/>
      <c r="DB409" s="25"/>
      <c r="DC409" s="25"/>
      <c r="DD409" s="25"/>
      <c r="DE409" s="25"/>
      <c r="DF409" s="25"/>
      <c r="DG409" s="25"/>
      <c r="DH409" s="25"/>
      <c r="DI409" s="25"/>
      <c r="DJ409" s="25"/>
      <c r="DK409" s="25"/>
      <c r="DL409" s="25"/>
      <c r="DM409" s="25"/>
      <c r="DN409" s="25"/>
      <c r="DO409" s="25"/>
      <c r="DP409" s="25"/>
      <c r="DQ409" s="25"/>
      <c r="DR409" s="25"/>
      <c r="DS409" s="25"/>
      <c r="DT409" s="25"/>
      <c r="DU409" s="25"/>
      <c r="DV409" s="25"/>
      <c r="DW409" s="25"/>
      <c r="DX409" s="25"/>
      <c r="DY409" s="25"/>
      <c r="DZ409" s="25"/>
      <c r="EA409" s="25"/>
      <c r="EB409" s="25"/>
    </row>
    <row r="410" spans="15:132" s="26" customFormat="1">
      <c r="O410" s="25"/>
      <c r="P410" s="25"/>
      <c r="Q410" s="25"/>
      <c r="R410" s="25"/>
      <c r="S410" s="25"/>
      <c r="T410" s="25"/>
      <c r="U410" s="25"/>
      <c r="V410" s="25"/>
      <c r="W410" s="25"/>
      <c r="X410" s="25"/>
      <c r="Y410" s="25"/>
      <c r="Z410" s="25"/>
      <c r="AA410" s="25"/>
      <c r="AB410" s="25"/>
      <c r="AC410" s="25"/>
      <c r="AD410" s="25"/>
      <c r="AE410" s="25"/>
      <c r="AF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c r="BS410" s="25"/>
      <c r="BT410" s="25"/>
      <c r="BU410" s="25"/>
      <c r="BV410" s="25"/>
      <c r="BW410" s="25"/>
      <c r="BX410" s="25"/>
      <c r="BY410" s="25"/>
      <c r="BZ410" s="25"/>
      <c r="CA410" s="25"/>
      <c r="CB410" s="25"/>
      <c r="CC410" s="25"/>
      <c r="CD410" s="25"/>
      <c r="CE410" s="25"/>
      <c r="CF410" s="25"/>
      <c r="CG410" s="25"/>
      <c r="CH410" s="25"/>
      <c r="CI410" s="25"/>
      <c r="CJ410" s="25"/>
      <c r="CK410" s="25"/>
      <c r="CL410" s="25"/>
      <c r="CM410" s="25"/>
      <c r="CN410" s="25"/>
      <c r="CO410" s="25"/>
      <c r="CP410" s="25"/>
      <c r="CQ410" s="25"/>
      <c r="CR410" s="25"/>
      <c r="CS410" s="25"/>
      <c r="CT410" s="25"/>
      <c r="CU410" s="25"/>
      <c r="CV410" s="25"/>
      <c r="CW410" s="25"/>
      <c r="CX410" s="25"/>
      <c r="CY410" s="25"/>
      <c r="CZ410" s="25"/>
      <c r="DA410" s="25"/>
      <c r="DB410" s="25"/>
      <c r="DC410" s="25"/>
      <c r="DD410" s="25"/>
      <c r="DE410" s="25"/>
      <c r="DF410" s="25"/>
      <c r="DG410" s="25"/>
      <c r="DH410" s="25"/>
      <c r="DI410" s="25"/>
      <c r="DJ410" s="25"/>
      <c r="DK410" s="25"/>
      <c r="DL410" s="25"/>
      <c r="DM410" s="25"/>
      <c r="DN410" s="25"/>
      <c r="DO410" s="25"/>
      <c r="DP410" s="25"/>
      <c r="DQ410" s="25"/>
      <c r="DR410" s="25"/>
      <c r="DS410" s="25"/>
      <c r="DT410" s="25"/>
      <c r="DU410" s="25"/>
      <c r="DV410" s="25"/>
      <c r="DW410" s="25"/>
      <c r="DX410" s="25"/>
      <c r="DY410" s="25"/>
      <c r="DZ410" s="25"/>
      <c r="EA410" s="25"/>
      <c r="EB410" s="25"/>
    </row>
    <row r="411" spans="15:132" s="26" customFormat="1">
      <c r="O411" s="25"/>
      <c r="P411" s="25"/>
      <c r="Q411" s="25"/>
      <c r="R411" s="25"/>
      <c r="S411" s="25"/>
      <c r="T411" s="25"/>
      <c r="U411" s="25"/>
      <c r="V411" s="25"/>
      <c r="W411" s="25"/>
      <c r="X411" s="25"/>
      <c r="Y411" s="25"/>
      <c r="Z411" s="25"/>
      <c r="AA411" s="25"/>
      <c r="AB411" s="25"/>
      <c r="AC411" s="25"/>
      <c r="AD411" s="25"/>
      <c r="AE411" s="25"/>
      <c r="AF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c r="CC411" s="25"/>
      <c r="CD411" s="25"/>
      <c r="CE411" s="25"/>
      <c r="CF411" s="25"/>
      <c r="CG411" s="25"/>
      <c r="CH411" s="25"/>
      <c r="CI411" s="25"/>
      <c r="CJ411" s="25"/>
      <c r="CK411" s="25"/>
      <c r="CL411" s="25"/>
      <c r="CM411" s="25"/>
      <c r="CN411" s="25"/>
      <c r="CO411" s="25"/>
      <c r="CP411" s="25"/>
      <c r="CQ411" s="25"/>
      <c r="CR411" s="25"/>
      <c r="CS411" s="25"/>
      <c r="CT411" s="25"/>
      <c r="CU411" s="25"/>
      <c r="CV411" s="25"/>
      <c r="CW411" s="25"/>
      <c r="CX411" s="25"/>
      <c r="CY411" s="25"/>
      <c r="CZ411" s="25"/>
      <c r="DA411" s="25"/>
      <c r="DB411" s="25"/>
      <c r="DC411" s="25"/>
      <c r="DD411" s="25"/>
      <c r="DE411" s="25"/>
      <c r="DF411" s="25"/>
      <c r="DG411" s="25"/>
      <c r="DH411" s="25"/>
      <c r="DI411" s="25"/>
      <c r="DJ411" s="25"/>
      <c r="DK411" s="25"/>
      <c r="DL411" s="25"/>
      <c r="DM411" s="25"/>
      <c r="DN411" s="25"/>
      <c r="DO411" s="25"/>
      <c r="DP411" s="25"/>
      <c r="DQ411" s="25"/>
      <c r="DR411" s="25"/>
      <c r="DS411" s="25"/>
      <c r="DT411" s="25"/>
      <c r="DU411" s="25"/>
      <c r="DV411" s="25"/>
      <c r="DW411" s="25"/>
      <c r="DX411" s="25"/>
      <c r="DY411" s="25"/>
      <c r="DZ411" s="25"/>
      <c r="EA411" s="25"/>
      <c r="EB411" s="25"/>
    </row>
    <row r="412" spans="15:132" s="26" customFormat="1">
      <c r="O412" s="25"/>
      <c r="P412" s="25"/>
      <c r="Q412" s="25"/>
      <c r="R412" s="25"/>
      <c r="S412" s="25"/>
      <c r="T412" s="25"/>
      <c r="U412" s="25"/>
      <c r="V412" s="25"/>
      <c r="W412" s="25"/>
      <c r="X412" s="25"/>
      <c r="Y412" s="25"/>
      <c r="Z412" s="25"/>
      <c r="AA412" s="25"/>
      <c r="AB412" s="25"/>
      <c r="AC412" s="25"/>
      <c r="AD412" s="25"/>
      <c r="AE412" s="25"/>
      <c r="AF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c r="BN412" s="25"/>
      <c r="BO412" s="25"/>
      <c r="BP412" s="25"/>
      <c r="BQ412" s="25"/>
      <c r="BR412" s="25"/>
      <c r="BS412" s="25"/>
      <c r="BT412" s="25"/>
      <c r="BU412" s="25"/>
      <c r="BV412" s="25"/>
      <c r="BW412" s="25"/>
      <c r="BX412" s="25"/>
      <c r="BY412" s="25"/>
      <c r="BZ412" s="25"/>
      <c r="CA412" s="25"/>
      <c r="CB412" s="25"/>
      <c r="CC412" s="25"/>
      <c r="CD412" s="25"/>
      <c r="CE412" s="25"/>
      <c r="CF412" s="25"/>
      <c r="CG412" s="25"/>
      <c r="CH412" s="25"/>
      <c r="CI412" s="25"/>
      <c r="CJ412" s="25"/>
      <c r="CK412" s="25"/>
      <c r="CL412" s="25"/>
      <c r="CM412" s="25"/>
      <c r="CN412" s="25"/>
      <c r="CO412" s="25"/>
      <c r="CP412" s="25"/>
      <c r="CQ412" s="25"/>
      <c r="CR412" s="25"/>
      <c r="CS412" s="25"/>
      <c r="CT412" s="25"/>
      <c r="CU412" s="25"/>
      <c r="CV412" s="25"/>
      <c r="CW412" s="25"/>
      <c r="CX412" s="25"/>
      <c r="CY412" s="25"/>
      <c r="CZ412" s="25"/>
      <c r="DA412" s="25"/>
      <c r="DB412" s="25"/>
      <c r="DC412" s="25"/>
      <c r="DD412" s="25"/>
      <c r="DE412" s="25"/>
      <c r="DF412" s="25"/>
      <c r="DG412" s="25"/>
      <c r="DH412" s="25"/>
      <c r="DI412" s="25"/>
      <c r="DJ412" s="25"/>
      <c r="DK412" s="25"/>
      <c r="DL412" s="25"/>
      <c r="DM412" s="25"/>
      <c r="DN412" s="25"/>
      <c r="DO412" s="25"/>
      <c r="DP412" s="25"/>
      <c r="DQ412" s="25"/>
      <c r="DR412" s="25"/>
      <c r="DS412" s="25"/>
      <c r="DT412" s="25"/>
      <c r="DU412" s="25"/>
      <c r="DV412" s="25"/>
      <c r="DW412" s="25"/>
      <c r="DX412" s="25"/>
      <c r="DY412" s="25"/>
      <c r="DZ412" s="25"/>
      <c r="EA412" s="25"/>
      <c r="EB412" s="25"/>
    </row>
    <row r="413" spans="15:132" s="26" customFormat="1">
      <c r="O413" s="25"/>
      <c r="P413" s="25"/>
      <c r="Q413" s="25"/>
      <c r="R413" s="25"/>
      <c r="S413" s="25"/>
      <c r="T413" s="25"/>
      <c r="U413" s="25"/>
      <c r="V413" s="25"/>
      <c r="W413" s="25"/>
      <c r="X413" s="25"/>
      <c r="Y413" s="25"/>
      <c r="Z413" s="25"/>
      <c r="AA413" s="25"/>
      <c r="AB413" s="25"/>
      <c r="AC413" s="25"/>
      <c r="AD413" s="25"/>
      <c r="AE413" s="25"/>
      <c r="AF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c r="BO413" s="25"/>
      <c r="BP413" s="25"/>
      <c r="BQ413" s="25"/>
      <c r="BR413" s="25"/>
      <c r="BS413" s="25"/>
      <c r="BT413" s="25"/>
      <c r="BU413" s="25"/>
      <c r="BV413" s="25"/>
      <c r="BW413" s="25"/>
      <c r="BX413" s="25"/>
      <c r="BY413" s="25"/>
      <c r="BZ413" s="25"/>
      <c r="CA413" s="25"/>
      <c r="CB413" s="25"/>
      <c r="CC413" s="25"/>
      <c r="CD413" s="25"/>
      <c r="CE413" s="25"/>
      <c r="CF413" s="25"/>
      <c r="CG413" s="25"/>
      <c r="CH413" s="25"/>
      <c r="CI413" s="25"/>
      <c r="CJ413" s="25"/>
      <c r="CK413" s="25"/>
      <c r="CL413" s="25"/>
      <c r="CM413" s="25"/>
      <c r="CN413" s="25"/>
      <c r="CO413" s="25"/>
      <c r="CP413" s="25"/>
      <c r="CQ413" s="25"/>
      <c r="CR413" s="25"/>
      <c r="CS413" s="25"/>
      <c r="CT413" s="25"/>
      <c r="CU413" s="25"/>
      <c r="CV413" s="25"/>
      <c r="CW413" s="25"/>
      <c r="CX413" s="25"/>
      <c r="CY413" s="25"/>
      <c r="CZ413" s="25"/>
      <c r="DA413" s="25"/>
      <c r="DB413" s="25"/>
      <c r="DC413" s="25"/>
      <c r="DD413" s="25"/>
      <c r="DE413" s="25"/>
      <c r="DF413" s="25"/>
      <c r="DG413" s="25"/>
      <c r="DH413" s="25"/>
      <c r="DI413" s="25"/>
      <c r="DJ413" s="25"/>
      <c r="DK413" s="25"/>
      <c r="DL413" s="25"/>
      <c r="DM413" s="25"/>
      <c r="DN413" s="25"/>
      <c r="DO413" s="25"/>
      <c r="DP413" s="25"/>
      <c r="DQ413" s="25"/>
      <c r="DR413" s="25"/>
      <c r="DS413" s="25"/>
      <c r="DT413" s="25"/>
      <c r="DU413" s="25"/>
      <c r="DV413" s="25"/>
      <c r="DW413" s="25"/>
      <c r="DX413" s="25"/>
      <c r="DY413" s="25"/>
      <c r="DZ413" s="25"/>
      <c r="EA413" s="25"/>
      <c r="EB413" s="25"/>
    </row>
    <row r="414" spans="15:132" s="26" customFormat="1">
      <c r="O414" s="25"/>
      <c r="P414" s="25"/>
      <c r="Q414" s="25"/>
      <c r="R414" s="25"/>
      <c r="S414" s="25"/>
      <c r="T414" s="25"/>
      <c r="U414" s="25"/>
      <c r="V414" s="25"/>
      <c r="W414" s="25"/>
      <c r="X414" s="25"/>
      <c r="Y414" s="25"/>
      <c r="Z414" s="25"/>
      <c r="AA414" s="25"/>
      <c r="AB414" s="25"/>
      <c r="AC414" s="25"/>
      <c r="AD414" s="25"/>
      <c r="AE414" s="25"/>
      <c r="AF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5"/>
      <c r="BY414" s="25"/>
      <c r="BZ414" s="25"/>
      <c r="CA414" s="25"/>
      <c r="CB414" s="25"/>
      <c r="CC414" s="25"/>
      <c r="CD414" s="25"/>
      <c r="CE414" s="25"/>
      <c r="CF414" s="25"/>
      <c r="CG414" s="25"/>
      <c r="CH414" s="25"/>
      <c r="CI414" s="25"/>
      <c r="CJ414" s="25"/>
      <c r="CK414" s="25"/>
      <c r="CL414" s="25"/>
      <c r="CM414" s="25"/>
      <c r="CN414" s="25"/>
      <c r="CO414" s="25"/>
      <c r="CP414" s="25"/>
      <c r="CQ414" s="25"/>
      <c r="CR414" s="25"/>
      <c r="CS414" s="25"/>
      <c r="CT414" s="25"/>
      <c r="CU414" s="25"/>
      <c r="CV414" s="25"/>
      <c r="CW414" s="25"/>
      <c r="CX414" s="25"/>
      <c r="CY414" s="25"/>
      <c r="CZ414" s="25"/>
      <c r="DA414" s="25"/>
      <c r="DB414" s="25"/>
      <c r="DC414" s="25"/>
      <c r="DD414" s="25"/>
      <c r="DE414" s="25"/>
      <c r="DF414" s="25"/>
      <c r="DG414" s="25"/>
      <c r="DH414" s="25"/>
      <c r="DI414" s="25"/>
      <c r="DJ414" s="25"/>
      <c r="DK414" s="25"/>
      <c r="DL414" s="25"/>
      <c r="DM414" s="25"/>
      <c r="DN414" s="25"/>
      <c r="DO414" s="25"/>
      <c r="DP414" s="25"/>
      <c r="DQ414" s="25"/>
      <c r="DR414" s="25"/>
      <c r="DS414" s="25"/>
      <c r="DT414" s="25"/>
      <c r="DU414" s="25"/>
      <c r="DV414" s="25"/>
      <c r="DW414" s="25"/>
      <c r="DX414" s="25"/>
      <c r="DY414" s="25"/>
      <c r="DZ414" s="25"/>
      <c r="EA414" s="25"/>
      <c r="EB414" s="25"/>
    </row>
    <row r="415" spans="15:132" s="26" customFormat="1">
      <c r="O415" s="25"/>
      <c r="P415" s="25"/>
      <c r="Q415" s="25"/>
      <c r="R415" s="25"/>
      <c r="S415" s="25"/>
      <c r="T415" s="25"/>
      <c r="U415" s="25"/>
      <c r="V415" s="25"/>
      <c r="W415" s="25"/>
      <c r="X415" s="25"/>
      <c r="Y415" s="25"/>
      <c r="Z415" s="25"/>
      <c r="AA415" s="25"/>
      <c r="AB415" s="25"/>
      <c r="AC415" s="25"/>
      <c r="AD415" s="25"/>
      <c r="AE415" s="25"/>
      <c r="AF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c r="BU415" s="25"/>
      <c r="BV415" s="25"/>
      <c r="BW415" s="25"/>
      <c r="BX415" s="25"/>
      <c r="BY415" s="25"/>
      <c r="BZ415" s="25"/>
      <c r="CA415" s="25"/>
      <c r="CB415" s="25"/>
      <c r="CC415" s="25"/>
      <c r="CD415" s="25"/>
      <c r="CE415" s="25"/>
      <c r="CF415" s="25"/>
      <c r="CG415" s="25"/>
      <c r="CH415" s="25"/>
      <c r="CI415" s="25"/>
      <c r="CJ415" s="25"/>
      <c r="CK415" s="25"/>
      <c r="CL415" s="25"/>
      <c r="CM415" s="25"/>
      <c r="CN415" s="25"/>
      <c r="CO415" s="25"/>
      <c r="CP415" s="25"/>
      <c r="CQ415" s="25"/>
      <c r="CR415" s="25"/>
      <c r="CS415" s="25"/>
      <c r="CT415" s="25"/>
      <c r="CU415" s="25"/>
      <c r="CV415" s="25"/>
      <c r="CW415" s="25"/>
      <c r="CX415" s="25"/>
      <c r="CY415" s="25"/>
      <c r="CZ415" s="25"/>
      <c r="DA415" s="25"/>
      <c r="DB415" s="25"/>
      <c r="DC415" s="25"/>
      <c r="DD415" s="25"/>
      <c r="DE415" s="25"/>
      <c r="DF415" s="25"/>
      <c r="DG415" s="25"/>
      <c r="DH415" s="25"/>
      <c r="DI415" s="25"/>
      <c r="DJ415" s="25"/>
      <c r="DK415" s="25"/>
      <c r="DL415" s="25"/>
      <c r="DM415" s="25"/>
      <c r="DN415" s="25"/>
      <c r="DO415" s="25"/>
      <c r="DP415" s="25"/>
      <c r="DQ415" s="25"/>
      <c r="DR415" s="25"/>
      <c r="DS415" s="25"/>
      <c r="DT415" s="25"/>
      <c r="DU415" s="25"/>
      <c r="DV415" s="25"/>
      <c r="DW415" s="25"/>
      <c r="DX415" s="25"/>
      <c r="DY415" s="25"/>
      <c r="DZ415" s="25"/>
      <c r="EA415" s="25"/>
      <c r="EB415" s="25"/>
    </row>
    <row r="416" spans="15:132" s="26" customFormat="1">
      <c r="O416" s="25"/>
      <c r="P416" s="25"/>
      <c r="Q416" s="25"/>
      <c r="R416" s="25"/>
      <c r="S416" s="25"/>
      <c r="T416" s="25"/>
      <c r="U416" s="25"/>
      <c r="V416" s="25"/>
      <c r="W416" s="25"/>
      <c r="X416" s="25"/>
      <c r="Y416" s="25"/>
      <c r="Z416" s="25"/>
      <c r="AA416" s="25"/>
      <c r="AB416" s="25"/>
      <c r="AC416" s="25"/>
      <c r="AD416" s="25"/>
      <c r="AE416" s="25"/>
      <c r="AF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c r="CK416" s="25"/>
      <c r="CL416" s="25"/>
      <c r="CM416" s="25"/>
      <c r="CN416" s="25"/>
      <c r="CO416" s="25"/>
      <c r="CP416" s="25"/>
      <c r="CQ416" s="25"/>
      <c r="CR416" s="25"/>
      <c r="CS416" s="25"/>
      <c r="CT416" s="25"/>
      <c r="CU416" s="25"/>
      <c r="CV416" s="25"/>
      <c r="CW416" s="25"/>
      <c r="CX416" s="25"/>
      <c r="CY416" s="25"/>
      <c r="CZ416" s="25"/>
      <c r="DA416" s="25"/>
      <c r="DB416" s="25"/>
      <c r="DC416" s="25"/>
      <c r="DD416" s="25"/>
      <c r="DE416" s="25"/>
      <c r="DF416" s="25"/>
      <c r="DG416" s="25"/>
      <c r="DH416" s="25"/>
      <c r="DI416" s="25"/>
      <c r="DJ416" s="25"/>
      <c r="DK416" s="25"/>
      <c r="DL416" s="25"/>
      <c r="DM416" s="25"/>
      <c r="DN416" s="25"/>
      <c r="DO416" s="25"/>
      <c r="DP416" s="25"/>
      <c r="DQ416" s="25"/>
      <c r="DR416" s="25"/>
      <c r="DS416" s="25"/>
      <c r="DT416" s="25"/>
      <c r="DU416" s="25"/>
      <c r="DV416" s="25"/>
      <c r="DW416" s="25"/>
      <c r="DX416" s="25"/>
      <c r="DY416" s="25"/>
      <c r="DZ416" s="25"/>
      <c r="EA416" s="25"/>
      <c r="EB416" s="25"/>
    </row>
    <row r="417" spans="15:132" s="26" customFormat="1">
      <c r="O417" s="25"/>
      <c r="P417" s="25"/>
      <c r="Q417" s="25"/>
      <c r="R417" s="25"/>
      <c r="S417" s="25"/>
      <c r="T417" s="25"/>
      <c r="U417" s="25"/>
      <c r="V417" s="25"/>
      <c r="W417" s="25"/>
      <c r="X417" s="25"/>
      <c r="Y417" s="25"/>
      <c r="Z417" s="25"/>
      <c r="AA417" s="25"/>
      <c r="AB417" s="25"/>
      <c r="AC417" s="25"/>
      <c r="AD417" s="25"/>
      <c r="AE417" s="25"/>
      <c r="AF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c r="BU417" s="25"/>
      <c r="BV417" s="25"/>
      <c r="BW417" s="25"/>
      <c r="BX417" s="25"/>
      <c r="BY417" s="25"/>
      <c r="BZ417" s="25"/>
      <c r="CA417" s="25"/>
      <c r="CB417" s="25"/>
      <c r="CC417" s="25"/>
      <c r="CD417" s="25"/>
      <c r="CE417" s="25"/>
      <c r="CF417" s="25"/>
      <c r="CG417" s="25"/>
      <c r="CH417" s="25"/>
      <c r="CI417" s="25"/>
      <c r="CJ417" s="25"/>
      <c r="CK417" s="25"/>
      <c r="CL417" s="25"/>
      <c r="CM417" s="25"/>
      <c r="CN417" s="25"/>
      <c r="CO417" s="25"/>
      <c r="CP417" s="25"/>
      <c r="CQ417" s="25"/>
      <c r="CR417" s="25"/>
      <c r="CS417" s="25"/>
      <c r="CT417" s="25"/>
      <c r="CU417" s="25"/>
      <c r="CV417" s="25"/>
      <c r="CW417" s="25"/>
      <c r="CX417" s="25"/>
      <c r="CY417" s="25"/>
      <c r="CZ417" s="25"/>
      <c r="DA417" s="25"/>
      <c r="DB417" s="25"/>
      <c r="DC417" s="25"/>
      <c r="DD417" s="25"/>
      <c r="DE417" s="25"/>
      <c r="DF417" s="25"/>
      <c r="DG417" s="25"/>
      <c r="DH417" s="25"/>
      <c r="DI417" s="25"/>
      <c r="DJ417" s="25"/>
      <c r="DK417" s="25"/>
      <c r="DL417" s="25"/>
      <c r="DM417" s="25"/>
      <c r="DN417" s="25"/>
      <c r="DO417" s="25"/>
      <c r="DP417" s="25"/>
      <c r="DQ417" s="25"/>
      <c r="DR417" s="25"/>
      <c r="DS417" s="25"/>
      <c r="DT417" s="25"/>
      <c r="DU417" s="25"/>
      <c r="DV417" s="25"/>
      <c r="DW417" s="25"/>
      <c r="DX417" s="25"/>
      <c r="DY417" s="25"/>
      <c r="DZ417" s="25"/>
      <c r="EA417" s="25"/>
      <c r="EB417" s="25"/>
    </row>
    <row r="418" spans="15:132" s="26" customFormat="1">
      <c r="O418" s="25"/>
      <c r="P418" s="25"/>
      <c r="Q418" s="25"/>
      <c r="R418" s="25"/>
      <c r="S418" s="25"/>
      <c r="T418" s="25"/>
      <c r="U418" s="25"/>
      <c r="V418" s="25"/>
      <c r="W418" s="25"/>
      <c r="X418" s="25"/>
      <c r="Y418" s="25"/>
      <c r="Z418" s="25"/>
      <c r="AA418" s="25"/>
      <c r="AB418" s="25"/>
      <c r="AC418" s="25"/>
      <c r="AD418" s="25"/>
      <c r="AE418" s="25"/>
      <c r="AF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c r="BS418" s="25"/>
      <c r="BT418" s="25"/>
      <c r="BU418" s="25"/>
      <c r="BV418" s="25"/>
      <c r="BW418" s="25"/>
      <c r="BX418" s="25"/>
      <c r="BY418" s="25"/>
      <c r="BZ418" s="25"/>
      <c r="CA418" s="25"/>
      <c r="CB418" s="25"/>
      <c r="CC418" s="25"/>
      <c r="CD418" s="25"/>
      <c r="CE418" s="25"/>
      <c r="CF418" s="25"/>
      <c r="CG418" s="25"/>
      <c r="CH418" s="25"/>
      <c r="CI418" s="25"/>
      <c r="CJ418" s="25"/>
      <c r="CK418" s="25"/>
      <c r="CL418" s="25"/>
      <c r="CM418" s="25"/>
      <c r="CN418" s="25"/>
      <c r="CO418" s="25"/>
      <c r="CP418" s="25"/>
      <c r="CQ418" s="25"/>
      <c r="CR418" s="25"/>
      <c r="CS418" s="25"/>
      <c r="CT418" s="25"/>
      <c r="CU418" s="25"/>
      <c r="CV418" s="25"/>
      <c r="CW418" s="25"/>
      <c r="CX418" s="25"/>
      <c r="CY418" s="25"/>
      <c r="CZ418" s="25"/>
      <c r="DA418" s="25"/>
      <c r="DB418" s="25"/>
      <c r="DC418" s="25"/>
      <c r="DD418" s="25"/>
      <c r="DE418" s="25"/>
      <c r="DF418" s="25"/>
      <c r="DG418" s="25"/>
      <c r="DH418" s="25"/>
      <c r="DI418" s="25"/>
      <c r="DJ418" s="25"/>
      <c r="DK418" s="25"/>
      <c r="DL418" s="25"/>
      <c r="DM418" s="25"/>
      <c r="DN418" s="25"/>
      <c r="DO418" s="25"/>
      <c r="DP418" s="25"/>
      <c r="DQ418" s="25"/>
      <c r="DR418" s="25"/>
      <c r="DS418" s="25"/>
      <c r="DT418" s="25"/>
      <c r="DU418" s="25"/>
      <c r="DV418" s="25"/>
      <c r="DW418" s="25"/>
      <c r="DX418" s="25"/>
      <c r="DY418" s="25"/>
      <c r="DZ418" s="25"/>
      <c r="EA418" s="25"/>
      <c r="EB418" s="25"/>
    </row>
    <row r="419" spans="15:132" s="26" customFormat="1">
      <c r="O419" s="25"/>
      <c r="P419" s="25"/>
      <c r="Q419" s="25"/>
      <c r="R419" s="25"/>
      <c r="S419" s="25"/>
      <c r="T419" s="25"/>
      <c r="U419" s="25"/>
      <c r="V419" s="25"/>
      <c r="W419" s="25"/>
      <c r="X419" s="25"/>
      <c r="Y419" s="25"/>
      <c r="Z419" s="25"/>
      <c r="AA419" s="25"/>
      <c r="AB419" s="25"/>
      <c r="AC419" s="25"/>
      <c r="AD419" s="25"/>
      <c r="AE419" s="25"/>
      <c r="AF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c r="BO419" s="25"/>
      <c r="BP419" s="25"/>
      <c r="BQ419" s="25"/>
      <c r="BR419" s="25"/>
      <c r="BS419" s="25"/>
      <c r="BT419" s="25"/>
      <c r="BU419" s="25"/>
      <c r="BV419" s="25"/>
      <c r="BW419" s="25"/>
      <c r="BX419" s="25"/>
      <c r="BY419" s="25"/>
      <c r="BZ419" s="25"/>
      <c r="CA419" s="25"/>
      <c r="CB419" s="25"/>
      <c r="CC419" s="25"/>
      <c r="CD419" s="25"/>
      <c r="CE419" s="25"/>
      <c r="CF419" s="25"/>
      <c r="CG419" s="25"/>
      <c r="CH419" s="25"/>
      <c r="CI419" s="25"/>
      <c r="CJ419" s="25"/>
      <c r="CK419" s="25"/>
      <c r="CL419" s="25"/>
      <c r="CM419" s="25"/>
      <c r="CN419" s="25"/>
      <c r="CO419" s="25"/>
      <c r="CP419" s="25"/>
      <c r="CQ419" s="25"/>
      <c r="CR419" s="25"/>
      <c r="CS419" s="25"/>
      <c r="CT419" s="25"/>
      <c r="CU419" s="25"/>
      <c r="CV419" s="25"/>
      <c r="CW419" s="25"/>
      <c r="CX419" s="25"/>
      <c r="CY419" s="25"/>
      <c r="CZ419" s="25"/>
      <c r="DA419" s="25"/>
      <c r="DB419" s="25"/>
      <c r="DC419" s="25"/>
      <c r="DD419" s="25"/>
      <c r="DE419" s="25"/>
      <c r="DF419" s="25"/>
      <c r="DG419" s="25"/>
      <c r="DH419" s="25"/>
      <c r="DI419" s="25"/>
      <c r="DJ419" s="25"/>
      <c r="DK419" s="25"/>
      <c r="DL419" s="25"/>
      <c r="DM419" s="25"/>
      <c r="DN419" s="25"/>
      <c r="DO419" s="25"/>
      <c r="DP419" s="25"/>
      <c r="DQ419" s="25"/>
      <c r="DR419" s="25"/>
      <c r="DS419" s="25"/>
      <c r="DT419" s="25"/>
      <c r="DU419" s="25"/>
      <c r="DV419" s="25"/>
      <c r="DW419" s="25"/>
      <c r="DX419" s="25"/>
      <c r="DY419" s="25"/>
      <c r="DZ419" s="25"/>
      <c r="EA419" s="25"/>
      <c r="EB419" s="25"/>
    </row>
    <row r="420" spans="15:132" s="26" customFormat="1">
      <c r="O420" s="25"/>
      <c r="P420" s="25"/>
      <c r="Q420" s="25"/>
      <c r="R420" s="25"/>
      <c r="S420" s="25"/>
      <c r="T420" s="25"/>
      <c r="U420" s="25"/>
      <c r="V420" s="25"/>
      <c r="W420" s="25"/>
      <c r="X420" s="25"/>
      <c r="Y420" s="25"/>
      <c r="Z420" s="25"/>
      <c r="AA420" s="25"/>
      <c r="AB420" s="25"/>
      <c r="AC420" s="25"/>
      <c r="AD420" s="25"/>
      <c r="AE420" s="25"/>
      <c r="AF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c r="BH420" s="25"/>
      <c r="BI420" s="25"/>
      <c r="BJ420" s="25"/>
      <c r="BK420" s="25"/>
      <c r="BL420" s="25"/>
      <c r="BM420" s="25"/>
      <c r="BN420" s="25"/>
      <c r="BO420" s="25"/>
      <c r="BP420" s="25"/>
      <c r="BQ420" s="25"/>
      <c r="BR420" s="25"/>
      <c r="BS420" s="25"/>
      <c r="BT420" s="25"/>
      <c r="BU420" s="25"/>
      <c r="BV420" s="25"/>
      <c r="BW420" s="25"/>
      <c r="BX420" s="25"/>
      <c r="BY420" s="25"/>
      <c r="BZ420" s="25"/>
      <c r="CA420" s="25"/>
      <c r="CB420" s="25"/>
      <c r="CC420" s="25"/>
      <c r="CD420" s="25"/>
      <c r="CE420" s="25"/>
      <c r="CF420" s="25"/>
      <c r="CG420" s="25"/>
      <c r="CH420" s="25"/>
      <c r="CI420" s="25"/>
      <c r="CJ420" s="25"/>
      <c r="CK420" s="25"/>
      <c r="CL420" s="25"/>
      <c r="CM420" s="25"/>
      <c r="CN420" s="25"/>
      <c r="CO420" s="25"/>
      <c r="CP420" s="25"/>
      <c r="CQ420" s="25"/>
      <c r="CR420" s="25"/>
      <c r="CS420" s="25"/>
      <c r="CT420" s="25"/>
      <c r="CU420" s="25"/>
      <c r="CV420" s="25"/>
      <c r="CW420" s="25"/>
      <c r="CX420" s="25"/>
      <c r="CY420" s="25"/>
      <c r="CZ420" s="25"/>
      <c r="DA420" s="25"/>
      <c r="DB420" s="25"/>
      <c r="DC420" s="25"/>
      <c r="DD420" s="25"/>
      <c r="DE420" s="25"/>
      <c r="DF420" s="25"/>
      <c r="DG420" s="25"/>
      <c r="DH420" s="25"/>
      <c r="DI420" s="25"/>
      <c r="DJ420" s="25"/>
      <c r="DK420" s="25"/>
      <c r="DL420" s="25"/>
      <c r="DM420" s="25"/>
      <c r="DN420" s="25"/>
      <c r="DO420" s="25"/>
      <c r="DP420" s="25"/>
      <c r="DQ420" s="25"/>
      <c r="DR420" s="25"/>
      <c r="DS420" s="25"/>
      <c r="DT420" s="25"/>
      <c r="DU420" s="25"/>
      <c r="DV420" s="25"/>
      <c r="DW420" s="25"/>
      <c r="DX420" s="25"/>
      <c r="DY420" s="25"/>
      <c r="DZ420" s="25"/>
      <c r="EA420" s="25"/>
      <c r="EB420" s="25"/>
    </row>
    <row r="421" spans="15:132" s="26" customFormat="1">
      <c r="O421" s="25"/>
      <c r="P421" s="25"/>
      <c r="Q421" s="25"/>
      <c r="R421" s="25"/>
      <c r="S421" s="25"/>
      <c r="T421" s="25"/>
      <c r="U421" s="25"/>
      <c r="V421" s="25"/>
      <c r="W421" s="25"/>
      <c r="X421" s="25"/>
      <c r="Y421" s="25"/>
      <c r="Z421" s="25"/>
      <c r="AA421" s="25"/>
      <c r="AB421" s="25"/>
      <c r="AC421" s="25"/>
      <c r="AD421" s="25"/>
      <c r="AE421" s="25"/>
      <c r="AF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c r="BS421" s="25"/>
      <c r="BT421" s="25"/>
      <c r="BU421" s="25"/>
      <c r="BV421" s="25"/>
      <c r="BW421" s="25"/>
      <c r="BX421" s="25"/>
      <c r="BY421" s="25"/>
      <c r="BZ421" s="25"/>
      <c r="CA421" s="25"/>
      <c r="CB421" s="25"/>
      <c r="CC421" s="25"/>
      <c r="CD421" s="25"/>
      <c r="CE421" s="25"/>
      <c r="CF421" s="25"/>
      <c r="CG421" s="25"/>
      <c r="CH421" s="25"/>
      <c r="CI421" s="25"/>
      <c r="CJ421" s="25"/>
      <c r="CK421" s="25"/>
      <c r="CL421" s="25"/>
      <c r="CM421" s="25"/>
      <c r="CN421" s="25"/>
      <c r="CO421" s="25"/>
      <c r="CP421" s="25"/>
      <c r="CQ421" s="25"/>
      <c r="CR421" s="25"/>
      <c r="CS421" s="25"/>
      <c r="CT421" s="25"/>
      <c r="CU421" s="25"/>
      <c r="CV421" s="25"/>
      <c r="CW421" s="25"/>
      <c r="CX421" s="25"/>
      <c r="CY421" s="25"/>
      <c r="CZ421" s="25"/>
      <c r="DA421" s="25"/>
      <c r="DB421" s="25"/>
      <c r="DC421" s="25"/>
      <c r="DD421" s="25"/>
      <c r="DE421" s="25"/>
      <c r="DF421" s="25"/>
      <c r="DG421" s="25"/>
      <c r="DH421" s="25"/>
      <c r="DI421" s="25"/>
      <c r="DJ421" s="25"/>
      <c r="DK421" s="25"/>
      <c r="DL421" s="25"/>
      <c r="DM421" s="25"/>
      <c r="DN421" s="25"/>
      <c r="DO421" s="25"/>
      <c r="DP421" s="25"/>
      <c r="DQ421" s="25"/>
      <c r="DR421" s="25"/>
      <c r="DS421" s="25"/>
      <c r="DT421" s="25"/>
      <c r="DU421" s="25"/>
      <c r="DV421" s="25"/>
      <c r="DW421" s="25"/>
      <c r="DX421" s="25"/>
      <c r="DY421" s="25"/>
      <c r="DZ421" s="25"/>
      <c r="EA421" s="25"/>
      <c r="EB421" s="25"/>
    </row>
    <row r="422" spans="15:132" s="26" customFormat="1">
      <c r="O422" s="25"/>
      <c r="P422" s="25"/>
      <c r="Q422" s="25"/>
      <c r="R422" s="25"/>
      <c r="S422" s="25"/>
      <c r="T422" s="25"/>
      <c r="U422" s="25"/>
      <c r="V422" s="25"/>
      <c r="W422" s="25"/>
      <c r="X422" s="25"/>
      <c r="Y422" s="25"/>
      <c r="Z422" s="25"/>
      <c r="AA422" s="25"/>
      <c r="AB422" s="25"/>
      <c r="AC422" s="25"/>
      <c r="AD422" s="25"/>
      <c r="AE422" s="25"/>
      <c r="AF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c r="BO422" s="25"/>
      <c r="BP422" s="25"/>
      <c r="BQ422" s="25"/>
      <c r="BR422" s="25"/>
      <c r="BS422" s="25"/>
      <c r="BT422" s="25"/>
      <c r="BU422" s="25"/>
      <c r="BV422" s="25"/>
      <c r="BW422" s="25"/>
      <c r="BX422" s="25"/>
      <c r="BY422" s="25"/>
      <c r="BZ422" s="25"/>
      <c r="CA422" s="25"/>
      <c r="CB422" s="25"/>
      <c r="CC422" s="25"/>
      <c r="CD422" s="25"/>
      <c r="CE422" s="25"/>
      <c r="CF422" s="25"/>
      <c r="CG422" s="25"/>
      <c r="CH422" s="25"/>
      <c r="CI422" s="25"/>
      <c r="CJ422" s="25"/>
      <c r="CK422" s="25"/>
      <c r="CL422" s="25"/>
      <c r="CM422" s="25"/>
      <c r="CN422" s="25"/>
      <c r="CO422" s="25"/>
      <c r="CP422" s="25"/>
      <c r="CQ422" s="25"/>
      <c r="CR422" s="25"/>
      <c r="CS422" s="25"/>
      <c r="CT422" s="25"/>
      <c r="CU422" s="25"/>
      <c r="CV422" s="25"/>
      <c r="CW422" s="25"/>
      <c r="CX422" s="25"/>
      <c r="CY422" s="25"/>
      <c r="CZ422" s="25"/>
      <c r="DA422" s="25"/>
      <c r="DB422" s="25"/>
      <c r="DC422" s="25"/>
      <c r="DD422" s="25"/>
      <c r="DE422" s="25"/>
      <c r="DF422" s="25"/>
      <c r="DG422" s="25"/>
      <c r="DH422" s="25"/>
      <c r="DI422" s="25"/>
      <c r="DJ422" s="25"/>
      <c r="DK422" s="25"/>
      <c r="DL422" s="25"/>
      <c r="DM422" s="25"/>
      <c r="DN422" s="25"/>
      <c r="DO422" s="25"/>
      <c r="DP422" s="25"/>
      <c r="DQ422" s="25"/>
      <c r="DR422" s="25"/>
      <c r="DS422" s="25"/>
      <c r="DT422" s="25"/>
      <c r="DU422" s="25"/>
      <c r="DV422" s="25"/>
      <c r="DW422" s="25"/>
      <c r="DX422" s="25"/>
      <c r="DY422" s="25"/>
      <c r="DZ422" s="25"/>
      <c r="EA422" s="25"/>
      <c r="EB422" s="25"/>
    </row>
    <row r="423" spans="15:132" s="26" customFormat="1">
      <c r="O423" s="25"/>
      <c r="P423" s="25"/>
      <c r="Q423" s="25"/>
      <c r="R423" s="25"/>
      <c r="S423" s="25"/>
      <c r="T423" s="25"/>
      <c r="U423" s="25"/>
      <c r="V423" s="25"/>
      <c r="W423" s="25"/>
      <c r="X423" s="25"/>
      <c r="Y423" s="25"/>
      <c r="Z423" s="25"/>
      <c r="AA423" s="25"/>
      <c r="AB423" s="25"/>
      <c r="AC423" s="25"/>
      <c r="AD423" s="25"/>
      <c r="AE423" s="25"/>
      <c r="AF423" s="25"/>
      <c r="AH423" s="25"/>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c r="BH423" s="25"/>
      <c r="BI423" s="25"/>
      <c r="BJ423" s="25"/>
      <c r="BK423" s="25"/>
      <c r="BL423" s="25"/>
      <c r="BM423" s="25"/>
      <c r="BN423" s="25"/>
      <c r="BO423" s="25"/>
      <c r="BP423" s="25"/>
      <c r="BQ423" s="25"/>
      <c r="BR423" s="25"/>
      <c r="BS423" s="25"/>
      <c r="BT423" s="25"/>
      <c r="BU423" s="25"/>
      <c r="BV423" s="25"/>
      <c r="BW423" s="25"/>
      <c r="BX423" s="25"/>
      <c r="BY423" s="25"/>
      <c r="BZ423" s="25"/>
      <c r="CA423" s="25"/>
      <c r="CB423" s="25"/>
      <c r="CC423" s="25"/>
      <c r="CD423" s="25"/>
      <c r="CE423" s="25"/>
      <c r="CF423" s="25"/>
      <c r="CG423" s="25"/>
      <c r="CH423" s="25"/>
      <c r="CI423" s="25"/>
      <c r="CJ423" s="25"/>
      <c r="CK423" s="25"/>
      <c r="CL423" s="25"/>
      <c r="CM423" s="25"/>
      <c r="CN423" s="25"/>
      <c r="CO423" s="25"/>
      <c r="CP423" s="25"/>
      <c r="CQ423" s="25"/>
      <c r="CR423" s="25"/>
      <c r="CS423" s="25"/>
      <c r="CT423" s="25"/>
      <c r="CU423" s="25"/>
      <c r="CV423" s="25"/>
      <c r="CW423" s="25"/>
      <c r="CX423" s="25"/>
      <c r="CY423" s="25"/>
      <c r="CZ423" s="25"/>
      <c r="DA423" s="25"/>
      <c r="DB423" s="25"/>
      <c r="DC423" s="25"/>
      <c r="DD423" s="25"/>
      <c r="DE423" s="25"/>
      <c r="DF423" s="25"/>
      <c r="DG423" s="25"/>
      <c r="DH423" s="25"/>
      <c r="DI423" s="25"/>
      <c r="DJ423" s="25"/>
      <c r="DK423" s="25"/>
      <c r="DL423" s="25"/>
      <c r="DM423" s="25"/>
      <c r="DN423" s="25"/>
      <c r="DO423" s="25"/>
      <c r="DP423" s="25"/>
      <c r="DQ423" s="25"/>
      <c r="DR423" s="25"/>
      <c r="DS423" s="25"/>
      <c r="DT423" s="25"/>
      <c r="DU423" s="25"/>
      <c r="DV423" s="25"/>
      <c r="DW423" s="25"/>
      <c r="DX423" s="25"/>
      <c r="DY423" s="25"/>
      <c r="DZ423" s="25"/>
      <c r="EA423" s="25"/>
      <c r="EB423" s="25"/>
    </row>
    <row r="424" spans="15:132" s="26" customFormat="1">
      <c r="O424" s="25"/>
      <c r="P424" s="25"/>
      <c r="Q424" s="25"/>
      <c r="R424" s="25"/>
      <c r="S424" s="25"/>
      <c r="T424" s="25"/>
      <c r="U424" s="25"/>
      <c r="V424" s="25"/>
      <c r="W424" s="25"/>
      <c r="X424" s="25"/>
      <c r="Y424" s="25"/>
      <c r="Z424" s="25"/>
      <c r="AA424" s="25"/>
      <c r="AB424" s="25"/>
      <c r="AC424" s="25"/>
      <c r="AD424" s="25"/>
      <c r="AE424" s="25"/>
      <c r="AF424" s="25"/>
      <c r="AH424" s="25"/>
      <c r="AI424" s="25"/>
      <c r="AJ424" s="25"/>
      <c r="AK424" s="25"/>
      <c r="AL424" s="25"/>
      <c r="AM424" s="25"/>
      <c r="AN424" s="25"/>
      <c r="AO424" s="25"/>
      <c r="AP424" s="25"/>
      <c r="AQ424" s="25"/>
      <c r="AR424" s="25"/>
      <c r="AS424" s="25"/>
      <c r="AT424" s="25"/>
      <c r="AU424" s="25"/>
      <c r="AV424" s="25"/>
      <c r="AW424" s="25"/>
      <c r="AX424" s="25"/>
      <c r="AY424" s="25"/>
      <c r="AZ424" s="25"/>
      <c r="BA424" s="25"/>
      <c r="BB424" s="25"/>
      <c r="BC424" s="25"/>
      <c r="BD424" s="25"/>
      <c r="BE424" s="25"/>
      <c r="BF424" s="25"/>
      <c r="BG424" s="25"/>
      <c r="BH424" s="25"/>
      <c r="BI424" s="25"/>
      <c r="BJ424" s="25"/>
      <c r="BK424" s="25"/>
      <c r="BL424" s="25"/>
      <c r="BM424" s="25"/>
      <c r="BN424" s="25"/>
      <c r="BO424" s="25"/>
      <c r="BP424" s="25"/>
      <c r="BQ424" s="25"/>
      <c r="BR424" s="25"/>
      <c r="BS424" s="25"/>
      <c r="BT424" s="25"/>
      <c r="BU424" s="25"/>
      <c r="BV424" s="25"/>
      <c r="BW424" s="25"/>
      <c r="BX424" s="25"/>
      <c r="BY424" s="25"/>
      <c r="BZ424" s="25"/>
      <c r="CA424" s="25"/>
      <c r="CB424" s="25"/>
      <c r="CC424" s="25"/>
      <c r="CD424" s="25"/>
      <c r="CE424" s="25"/>
      <c r="CF424" s="25"/>
      <c r="CG424" s="25"/>
      <c r="CH424" s="25"/>
      <c r="CI424" s="25"/>
      <c r="CJ424" s="25"/>
      <c r="CK424" s="25"/>
      <c r="CL424" s="25"/>
      <c r="CM424" s="25"/>
      <c r="CN424" s="25"/>
      <c r="CO424" s="25"/>
      <c r="CP424" s="25"/>
      <c r="CQ424" s="25"/>
      <c r="CR424" s="25"/>
      <c r="CS424" s="25"/>
      <c r="CT424" s="25"/>
      <c r="CU424" s="25"/>
      <c r="CV424" s="25"/>
      <c r="CW424" s="25"/>
      <c r="CX424" s="25"/>
      <c r="CY424" s="25"/>
      <c r="CZ424" s="25"/>
      <c r="DA424" s="25"/>
      <c r="DB424" s="25"/>
      <c r="DC424" s="25"/>
      <c r="DD424" s="25"/>
      <c r="DE424" s="25"/>
      <c r="DF424" s="25"/>
      <c r="DG424" s="25"/>
      <c r="DH424" s="25"/>
      <c r="DI424" s="25"/>
      <c r="DJ424" s="25"/>
      <c r="DK424" s="25"/>
      <c r="DL424" s="25"/>
      <c r="DM424" s="25"/>
      <c r="DN424" s="25"/>
      <c r="DO424" s="25"/>
      <c r="DP424" s="25"/>
      <c r="DQ424" s="25"/>
      <c r="DR424" s="25"/>
      <c r="DS424" s="25"/>
      <c r="DT424" s="25"/>
      <c r="DU424" s="25"/>
      <c r="DV424" s="25"/>
      <c r="DW424" s="25"/>
      <c r="DX424" s="25"/>
      <c r="DY424" s="25"/>
      <c r="DZ424" s="25"/>
      <c r="EA424" s="25"/>
      <c r="EB424" s="25"/>
    </row>
    <row r="425" spans="15:132" s="26" customFormat="1">
      <c r="O425" s="25"/>
      <c r="P425" s="25"/>
      <c r="Q425" s="25"/>
      <c r="R425" s="25"/>
      <c r="S425" s="25"/>
      <c r="T425" s="25"/>
      <c r="U425" s="25"/>
      <c r="V425" s="25"/>
      <c r="W425" s="25"/>
      <c r="X425" s="25"/>
      <c r="Y425" s="25"/>
      <c r="Z425" s="25"/>
      <c r="AA425" s="25"/>
      <c r="AB425" s="25"/>
      <c r="AC425" s="25"/>
      <c r="AD425" s="25"/>
      <c r="AE425" s="25"/>
      <c r="AF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c r="BU425" s="25"/>
      <c r="BV425" s="25"/>
      <c r="BW425" s="25"/>
      <c r="BX425" s="25"/>
      <c r="BY425" s="25"/>
      <c r="BZ425" s="25"/>
      <c r="CA425" s="25"/>
      <c r="CB425" s="25"/>
      <c r="CC425" s="25"/>
      <c r="CD425" s="25"/>
      <c r="CE425" s="25"/>
      <c r="CF425" s="25"/>
      <c r="CG425" s="25"/>
      <c r="CH425" s="25"/>
      <c r="CI425" s="25"/>
      <c r="CJ425" s="25"/>
      <c r="CK425" s="25"/>
      <c r="CL425" s="25"/>
      <c r="CM425" s="25"/>
      <c r="CN425" s="25"/>
      <c r="CO425" s="25"/>
      <c r="CP425" s="25"/>
      <c r="CQ425" s="25"/>
      <c r="CR425" s="25"/>
      <c r="CS425" s="25"/>
      <c r="CT425" s="25"/>
      <c r="CU425" s="25"/>
      <c r="CV425" s="25"/>
      <c r="CW425" s="25"/>
      <c r="CX425" s="25"/>
      <c r="CY425" s="25"/>
      <c r="CZ425" s="25"/>
      <c r="DA425" s="25"/>
      <c r="DB425" s="25"/>
      <c r="DC425" s="25"/>
      <c r="DD425" s="25"/>
      <c r="DE425" s="25"/>
      <c r="DF425" s="25"/>
      <c r="DG425" s="25"/>
      <c r="DH425" s="25"/>
      <c r="DI425" s="25"/>
      <c r="DJ425" s="25"/>
      <c r="DK425" s="25"/>
      <c r="DL425" s="25"/>
      <c r="DM425" s="25"/>
      <c r="DN425" s="25"/>
      <c r="DO425" s="25"/>
      <c r="DP425" s="25"/>
      <c r="DQ425" s="25"/>
      <c r="DR425" s="25"/>
      <c r="DS425" s="25"/>
      <c r="DT425" s="25"/>
      <c r="DU425" s="25"/>
      <c r="DV425" s="25"/>
      <c r="DW425" s="25"/>
      <c r="DX425" s="25"/>
      <c r="DY425" s="25"/>
      <c r="DZ425" s="25"/>
      <c r="EA425" s="25"/>
      <c r="EB425" s="25"/>
    </row>
    <row r="426" spans="15:132" s="26" customFormat="1">
      <c r="O426" s="25"/>
      <c r="P426" s="25"/>
      <c r="Q426" s="25"/>
      <c r="R426" s="25"/>
      <c r="S426" s="25"/>
      <c r="T426" s="25"/>
      <c r="U426" s="25"/>
      <c r="V426" s="25"/>
      <c r="W426" s="25"/>
      <c r="X426" s="25"/>
      <c r="Y426" s="25"/>
      <c r="Z426" s="25"/>
      <c r="AA426" s="25"/>
      <c r="AB426" s="25"/>
      <c r="AC426" s="25"/>
      <c r="AD426" s="25"/>
      <c r="AE426" s="25"/>
      <c r="AF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c r="CK426" s="25"/>
      <c r="CL426" s="25"/>
      <c r="CM426" s="25"/>
      <c r="CN426" s="25"/>
      <c r="CO426" s="25"/>
      <c r="CP426" s="25"/>
      <c r="CQ426" s="25"/>
      <c r="CR426" s="25"/>
      <c r="CS426" s="25"/>
      <c r="CT426" s="25"/>
      <c r="CU426" s="25"/>
      <c r="CV426" s="25"/>
      <c r="CW426" s="25"/>
      <c r="CX426" s="25"/>
      <c r="CY426" s="25"/>
      <c r="CZ426" s="25"/>
      <c r="DA426" s="25"/>
      <c r="DB426" s="25"/>
      <c r="DC426" s="25"/>
      <c r="DD426" s="25"/>
      <c r="DE426" s="25"/>
      <c r="DF426" s="25"/>
      <c r="DG426" s="25"/>
      <c r="DH426" s="25"/>
      <c r="DI426" s="25"/>
      <c r="DJ426" s="25"/>
      <c r="DK426" s="25"/>
      <c r="DL426" s="25"/>
      <c r="DM426" s="25"/>
      <c r="DN426" s="25"/>
      <c r="DO426" s="25"/>
      <c r="DP426" s="25"/>
      <c r="DQ426" s="25"/>
      <c r="DR426" s="25"/>
      <c r="DS426" s="25"/>
      <c r="DT426" s="25"/>
      <c r="DU426" s="25"/>
      <c r="DV426" s="25"/>
      <c r="DW426" s="25"/>
      <c r="DX426" s="25"/>
      <c r="DY426" s="25"/>
      <c r="DZ426" s="25"/>
      <c r="EA426" s="25"/>
      <c r="EB426" s="25"/>
    </row>
    <row r="427" spans="15:132" s="26" customFormat="1">
      <c r="O427" s="25"/>
      <c r="P427" s="25"/>
      <c r="Q427" s="25"/>
      <c r="R427" s="25"/>
      <c r="S427" s="25"/>
      <c r="T427" s="25"/>
      <c r="U427" s="25"/>
      <c r="V427" s="25"/>
      <c r="W427" s="25"/>
      <c r="X427" s="25"/>
      <c r="Y427" s="25"/>
      <c r="Z427" s="25"/>
      <c r="AA427" s="25"/>
      <c r="AB427" s="25"/>
      <c r="AC427" s="25"/>
      <c r="AD427" s="25"/>
      <c r="AE427" s="25"/>
      <c r="AF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5"/>
      <c r="BV427" s="25"/>
      <c r="BW427" s="25"/>
      <c r="BX427" s="25"/>
      <c r="BY427" s="25"/>
      <c r="BZ427" s="25"/>
      <c r="CA427" s="25"/>
      <c r="CB427" s="25"/>
      <c r="CC427" s="25"/>
      <c r="CD427" s="25"/>
      <c r="CE427" s="25"/>
      <c r="CF427" s="25"/>
      <c r="CG427" s="25"/>
      <c r="CH427" s="25"/>
      <c r="CI427" s="25"/>
      <c r="CJ427" s="25"/>
      <c r="CK427" s="25"/>
      <c r="CL427" s="25"/>
      <c r="CM427" s="25"/>
      <c r="CN427" s="25"/>
      <c r="CO427" s="25"/>
      <c r="CP427" s="25"/>
      <c r="CQ427" s="25"/>
      <c r="CR427" s="25"/>
      <c r="CS427" s="25"/>
      <c r="CT427" s="25"/>
      <c r="CU427" s="25"/>
      <c r="CV427" s="25"/>
      <c r="CW427" s="25"/>
      <c r="CX427" s="25"/>
      <c r="CY427" s="25"/>
      <c r="CZ427" s="25"/>
      <c r="DA427" s="25"/>
      <c r="DB427" s="25"/>
      <c r="DC427" s="25"/>
      <c r="DD427" s="25"/>
      <c r="DE427" s="25"/>
      <c r="DF427" s="25"/>
      <c r="DG427" s="25"/>
      <c r="DH427" s="25"/>
      <c r="DI427" s="25"/>
      <c r="DJ427" s="25"/>
      <c r="DK427" s="25"/>
      <c r="DL427" s="25"/>
      <c r="DM427" s="25"/>
      <c r="DN427" s="25"/>
      <c r="DO427" s="25"/>
      <c r="DP427" s="25"/>
      <c r="DQ427" s="25"/>
      <c r="DR427" s="25"/>
      <c r="DS427" s="25"/>
      <c r="DT427" s="25"/>
      <c r="DU427" s="25"/>
      <c r="DV427" s="25"/>
      <c r="DW427" s="25"/>
      <c r="DX427" s="25"/>
      <c r="DY427" s="25"/>
      <c r="DZ427" s="25"/>
      <c r="EA427" s="25"/>
      <c r="EB427" s="25"/>
    </row>
    <row r="428" spans="15:132" s="26" customFormat="1">
      <c r="O428" s="25"/>
      <c r="P428" s="25"/>
      <c r="Q428" s="25"/>
      <c r="R428" s="25"/>
      <c r="S428" s="25"/>
      <c r="T428" s="25"/>
      <c r="U428" s="25"/>
      <c r="V428" s="25"/>
      <c r="W428" s="25"/>
      <c r="X428" s="25"/>
      <c r="Y428" s="25"/>
      <c r="Z428" s="25"/>
      <c r="AA428" s="25"/>
      <c r="AB428" s="25"/>
      <c r="AC428" s="25"/>
      <c r="AD428" s="25"/>
      <c r="AE428" s="25"/>
      <c r="AF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c r="BP428" s="25"/>
      <c r="BQ428" s="25"/>
      <c r="BR428" s="25"/>
      <c r="BS428" s="25"/>
      <c r="BT428" s="25"/>
      <c r="BU428" s="25"/>
      <c r="BV428" s="25"/>
      <c r="BW428" s="25"/>
      <c r="BX428" s="25"/>
      <c r="BY428" s="25"/>
      <c r="BZ428" s="25"/>
      <c r="CA428" s="25"/>
      <c r="CB428" s="25"/>
      <c r="CC428" s="25"/>
      <c r="CD428" s="25"/>
      <c r="CE428" s="25"/>
      <c r="CF428" s="25"/>
      <c r="CG428" s="25"/>
      <c r="CH428" s="25"/>
      <c r="CI428" s="25"/>
      <c r="CJ428" s="25"/>
      <c r="CK428" s="25"/>
      <c r="CL428" s="25"/>
      <c r="CM428" s="25"/>
      <c r="CN428" s="25"/>
      <c r="CO428" s="25"/>
      <c r="CP428" s="25"/>
      <c r="CQ428" s="25"/>
      <c r="CR428" s="25"/>
      <c r="CS428" s="25"/>
      <c r="CT428" s="25"/>
      <c r="CU428" s="25"/>
      <c r="CV428" s="25"/>
      <c r="CW428" s="25"/>
      <c r="CX428" s="25"/>
      <c r="CY428" s="25"/>
      <c r="CZ428" s="25"/>
      <c r="DA428" s="25"/>
      <c r="DB428" s="25"/>
      <c r="DC428" s="25"/>
      <c r="DD428" s="25"/>
      <c r="DE428" s="25"/>
      <c r="DF428" s="25"/>
      <c r="DG428" s="25"/>
      <c r="DH428" s="25"/>
      <c r="DI428" s="25"/>
      <c r="DJ428" s="25"/>
      <c r="DK428" s="25"/>
      <c r="DL428" s="25"/>
      <c r="DM428" s="25"/>
      <c r="DN428" s="25"/>
      <c r="DO428" s="25"/>
      <c r="DP428" s="25"/>
      <c r="DQ428" s="25"/>
      <c r="DR428" s="25"/>
      <c r="DS428" s="25"/>
      <c r="DT428" s="25"/>
      <c r="DU428" s="25"/>
      <c r="DV428" s="25"/>
      <c r="DW428" s="25"/>
      <c r="DX428" s="25"/>
      <c r="DY428" s="25"/>
      <c r="DZ428" s="25"/>
      <c r="EA428" s="25"/>
      <c r="EB428" s="25"/>
    </row>
    <row r="429" spans="15:132" s="26" customFormat="1">
      <c r="O429" s="25"/>
      <c r="P429" s="25"/>
      <c r="Q429" s="25"/>
      <c r="R429" s="25"/>
      <c r="S429" s="25"/>
      <c r="T429" s="25"/>
      <c r="U429" s="25"/>
      <c r="V429" s="25"/>
      <c r="W429" s="25"/>
      <c r="X429" s="25"/>
      <c r="Y429" s="25"/>
      <c r="Z429" s="25"/>
      <c r="AA429" s="25"/>
      <c r="AB429" s="25"/>
      <c r="AC429" s="25"/>
      <c r="AD429" s="25"/>
      <c r="AE429" s="25"/>
      <c r="AF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c r="BS429" s="25"/>
      <c r="BT429" s="25"/>
      <c r="BU429" s="25"/>
      <c r="BV429" s="25"/>
      <c r="BW429" s="25"/>
      <c r="BX429" s="25"/>
      <c r="BY429" s="25"/>
      <c r="BZ429" s="25"/>
      <c r="CA429" s="25"/>
      <c r="CB429" s="25"/>
      <c r="CC429" s="25"/>
      <c r="CD429" s="25"/>
      <c r="CE429" s="25"/>
      <c r="CF429" s="25"/>
      <c r="CG429" s="25"/>
      <c r="CH429" s="25"/>
      <c r="CI429" s="25"/>
      <c r="CJ429" s="25"/>
      <c r="CK429" s="25"/>
      <c r="CL429" s="25"/>
      <c r="CM429" s="25"/>
      <c r="CN429" s="25"/>
      <c r="CO429" s="25"/>
      <c r="CP429" s="25"/>
      <c r="CQ429" s="25"/>
      <c r="CR429" s="25"/>
      <c r="CS429" s="25"/>
      <c r="CT429" s="25"/>
      <c r="CU429" s="25"/>
      <c r="CV429" s="25"/>
      <c r="CW429" s="25"/>
      <c r="CX429" s="25"/>
      <c r="CY429" s="25"/>
      <c r="CZ429" s="25"/>
      <c r="DA429" s="25"/>
      <c r="DB429" s="25"/>
      <c r="DC429" s="25"/>
      <c r="DD429" s="25"/>
      <c r="DE429" s="25"/>
      <c r="DF429" s="25"/>
      <c r="DG429" s="25"/>
      <c r="DH429" s="25"/>
      <c r="DI429" s="25"/>
      <c r="DJ429" s="25"/>
      <c r="DK429" s="25"/>
      <c r="DL429" s="25"/>
      <c r="DM429" s="25"/>
      <c r="DN429" s="25"/>
      <c r="DO429" s="25"/>
      <c r="DP429" s="25"/>
      <c r="DQ429" s="25"/>
      <c r="DR429" s="25"/>
      <c r="DS429" s="25"/>
      <c r="DT429" s="25"/>
      <c r="DU429" s="25"/>
      <c r="DV429" s="25"/>
      <c r="DW429" s="25"/>
      <c r="DX429" s="25"/>
      <c r="DY429" s="25"/>
      <c r="DZ429" s="25"/>
      <c r="EA429" s="25"/>
      <c r="EB429" s="25"/>
    </row>
    <row r="430" spans="15:132" s="26" customFormat="1">
      <c r="O430" s="25"/>
      <c r="P430" s="25"/>
      <c r="Q430" s="25"/>
      <c r="R430" s="25"/>
      <c r="S430" s="25"/>
      <c r="T430" s="25"/>
      <c r="U430" s="25"/>
      <c r="V430" s="25"/>
      <c r="W430" s="25"/>
      <c r="X430" s="25"/>
      <c r="Y430" s="25"/>
      <c r="Z430" s="25"/>
      <c r="AA430" s="25"/>
      <c r="AB430" s="25"/>
      <c r="AC430" s="25"/>
      <c r="AD430" s="25"/>
      <c r="AE430" s="25"/>
      <c r="AF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c r="BS430" s="25"/>
      <c r="BT430" s="25"/>
      <c r="BU430" s="25"/>
      <c r="BV430" s="25"/>
      <c r="BW430" s="25"/>
      <c r="BX430" s="25"/>
      <c r="BY430" s="25"/>
      <c r="BZ430" s="25"/>
      <c r="CA430" s="25"/>
      <c r="CB430" s="25"/>
      <c r="CC430" s="25"/>
      <c r="CD430" s="25"/>
      <c r="CE430" s="25"/>
      <c r="CF430" s="25"/>
      <c r="CG430" s="25"/>
      <c r="CH430" s="25"/>
      <c r="CI430" s="25"/>
      <c r="CJ430" s="25"/>
      <c r="CK430" s="25"/>
      <c r="CL430" s="25"/>
      <c r="CM430" s="25"/>
      <c r="CN430" s="25"/>
      <c r="CO430" s="25"/>
      <c r="CP430" s="25"/>
      <c r="CQ430" s="25"/>
      <c r="CR430" s="25"/>
      <c r="CS430" s="25"/>
      <c r="CT430" s="25"/>
      <c r="CU430" s="25"/>
      <c r="CV430" s="25"/>
      <c r="CW430" s="25"/>
      <c r="CX430" s="25"/>
      <c r="CY430" s="25"/>
      <c r="CZ430" s="25"/>
      <c r="DA430" s="25"/>
      <c r="DB430" s="25"/>
      <c r="DC430" s="25"/>
      <c r="DD430" s="25"/>
      <c r="DE430" s="25"/>
      <c r="DF430" s="25"/>
      <c r="DG430" s="25"/>
      <c r="DH430" s="25"/>
      <c r="DI430" s="25"/>
      <c r="DJ430" s="25"/>
      <c r="DK430" s="25"/>
      <c r="DL430" s="25"/>
      <c r="DM430" s="25"/>
      <c r="DN430" s="25"/>
      <c r="DO430" s="25"/>
      <c r="DP430" s="25"/>
      <c r="DQ430" s="25"/>
      <c r="DR430" s="25"/>
      <c r="DS430" s="25"/>
      <c r="DT430" s="25"/>
      <c r="DU430" s="25"/>
      <c r="DV430" s="25"/>
      <c r="DW430" s="25"/>
      <c r="DX430" s="25"/>
      <c r="DY430" s="25"/>
      <c r="DZ430" s="25"/>
      <c r="EA430" s="25"/>
      <c r="EB430" s="25"/>
    </row>
    <row r="431" spans="15:132" s="26" customFormat="1">
      <c r="O431" s="25"/>
      <c r="P431" s="25"/>
      <c r="Q431" s="25"/>
      <c r="R431" s="25"/>
      <c r="S431" s="25"/>
      <c r="T431" s="25"/>
      <c r="U431" s="25"/>
      <c r="V431" s="25"/>
      <c r="W431" s="25"/>
      <c r="X431" s="25"/>
      <c r="Y431" s="25"/>
      <c r="Z431" s="25"/>
      <c r="AA431" s="25"/>
      <c r="AB431" s="25"/>
      <c r="AC431" s="25"/>
      <c r="AD431" s="25"/>
      <c r="AE431" s="25"/>
      <c r="AF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c r="BP431" s="25"/>
      <c r="BQ431" s="25"/>
      <c r="BR431" s="25"/>
      <c r="BS431" s="25"/>
      <c r="BT431" s="25"/>
      <c r="BU431" s="25"/>
      <c r="BV431" s="25"/>
      <c r="BW431" s="25"/>
      <c r="BX431" s="25"/>
      <c r="BY431" s="25"/>
      <c r="BZ431" s="25"/>
      <c r="CA431" s="25"/>
      <c r="CB431" s="25"/>
      <c r="CC431" s="25"/>
      <c r="CD431" s="25"/>
      <c r="CE431" s="25"/>
      <c r="CF431" s="25"/>
      <c r="CG431" s="25"/>
      <c r="CH431" s="25"/>
      <c r="CI431" s="25"/>
      <c r="CJ431" s="25"/>
      <c r="CK431" s="25"/>
      <c r="CL431" s="25"/>
      <c r="CM431" s="25"/>
      <c r="CN431" s="25"/>
      <c r="CO431" s="25"/>
      <c r="CP431" s="25"/>
      <c r="CQ431" s="25"/>
      <c r="CR431" s="25"/>
      <c r="CS431" s="25"/>
      <c r="CT431" s="25"/>
      <c r="CU431" s="25"/>
      <c r="CV431" s="25"/>
      <c r="CW431" s="25"/>
      <c r="CX431" s="25"/>
      <c r="CY431" s="25"/>
      <c r="CZ431" s="25"/>
      <c r="DA431" s="25"/>
      <c r="DB431" s="25"/>
      <c r="DC431" s="25"/>
      <c r="DD431" s="25"/>
      <c r="DE431" s="25"/>
      <c r="DF431" s="25"/>
      <c r="DG431" s="25"/>
      <c r="DH431" s="25"/>
      <c r="DI431" s="25"/>
      <c r="DJ431" s="25"/>
      <c r="DK431" s="25"/>
      <c r="DL431" s="25"/>
      <c r="DM431" s="25"/>
      <c r="DN431" s="25"/>
      <c r="DO431" s="25"/>
      <c r="DP431" s="25"/>
      <c r="DQ431" s="25"/>
      <c r="DR431" s="25"/>
      <c r="DS431" s="25"/>
      <c r="DT431" s="25"/>
      <c r="DU431" s="25"/>
      <c r="DV431" s="25"/>
      <c r="DW431" s="25"/>
      <c r="DX431" s="25"/>
      <c r="DY431" s="25"/>
      <c r="DZ431" s="25"/>
      <c r="EA431" s="25"/>
      <c r="EB431" s="25"/>
    </row>
    <row r="432" spans="15:132" s="26" customFormat="1">
      <c r="O432" s="25"/>
      <c r="P432" s="25"/>
      <c r="Q432" s="25"/>
      <c r="R432" s="25"/>
      <c r="S432" s="25"/>
      <c r="T432" s="25"/>
      <c r="U432" s="25"/>
      <c r="V432" s="25"/>
      <c r="W432" s="25"/>
      <c r="X432" s="25"/>
      <c r="Y432" s="25"/>
      <c r="Z432" s="25"/>
      <c r="AA432" s="25"/>
      <c r="AB432" s="25"/>
      <c r="AC432" s="25"/>
      <c r="AD432" s="25"/>
      <c r="AE432" s="25"/>
      <c r="AF432" s="25"/>
      <c r="AH432" s="25"/>
      <c r="AI432" s="25"/>
      <c r="AJ432" s="25"/>
      <c r="AK432" s="25"/>
      <c r="AL432" s="25"/>
      <c r="AM432" s="25"/>
      <c r="AN432" s="25"/>
      <c r="AO432" s="25"/>
      <c r="AP432" s="25"/>
      <c r="AQ432" s="25"/>
      <c r="AR432" s="25"/>
      <c r="AS432" s="25"/>
      <c r="AT432" s="25"/>
      <c r="AU432" s="25"/>
      <c r="AV432" s="25"/>
      <c r="AW432" s="25"/>
      <c r="AX432" s="25"/>
      <c r="AY432" s="25"/>
      <c r="AZ432" s="25"/>
      <c r="BA432" s="25"/>
      <c r="BB432" s="25"/>
      <c r="BC432" s="25"/>
      <c r="BD432" s="25"/>
      <c r="BE432" s="25"/>
      <c r="BF432" s="25"/>
      <c r="BG432" s="25"/>
      <c r="BH432" s="25"/>
      <c r="BI432" s="25"/>
      <c r="BJ432" s="25"/>
      <c r="BK432" s="25"/>
      <c r="BL432" s="25"/>
      <c r="BM432" s="25"/>
      <c r="BN432" s="25"/>
      <c r="BO432" s="25"/>
      <c r="BP432" s="25"/>
      <c r="BQ432" s="25"/>
      <c r="BR432" s="25"/>
      <c r="BS432" s="25"/>
      <c r="BT432" s="25"/>
      <c r="BU432" s="25"/>
      <c r="BV432" s="25"/>
      <c r="BW432" s="25"/>
      <c r="BX432" s="25"/>
      <c r="BY432" s="25"/>
      <c r="BZ432" s="25"/>
      <c r="CA432" s="25"/>
      <c r="CB432" s="25"/>
      <c r="CC432" s="25"/>
      <c r="CD432" s="25"/>
      <c r="CE432" s="25"/>
      <c r="CF432" s="25"/>
      <c r="CG432" s="25"/>
      <c r="CH432" s="25"/>
      <c r="CI432" s="25"/>
      <c r="CJ432" s="25"/>
      <c r="CK432" s="25"/>
      <c r="CL432" s="25"/>
      <c r="CM432" s="25"/>
      <c r="CN432" s="25"/>
      <c r="CO432" s="25"/>
      <c r="CP432" s="25"/>
      <c r="CQ432" s="25"/>
      <c r="CR432" s="25"/>
      <c r="CS432" s="25"/>
      <c r="CT432" s="25"/>
      <c r="CU432" s="25"/>
      <c r="CV432" s="25"/>
      <c r="CW432" s="25"/>
      <c r="CX432" s="25"/>
      <c r="CY432" s="25"/>
      <c r="CZ432" s="25"/>
      <c r="DA432" s="25"/>
      <c r="DB432" s="25"/>
      <c r="DC432" s="25"/>
      <c r="DD432" s="25"/>
      <c r="DE432" s="25"/>
      <c r="DF432" s="25"/>
      <c r="DG432" s="25"/>
      <c r="DH432" s="25"/>
      <c r="DI432" s="25"/>
      <c r="DJ432" s="25"/>
      <c r="DK432" s="25"/>
      <c r="DL432" s="25"/>
      <c r="DM432" s="25"/>
      <c r="DN432" s="25"/>
      <c r="DO432" s="25"/>
      <c r="DP432" s="25"/>
      <c r="DQ432" s="25"/>
      <c r="DR432" s="25"/>
      <c r="DS432" s="25"/>
      <c r="DT432" s="25"/>
      <c r="DU432" s="25"/>
      <c r="DV432" s="25"/>
      <c r="DW432" s="25"/>
      <c r="DX432" s="25"/>
      <c r="DY432" s="25"/>
      <c r="DZ432" s="25"/>
      <c r="EA432" s="25"/>
      <c r="EB432" s="25"/>
    </row>
    <row r="433" spans="15:132" s="26" customFormat="1">
      <c r="O433" s="25"/>
      <c r="P433" s="25"/>
      <c r="Q433" s="25"/>
      <c r="R433" s="25"/>
      <c r="S433" s="25"/>
      <c r="T433" s="25"/>
      <c r="U433" s="25"/>
      <c r="V433" s="25"/>
      <c r="W433" s="25"/>
      <c r="X433" s="25"/>
      <c r="Y433" s="25"/>
      <c r="Z433" s="25"/>
      <c r="AA433" s="25"/>
      <c r="AB433" s="25"/>
      <c r="AC433" s="25"/>
      <c r="AD433" s="25"/>
      <c r="AE433" s="25"/>
      <c r="AF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c r="BP433" s="25"/>
      <c r="BQ433" s="25"/>
      <c r="BR433" s="25"/>
      <c r="BS433" s="25"/>
      <c r="BT433" s="25"/>
      <c r="BU433" s="25"/>
      <c r="BV433" s="25"/>
      <c r="BW433" s="25"/>
      <c r="BX433" s="25"/>
      <c r="BY433" s="25"/>
      <c r="BZ433" s="25"/>
      <c r="CA433" s="25"/>
      <c r="CB433" s="25"/>
      <c r="CC433" s="25"/>
      <c r="CD433" s="25"/>
      <c r="CE433" s="25"/>
      <c r="CF433" s="25"/>
      <c r="CG433" s="25"/>
      <c r="CH433" s="25"/>
      <c r="CI433" s="25"/>
      <c r="CJ433" s="25"/>
      <c r="CK433" s="25"/>
      <c r="CL433" s="25"/>
      <c r="CM433" s="25"/>
      <c r="CN433" s="25"/>
      <c r="CO433" s="25"/>
      <c r="CP433" s="25"/>
      <c r="CQ433" s="25"/>
      <c r="CR433" s="25"/>
      <c r="CS433" s="25"/>
      <c r="CT433" s="25"/>
      <c r="CU433" s="25"/>
      <c r="CV433" s="25"/>
      <c r="CW433" s="25"/>
      <c r="CX433" s="25"/>
      <c r="CY433" s="25"/>
      <c r="CZ433" s="25"/>
      <c r="DA433" s="25"/>
      <c r="DB433" s="25"/>
      <c r="DC433" s="25"/>
      <c r="DD433" s="25"/>
      <c r="DE433" s="25"/>
      <c r="DF433" s="25"/>
      <c r="DG433" s="25"/>
      <c r="DH433" s="25"/>
      <c r="DI433" s="25"/>
      <c r="DJ433" s="25"/>
      <c r="DK433" s="25"/>
      <c r="DL433" s="25"/>
      <c r="DM433" s="25"/>
      <c r="DN433" s="25"/>
      <c r="DO433" s="25"/>
      <c r="DP433" s="25"/>
      <c r="DQ433" s="25"/>
      <c r="DR433" s="25"/>
      <c r="DS433" s="25"/>
      <c r="DT433" s="25"/>
      <c r="DU433" s="25"/>
      <c r="DV433" s="25"/>
      <c r="DW433" s="25"/>
      <c r="DX433" s="25"/>
      <c r="DY433" s="25"/>
      <c r="DZ433" s="25"/>
      <c r="EA433" s="25"/>
      <c r="EB433" s="25"/>
    </row>
    <row r="434" spans="15:132" s="26" customFormat="1">
      <c r="O434" s="25"/>
      <c r="P434" s="25"/>
      <c r="Q434" s="25"/>
      <c r="R434" s="25"/>
      <c r="S434" s="25"/>
      <c r="T434" s="25"/>
      <c r="U434" s="25"/>
      <c r="V434" s="25"/>
      <c r="W434" s="25"/>
      <c r="X434" s="25"/>
      <c r="Y434" s="25"/>
      <c r="Z434" s="25"/>
      <c r="AA434" s="25"/>
      <c r="AB434" s="25"/>
      <c r="AC434" s="25"/>
      <c r="AD434" s="25"/>
      <c r="AE434" s="25"/>
      <c r="AF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c r="BP434" s="25"/>
      <c r="BQ434" s="25"/>
      <c r="BR434" s="25"/>
      <c r="BS434" s="25"/>
      <c r="BT434" s="25"/>
      <c r="BU434" s="25"/>
      <c r="BV434" s="25"/>
      <c r="BW434" s="25"/>
      <c r="BX434" s="25"/>
      <c r="BY434" s="25"/>
      <c r="BZ434" s="25"/>
      <c r="CA434" s="25"/>
      <c r="CB434" s="25"/>
      <c r="CC434" s="25"/>
      <c r="CD434" s="25"/>
      <c r="CE434" s="25"/>
      <c r="CF434" s="25"/>
      <c r="CG434" s="25"/>
      <c r="CH434" s="25"/>
      <c r="CI434" s="25"/>
      <c r="CJ434" s="25"/>
      <c r="CK434" s="25"/>
      <c r="CL434" s="25"/>
      <c r="CM434" s="25"/>
      <c r="CN434" s="25"/>
      <c r="CO434" s="25"/>
      <c r="CP434" s="25"/>
      <c r="CQ434" s="25"/>
      <c r="CR434" s="25"/>
      <c r="CS434" s="25"/>
      <c r="CT434" s="25"/>
      <c r="CU434" s="25"/>
      <c r="CV434" s="25"/>
      <c r="CW434" s="25"/>
      <c r="CX434" s="25"/>
      <c r="CY434" s="25"/>
      <c r="CZ434" s="25"/>
      <c r="DA434" s="25"/>
      <c r="DB434" s="25"/>
      <c r="DC434" s="25"/>
      <c r="DD434" s="25"/>
      <c r="DE434" s="25"/>
      <c r="DF434" s="25"/>
      <c r="DG434" s="25"/>
      <c r="DH434" s="25"/>
      <c r="DI434" s="25"/>
      <c r="DJ434" s="25"/>
      <c r="DK434" s="25"/>
      <c r="DL434" s="25"/>
      <c r="DM434" s="25"/>
      <c r="DN434" s="25"/>
      <c r="DO434" s="25"/>
      <c r="DP434" s="25"/>
      <c r="DQ434" s="25"/>
      <c r="DR434" s="25"/>
      <c r="DS434" s="25"/>
      <c r="DT434" s="25"/>
      <c r="DU434" s="25"/>
      <c r="DV434" s="25"/>
      <c r="DW434" s="25"/>
      <c r="DX434" s="25"/>
      <c r="DY434" s="25"/>
      <c r="DZ434" s="25"/>
      <c r="EA434" s="25"/>
      <c r="EB434" s="25"/>
    </row>
    <row r="435" spans="15:132" s="26" customFormat="1">
      <c r="O435" s="25"/>
      <c r="P435" s="25"/>
      <c r="Q435" s="25"/>
      <c r="R435" s="25"/>
      <c r="S435" s="25"/>
      <c r="T435" s="25"/>
      <c r="U435" s="25"/>
      <c r="V435" s="25"/>
      <c r="W435" s="25"/>
      <c r="X435" s="25"/>
      <c r="Y435" s="25"/>
      <c r="Z435" s="25"/>
      <c r="AA435" s="25"/>
      <c r="AB435" s="25"/>
      <c r="AC435" s="25"/>
      <c r="AD435" s="25"/>
      <c r="AE435" s="25"/>
      <c r="AF435" s="25"/>
      <c r="AH435" s="25"/>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c r="BP435" s="25"/>
      <c r="BQ435" s="25"/>
      <c r="BR435" s="25"/>
      <c r="BS435" s="25"/>
      <c r="BT435" s="25"/>
      <c r="BU435" s="25"/>
      <c r="BV435" s="25"/>
      <c r="BW435" s="25"/>
      <c r="BX435" s="25"/>
      <c r="BY435" s="25"/>
      <c r="BZ435" s="25"/>
      <c r="CA435" s="25"/>
      <c r="CB435" s="25"/>
      <c r="CC435" s="25"/>
      <c r="CD435" s="25"/>
      <c r="CE435" s="25"/>
      <c r="CF435" s="25"/>
      <c r="CG435" s="25"/>
      <c r="CH435" s="25"/>
      <c r="CI435" s="25"/>
      <c r="CJ435" s="25"/>
      <c r="CK435" s="25"/>
      <c r="CL435" s="25"/>
      <c r="CM435" s="25"/>
      <c r="CN435" s="25"/>
      <c r="CO435" s="25"/>
      <c r="CP435" s="25"/>
      <c r="CQ435" s="25"/>
      <c r="CR435" s="25"/>
      <c r="CS435" s="25"/>
      <c r="CT435" s="25"/>
      <c r="CU435" s="25"/>
      <c r="CV435" s="25"/>
      <c r="CW435" s="25"/>
      <c r="CX435" s="25"/>
      <c r="CY435" s="25"/>
      <c r="CZ435" s="25"/>
      <c r="DA435" s="25"/>
      <c r="DB435" s="25"/>
      <c r="DC435" s="25"/>
      <c r="DD435" s="25"/>
      <c r="DE435" s="25"/>
      <c r="DF435" s="25"/>
      <c r="DG435" s="25"/>
      <c r="DH435" s="25"/>
      <c r="DI435" s="25"/>
      <c r="DJ435" s="25"/>
      <c r="DK435" s="25"/>
      <c r="DL435" s="25"/>
      <c r="DM435" s="25"/>
      <c r="DN435" s="25"/>
      <c r="DO435" s="25"/>
      <c r="DP435" s="25"/>
      <c r="DQ435" s="25"/>
      <c r="DR435" s="25"/>
      <c r="DS435" s="25"/>
      <c r="DT435" s="25"/>
      <c r="DU435" s="25"/>
      <c r="DV435" s="25"/>
      <c r="DW435" s="25"/>
      <c r="DX435" s="25"/>
      <c r="DY435" s="25"/>
      <c r="DZ435" s="25"/>
      <c r="EA435" s="25"/>
      <c r="EB435" s="25"/>
    </row>
    <row r="436" spans="15:132" s="26" customFormat="1">
      <c r="O436" s="25"/>
      <c r="P436" s="25"/>
      <c r="Q436" s="25"/>
      <c r="R436" s="25"/>
      <c r="S436" s="25"/>
      <c r="T436" s="25"/>
      <c r="U436" s="25"/>
      <c r="V436" s="25"/>
      <c r="W436" s="25"/>
      <c r="X436" s="25"/>
      <c r="Y436" s="25"/>
      <c r="Z436" s="25"/>
      <c r="AA436" s="25"/>
      <c r="AB436" s="25"/>
      <c r="AC436" s="25"/>
      <c r="AD436" s="25"/>
      <c r="AE436" s="25"/>
      <c r="AF436" s="25"/>
      <c r="AH436" s="25"/>
      <c r="AI436" s="25"/>
      <c r="AJ436" s="25"/>
      <c r="AK436" s="25"/>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c r="BP436" s="25"/>
      <c r="BQ436" s="25"/>
      <c r="BR436" s="25"/>
      <c r="BS436" s="25"/>
      <c r="BT436" s="25"/>
      <c r="BU436" s="25"/>
      <c r="BV436" s="25"/>
      <c r="BW436" s="25"/>
      <c r="BX436" s="25"/>
      <c r="BY436" s="25"/>
      <c r="BZ436" s="25"/>
      <c r="CA436" s="25"/>
      <c r="CB436" s="25"/>
      <c r="CC436" s="25"/>
      <c r="CD436" s="25"/>
      <c r="CE436" s="25"/>
      <c r="CF436" s="25"/>
      <c r="CG436" s="25"/>
      <c r="CH436" s="25"/>
      <c r="CI436" s="25"/>
      <c r="CJ436" s="25"/>
      <c r="CK436" s="25"/>
      <c r="CL436" s="25"/>
      <c r="CM436" s="25"/>
      <c r="CN436" s="25"/>
      <c r="CO436" s="25"/>
      <c r="CP436" s="25"/>
      <c r="CQ436" s="25"/>
      <c r="CR436" s="25"/>
      <c r="CS436" s="25"/>
      <c r="CT436" s="25"/>
      <c r="CU436" s="25"/>
      <c r="CV436" s="25"/>
      <c r="CW436" s="25"/>
      <c r="CX436" s="25"/>
      <c r="CY436" s="25"/>
      <c r="CZ436" s="25"/>
      <c r="DA436" s="25"/>
      <c r="DB436" s="25"/>
      <c r="DC436" s="25"/>
      <c r="DD436" s="25"/>
      <c r="DE436" s="25"/>
      <c r="DF436" s="25"/>
      <c r="DG436" s="25"/>
      <c r="DH436" s="25"/>
      <c r="DI436" s="25"/>
      <c r="DJ436" s="25"/>
      <c r="DK436" s="25"/>
      <c r="DL436" s="25"/>
      <c r="DM436" s="25"/>
      <c r="DN436" s="25"/>
      <c r="DO436" s="25"/>
      <c r="DP436" s="25"/>
      <c r="DQ436" s="25"/>
      <c r="DR436" s="25"/>
      <c r="DS436" s="25"/>
      <c r="DT436" s="25"/>
      <c r="DU436" s="25"/>
      <c r="DV436" s="25"/>
      <c r="DW436" s="25"/>
      <c r="DX436" s="25"/>
      <c r="DY436" s="25"/>
      <c r="DZ436" s="25"/>
      <c r="EA436" s="25"/>
      <c r="EB436" s="25"/>
    </row>
    <row r="437" spans="15:132" s="26" customFormat="1">
      <c r="O437" s="25"/>
      <c r="P437" s="25"/>
      <c r="Q437" s="25"/>
      <c r="R437" s="25"/>
      <c r="S437" s="25"/>
      <c r="T437" s="25"/>
      <c r="U437" s="25"/>
      <c r="V437" s="25"/>
      <c r="W437" s="25"/>
      <c r="X437" s="25"/>
      <c r="Y437" s="25"/>
      <c r="Z437" s="25"/>
      <c r="AA437" s="25"/>
      <c r="AB437" s="25"/>
      <c r="AC437" s="25"/>
      <c r="AD437" s="25"/>
      <c r="AE437" s="25"/>
      <c r="AF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c r="BI437" s="25"/>
      <c r="BJ437" s="25"/>
      <c r="BK437" s="25"/>
      <c r="BL437" s="25"/>
      <c r="BM437" s="25"/>
      <c r="BN437" s="25"/>
      <c r="BO437" s="25"/>
      <c r="BP437" s="25"/>
      <c r="BQ437" s="25"/>
      <c r="BR437" s="25"/>
      <c r="BS437" s="25"/>
      <c r="BT437" s="25"/>
      <c r="BU437" s="25"/>
      <c r="BV437" s="25"/>
      <c r="BW437" s="25"/>
      <c r="BX437" s="25"/>
      <c r="BY437" s="25"/>
      <c r="BZ437" s="25"/>
      <c r="CA437" s="25"/>
      <c r="CB437" s="25"/>
      <c r="CC437" s="25"/>
      <c r="CD437" s="25"/>
      <c r="CE437" s="25"/>
      <c r="CF437" s="25"/>
      <c r="CG437" s="25"/>
      <c r="CH437" s="25"/>
      <c r="CI437" s="25"/>
      <c r="CJ437" s="25"/>
      <c r="CK437" s="25"/>
      <c r="CL437" s="25"/>
      <c r="CM437" s="25"/>
      <c r="CN437" s="25"/>
      <c r="CO437" s="25"/>
      <c r="CP437" s="25"/>
      <c r="CQ437" s="25"/>
      <c r="CR437" s="25"/>
      <c r="CS437" s="25"/>
      <c r="CT437" s="25"/>
      <c r="CU437" s="25"/>
      <c r="CV437" s="25"/>
      <c r="CW437" s="25"/>
      <c r="CX437" s="25"/>
      <c r="CY437" s="25"/>
      <c r="CZ437" s="25"/>
      <c r="DA437" s="25"/>
      <c r="DB437" s="25"/>
      <c r="DC437" s="25"/>
      <c r="DD437" s="25"/>
      <c r="DE437" s="25"/>
      <c r="DF437" s="25"/>
      <c r="DG437" s="25"/>
      <c r="DH437" s="25"/>
      <c r="DI437" s="25"/>
      <c r="DJ437" s="25"/>
      <c r="DK437" s="25"/>
      <c r="DL437" s="25"/>
      <c r="DM437" s="25"/>
      <c r="DN437" s="25"/>
      <c r="DO437" s="25"/>
      <c r="DP437" s="25"/>
      <c r="DQ437" s="25"/>
      <c r="DR437" s="25"/>
      <c r="DS437" s="25"/>
      <c r="DT437" s="25"/>
      <c r="DU437" s="25"/>
      <c r="DV437" s="25"/>
      <c r="DW437" s="25"/>
      <c r="DX437" s="25"/>
      <c r="DY437" s="25"/>
      <c r="DZ437" s="25"/>
      <c r="EA437" s="25"/>
      <c r="EB437" s="25"/>
    </row>
    <row r="438" spans="15:132" s="26" customFormat="1">
      <c r="O438" s="25"/>
      <c r="P438" s="25"/>
      <c r="Q438" s="25"/>
      <c r="R438" s="25"/>
      <c r="S438" s="25"/>
      <c r="T438" s="25"/>
      <c r="U438" s="25"/>
      <c r="V438" s="25"/>
      <c r="W438" s="25"/>
      <c r="X438" s="25"/>
      <c r="Y438" s="25"/>
      <c r="Z438" s="25"/>
      <c r="AA438" s="25"/>
      <c r="AB438" s="25"/>
      <c r="AC438" s="25"/>
      <c r="AD438" s="25"/>
      <c r="AE438" s="25"/>
      <c r="AF438" s="25"/>
      <c r="AH438" s="25"/>
      <c r="AI438" s="25"/>
      <c r="AJ438" s="25"/>
      <c r="AK438" s="25"/>
      <c r="AL438" s="25"/>
      <c r="AM438" s="25"/>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c r="BP438" s="25"/>
      <c r="BQ438" s="25"/>
      <c r="BR438" s="25"/>
      <c r="BS438" s="25"/>
      <c r="BT438" s="25"/>
      <c r="BU438" s="25"/>
      <c r="BV438" s="25"/>
      <c r="BW438" s="25"/>
      <c r="BX438" s="25"/>
      <c r="BY438" s="25"/>
      <c r="BZ438" s="25"/>
      <c r="CA438" s="25"/>
      <c r="CB438" s="25"/>
      <c r="CC438" s="25"/>
      <c r="CD438" s="25"/>
      <c r="CE438" s="25"/>
      <c r="CF438" s="25"/>
      <c r="CG438" s="25"/>
      <c r="CH438" s="25"/>
      <c r="CI438" s="25"/>
      <c r="CJ438" s="25"/>
      <c r="CK438" s="25"/>
      <c r="CL438" s="25"/>
      <c r="CM438" s="25"/>
      <c r="CN438" s="25"/>
      <c r="CO438" s="25"/>
      <c r="CP438" s="25"/>
      <c r="CQ438" s="25"/>
      <c r="CR438" s="25"/>
      <c r="CS438" s="25"/>
      <c r="CT438" s="25"/>
      <c r="CU438" s="25"/>
      <c r="CV438" s="25"/>
      <c r="CW438" s="25"/>
      <c r="CX438" s="25"/>
      <c r="CY438" s="25"/>
      <c r="CZ438" s="25"/>
      <c r="DA438" s="25"/>
      <c r="DB438" s="25"/>
      <c r="DC438" s="25"/>
      <c r="DD438" s="25"/>
      <c r="DE438" s="25"/>
      <c r="DF438" s="25"/>
      <c r="DG438" s="25"/>
      <c r="DH438" s="25"/>
      <c r="DI438" s="25"/>
      <c r="DJ438" s="25"/>
      <c r="DK438" s="25"/>
      <c r="DL438" s="25"/>
      <c r="DM438" s="25"/>
      <c r="DN438" s="25"/>
      <c r="DO438" s="25"/>
      <c r="DP438" s="25"/>
      <c r="DQ438" s="25"/>
      <c r="DR438" s="25"/>
      <c r="DS438" s="25"/>
      <c r="DT438" s="25"/>
      <c r="DU438" s="25"/>
      <c r="DV438" s="25"/>
      <c r="DW438" s="25"/>
      <c r="DX438" s="25"/>
      <c r="DY438" s="25"/>
      <c r="DZ438" s="25"/>
      <c r="EA438" s="25"/>
      <c r="EB438" s="25"/>
    </row>
    <row r="439" spans="15:132" s="26" customFormat="1">
      <c r="O439" s="25"/>
      <c r="P439" s="25"/>
      <c r="Q439" s="25"/>
      <c r="R439" s="25"/>
      <c r="S439" s="25"/>
      <c r="T439" s="25"/>
      <c r="U439" s="25"/>
      <c r="V439" s="25"/>
      <c r="W439" s="25"/>
      <c r="X439" s="25"/>
      <c r="Y439" s="25"/>
      <c r="Z439" s="25"/>
      <c r="AA439" s="25"/>
      <c r="AB439" s="25"/>
      <c r="AC439" s="25"/>
      <c r="AD439" s="25"/>
      <c r="AE439" s="25"/>
      <c r="AF439" s="25"/>
      <c r="AH439" s="25"/>
      <c r="AI439" s="25"/>
      <c r="AJ439" s="25"/>
      <c r="AK439" s="25"/>
      <c r="AL439" s="25"/>
      <c r="AM439" s="25"/>
      <c r="AN439" s="25"/>
      <c r="AO439" s="25"/>
      <c r="AP439" s="25"/>
      <c r="AQ439" s="25"/>
      <c r="AR439" s="25"/>
      <c r="AS439" s="25"/>
      <c r="AT439" s="25"/>
      <c r="AU439" s="25"/>
      <c r="AV439" s="25"/>
      <c r="AW439" s="25"/>
      <c r="AX439" s="25"/>
      <c r="AY439" s="25"/>
      <c r="AZ439" s="25"/>
      <c r="BA439" s="25"/>
      <c r="BB439" s="25"/>
      <c r="BC439" s="25"/>
      <c r="BD439" s="25"/>
      <c r="BE439" s="25"/>
      <c r="BF439" s="25"/>
      <c r="BG439" s="25"/>
      <c r="BH439" s="25"/>
      <c r="BI439" s="25"/>
      <c r="BJ439" s="25"/>
      <c r="BK439" s="25"/>
      <c r="BL439" s="25"/>
      <c r="BM439" s="25"/>
      <c r="BN439" s="25"/>
      <c r="BO439" s="25"/>
      <c r="BP439" s="25"/>
      <c r="BQ439" s="25"/>
      <c r="BR439" s="25"/>
      <c r="BS439" s="25"/>
      <c r="BT439" s="25"/>
      <c r="BU439" s="25"/>
      <c r="BV439" s="25"/>
      <c r="BW439" s="25"/>
      <c r="BX439" s="25"/>
      <c r="BY439" s="25"/>
      <c r="BZ439" s="25"/>
      <c r="CA439" s="25"/>
      <c r="CB439" s="25"/>
      <c r="CC439" s="25"/>
      <c r="CD439" s="25"/>
      <c r="CE439" s="25"/>
      <c r="CF439" s="25"/>
      <c r="CG439" s="25"/>
      <c r="CH439" s="25"/>
      <c r="CI439" s="25"/>
      <c r="CJ439" s="25"/>
      <c r="CK439" s="25"/>
      <c r="CL439" s="25"/>
      <c r="CM439" s="25"/>
      <c r="CN439" s="25"/>
      <c r="CO439" s="25"/>
      <c r="CP439" s="25"/>
      <c r="CQ439" s="25"/>
      <c r="CR439" s="25"/>
      <c r="CS439" s="25"/>
      <c r="CT439" s="25"/>
      <c r="CU439" s="25"/>
      <c r="CV439" s="25"/>
      <c r="CW439" s="25"/>
      <c r="CX439" s="25"/>
      <c r="CY439" s="25"/>
      <c r="CZ439" s="25"/>
      <c r="DA439" s="25"/>
      <c r="DB439" s="25"/>
      <c r="DC439" s="25"/>
      <c r="DD439" s="25"/>
      <c r="DE439" s="25"/>
      <c r="DF439" s="25"/>
      <c r="DG439" s="25"/>
      <c r="DH439" s="25"/>
      <c r="DI439" s="25"/>
      <c r="DJ439" s="25"/>
      <c r="DK439" s="25"/>
      <c r="DL439" s="25"/>
      <c r="DM439" s="25"/>
      <c r="DN439" s="25"/>
      <c r="DO439" s="25"/>
      <c r="DP439" s="25"/>
      <c r="DQ439" s="25"/>
      <c r="DR439" s="25"/>
      <c r="DS439" s="25"/>
      <c r="DT439" s="25"/>
      <c r="DU439" s="25"/>
      <c r="DV439" s="25"/>
      <c r="DW439" s="25"/>
      <c r="DX439" s="25"/>
      <c r="DY439" s="25"/>
      <c r="DZ439" s="25"/>
      <c r="EA439" s="25"/>
      <c r="EB439" s="25"/>
    </row>
    <row r="440" spans="15:132" s="26" customFormat="1">
      <c r="O440" s="25"/>
      <c r="P440" s="25"/>
      <c r="Q440" s="25"/>
      <c r="R440" s="25"/>
      <c r="S440" s="25"/>
      <c r="T440" s="25"/>
      <c r="U440" s="25"/>
      <c r="V440" s="25"/>
      <c r="W440" s="25"/>
      <c r="X440" s="25"/>
      <c r="Y440" s="25"/>
      <c r="Z440" s="25"/>
      <c r="AA440" s="25"/>
      <c r="AB440" s="25"/>
      <c r="AC440" s="25"/>
      <c r="AD440" s="25"/>
      <c r="AE440" s="25"/>
      <c r="AF440" s="25"/>
      <c r="AH440" s="25"/>
      <c r="AI440" s="25"/>
      <c r="AJ440" s="25"/>
      <c r="AK440" s="25"/>
      <c r="AL440" s="25"/>
      <c r="AM440" s="25"/>
      <c r="AN440" s="25"/>
      <c r="AO440" s="25"/>
      <c r="AP440" s="25"/>
      <c r="AQ440" s="25"/>
      <c r="AR440" s="25"/>
      <c r="AS440" s="25"/>
      <c r="AT440" s="25"/>
      <c r="AU440" s="25"/>
      <c r="AV440" s="25"/>
      <c r="AW440" s="25"/>
      <c r="AX440" s="25"/>
      <c r="AY440" s="25"/>
      <c r="AZ440" s="25"/>
      <c r="BA440" s="25"/>
      <c r="BB440" s="25"/>
      <c r="BC440" s="25"/>
      <c r="BD440" s="25"/>
      <c r="BE440" s="25"/>
      <c r="BF440" s="25"/>
      <c r="BG440" s="25"/>
      <c r="BH440" s="25"/>
      <c r="BI440" s="25"/>
      <c r="BJ440" s="25"/>
      <c r="BK440" s="25"/>
      <c r="BL440" s="25"/>
      <c r="BM440" s="25"/>
      <c r="BN440" s="25"/>
      <c r="BO440" s="25"/>
      <c r="BP440" s="25"/>
      <c r="BQ440" s="25"/>
      <c r="BR440" s="25"/>
      <c r="BS440" s="25"/>
      <c r="BT440" s="25"/>
      <c r="BU440" s="25"/>
      <c r="BV440" s="25"/>
      <c r="BW440" s="25"/>
      <c r="BX440" s="25"/>
      <c r="BY440" s="25"/>
      <c r="BZ440" s="25"/>
      <c r="CA440" s="25"/>
      <c r="CB440" s="25"/>
      <c r="CC440" s="25"/>
      <c r="CD440" s="25"/>
      <c r="CE440" s="25"/>
      <c r="CF440" s="25"/>
      <c r="CG440" s="25"/>
      <c r="CH440" s="25"/>
      <c r="CI440" s="25"/>
      <c r="CJ440" s="25"/>
      <c r="CK440" s="25"/>
      <c r="CL440" s="25"/>
      <c r="CM440" s="25"/>
      <c r="CN440" s="25"/>
      <c r="CO440" s="25"/>
      <c r="CP440" s="25"/>
      <c r="CQ440" s="25"/>
      <c r="CR440" s="25"/>
      <c r="CS440" s="25"/>
      <c r="CT440" s="25"/>
      <c r="CU440" s="25"/>
      <c r="CV440" s="25"/>
      <c r="CW440" s="25"/>
      <c r="CX440" s="25"/>
      <c r="CY440" s="25"/>
      <c r="CZ440" s="25"/>
      <c r="DA440" s="25"/>
      <c r="DB440" s="25"/>
      <c r="DC440" s="25"/>
      <c r="DD440" s="25"/>
      <c r="DE440" s="25"/>
      <c r="DF440" s="25"/>
      <c r="DG440" s="25"/>
      <c r="DH440" s="25"/>
      <c r="DI440" s="25"/>
      <c r="DJ440" s="25"/>
      <c r="DK440" s="25"/>
      <c r="DL440" s="25"/>
      <c r="DM440" s="25"/>
      <c r="DN440" s="25"/>
      <c r="DO440" s="25"/>
      <c r="DP440" s="25"/>
      <c r="DQ440" s="25"/>
      <c r="DR440" s="25"/>
      <c r="DS440" s="25"/>
      <c r="DT440" s="25"/>
      <c r="DU440" s="25"/>
      <c r="DV440" s="25"/>
      <c r="DW440" s="25"/>
      <c r="DX440" s="25"/>
      <c r="DY440" s="25"/>
      <c r="DZ440" s="25"/>
      <c r="EA440" s="25"/>
      <c r="EB440" s="25"/>
    </row>
    <row r="441" spans="15:132" s="26" customFormat="1">
      <c r="O441" s="25"/>
      <c r="P441" s="25"/>
      <c r="Q441" s="25"/>
      <c r="R441" s="25"/>
      <c r="S441" s="25"/>
      <c r="T441" s="25"/>
      <c r="U441" s="25"/>
      <c r="V441" s="25"/>
      <c r="W441" s="25"/>
      <c r="X441" s="25"/>
      <c r="Y441" s="25"/>
      <c r="Z441" s="25"/>
      <c r="AA441" s="25"/>
      <c r="AB441" s="25"/>
      <c r="AC441" s="25"/>
      <c r="AD441" s="25"/>
      <c r="AE441" s="25"/>
      <c r="AF441" s="25"/>
      <c r="AH441" s="25"/>
      <c r="AI441" s="25"/>
      <c r="AJ441" s="25"/>
      <c r="AK441" s="25"/>
      <c r="AL441" s="25"/>
      <c r="AM441" s="25"/>
      <c r="AN441" s="25"/>
      <c r="AO441" s="25"/>
      <c r="AP441" s="25"/>
      <c r="AQ441" s="25"/>
      <c r="AR441" s="25"/>
      <c r="AS441" s="25"/>
      <c r="AT441" s="25"/>
      <c r="AU441" s="25"/>
      <c r="AV441" s="25"/>
      <c r="AW441" s="25"/>
      <c r="AX441" s="25"/>
      <c r="AY441" s="25"/>
      <c r="AZ441" s="25"/>
      <c r="BA441" s="25"/>
      <c r="BB441" s="25"/>
      <c r="BC441" s="25"/>
      <c r="BD441" s="25"/>
      <c r="BE441" s="25"/>
      <c r="BF441" s="25"/>
      <c r="BG441" s="25"/>
      <c r="BH441" s="25"/>
      <c r="BI441" s="25"/>
      <c r="BJ441" s="25"/>
      <c r="BK441" s="25"/>
      <c r="BL441" s="25"/>
      <c r="BM441" s="25"/>
      <c r="BN441" s="25"/>
      <c r="BO441" s="25"/>
      <c r="BP441" s="25"/>
      <c r="BQ441" s="25"/>
      <c r="BR441" s="25"/>
      <c r="BS441" s="25"/>
      <c r="BT441" s="25"/>
      <c r="BU441" s="25"/>
      <c r="BV441" s="25"/>
      <c r="BW441" s="25"/>
      <c r="BX441" s="25"/>
      <c r="BY441" s="25"/>
      <c r="BZ441" s="25"/>
      <c r="CA441" s="25"/>
      <c r="CB441" s="25"/>
      <c r="CC441" s="25"/>
      <c r="CD441" s="25"/>
      <c r="CE441" s="25"/>
      <c r="CF441" s="25"/>
      <c r="CG441" s="25"/>
      <c r="CH441" s="25"/>
      <c r="CI441" s="25"/>
      <c r="CJ441" s="25"/>
      <c r="CK441" s="25"/>
      <c r="CL441" s="25"/>
      <c r="CM441" s="25"/>
      <c r="CN441" s="25"/>
      <c r="CO441" s="25"/>
      <c r="CP441" s="25"/>
      <c r="CQ441" s="25"/>
      <c r="CR441" s="25"/>
      <c r="CS441" s="25"/>
      <c r="CT441" s="25"/>
      <c r="CU441" s="25"/>
      <c r="CV441" s="25"/>
      <c r="CW441" s="25"/>
      <c r="CX441" s="25"/>
      <c r="CY441" s="25"/>
      <c r="CZ441" s="25"/>
      <c r="DA441" s="25"/>
      <c r="DB441" s="25"/>
      <c r="DC441" s="25"/>
      <c r="DD441" s="25"/>
      <c r="DE441" s="25"/>
      <c r="DF441" s="25"/>
      <c r="DG441" s="25"/>
      <c r="DH441" s="25"/>
      <c r="DI441" s="25"/>
      <c r="DJ441" s="25"/>
      <c r="DK441" s="25"/>
      <c r="DL441" s="25"/>
      <c r="DM441" s="25"/>
      <c r="DN441" s="25"/>
      <c r="DO441" s="25"/>
      <c r="DP441" s="25"/>
      <c r="DQ441" s="25"/>
      <c r="DR441" s="25"/>
      <c r="DS441" s="25"/>
      <c r="DT441" s="25"/>
      <c r="DU441" s="25"/>
      <c r="DV441" s="25"/>
      <c r="DW441" s="25"/>
      <c r="DX441" s="25"/>
      <c r="DY441" s="25"/>
      <c r="DZ441" s="25"/>
      <c r="EA441" s="25"/>
      <c r="EB441" s="25"/>
    </row>
    <row r="442" spans="15:132" s="26" customFormat="1">
      <c r="O442" s="25"/>
      <c r="P442" s="25"/>
      <c r="Q442" s="25"/>
      <c r="R442" s="25"/>
      <c r="S442" s="25"/>
      <c r="T442" s="25"/>
      <c r="U442" s="25"/>
      <c r="V442" s="25"/>
      <c r="W442" s="25"/>
      <c r="X442" s="25"/>
      <c r="Y442" s="25"/>
      <c r="Z442" s="25"/>
      <c r="AA442" s="25"/>
      <c r="AB442" s="25"/>
      <c r="AC442" s="25"/>
      <c r="AD442" s="25"/>
      <c r="AE442" s="25"/>
      <c r="AF442" s="25"/>
      <c r="AH442" s="25"/>
      <c r="AI442" s="25"/>
      <c r="AJ442" s="25"/>
      <c r="AK442" s="25"/>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c r="BH442" s="25"/>
      <c r="BI442" s="25"/>
      <c r="BJ442" s="25"/>
      <c r="BK442" s="25"/>
      <c r="BL442" s="25"/>
      <c r="BM442" s="25"/>
      <c r="BN442" s="25"/>
      <c r="BO442" s="25"/>
      <c r="BP442" s="25"/>
      <c r="BQ442" s="25"/>
      <c r="BR442" s="25"/>
      <c r="BS442" s="25"/>
      <c r="BT442" s="25"/>
      <c r="BU442" s="25"/>
      <c r="BV442" s="25"/>
      <c r="BW442" s="25"/>
      <c r="BX442" s="25"/>
      <c r="BY442" s="25"/>
      <c r="BZ442" s="25"/>
      <c r="CA442" s="25"/>
      <c r="CB442" s="25"/>
      <c r="CC442" s="25"/>
      <c r="CD442" s="25"/>
      <c r="CE442" s="25"/>
      <c r="CF442" s="25"/>
      <c r="CG442" s="25"/>
      <c r="CH442" s="25"/>
      <c r="CI442" s="25"/>
      <c r="CJ442" s="25"/>
      <c r="CK442" s="25"/>
      <c r="CL442" s="25"/>
      <c r="CM442" s="25"/>
      <c r="CN442" s="25"/>
      <c r="CO442" s="25"/>
      <c r="CP442" s="25"/>
      <c r="CQ442" s="25"/>
      <c r="CR442" s="25"/>
      <c r="CS442" s="25"/>
      <c r="CT442" s="25"/>
      <c r="CU442" s="25"/>
      <c r="CV442" s="25"/>
      <c r="CW442" s="25"/>
      <c r="CX442" s="25"/>
      <c r="CY442" s="25"/>
      <c r="CZ442" s="25"/>
      <c r="DA442" s="25"/>
      <c r="DB442" s="25"/>
      <c r="DC442" s="25"/>
      <c r="DD442" s="25"/>
      <c r="DE442" s="25"/>
      <c r="DF442" s="25"/>
      <c r="DG442" s="25"/>
      <c r="DH442" s="25"/>
      <c r="DI442" s="25"/>
      <c r="DJ442" s="25"/>
      <c r="DK442" s="25"/>
      <c r="DL442" s="25"/>
      <c r="DM442" s="25"/>
      <c r="DN442" s="25"/>
      <c r="DO442" s="25"/>
      <c r="DP442" s="25"/>
      <c r="DQ442" s="25"/>
      <c r="DR442" s="25"/>
      <c r="DS442" s="25"/>
      <c r="DT442" s="25"/>
      <c r="DU442" s="25"/>
      <c r="DV442" s="25"/>
      <c r="DW442" s="25"/>
      <c r="DX442" s="25"/>
      <c r="DY442" s="25"/>
      <c r="DZ442" s="25"/>
      <c r="EA442" s="25"/>
      <c r="EB442" s="25"/>
    </row>
    <row r="443" spans="15:132" s="26" customFormat="1">
      <c r="O443" s="25"/>
      <c r="P443" s="25"/>
      <c r="Q443" s="25"/>
      <c r="R443" s="25"/>
      <c r="S443" s="25"/>
      <c r="T443" s="25"/>
      <c r="U443" s="25"/>
      <c r="V443" s="25"/>
      <c r="W443" s="25"/>
      <c r="X443" s="25"/>
      <c r="Y443" s="25"/>
      <c r="Z443" s="25"/>
      <c r="AA443" s="25"/>
      <c r="AB443" s="25"/>
      <c r="AC443" s="25"/>
      <c r="AD443" s="25"/>
      <c r="AE443" s="25"/>
      <c r="AF443" s="25"/>
      <c r="AH443" s="25"/>
      <c r="AI443" s="25"/>
      <c r="AJ443" s="25"/>
      <c r="AK443" s="25"/>
      <c r="AL443" s="25"/>
      <c r="AM443" s="25"/>
      <c r="AN443" s="25"/>
      <c r="AO443" s="25"/>
      <c r="AP443" s="25"/>
      <c r="AQ443" s="25"/>
      <c r="AR443" s="25"/>
      <c r="AS443" s="25"/>
      <c r="AT443" s="25"/>
      <c r="AU443" s="25"/>
      <c r="AV443" s="25"/>
      <c r="AW443" s="25"/>
      <c r="AX443" s="25"/>
      <c r="AY443" s="25"/>
      <c r="AZ443" s="25"/>
      <c r="BA443" s="25"/>
      <c r="BB443" s="25"/>
      <c r="BC443" s="25"/>
      <c r="BD443" s="25"/>
      <c r="BE443" s="25"/>
      <c r="BF443" s="25"/>
      <c r="BG443" s="25"/>
      <c r="BH443" s="25"/>
      <c r="BI443" s="25"/>
      <c r="BJ443" s="25"/>
      <c r="BK443" s="25"/>
      <c r="BL443" s="25"/>
      <c r="BM443" s="25"/>
      <c r="BN443" s="25"/>
      <c r="BO443" s="25"/>
      <c r="BP443" s="25"/>
      <c r="BQ443" s="25"/>
      <c r="BR443" s="25"/>
      <c r="BS443" s="25"/>
      <c r="BT443" s="25"/>
      <c r="BU443" s="25"/>
      <c r="BV443" s="25"/>
      <c r="BW443" s="25"/>
      <c r="BX443" s="25"/>
      <c r="BY443" s="25"/>
      <c r="BZ443" s="25"/>
      <c r="CA443" s="25"/>
      <c r="CB443" s="25"/>
      <c r="CC443" s="25"/>
      <c r="CD443" s="25"/>
      <c r="CE443" s="25"/>
      <c r="CF443" s="25"/>
      <c r="CG443" s="25"/>
      <c r="CH443" s="25"/>
      <c r="CI443" s="25"/>
      <c r="CJ443" s="25"/>
      <c r="CK443" s="25"/>
      <c r="CL443" s="25"/>
      <c r="CM443" s="25"/>
      <c r="CN443" s="25"/>
      <c r="CO443" s="25"/>
      <c r="CP443" s="25"/>
      <c r="CQ443" s="25"/>
      <c r="CR443" s="25"/>
      <c r="CS443" s="25"/>
      <c r="CT443" s="25"/>
      <c r="CU443" s="25"/>
      <c r="CV443" s="25"/>
      <c r="CW443" s="25"/>
      <c r="CX443" s="25"/>
      <c r="CY443" s="25"/>
      <c r="CZ443" s="25"/>
      <c r="DA443" s="25"/>
      <c r="DB443" s="25"/>
      <c r="DC443" s="25"/>
      <c r="DD443" s="25"/>
      <c r="DE443" s="25"/>
      <c r="DF443" s="25"/>
      <c r="DG443" s="25"/>
      <c r="DH443" s="25"/>
      <c r="DI443" s="25"/>
      <c r="DJ443" s="25"/>
      <c r="DK443" s="25"/>
      <c r="DL443" s="25"/>
      <c r="DM443" s="25"/>
      <c r="DN443" s="25"/>
      <c r="DO443" s="25"/>
      <c r="DP443" s="25"/>
      <c r="DQ443" s="25"/>
      <c r="DR443" s="25"/>
      <c r="DS443" s="25"/>
      <c r="DT443" s="25"/>
      <c r="DU443" s="25"/>
      <c r="DV443" s="25"/>
      <c r="DW443" s="25"/>
      <c r="DX443" s="25"/>
      <c r="DY443" s="25"/>
      <c r="DZ443" s="25"/>
      <c r="EA443" s="25"/>
      <c r="EB443" s="25"/>
    </row>
    <row r="444" spans="15:132" s="26" customFormat="1">
      <c r="O444" s="25"/>
      <c r="P444" s="25"/>
      <c r="Q444" s="25"/>
      <c r="R444" s="25"/>
      <c r="S444" s="25"/>
      <c r="T444" s="25"/>
      <c r="U444" s="25"/>
      <c r="V444" s="25"/>
      <c r="W444" s="25"/>
      <c r="X444" s="25"/>
      <c r="Y444" s="25"/>
      <c r="Z444" s="25"/>
      <c r="AA444" s="25"/>
      <c r="AB444" s="25"/>
      <c r="AC444" s="25"/>
      <c r="AD444" s="25"/>
      <c r="AE444" s="25"/>
      <c r="AF444" s="25"/>
      <c r="AH444" s="25"/>
      <c r="AI444" s="25"/>
      <c r="AJ444" s="25"/>
      <c r="AK444" s="25"/>
      <c r="AL444" s="25"/>
      <c r="AM444" s="25"/>
      <c r="AN444" s="25"/>
      <c r="AO444" s="25"/>
      <c r="AP444" s="25"/>
      <c r="AQ444" s="25"/>
      <c r="AR444" s="25"/>
      <c r="AS444" s="25"/>
      <c r="AT444" s="25"/>
      <c r="AU444" s="25"/>
      <c r="AV444" s="25"/>
      <c r="AW444" s="25"/>
      <c r="AX444" s="25"/>
      <c r="AY444" s="25"/>
      <c r="AZ444" s="25"/>
      <c r="BA444" s="25"/>
      <c r="BB444" s="25"/>
      <c r="BC444" s="25"/>
      <c r="BD444" s="25"/>
      <c r="BE444" s="25"/>
      <c r="BF444" s="25"/>
      <c r="BG444" s="25"/>
      <c r="BH444" s="25"/>
      <c r="BI444" s="25"/>
      <c r="BJ444" s="25"/>
      <c r="BK444" s="25"/>
      <c r="BL444" s="25"/>
      <c r="BM444" s="25"/>
      <c r="BN444" s="25"/>
      <c r="BO444" s="25"/>
      <c r="BP444" s="25"/>
      <c r="BQ444" s="25"/>
      <c r="BR444" s="25"/>
      <c r="BS444" s="25"/>
      <c r="BT444" s="25"/>
      <c r="BU444" s="25"/>
      <c r="BV444" s="25"/>
      <c r="BW444" s="25"/>
      <c r="BX444" s="25"/>
      <c r="BY444" s="25"/>
      <c r="BZ444" s="25"/>
      <c r="CA444" s="25"/>
      <c r="CB444" s="25"/>
      <c r="CC444" s="25"/>
      <c r="CD444" s="25"/>
      <c r="CE444" s="25"/>
      <c r="CF444" s="25"/>
      <c r="CG444" s="25"/>
      <c r="CH444" s="25"/>
      <c r="CI444" s="25"/>
      <c r="CJ444" s="25"/>
      <c r="CK444" s="25"/>
      <c r="CL444" s="25"/>
      <c r="CM444" s="25"/>
      <c r="CN444" s="25"/>
      <c r="CO444" s="25"/>
      <c r="CP444" s="25"/>
      <c r="CQ444" s="25"/>
      <c r="CR444" s="25"/>
      <c r="CS444" s="25"/>
      <c r="CT444" s="25"/>
      <c r="CU444" s="25"/>
      <c r="CV444" s="25"/>
      <c r="CW444" s="25"/>
      <c r="CX444" s="25"/>
      <c r="CY444" s="25"/>
      <c r="CZ444" s="25"/>
      <c r="DA444" s="25"/>
      <c r="DB444" s="25"/>
      <c r="DC444" s="25"/>
      <c r="DD444" s="25"/>
      <c r="DE444" s="25"/>
      <c r="DF444" s="25"/>
      <c r="DG444" s="25"/>
      <c r="DH444" s="25"/>
      <c r="DI444" s="25"/>
      <c r="DJ444" s="25"/>
      <c r="DK444" s="25"/>
      <c r="DL444" s="25"/>
      <c r="DM444" s="25"/>
      <c r="DN444" s="25"/>
      <c r="DO444" s="25"/>
      <c r="DP444" s="25"/>
      <c r="DQ444" s="25"/>
      <c r="DR444" s="25"/>
      <c r="DS444" s="25"/>
      <c r="DT444" s="25"/>
      <c r="DU444" s="25"/>
      <c r="DV444" s="25"/>
      <c r="DW444" s="25"/>
      <c r="DX444" s="25"/>
      <c r="DY444" s="25"/>
      <c r="DZ444" s="25"/>
      <c r="EA444" s="25"/>
      <c r="EB444" s="25"/>
    </row>
    <row r="445" spans="15:132" s="26" customFormat="1">
      <c r="O445" s="25"/>
      <c r="P445" s="25"/>
      <c r="Q445" s="25"/>
      <c r="R445" s="25"/>
      <c r="S445" s="25"/>
      <c r="T445" s="25"/>
      <c r="U445" s="25"/>
      <c r="V445" s="25"/>
      <c r="W445" s="25"/>
      <c r="X445" s="25"/>
      <c r="Y445" s="25"/>
      <c r="Z445" s="25"/>
      <c r="AA445" s="25"/>
      <c r="AB445" s="25"/>
      <c r="AC445" s="25"/>
      <c r="AD445" s="25"/>
      <c r="AE445" s="25"/>
      <c r="AF445" s="25"/>
      <c r="AH445" s="25"/>
      <c r="AI445" s="25"/>
      <c r="AJ445" s="25"/>
      <c r="AK445" s="25"/>
      <c r="AL445" s="25"/>
      <c r="AM445" s="25"/>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c r="BP445" s="25"/>
      <c r="BQ445" s="25"/>
      <c r="BR445" s="25"/>
      <c r="BS445" s="25"/>
      <c r="BT445" s="25"/>
      <c r="BU445" s="25"/>
      <c r="BV445" s="25"/>
      <c r="BW445" s="25"/>
      <c r="BX445" s="25"/>
      <c r="BY445" s="25"/>
      <c r="BZ445" s="25"/>
      <c r="CA445" s="25"/>
      <c r="CB445" s="25"/>
      <c r="CC445" s="25"/>
      <c r="CD445" s="25"/>
      <c r="CE445" s="25"/>
      <c r="CF445" s="25"/>
      <c r="CG445" s="25"/>
      <c r="CH445" s="25"/>
      <c r="CI445" s="25"/>
      <c r="CJ445" s="25"/>
      <c r="CK445" s="25"/>
      <c r="CL445" s="25"/>
      <c r="CM445" s="25"/>
      <c r="CN445" s="25"/>
      <c r="CO445" s="25"/>
      <c r="CP445" s="25"/>
      <c r="CQ445" s="25"/>
      <c r="CR445" s="25"/>
      <c r="CS445" s="25"/>
      <c r="CT445" s="25"/>
      <c r="CU445" s="25"/>
      <c r="CV445" s="25"/>
      <c r="CW445" s="25"/>
      <c r="CX445" s="25"/>
      <c r="CY445" s="25"/>
      <c r="CZ445" s="25"/>
      <c r="DA445" s="25"/>
      <c r="DB445" s="25"/>
      <c r="DC445" s="25"/>
      <c r="DD445" s="25"/>
      <c r="DE445" s="25"/>
      <c r="DF445" s="25"/>
      <c r="DG445" s="25"/>
      <c r="DH445" s="25"/>
      <c r="DI445" s="25"/>
      <c r="DJ445" s="25"/>
      <c r="DK445" s="25"/>
      <c r="DL445" s="25"/>
      <c r="DM445" s="25"/>
      <c r="DN445" s="25"/>
      <c r="DO445" s="25"/>
      <c r="DP445" s="25"/>
      <c r="DQ445" s="25"/>
      <c r="DR445" s="25"/>
      <c r="DS445" s="25"/>
      <c r="DT445" s="25"/>
      <c r="DU445" s="25"/>
      <c r="DV445" s="25"/>
      <c r="DW445" s="25"/>
      <c r="DX445" s="25"/>
      <c r="DY445" s="25"/>
      <c r="DZ445" s="25"/>
      <c r="EA445" s="25"/>
      <c r="EB445" s="25"/>
    </row>
    <row r="446" spans="15:132" s="26" customFormat="1">
      <c r="O446" s="25"/>
      <c r="P446" s="25"/>
      <c r="Q446" s="25"/>
      <c r="R446" s="25"/>
      <c r="S446" s="25"/>
      <c r="T446" s="25"/>
      <c r="U446" s="25"/>
      <c r="V446" s="25"/>
      <c r="W446" s="25"/>
      <c r="X446" s="25"/>
      <c r="Y446" s="25"/>
      <c r="Z446" s="25"/>
      <c r="AA446" s="25"/>
      <c r="AB446" s="25"/>
      <c r="AC446" s="25"/>
      <c r="AD446" s="25"/>
      <c r="AE446" s="25"/>
      <c r="AF446" s="25"/>
      <c r="AH446" s="25"/>
      <c r="AI446" s="25"/>
      <c r="AJ446" s="25"/>
      <c r="AK446" s="25"/>
      <c r="AL446" s="25"/>
      <c r="AM446" s="25"/>
      <c r="AN446" s="25"/>
      <c r="AO446" s="25"/>
      <c r="AP446" s="25"/>
      <c r="AQ446" s="25"/>
      <c r="AR446" s="25"/>
      <c r="AS446" s="25"/>
      <c r="AT446" s="25"/>
      <c r="AU446" s="25"/>
      <c r="AV446" s="25"/>
      <c r="AW446" s="25"/>
      <c r="AX446" s="25"/>
      <c r="AY446" s="25"/>
      <c r="AZ446" s="25"/>
      <c r="BA446" s="25"/>
      <c r="BB446" s="25"/>
      <c r="BC446" s="25"/>
      <c r="BD446" s="25"/>
      <c r="BE446" s="25"/>
      <c r="BF446" s="25"/>
      <c r="BG446" s="25"/>
      <c r="BH446" s="25"/>
      <c r="BI446" s="25"/>
      <c r="BJ446" s="25"/>
      <c r="BK446" s="25"/>
      <c r="BL446" s="25"/>
      <c r="BM446" s="25"/>
      <c r="BN446" s="25"/>
      <c r="BO446" s="25"/>
      <c r="BP446" s="25"/>
      <c r="BQ446" s="25"/>
      <c r="BR446" s="25"/>
      <c r="BS446" s="25"/>
      <c r="BT446" s="25"/>
      <c r="BU446" s="25"/>
      <c r="BV446" s="25"/>
      <c r="BW446" s="25"/>
      <c r="BX446" s="25"/>
      <c r="BY446" s="25"/>
      <c r="BZ446" s="25"/>
      <c r="CA446" s="25"/>
      <c r="CB446" s="25"/>
      <c r="CC446" s="25"/>
      <c r="CD446" s="25"/>
      <c r="CE446" s="25"/>
      <c r="CF446" s="25"/>
      <c r="CG446" s="25"/>
      <c r="CH446" s="25"/>
      <c r="CI446" s="25"/>
      <c r="CJ446" s="25"/>
      <c r="CK446" s="25"/>
      <c r="CL446" s="25"/>
      <c r="CM446" s="25"/>
      <c r="CN446" s="25"/>
      <c r="CO446" s="25"/>
      <c r="CP446" s="25"/>
      <c r="CQ446" s="25"/>
      <c r="CR446" s="25"/>
      <c r="CS446" s="25"/>
      <c r="CT446" s="25"/>
      <c r="CU446" s="25"/>
      <c r="CV446" s="25"/>
      <c r="CW446" s="25"/>
      <c r="CX446" s="25"/>
      <c r="CY446" s="25"/>
      <c r="CZ446" s="25"/>
      <c r="DA446" s="25"/>
      <c r="DB446" s="25"/>
      <c r="DC446" s="25"/>
      <c r="DD446" s="25"/>
      <c r="DE446" s="25"/>
      <c r="DF446" s="25"/>
      <c r="DG446" s="25"/>
      <c r="DH446" s="25"/>
      <c r="DI446" s="25"/>
      <c r="DJ446" s="25"/>
      <c r="DK446" s="25"/>
      <c r="DL446" s="25"/>
      <c r="DM446" s="25"/>
      <c r="DN446" s="25"/>
      <c r="DO446" s="25"/>
      <c r="DP446" s="25"/>
      <c r="DQ446" s="25"/>
      <c r="DR446" s="25"/>
      <c r="DS446" s="25"/>
      <c r="DT446" s="25"/>
      <c r="DU446" s="25"/>
      <c r="DV446" s="25"/>
      <c r="DW446" s="25"/>
      <c r="DX446" s="25"/>
      <c r="DY446" s="25"/>
      <c r="DZ446" s="25"/>
      <c r="EA446" s="25"/>
      <c r="EB446" s="25"/>
    </row>
    <row r="447" spans="15:132" s="26" customFormat="1">
      <c r="O447" s="25"/>
      <c r="P447" s="25"/>
      <c r="Q447" s="25"/>
      <c r="R447" s="25"/>
      <c r="S447" s="25"/>
      <c r="T447" s="25"/>
      <c r="U447" s="25"/>
      <c r="V447" s="25"/>
      <c r="W447" s="25"/>
      <c r="X447" s="25"/>
      <c r="Y447" s="25"/>
      <c r="Z447" s="25"/>
      <c r="AA447" s="25"/>
      <c r="AB447" s="25"/>
      <c r="AC447" s="25"/>
      <c r="AD447" s="25"/>
      <c r="AE447" s="25"/>
      <c r="AF447" s="25"/>
      <c r="AH447" s="25"/>
      <c r="AI447" s="25"/>
      <c r="AJ447" s="25"/>
      <c r="AK447" s="25"/>
      <c r="AL447" s="25"/>
      <c r="AM447" s="25"/>
      <c r="AN447" s="25"/>
      <c r="AO447" s="25"/>
      <c r="AP447" s="25"/>
      <c r="AQ447" s="25"/>
      <c r="AR447" s="25"/>
      <c r="AS447" s="25"/>
      <c r="AT447" s="25"/>
      <c r="AU447" s="25"/>
      <c r="AV447" s="25"/>
      <c r="AW447" s="25"/>
      <c r="AX447" s="25"/>
      <c r="AY447" s="25"/>
      <c r="AZ447" s="25"/>
      <c r="BA447" s="25"/>
      <c r="BB447" s="25"/>
      <c r="BC447" s="25"/>
      <c r="BD447" s="25"/>
      <c r="BE447" s="25"/>
      <c r="BF447" s="25"/>
      <c r="BG447" s="25"/>
      <c r="BH447" s="25"/>
      <c r="BI447" s="25"/>
      <c r="BJ447" s="25"/>
      <c r="BK447" s="25"/>
      <c r="BL447" s="25"/>
      <c r="BM447" s="25"/>
      <c r="BN447" s="25"/>
      <c r="BO447" s="25"/>
      <c r="BP447" s="25"/>
      <c r="BQ447" s="25"/>
      <c r="BR447" s="25"/>
      <c r="BS447" s="25"/>
      <c r="BT447" s="25"/>
      <c r="BU447" s="25"/>
      <c r="BV447" s="25"/>
      <c r="BW447" s="25"/>
      <c r="BX447" s="25"/>
      <c r="BY447" s="25"/>
      <c r="BZ447" s="25"/>
      <c r="CA447" s="25"/>
      <c r="CB447" s="25"/>
      <c r="CC447" s="25"/>
      <c r="CD447" s="25"/>
      <c r="CE447" s="25"/>
      <c r="CF447" s="25"/>
      <c r="CG447" s="25"/>
      <c r="CH447" s="25"/>
      <c r="CI447" s="25"/>
      <c r="CJ447" s="25"/>
      <c r="CK447" s="25"/>
      <c r="CL447" s="25"/>
      <c r="CM447" s="25"/>
      <c r="CN447" s="25"/>
      <c r="CO447" s="25"/>
      <c r="CP447" s="25"/>
      <c r="CQ447" s="25"/>
      <c r="CR447" s="25"/>
      <c r="CS447" s="25"/>
      <c r="CT447" s="25"/>
      <c r="CU447" s="25"/>
      <c r="CV447" s="25"/>
      <c r="CW447" s="25"/>
      <c r="CX447" s="25"/>
      <c r="CY447" s="25"/>
      <c r="CZ447" s="25"/>
      <c r="DA447" s="25"/>
      <c r="DB447" s="25"/>
      <c r="DC447" s="25"/>
      <c r="DD447" s="25"/>
      <c r="DE447" s="25"/>
      <c r="DF447" s="25"/>
      <c r="DG447" s="25"/>
      <c r="DH447" s="25"/>
      <c r="DI447" s="25"/>
      <c r="DJ447" s="25"/>
      <c r="DK447" s="25"/>
      <c r="DL447" s="25"/>
      <c r="DM447" s="25"/>
      <c r="DN447" s="25"/>
      <c r="DO447" s="25"/>
      <c r="DP447" s="25"/>
      <c r="DQ447" s="25"/>
      <c r="DR447" s="25"/>
      <c r="DS447" s="25"/>
      <c r="DT447" s="25"/>
      <c r="DU447" s="25"/>
      <c r="DV447" s="25"/>
      <c r="DW447" s="25"/>
      <c r="DX447" s="25"/>
      <c r="DY447" s="25"/>
      <c r="DZ447" s="25"/>
      <c r="EA447" s="25"/>
      <c r="EB447" s="25"/>
    </row>
    <row r="448" spans="15:132" s="26" customFormat="1">
      <c r="O448" s="25"/>
      <c r="P448" s="25"/>
      <c r="Q448" s="25"/>
      <c r="R448" s="25"/>
      <c r="S448" s="25"/>
      <c r="T448" s="25"/>
      <c r="U448" s="25"/>
      <c r="V448" s="25"/>
      <c r="W448" s="25"/>
      <c r="X448" s="25"/>
      <c r="Y448" s="25"/>
      <c r="Z448" s="25"/>
      <c r="AA448" s="25"/>
      <c r="AB448" s="25"/>
      <c r="AC448" s="25"/>
      <c r="AD448" s="25"/>
      <c r="AE448" s="25"/>
      <c r="AF448" s="25"/>
      <c r="AH448" s="25"/>
      <c r="AI448" s="25"/>
      <c r="AJ448" s="25"/>
      <c r="AK448" s="25"/>
      <c r="AL448" s="25"/>
      <c r="AM448" s="25"/>
      <c r="AN448" s="25"/>
      <c r="AO448" s="25"/>
      <c r="AP448" s="25"/>
      <c r="AQ448" s="25"/>
      <c r="AR448" s="25"/>
      <c r="AS448" s="25"/>
      <c r="AT448" s="25"/>
      <c r="AU448" s="25"/>
      <c r="AV448" s="25"/>
      <c r="AW448" s="25"/>
      <c r="AX448" s="25"/>
      <c r="AY448" s="25"/>
      <c r="AZ448" s="25"/>
      <c r="BA448" s="25"/>
      <c r="BB448" s="25"/>
      <c r="BC448" s="25"/>
      <c r="BD448" s="25"/>
      <c r="BE448" s="25"/>
      <c r="BF448" s="25"/>
      <c r="BG448" s="25"/>
      <c r="BH448" s="25"/>
      <c r="BI448" s="25"/>
      <c r="BJ448" s="25"/>
      <c r="BK448" s="25"/>
      <c r="BL448" s="25"/>
      <c r="BM448" s="25"/>
      <c r="BN448" s="25"/>
      <c r="BO448" s="25"/>
      <c r="BP448" s="25"/>
      <c r="BQ448" s="25"/>
      <c r="BR448" s="25"/>
      <c r="BS448" s="25"/>
      <c r="BT448" s="25"/>
      <c r="BU448" s="25"/>
      <c r="BV448" s="25"/>
      <c r="BW448" s="25"/>
      <c r="BX448" s="25"/>
      <c r="BY448" s="25"/>
      <c r="BZ448" s="25"/>
      <c r="CA448" s="25"/>
      <c r="CB448" s="25"/>
      <c r="CC448" s="25"/>
      <c r="CD448" s="25"/>
      <c r="CE448" s="25"/>
      <c r="CF448" s="25"/>
      <c r="CG448" s="25"/>
      <c r="CH448" s="25"/>
      <c r="CI448" s="25"/>
      <c r="CJ448" s="25"/>
      <c r="CK448" s="25"/>
      <c r="CL448" s="25"/>
      <c r="CM448" s="25"/>
      <c r="CN448" s="25"/>
      <c r="CO448" s="25"/>
      <c r="CP448" s="25"/>
      <c r="CQ448" s="25"/>
      <c r="CR448" s="25"/>
      <c r="CS448" s="25"/>
      <c r="CT448" s="25"/>
      <c r="CU448" s="25"/>
      <c r="CV448" s="25"/>
      <c r="CW448" s="25"/>
      <c r="CX448" s="25"/>
      <c r="CY448" s="25"/>
      <c r="CZ448" s="25"/>
      <c r="DA448" s="25"/>
      <c r="DB448" s="25"/>
      <c r="DC448" s="25"/>
      <c r="DD448" s="25"/>
      <c r="DE448" s="25"/>
      <c r="DF448" s="25"/>
      <c r="DG448" s="25"/>
      <c r="DH448" s="25"/>
      <c r="DI448" s="25"/>
      <c r="DJ448" s="25"/>
      <c r="DK448" s="25"/>
      <c r="DL448" s="25"/>
      <c r="DM448" s="25"/>
      <c r="DN448" s="25"/>
      <c r="DO448" s="25"/>
      <c r="DP448" s="25"/>
      <c r="DQ448" s="25"/>
      <c r="DR448" s="25"/>
      <c r="DS448" s="25"/>
      <c r="DT448" s="25"/>
      <c r="DU448" s="25"/>
      <c r="DV448" s="25"/>
      <c r="DW448" s="25"/>
      <c r="DX448" s="25"/>
      <c r="DY448" s="25"/>
      <c r="DZ448" s="25"/>
      <c r="EA448" s="25"/>
      <c r="EB448" s="25"/>
    </row>
    <row r="449" spans="15:132" s="26" customFormat="1">
      <c r="O449" s="25"/>
      <c r="P449" s="25"/>
      <c r="Q449" s="25"/>
      <c r="R449" s="25"/>
      <c r="S449" s="25"/>
      <c r="T449" s="25"/>
      <c r="U449" s="25"/>
      <c r="V449" s="25"/>
      <c r="W449" s="25"/>
      <c r="X449" s="25"/>
      <c r="Y449" s="25"/>
      <c r="Z449" s="25"/>
      <c r="AA449" s="25"/>
      <c r="AB449" s="25"/>
      <c r="AC449" s="25"/>
      <c r="AD449" s="25"/>
      <c r="AE449" s="25"/>
      <c r="AF449" s="25"/>
      <c r="AH449" s="25"/>
      <c r="AI449" s="25"/>
      <c r="AJ449" s="25"/>
      <c r="AK449" s="25"/>
      <c r="AL449" s="25"/>
      <c r="AM449" s="25"/>
      <c r="AN449" s="25"/>
      <c r="AO449" s="25"/>
      <c r="AP449" s="25"/>
      <c r="AQ449" s="25"/>
      <c r="AR449" s="25"/>
      <c r="AS449" s="25"/>
      <c r="AT449" s="25"/>
      <c r="AU449" s="25"/>
      <c r="AV449" s="25"/>
      <c r="AW449" s="25"/>
      <c r="AX449" s="25"/>
      <c r="AY449" s="25"/>
      <c r="AZ449" s="25"/>
      <c r="BA449" s="25"/>
      <c r="BB449" s="25"/>
      <c r="BC449" s="25"/>
      <c r="BD449" s="25"/>
      <c r="BE449" s="25"/>
      <c r="BF449" s="25"/>
      <c r="BG449" s="25"/>
      <c r="BH449" s="25"/>
      <c r="BI449" s="25"/>
      <c r="BJ449" s="25"/>
      <c r="BK449" s="25"/>
      <c r="BL449" s="25"/>
      <c r="BM449" s="25"/>
      <c r="BN449" s="25"/>
      <c r="BO449" s="25"/>
      <c r="BP449" s="25"/>
      <c r="BQ449" s="25"/>
      <c r="BR449" s="25"/>
      <c r="BS449" s="25"/>
      <c r="BT449" s="25"/>
      <c r="BU449" s="25"/>
      <c r="BV449" s="25"/>
      <c r="BW449" s="25"/>
      <c r="BX449" s="25"/>
      <c r="BY449" s="25"/>
      <c r="BZ449" s="25"/>
      <c r="CA449" s="25"/>
      <c r="CB449" s="25"/>
      <c r="CC449" s="25"/>
      <c r="CD449" s="25"/>
      <c r="CE449" s="25"/>
      <c r="CF449" s="25"/>
      <c r="CG449" s="25"/>
      <c r="CH449" s="25"/>
      <c r="CI449" s="25"/>
      <c r="CJ449" s="25"/>
      <c r="CK449" s="25"/>
      <c r="CL449" s="25"/>
      <c r="CM449" s="25"/>
      <c r="CN449" s="25"/>
      <c r="CO449" s="25"/>
      <c r="CP449" s="25"/>
      <c r="CQ449" s="25"/>
      <c r="CR449" s="25"/>
      <c r="CS449" s="25"/>
      <c r="CT449" s="25"/>
      <c r="CU449" s="25"/>
      <c r="CV449" s="25"/>
      <c r="CW449" s="25"/>
      <c r="CX449" s="25"/>
      <c r="CY449" s="25"/>
      <c r="CZ449" s="25"/>
      <c r="DA449" s="25"/>
      <c r="DB449" s="25"/>
      <c r="DC449" s="25"/>
      <c r="DD449" s="25"/>
      <c r="DE449" s="25"/>
      <c r="DF449" s="25"/>
      <c r="DG449" s="25"/>
      <c r="DH449" s="25"/>
      <c r="DI449" s="25"/>
      <c r="DJ449" s="25"/>
      <c r="DK449" s="25"/>
      <c r="DL449" s="25"/>
      <c r="DM449" s="25"/>
      <c r="DN449" s="25"/>
      <c r="DO449" s="25"/>
      <c r="DP449" s="25"/>
      <c r="DQ449" s="25"/>
      <c r="DR449" s="25"/>
      <c r="DS449" s="25"/>
      <c r="DT449" s="25"/>
      <c r="DU449" s="25"/>
      <c r="DV449" s="25"/>
      <c r="DW449" s="25"/>
      <c r="DX449" s="25"/>
      <c r="DY449" s="25"/>
      <c r="DZ449" s="25"/>
      <c r="EA449" s="25"/>
      <c r="EB449" s="25"/>
    </row>
    <row r="450" spans="15:132" s="26" customFormat="1">
      <c r="O450" s="25"/>
      <c r="P450" s="25"/>
      <c r="Q450" s="25"/>
      <c r="R450" s="25"/>
      <c r="S450" s="25"/>
      <c r="T450" s="25"/>
      <c r="U450" s="25"/>
      <c r="V450" s="25"/>
      <c r="W450" s="25"/>
      <c r="X450" s="25"/>
      <c r="Y450" s="25"/>
      <c r="Z450" s="25"/>
      <c r="AA450" s="25"/>
      <c r="AB450" s="25"/>
      <c r="AC450" s="25"/>
      <c r="AD450" s="25"/>
      <c r="AE450" s="25"/>
      <c r="AF450" s="25"/>
      <c r="AH450" s="25"/>
      <c r="AI450" s="25"/>
      <c r="AJ450" s="25"/>
      <c r="AK450" s="25"/>
      <c r="AL450" s="25"/>
      <c r="AM450" s="25"/>
      <c r="AN450" s="25"/>
      <c r="AO450" s="25"/>
      <c r="AP450" s="25"/>
      <c r="AQ450" s="25"/>
      <c r="AR450" s="25"/>
      <c r="AS450" s="25"/>
      <c r="AT450" s="25"/>
      <c r="AU450" s="25"/>
      <c r="AV450" s="25"/>
      <c r="AW450" s="25"/>
      <c r="AX450" s="25"/>
      <c r="AY450" s="25"/>
      <c r="AZ450" s="25"/>
      <c r="BA450" s="25"/>
      <c r="BB450" s="25"/>
      <c r="BC450" s="25"/>
      <c r="BD450" s="25"/>
      <c r="BE450" s="25"/>
      <c r="BF450" s="25"/>
      <c r="BG450" s="25"/>
      <c r="BH450" s="25"/>
      <c r="BI450" s="25"/>
      <c r="BJ450" s="25"/>
      <c r="BK450" s="25"/>
      <c r="BL450" s="25"/>
      <c r="BM450" s="25"/>
      <c r="BN450" s="25"/>
      <c r="BO450" s="25"/>
      <c r="BP450" s="25"/>
      <c r="BQ450" s="25"/>
      <c r="BR450" s="25"/>
      <c r="BS450" s="25"/>
      <c r="BT450" s="25"/>
      <c r="BU450" s="25"/>
      <c r="BV450" s="25"/>
      <c r="BW450" s="25"/>
      <c r="BX450" s="25"/>
      <c r="BY450" s="25"/>
      <c r="BZ450" s="25"/>
      <c r="CA450" s="25"/>
      <c r="CB450" s="25"/>
      <c r="CC450" s="25"/>
      <c r="CD450" s="25"/>
      <c r="CE450" s="25"/>
      <c r="CF450" s="25"/>
      <c r="CG450" s="25"/>
      <c r="CH450" s="25"/>
      <c r="CI450" s="25"/>
      <c r="CJ450" s="25"/>
      <c r="CK450" s="25"/>
      <c r="CL450" s="25"/>
      <c r="CM450" s="25"/>
      <c r="CN450" s="25"/>
      <c r="CO450" s="25"/>
      <c r="CP450" s="25"/>
      <c r="CQ450" s="25"/>
      <c r="CR450" s="25"/>
      <c r="CS450" s="25"/>
      <c r="CT450" s="25"/>
      <c r="CU450" s="25"/>
      <c r="CV450" s="25"/>
      <c r="CW450" s="25"/>
      <c r="CX450" s="25"/>
      <c r="CY450" s="25"/>
      <c r="CZ450" s="25"/>
      <c r="DA450" s="25"/>
      <c r="DB450" s="25"/>
      <c r="DC450" s="25"/>
      <c r="DD450" s="25"/>
      <c r="DE450" s="25"/>
      <c r="DF450" s="25"/>
      <c r="DG450" s="25"/>
      <c r="DH450" s="25"/>
      <c r="DI450" s="25"/>
      <c r="DJ450" s="25"/>
      <c r="DK450" s="25"/>
      <c r="DL450" s="25"/>
      <c r="DM450" s="25"/>
      <c r="DN450" s="25"/>
      <c r="DO450" s="25"/>
      <c r="DP450" s="25"/>
      <c r="DQ450" s="25"/>
      <c r="DR450" s="25"/>
      <c r="DS450" s="25"/>
      <c r="DT450" s="25"/>
      <c r="DU450" s="25"/>
      <c r="DV450" s="25"/>
      <c r="DW450" s="25"/>
      <c r="DX450" s="25"/>
      <c r="DY450" s="25"/>
      <c r="DZ450" s="25"/>
      <c r="EA450" s="25"/>
      <c r="EB450" s="25"/>
    </row>
    <row r="451" spans="15:132" s="26" customFormat="1">
      <c r="O451" s="25"/>
      <c r="P451" s="25"/>
      <c r="Q451" s="25"/>
      <c r="R451" s="25"/>
      <c r="S451" s="25"/>
      <c r="T451" s="25"/>
      <c r="U451" s="25"/>
      <c r="V451" s="25"/>
      <c r="W451" s="25"/>
      <c r="X451" s="25"/>
      <c r="Y451" s="25"/>
      <c r="Z451" s="25"/>
      <c r="AA451" s="25"/>
      <c r="AB451" s="25"/>
      <c r="AC451" s="25"/>
      <c r="AD451" s="25"/>
      <c r="AE451" s="25"/>
      <c r="AF451" s="25"/>
      <c r="AH451" s="25"/>
      <c r="AI451" s="25"/>
      <c r="AJ451" s="25"/>
      <c r="AK451" s="25"/>
      <c r="AL451" s="25"/>
      <c r="AM451" s="25"/>
      <c r="AN451" s="25"/>
      <c r="AO451" s="25"/>
      <c r="AP451" s="25"/>
      <c r="AQ451" s="25"/>
      <c r="AR451" s="25"/>
      <c r="AS451" s="25"/>
      <c r="AT451" s="25"/>
      <c r="AU451" s="25"/>
      <c r="AV451" s="25"/>
      <c r="AW451" s="25"/>
      <c r="AX451" s="25"/>
      <c r="AY451" s="25"/>
      <c r="AZ451" s="25"/>
      <c r="BA451" s="25"/>
      <c r="BB451" s="25"/>
      <c r="BC451" s="25"/>
      <c r="BD451" s="25"/>
      <c r="BE451" s="25"/>
      <c r="BF451" s="25"/>
      <c r="BG451" s="25"/>
      <c r="BH451" s="25"/>
      <c r="BI451" s="25"/>
      <c r="BJ451" s="25"/>
      <c r="BK451" s="25"/>
      <c r="BL451" s="25"/>
      <c r="BM451" s="25"/>
      <c r="BN451" s="25"/>
      <c r="BO451" s="25"/>
      <c r="BP451" s="25"/>
      <c r="BQ451" s="25"/>
      <c r="BR451" s="25"/>
      <c r="BS451" s="25"/>
      <c r="BT451" s="25"/>
      <c r="BU451" s="25"/>
      <c r="BV451" s="25"/>
      <c r="BW451" s="25"/>
      <c r="BX451" s="25"/>
      <c r="BY451" s="25"/>
      <c r="BZ451" s="25"/>
      <c r="CA451" s="25"/>
      <c r="CB451" s="25"/>
      <c r="CC451" s="25"/>
      <c r="CD451" s="25"/>
      <c r="CE451" s="25"/>
      <c r="CF451" s="25"/>
      <c r="CG451" s="25"/>
      <c r="CH451" s="25"/>
      <c r="CI451" s="25"/>
      <c r="CJ451" s="25"/>
      <c r="CK451" s="25"/>
      <c r="CL451" s="25"/>
      <c r="CM451" s="25"/>
      <c r="CN451" s="25"/>
      <c r="CO451" s="25"/>
      <c r="CP451" s="25"/>
      <c r="CQ451" s="25"/>
      <c r="CR451" s="25"/>
      <c r="CS451" s="25"/>
      <c r="CT451" s="25"/>
      <c r="CU451" s="25"/>
      <c r="CV451" s="25"/>
      <c r="CW451" s="25"/>
      <c r="CX451" s="25"/>
      <c r="CY451" s="25"/>
      <c r="CZ451" s="25"/>
      <c r="DA451" s="25"/>
      <c r="DB451" s="25"/>
      <c r="DC451" s="25"/>
      <c r="DD451" s="25"/>
      <c r="DE451" s="25"/>
      <c r="DF451" s="25"/>
      <c r="DG451" s="25"/>
      <c r="DH451" s="25"/>
      <c r="DI451" s="25"/>
      <c r="DJ451" s="25"/>
      <c r="DK451" s="25"/>
      <c r="DL451" s="25"/>
      <c r="DM451" s="25"/>
      <c r="DN451" s="25"/>
      <c r="DO451" s="25"/>
      <c r="DP451" s="25"/>
      <c r="DQ451" s="25"/>
      <c r="DR451" s="25"/>
      <c r="DS451" s="25"/>
      <c r="DT451" s="25"/>
      <c r="DU451" s="25"/>
      <c r="DV451" s="25"/>
      <c r="DW451" s="25"/>
      <c r="DX451" s="25"/>
      <c r="DY451" s="25"/>
      <c r="DZ451" s="25"/>
      <c r="EA451" s="25"/>
      <c r="EB451" s="25"/>
    </row>
    <row r="452" spans="15:132" s="26" customFormat="1">
      <c r="O452" s="25"/>
      <c r="P452" s="25"/>
      <c r="Q452" s="25"/>
      <c r="R452" s="25"/>
      <c r="S452" s="25"/>
      <c r="T452" s="25"/>
      <c r="U452" s="25"/>
      <c r="V452" s="25"/>
      <c r="W452" s="25"/>
      <c r="X452" s="25"/>
      <c r="Y452" s="25"/>
      <c r="Z452" s="25"/>
      <c r="AA452" s="25"/>
      <c r="AB452" s="25"/>
      <c r="AC452" s="25"/>
      <c r="AD452" s="25"/>
      <c r="AE452" s="25"/>
      <c r="AF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5"/>
      <c r="BO452" s="25"/>
      <c r="BP452" s="25"/>
      <c r="BQ452" s="25"/>
      <c r="BR452" s="25"/>
      <c r="BS452" s="25"/>
      <c r="BT452" s="25"/>
      <c r="BU452" s="25"/>
      <c r="BV452" s="25"/>
      <c r="BW452" s="25"/>
      <c r="BX452" s="25"/>
      <c r="BY452" s="25"/>
      <c r="BZ452" s="25"/>
      <c r="CA452" s="25"/>
      <c r="CB452" s="25"/>
      <c r="CC452" s="25"/>
      <c r="CD452" s="25"/>
      <c r="CE452" s="25"/>
      <c r="CF452" s="25"/>
      <c r="CG452" s="25"/>
      <c r="CH452" s="25"/>
      <c r="CI452" s="25"/>
      <c r="CJ452" s="25"/>
      <c r="CK452" s="25"/>
      <c r="CL452" s="25"/>
      <c r="CM452" s="25"/>
      <c r="CN452" s="25"/>
      <c r="CO452" s="25"/>
      <c r="CP452" s="25"/>
      <c r="CQ452" s="25"/>
      <c r="CR452" s="25"/>
      <c r="CS452" s="25"/>
      <c r="CT452" s="25"/>
      <c r="CU452" s="25"/>
      <c r="CV452" s="25"/>
      <c r="CW452" s="25"/>
      <c r="CX452" s="25"/>
      <c r="CY452" s="25"/>
      <c r="CZ452" s="25"/>
      <c r="DA452" s="25"/>
      <c r="DB452" s="25"/>
      <c r="DC452" s="25"/>
      <c r="DD452" s="25"/>
      <c r="DE452" s="25"/>
      <c r="DF452" s="25"/>
      <c r="DG452" s="25"/>
      <c r="DH452" s="25"/>
      <c r="DI452" s="25"/>
      <c r="DJ452" s="25"/>
      <c r="DK452" s="25"/>
      <c r="DL452" s="25"/>
      <c r="DM452" s="25"/>
      <c r="DN452" s="25"/>
      <c r="DO452" s="25"/>
      <c r="DP452" s="25"/>
      <c r="DQ452" s="25"/>
      <c r="DR452" s="25"/>
      <c r="DS452" s="25"/>
      <c r="DT452" s="25"/>
      <c r="DU452" s="25"/>
      <c r="DV452" s="25"/>
      <c r="DW452" s="25"/>
      <c r="DX452" s="25"/>
      <c r="DY452" s="25"/>
      <c r="DZ452" s="25"/>
      <c r="EA452" s="25"/>
      <c r="EB452" s="25"/>
    </row>
    <row r="453" spans="15:132" s="26" customFormat="1">
      <c r="O453" s="25"/>
      <c r="P453" s="25"/>
      <c r="Q453" s="25"/>
      <c r="R453" s="25"/>
      <c r="S453" s="25"/>
      <c r="T453" s="25"/>
      <c r="U453" s="25"/>
      <c r="V453" s="25"/>
      <c r="W453" s="25"/>
      <c r="X453" s="25"/>
      <c r="Y453" s="25"/>
      <c r="Z453" s="25"/>
      <c r="AA453" s="25"/>
      <c r="AB453" s="25"/>
      <c r="AC453" s="25"/>
      <c r="AD453" s="25"/>
      <c r="AE453" s="25"/>
      <c r="AF453" s="25"/>
      <c r="AH453" s="25"/>
      <c r="AI453" s="25"/>
      <c r="AJ453" s="25"/>
      <c r="AK453" s="25"/>
      <c r="AL453" s="25"/>
      <c r="AM453" s="25"/>
      <c r="AN453" s="25"/>
      <c r="AO453" s="25"/>
      <c r="AP453" s="25"/>
      <c r="AQ453" s="25"/>
      <c r="AR453" s="25"/>
      <c r="AS453" s="25"/>
      <c r="AT453" s="25"/>
      <c r="AU453" s="25"/>
      <c r="AV453" s="25"/>
      <c r="AW453" s="25"/>
      <c r="AX453" s="25"/>
      <c r="AY453" s="25"/>
      <c r="AZ453" s="25"/>
      <c r="BA453" s="25"/>
      <c r="BB453" s="25"/>
      <c r="BC453" s="25"/>
      <c r="BD453" s="25"/>
      <c r="BE453" s="25"/>
      <c r="BF453" s="25"/>
      <c r="BG453" s="25"/>
      <c r="BH453" s="25"/>
      <c r="BI453" s="25"/>
      <c r="BJ453" s="25"/>
      <c r="BK453" s="25"/>
      <c r="BL453" s="25"/>
      <c r="BM453" s="25"/>
      <c r="BN453" s="25"/>
      <c r="BO453" s="25"/>
      <c r="BP453" s="25"/>
      <c r="BQ453" s="25"/>
      <c r="BR453" s="25"/>
      <c r="BS453" s="25"/>
      <c r="BT453" s="25"/>
      <c r="BU453" s="25"/>
      <c r="BV453" s="25"/>
      <c r="BW453" s="25"/>
      <c r="BX453" s="25"/>
      <c r="BY453" s="25"/>
      <c r="BZ453" s="25"/>
      <c r="CA453" s="25"/>
      <c r="CB453" s="25"/>
      <c r="CC453" s="25"/>
      <c r="CD453" s="25"/>
      <c r="CE453" s="25"/>
      <c r="CF453" s="25"/>
      <c r="CG453" s="25"/>
      <c r="CH453" s="25"/>
      <c r="CI453" s="25"/>
      <c r="CJ453" s="25"/>
      <c r="CK453" s="25"/>
      <c r="CL453" s="25"/>
      <c r="CM453" s="25"/>
      <c r="CN453" s="25"/>
      <c r="CO453" s="25"/>
      <c r="CP453" s="25"/>
      <c r="CQ453" s="25"/>
      <c r="CR453" s="25"/>
      <c r="CS453" s="25"/>
      <c r="CT453" s="25"/>
      <c r="CU453" s="25"/>
      <c r="CV453" s="25"/>
      <c r="CW453" s="25"/>
      <c r="CX453" s="25"/>
      <c r="CY453" s="25"/>
      <c r="CZ453" s="25"/>
      <c r="DA453" s="25"/>
      <c r="DB453" s="25"/>
      <c r="DC453" s="25"/>
      <c r="DD453" s="25"/>
      <c r="DE453" s="25"/>
      <c r="DF453" s="25"/>
      <c r="DG453" s="25"/>
      <c r="DH453" s="25"/>
      <c r="DI453" s="25"/>
      <c r="DJ453" s="25"/>
      <c r="DK453" s="25"/>
      <c r="DL453" s="25"/>
      <c r="DM453" s="25"/>
      <c r="DN453" s="25"/>
      <c r="DO453" s="25"/>
      <c r="DP453" s="25"/>
      <c r="DQ453" s="25"/>
      <c r="DR453" s="25"/>
      <c r="DS453" s="25"/>
      <c r="DT453" s="25"/>
      <c r="DU453" s="25"/>
      <c r="DV453" s="25"/>
      <c r="DW453" s="25"/>
      <c r="DX453" s="25"/>
      <c r="DY453" s="25"/>
      <c r="DZ453" s="25"/>
      <c r="EA453" s="25"/>
      <c r="EB453" s="25"/>
    </row>
    <row r="454" spans="15:132" s="26" customFormat="1">
      <c r="O454" s="25"/>
      <c r="P454" s="25"/>
      <c r="Q454" s="25"/>
      <c r="R454" s="25"/>
      <c r="S454" s="25"/>
      <c r="T454" s="25"/>
      <c r="U454" s="25"/>
      <c r="V454" s="25"/>
      <c r="W454" s="25"/>
      <c r="X454" s="25"/>
      <c r="Y454" s="25"/>
      <c r="Z454" s="25"/>
      <c r="AA454" s="25"/>
      <c r="AB454" s="25"/>
      <c r="AC454" s="25"/>
      <c r="AD454" s="25"/>
      <c r="AE454" s="25"/>
      <c r="AF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c r="BP454" s="25"/>
      <c r="BQ454" s="25"/>
      <c r="BR454" s="25"/>
      <c r="BS454" s="25"/>
      <c r="BT454" s="25"/>
      <c r="BU454" s="25"/>
      <c r="BV454" s="25"/>
      <c r="BW454" s="25"/>
      <c r="BX454" s="25"/>
      <c r="BY454" s="25"/>
      <c r="BZ454" s="25"/>
      <c r="CA454" s="25"/>
      <c r="CB454" s="25"/>
      <c r="CC454" s="25"/>
      <c r="CD454" s="25"/>
      <c r="CE454" s="25"/>
      <c r="CF454" s="25"/>
      <c r="CG454" s="25"/>
      <c r="CH454" s="25"/>
      <c r="CI454" s="25"/>
      <c r="CJ454" s="25"/>
      <c r="CK454" s="25"/>
      <c r="CL454" s="25"/>
      <c r="CM454" s="25"/>
      <c r="CN454" s="25"/>
      <c r="CO454" s="25"/>
      <c r="CP454" s="25"/>
      <c r="CQ454" s="25"/>
      <c r="CR454" s="25"/>
      <c r="CS454" s="25"/>
      <c r="CT454" s="25"/>
      <c r="CU454" s="25"/>
      <c r="CV454" s="25"/>
      <c r="CW454" s="25"/>
      <c r="CX454" s="25"/>
      <c r="CY454" s="25"/>
      <c r="CZ454" s="25"/>
      <c r="DA454" s="25"/>
      <c r="DB454" s="25"/>
      <c r="DC454" s="25"/>
      <c r="DD454" s="25"/>
      <c r="DE454" s="25"/>
      <c r="DF454" s="25"/>
      <c r="DG454" s="25"/>
      <c r="DH454" s="25"/>
      <c r="DI454" s="25"/>
      <c r="DJ454" s="25"/>
      <c r="DK454" s="25"/>
      <c r="DL454" s="25"/>
      <c r="DM454" s="25"/>
      <c r="DN454" s="25"/>
      <c r="DO454" s="25"/>
      <c r="DP454" s="25"/>
      <c r="DQ454" s="25"/>
      <c r="DR454" s="25"/>
      <c r="DS454" s="25"/>
      <c r="DT454" s="25"/>
      <c r="DU454" s="25"/>
      <c r="DV454" s="25"/>
      <c r="DW454" s="25"/>
      <c r="DX454" s="25"/>
      <c r="DY454" s="25"/>
      <c r="DZ454" s="25"/>
      <c r="EA454" s="25"/>
      <c r="EB454" s="25"/>
    </row>
    <row r="455" spans="15:132" s="26" customFormat="1">
      <c r="O455" s="25"/>
      <c r="P455" s="25"/>
      <c r="Q455" s="25"/>
      <c r="R455" s="25"/>
      <c r="S455" s="25"/>
      <c r="T455" s="25"/>
      <c r="U455" s="25"/>
      <c r="V455" s="25"/>
      <c r="W455" s="25"/>
      <c r="X455" s="25"/>
      <c r="Y455" s="25"/>
      <c r="Z455" s="25"/>
      <c r="AA455" s="25"/>
      <c r="AB455" s="25"/>
      <c r="AC455" s="25"/>
      <c r="AD455" s="25"/>
      <c r="AE455" s="25"/>
      <c r="AF455" s="25"/>
      <c r="AH455" s="25"/>
      <c r="AI455" s="25"/>
      <c r="AJ455" s="25"/>
      <c r="AK455" s="25"/>
      <c r="AL455" s="25"/>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c r="BP455" s="25"/>
      <c r="BQ455" s="25"/>
      <c r="BR455" s="25"/>
      <c r="BS455" s="25"/>
      <c r="BT455" s="25"/>
      <c r="BU455" s="25"/>
      <c r="BV455" s="25"/>
      <c r="BW455" s="25"/>
      <c r="BX455" s="25"/>
      <c r="BY455" s="25"/>
      <c r="BZ455" s="25"/>
      <c r="CA455" s="25"/>
      <c r="CB455" s="25"/>
      <c r="CC455" s="25"/>
      <c r="CD455" s="25"/>
      <c r="CE455" s="25"/>
      <c r="CF455" s="25"/>
      <c r="CG455" s="25"/>
      <c r="CH455" s="25"/>
      <c r="CI455" s="25"/>
      <c r="CJ455" s="25"/>
      <c r="CK455" s="25"/>
      <c r="CL455" s="25"/>
      <c r="CM455" s="25"/>
      <c r="CN455" s="25"/>
      <c r="CO455" s="25"/>
      <c r="CP455" s="25"/>
      <c r="CQ455" s="25"/>
      <c r="CR455" s="25"/>
      <c r="CS455" s="25"/>
      <c r="CT455" s="25"/>
      <c r="CU455" s="25"/>
      <c r="CV455" s="25"/>
      <c r="CW455" s="25"/>
      <c r="CX455" s="25"/>
      <c r="CY455" s="25"/>
      <c r="CZ455" s="25"/>
      <c r="DA455" s="25"/>
      <c r="DB455" s="25"/>
      <c r="DC455" s="25"/>
      <c r="DD455" s="25"/>
      <c r="DE455" s="25"/>
      <c r="DF455" s="25"/>
      <c r="DG455" s="25"/>
      <c r="DH455" s="25"/>
      <c r="DI455" s="25"/>
      <c r="DJ455" s="25"/>
      <c r="DK455" s="25"/>
      <c r="DL455" s="25"/>
      <c r="DM455" s="25"/>
      <c r="DN455" s="25"/>
      <c r="DO455" s="25"/>
      <c r="DP455" s="25"/>
      <c r="DQ455" s="25"/>
      <c r="DR455" s="25"/>
      <c r="DS455" s="25"/>
      <c r="DT455" s="25"/>
      <c r="DU455" s="25"/>
      <c r="DV455" s="25"/>
      <c r="DW455" s="25"/>
      <c r="DX455" s="25"/>
      <c r="DY455" s="25"/>
      <c r="DZ455" s="25"/>
      <c r="EA455" s="25"/>
      <c r="EB455" s="25"/>
    </row>
    <row r="456" spans="15:132" s="26" customFormat="1">
      <c r="O456" s="25"/>
      <c r="P456" s="25"/>
      <c r="Q456" s="25"/>
      <c r="R456" s="25"/>
      <c r="S456" s="25"/>
      <c r="T456" s="25"/>
      <c r="U456" s="25"/>
      <c r="V456" s="25"/>
      <c r="W456" s="25"/>
      <c r="X456" s="25"/>
      <c r="Y456" s="25"/>
      <c r="Z456" s="25"/>
      <c r="AA456" s="25"/>
      <c r="AB456" s="25"/>
      <c r="AC456" s="25"/>
      <c r="AD456" s="25"/>
      <c r="AE456" s="25"/>
      <c r="AF456" s="25"/>
      <c r="AH456" s="25"/>
      <c r="AI456" s="25"/>
      <c r="AJ456" s="25"/>
      <c r="AK456" s="25"/>
      <c r="AL456" s="25"/>
      <c r="AM456" s="25"/>
      <c r="AN456" s="25"/>
      <c r="AO456" s="25"/>
      <c r="AP456" s="25"/>
      <c r="AQ456" s="25"/>
      <c r="AR456" s="25"/>
      <c r="AS456" s="25"/>
      <c r="AT456" s="25"/>
      <c r="AU456" s="25"/>
      <c r="AV456" s="25"/>
      <c r="AW456" s="25"/>
      <c r="AX456" s="25"/>
      <c r="AY456" s="25"/>
      <c r="AZ456" s="25"/>
      <c r="BA456" s="25"/>
      <c r="BB456" s="25"/>
      <c r="BC456" s="25"/>
      <c r="BD456" s="25"/>
      <c r="BE456" s="25"/>
      <c r="BF456" s="25"/>
      <c r="BG456" s="25"/>
      <c r="BH456" s="25"/>
      <c r="BI456" s="25"/>
      <c r="BJ456" s="25"/>
      <c r="BK456" s="25"/>
      <c r="BL456" s="25"/>
      <c r="BM456" s="25"/>
      <c r="BN456" s="25"/>
      <c r="BO456" s="25"/>
      <c r="BP456" s="25"/>
      <c r="BQ456" s="25"/>
      <c r="BR456" s="25"/>
      <c r="BS456" s="25"/>
      <c r="BT456" s="25"/>
      <c r="BU456" s="25"/>
      <c r="BV456" s="25"/>
      <c r="BW456" s="25"/>
      <c r="BX456" s="25"/>
      <c r="BY456" s="25"/>
      <c r="BZ456" s="25"/>
      <c r="CA456" s="25"/>
      <c r="CB456" s="25"/>
      <c r="CC456" s="25"/>
      <c r="CD456" s="25"/>
      <c r="CE456" s="25"/>
      <c r="CF456" s="25"/>
      <c r="CG456" s="25"/>
      <c r="CH456" s="25"/>
      <c r="CI456" s="25"/>
      <c r="CJ456" s="25"/>
      <c r="CK456" s="25"/>
      <c r="CL456" s="25"/>
      <c r="CM456" s="25"/>
      <c r="CN456" s="25"/>
      <c r="CO456" s="25"/>
      <c r="CP456" s="25"/>
      <c r="CQ456" s="25"/>
      <c r="CR456" s="25"/>
      <c r="CS456" s="25"/>
      <c r="CT456" s="25"/>
      <c r="CU456" s="25"/>
      <c r="CV456" s="25"/>
      <c r="CW456" s="25"/>
      <c r="CX456" s="25"/>
      <c r="CY456" s="25"/>
      <c r="CZ456" s="25"/>
      <c r="DA456" s="25"/>
      <c r="DB456" s="25"/>
      <c r="DC456" s="25"/>
      <c r="DD456" s="25"/>
      <c r="DE456" s="25"/>
      <c r="DF456" s="25"/>
      <c r="DG456" s="25"/>
      <c r="DH456" s="25"/>
      <c r="DI456" s="25"/>
      <c r="DJ456" s="25"/>
      <c r="DK456" s="25"/>
      <c r="DL456" s="25"/>
      <c r="DM456" s="25"/>
      <c r="DN456" s="25"/>
      <c r="DO456" s="25"/>
      <c r="DP456" s="25"/>
      <c r="DQ456" s="25"/>
      <c r="DR456" s="25"/>
      <c r="DS456" s="25"/>
      <c r="DT456" s="25"/>
      <c r="DU456" s="25"/>
      <c r="DV456" s="25"/>
      <c r="DW456" s="25"/>
      <c r="DX456" s="25"/>
      <c r="DY456" s="25"/>
      <c r="DZ456" s="25"/>
      <c r="EA456" s="25"/>
      <c r="EB456" s="25"/>
    </row>
    <row r="457" spans="15:132" s="26" customFormat="1">
      <c r="O457" s="25"/>
      <c r="P457" s="25"/>
      <c r="Q457" s="25"/>
      <c r="R457" s="25"/>
      <c r="S457" s="25"/>
      <c r="T457" s="25"/>
      <c r="U457" s="25"/>
      <c r="V457" s="25"/>
      <c r="W457" s="25"/>
      <c r="X457" s="25"/>
      <c r="Y457" s="25"/>
      <c r="Z457" s="25"/>
      <c r="AA457" s="25"/>
      <c r="AB457" s="25"/>
      <c r="AC457" s="25"/>
      <c r="AD457" s="25"/>
      <c r="AE457" s="25"/>
      <c r="AF457" s="25"/>
      <c r="AH457" s="25"/>
      <c r="AI457" s="25"/>
      <c r="AJ457" s="25"/>
      <c r="AK457" s="25"/>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c r="BH457" s="25"/>
      <c r="BI457" s="25"/>
      <c r="BJ457" s="25"/>
      <c r="BK457" s="25"/>
      <c r="BL457" s="25"/>
      <c r="BM457" s="25"/>
      <c r="BN457" s="25"/>
      <c r="BO457" s="25"/>
      <c r="BP457" s="25"/>
      <c r="BQ457" s="25"/>
      <c r="BR457" s="25"/>
      <c r="BS457" s="25"/>
      <c r="BT457" s="25"/>
      <c r="BU457" s="25"/>
      <c r="BV457" s="25"/>
      <c r="BW457" s="25"/>
      <c r="BX457" s="25"/>
      <c r="BY457" s="25"/>
      <c r="BZ457" s="25"/>
      <c r="CA457" s="25"/>
      <c r="CB457" s="25"/>
      <c r="CC457" s="25"/>
      <c r="CD457" s="25"/>
      <c r="CE457" s="25"/>
      <c r="CF457" s="25"/>
      <c r="CG457" s="25"/>
      <c r="CH457" s="25"/>
      <c r="CI457" s="25"/>
      <c r="CJ457" s="25"/>
      <c r="CK457" s="25"/>
      <c r="CL457" s="25"/>
      <c r="CM457" s="25"/>
      <c r="CN457" s="25"/>
      <c r="CO457" s="25"/>
      <c r="CP457" s="25"/>
      <c r="CQ457" s="25"/>
      <c r="CR457" s="25"/>
      <c r="CS457" s="25"/>
      <c r="CT457" s="25"/>
      <c r="CU457" s="25"/>
      <c r="CV457" s="25"/>
      <c r="CW457" s="25"/>
      <c r="CX457" s="25"/>
      <c r="CY457" s="25"/>
      <c r="CZ457" s="25"/>
      <c r="DA457" s="25"/>
      <c r="DB457" s="25"/>
      <c r="DC457" s="25"/>
      <c r="DD457" s="25"/>
      <c r="DE457" s="25"/>
      <c r="DF457" s="25"/>
      <c r="DG457" s="25"/>
      <c r="DH457" s="25"/>
      <c r="DI457" s="25"/>
      <c r="DJ457" s="25"/>
      <c r="DK457" s="25"/>
      <c r="DL457" s="25"/>
      <c r="DM457" s="25"/>
      <c r="DN457" s="25"/>
      <c r="DO457" s="25"/>
      <c r="DP457" s="25"/>
      <c r="DQ457" s="25"/>
      <c r="DR457" s="25"/>
      <c r="DS457" s="25"/>
      <c r="DT457" s="25"/>
      <c r="DU457" s="25"/>
      <c r="DV457" s="25"/>
      <c r="DW457" s="25"/>
      <c r="DX457" s="25"/>
      <c r="DY457" s="25"/>
      <c r="DZ457" s="25"/>
      <c r="EA457" s="25"/>
      <c r="EB457" s="25"/>
    </row>
    <row r="458" spans="15:132" s="26" customFormat="1">
      <c r="O458" s="25"/>
      <c r="P458" s="25"/>
      <c r="Q458" s="25"/>
      <c r="R458" s="25"/>
      <c r="S458" s="25"/>
      <c r="T458" s="25"/>
      <c r="U458" s="25"/>
      <c r="V458" s="25"/>
      <c r="W458" s="25"/>
      <c r="X458" s="25"/>
      <c r="Y458" s="25"/>
      <c r="Z458" s="25"/>
      <c r="AA458" s="25"/>
      <c r="AB458" s="25"/>
      <c r="AC458" s="25"/>
      <c r="AD458" s="25"/>
      <c r="AE458" s="25"/>
      <c r="AF458" s="25"/>
      <c r="AH458" s="25"/>
      <c r="AI458" s="25"/>
      <c r="AJ458" s="25"/>
      <c r="AK458" s="25"/>
      <c r="AL458" s="25"/>
      <c r="AM458" s="25"/>
      <c r="AN458" s="25"/>
      <c r="AO458" s="25"/>
      <c r="AP458" s="25"/>
      <c r="AQ458" s="25"/>
      <c r="AR458" s="25"/>
      <c r="AS458" s="25"/>
      <c r="AT458" s="25"/>
      <c r="AU458" s="25"/>
      <c r="AV458" s="25"/>
      <c r="AW458" s="25"/>
      <c r="AX458" s="25"/>
      <c r="AY458" s="25"/>
      <c r="AZ458" s="25"/>
      <c r="BA458" s="25"/>
      <c r="BB458" s="25"/>
      <c r="BC458" s="25"/>
      <c r="BD458" s="25"/>
      <c r="BE458" s="25"/>
      <c r="BF458" s="25"/>
      <c r="BG458" s="25"/>
      <c r="BH458" s="25"/>
      <c r="BI458" s="25"/>
      <c r="BJ458" s="25"/>
      <c r="BK458" s="25"/>
      <c r="BL458" s="25"/>
      <c r="BM458" s="25"/>
      <c r="BN458" s="25"/>
      <c r="BO458" s="25"/>
      <c r="BP458" s="25"/>
      <c r="BQ458" s="25"/>
      <c r="BR458" s="25"/>
      <c r="BS458" s="25"/>
      <c r="BT458" s="25"/>
      <c r="BU458" s="25"/>
      <c r="BV458" s="25"/>
      <c r="BW458" s="25"/>
      <c r="BX458" s="25"/>
      <c r="BY458" s="25"/>
      <c r="BZ458" s="25"/>
      <c r="CA458" s="25"/>
      <c r="CB458" s="25"/>
      <c r="CC458" s="25"/>
      <c r="CD458" s="25"/>
      <c r="CE458" s="25"/>
      <c r="CF458" s="25"/>
      <c r="CG458" s="25"/>
      <c r="CH458" s="25"/>
      <c r="CI458" s="25"/>
      <c r="CJ458" s="25"/>
      <c r="CK458" s="25"/>
      <c r="CL458" s="25"/>
      <c r="CM458" s="25"/>
      <c r="CN458" s="25"/>
      <c r="CO458" s="25"/>
      <c r="CP458" s="25"/>
      <c r="CQ458" s="25"/>
      <c r="CR458" s="25"/>
      <c r="CS458" s="25"/>
      <c r="CT458" s="25"/>
      <c r="CU458" s="25"/>
      <c r="CV458" s="25"/>
      <c r="CW458" s="25"/>
      <c r="CX458" s="25"/>
      <c r="CY458" s="25"/>
      <c r="CZ458" s="25"/>
      <c r="DA458" s="25"/>
      <c r="DB458" s="25"/>
      <c r="DC458" s="25"/>
      <c r="DD458" s="25"/>
      <c r="DE458" s="25"/>
      <c r="DF458" s="25"/>
      <c r="DG458" s="25"/>
      <c r="DH458" s="25"/>
      <c r="DI458" s="25"/>
      <c r="DJ458" s="25"/>
      <c r="DK458" s="25"/>
      <c r="DL458" s="25"/>
      <c r="DM458" s="25"/>
      <c r="DN458" s="25"/>
      <c r="DO458" s="25"/>
      <c r="DP458" s="25"/>
      <c r="DQ458" s="25"/>
      <c r="DR458" s="25"/>
      <c r="DS458" s="25"/>
      <c r="DT458" s="25"/>
      <c r="DU458" s="25"/>
      <c r="DV458" s="25"/>
      <c r="DW458" s="25"/>
      <c r="DX458" s="25"/>
      <c r="DY458" s="25"/>
      <c r="DZ458" s="25"/>
      <c r="EA458" s="25"/>
      <c r="EB458" s="25"/>
    </row>
    <row r="459" spans="15:132" s="26" customFormat="1">
      <c r="O459" s="25"/>
      <c r="P459" s="25"/>
      <c r="Q459" s="25"/>
      <c r="R459" s="25"/>
      <c r="S459" s="25"/>
      <c r="T459" s="25"/>
      <c r="U459" s="25"/>
      <c r="V459" s="25"/>
      <c r="W459" s="25"/>
      <c r="X459" s="25"/>
      <c r="Y459" s="25"/>
      <c r="Z459" s="25"/>
      <c r="AA459" s="25"/>
      <c r="AB459" s="25"/>
      <c r="AC459" s="25"/>
      <c r="AD459" s="25"/>
      <c r="AE459" s="25"/>
      <c r="AF459" s="25"/>
      <c r="AH459" s="25"/>
      <c r="AI459" s="25"/>
      <c r="AJ459" s="25"/>
      <c r="AK459" s="25"/>
      <c r="AL459" s="25"/>
      <c r="AM459" s="25"/>
      <c r="AN459" s="25"/>
      <c r="AO459" s="25"/>
      <c r="AP459" s="25"/>
      <c r="AQ459" s="25"/>
      <c r="AR459" s="25"/>
      <c r="AS459" s="25"/>
      <c r="AT459" s="25"/>
      <c r="AU459" s="25"/>
      <c r="AV459" s="25"/>
      <c r="AW459" s="25"/>
      <c r="AX459" s="25"/>
      <c r="AY459" s="25"/>
      <c r="AZ459" s="25"/>
      <c r="BA459" s="25"/>
      <c r="BB459" s="25"/>
      <c r="BC459" s="25"/>
      <c r="BD459" s="25"/>
      <c r="BE459" s="25"/>
      <c r="BF459" s="25"/>
      <c r="BG459" s="25"/>
      <c r="BH459" s="25"/>
      <c r="BI459" s="25"/>
      <c r="BJ459" s="25"/>
      <c r="BK459" s="25"/>
      <c r="BL459" s="25"/>
      <c r="BM459" s="25"/>
      <c r="BN459" s="25"/>
      <c r="BO459" s="25"/>
      <c r="BP459" s="25"/>
      <c r="BQ459" s="25"/>
      <c r="BR459" s="25"/>
      <c r="BS459" s="25"/>
      <c r="BT459" s="25"/>
      <c r="BU459" s="25"/>
      <c r="BV459" s="25"/>
      <c r="BW459" s="25"/>
      <c r="BX459" s="25"/>
      <c r="BY459" s="25"/>
      <c r="BZ459" s="25"/>
      <c r="CA459" s="25"/>
      <c r="CB459" s="25"/>
      <c r="CC459" s="25"/>
      <c r="CD459" s="25"/>
      <c r="CE459" s="25"/>
      <c r="CF459" s="25"/>
      <c r="CG459" s="25"/>
      <c r="CH459" s="25"/>
      <c r="CI459" s="25"/>
      <c r="CJ459" s="25"/>
      <c r="CK459" s="25"/>
      <c r="CL459" s="25"/>
      <c r="CM459" s="25"/>
      <c r="CN459" s="25"/>
      <c r="CO459" s="25"/>
      <c r="CP459" s="25"/>
      <c r="CQ459" s="25"/>
      <c r="CR459" s="25"/>
      <c r="CS459" s="25"/>
      <c r="CT459" s="25"/>
      <c r="CU459" s="25"/>
      <c r="CV459" s="25"/>
      <c r="CW459" s="25"/>
      <c r="CX459" s="25"/>
      <c r="CY459" s="25"/>
      <c r="CZ459" s="25"/>
      <c r="DA459" s="25"/>
      <c r="DB459" s="25"/>
      <c r="DC459" s="25"/>
      <c r="DD459" s="25"/>
      <c r="DE459" s="25"/>
      <c r="DF459" s="25"/>
      <c r="DG459" s="25"/>
      <c r="DH459" s="25"/>
      <c r="DI459" s="25"/>
      <c r="DJ459" s="25"/>
      <c r="DK459" s="25"/>
      <c r="DL459" s="25"/>
      <c r="DM459" s="25"/>
      <c r="DN459" s="25"/>
      <c r="DO459" s="25"/>
      <c r="DP459" s="25"/>
      <c r="DQ459" s="25"/>
      <c r="DR459" s="25"/>
      <c r="DS459" s="25"/>
      <c r="DT459" s="25"/>
      <c r="DU459" s="25"/>
      <c r="DV459" s="25"/>
      <c r="DW459" s="25"/>
      <c r="DX459" s="25"/>
      <c r="DY459" s="25"/>
      <c r="DZ459" s="25"/>
      <c r="EA459" s="25"/>
      <c r="EB459" s="25"/>
    </row>
    <row r="460" spans="15:132" s="26" customFormat="1">
      <c r="O460" s="25"/>
      <c r="P460" s="25"/>
      <c r="Q460" s="25"/>
      <c r="R460" s="25"/>
      <c r="S460" s="25"/>
      <c r="T460" s="25"/>
      <c r="U460" s="25"/>
      <c r="V460" s="25"/>
      <c r="W460" s="25"/>
      <c r="X460" s="25"/>
      <c r="Y460" s="25"/>
      <c r="Z460" s="25"/>
      <c r="AA460" s="25"/>
      <c r="AB460" s="25"/>
      <c r="AC460" s="25"/>
      <c r="AD460" s="25"/>
      <c r="AE460" s="25"/>
      <c r="AF460" s="25"/>
      <c r="AH460" s="25"/>
      <c r="AI460" s="25"/>
      <c r="AJ460" s="25"/>
      <c r="AK460" s="25"/>
      <c r="AL460" s="25"/>
      <c r="AM460" s="25"/>
      <c r="AN460" s="25"/>
      <c r="AO460" s="25"/>
      <c r="AP460" s="25"/>
      <c r="AQ460" s="25"/>
      <c r="AR460" s="25"/>
      <c r="AS460" s="25"/>
      <c r="AT460" s="25"/>
      <c r="AU460" s="25"/>
      <c r="AV460" s="25"/>
      <c r="AW460" s="25"/>
      <c r="AX460" s="25"/>
      <c r="AY460" s="25"/>
      <c r="AZ460" s="25"/>
      <c r="BA460" s="25"/>
      <c r="BB460" s="25"/>
      <c r="BC460" s="25"/>
      <c r="BD460" s="25"/>
      <c r="BE460" s="25"/>
      <c r="BF460" s="25"/>
      <c r="BG460" s="25"/>
      <c r="BH460" s="25"/>
      <c r="BI460" s="25"/>
      <c r="BJ460" s="25"/>
      <c r="BK460" s="25"/>
      <c r="BL460" s="25"/>
      <c r="BM460" s="25"/>
      <c r="BN460" s="25"/>
      <c r="BO460" s="25"/>
      <c r="BP460" s="25"/>
      <c r="BQ460" s="25"/>
      <c r="BR460" s="25"/>
      <c r="BS460" s="25"/>
      <c r="BT460" s="25"/>
      <c r="BU460" s="25"/>
      <c r="BV460" s="25"/>
      <c r="BW460" s="25"/>
      <c r="BX460" s="25"/>
      <c r="BY460" s="25"/>
      <c r="BZ460" s="25"/>
      <c r="CA460" s="25"/>
      <c r="CB460" s="25"/>
      <c r="CC460" s="25"/>
      <c r="CD460" s="25"/>
      <c r="CE460" s="25"/>
      <c r="CF460" s="25"/>
      <c r="CG460" s="25"/>
      <c r="CH460" s="25"/>
      <c r="CI460" s="25"/>
      <c r="CJ460" s="25"/>
      <c r="CK460" s="25"/>
      <c r="CL460" s="25"/>
      <c r="CM460" s="25"/>
      <c r="CN460" s="25"/>
      <c r="CO460" s="25"/>
      <c r="CP460" s="25"/>
      <c r="CQ460" s="25"/>
      <c r="CR460" s="25"/>
      <c r="CS460" s="25"/>
      <c r="CT460" s="25"/>
      <c r="CU460" s="25"/>
      <c r="CV460" s="25"/>
      <c r="CW460" s="25"/>
      <c r="CX460" s="25"/>
      <c r="CY460" s="25"/>
      <c r="CZ460" s="25"/>
      <c r="DA460" s="25"/>
      <c r="DB460" s="25"/>
      <c r="DC460" s="25"/>
      <c r="DD460" s="25"/>
      <c r="DE460" s="25"/>
      <c r="DF460" s="25"/>
      <c r="DG460" s="25"/>
      <c r="DH460" s="25"/>
      <c r="DI460" s="25"/>
      <c r="DJ460" s="25"/>
      <c r="DK460" s="25"/>
      <c r="DL460" s="25"/>
      <c r="DM460" s="25"/>
      <c r="DN460" s="25"/>
      <c r="DO460" s="25"/>
      <c r="DP460" s="25"/>
      <c r="DQ460" s="25"/>
      <c r="DR460" s="25"/>
      <c r="DS460" s="25"/>
      <c r="DT460" s="25"/>
      <c r="DU460" s="25"/>
      <c r="DV460" s="25"/>
      <c r="DW460" s="25"/>
      <c r="DX460" s="25"/>
      <c r="DY460" s="25"/>
      <c r="DZ460" s="25"/>
      <c r="EA460" s="25"/>
      <c r="EB460" s="25"/>
    </row>
    <row r="461" spans="15:132" s="26" customFormat="1">
      <c r="O461" s="25"/>
      <c r="P461" s="25"/>
      <c r="Q461" s="25"/>
      <c r="R461" s="25"/>
      <c r="S461" s="25"/>
      <c r="T461" s="25"/>
      <c r="U461" s="25"/>
      <c r="V461" s="25"/>
      <c r="W461" s="25"/>
      <c r="X461" s="25"/>
      <c r="Y461" s="25"/>
      <c r="Z461" s="25"/>
      <c r="AA461" s="25"/>
      <c r="AB461" s="25"/>
      <c r="AC461" s="25"/>
      <c r="AD461" s="25"/>
      <c r="AE461" s="25"/>
      <c r="AF461" s="25"/>
      <c r="AH461" s="25"/>
      <c r="AI461" s="25"/>
      <c r="AJ461" s="25"/>
      <c r="AK461" s="25"/>
      <c r="AL461" s="25"/>
      <c r="AM461" s="25"/>
      <c r="AN461" s="25"/>
      <c r="AO461" s="25"/>
      <c r="AP461" s="25"/>
      <c r="AQ461" s="25"/>
      <c r="AR461" s="25"/>
      <c r="AS461" s="25"/>
      <c r="AT461" s="25"/>
      <c r="AU461" s="25"/>
      <c r="AV461" s="25"/>
      <c r="AW461" s="25"/>
      <c r="AX461" s="25"/>
      <c r="AY461" s="25"/>
      <c r="AZ461" s="25"/>
      <c r="BA461" s="25"/>
      <c r="BB461" s="25"/>
      <c r="BC461" s="25"/>
      <c r="BD461" s="25"/>
      <c r="BE461" s="25"/>
      <c r="BF461" s="25"/>
      <c r="BG461" s="25"/>
      <c r="BH461" s="25"/>
      <c r="BI461" s="25"/>
      <c r="BJ461" s="25"/>
      <c r="BK461" s="25"/>
      <c r="BL461" s="25"/>
      <c r="BM461" s="25"/>
      <c r="BN461" s="25"/>
      <c r="BO461" s="25"/>
      <c r="BP461" s="25"/>
      <c r="BQ461" s="25"/>
      <c r="BR461" s="25"/>
      <c r="BS461" s="25"/>
      <c r="BT461" s="25"/>
      <c r="BU461" s="25"/>
      <c r="BV461" s="25"/>
      <c r="BW461" s="25"/>
      <c r="BX461" s="25"/>
      <c r="BY461" s="25"/>
      <c r="BZ461" s="25"/>
      <c r="CA461" s="25"/>
      <c r="CB461" s="25"/>
      <c r="CC461" s="25"/>
      <c r="CD461" s="25"/>
      <c r="CE461" s="25"/>
      <c r="CF461" s="25"/>
      <c r="CG461" s="25"/>
      <c r="CH461" s="25"/>
      <c r="CI461" s="25"/>
      <c r="CJ461" s="25"/>
      <c r="CK461" s="25"/>
      <c r="CL461" s="25"/>
      <c r="CM461" s="25"/>
      <c r="CN461" s="25"/>
      <c r="CO461" s="25"/>
      <c r="CP461" s="25"/>
      <c r="CQ461" s="25"/>
      <c r="CR461" s="25"/>
      <c r="CS461" s="25"/>
      <c r="CT461" s="25"/>
      <c r="CU461" s="25"/>
      <c r="CV461" s="25"/>
      <c r="CW461" s="25"/>
      <c r="CX461" s="25"/>
      <c r="CY461" s="25"/>
      <c r="CZ461" s="25"/>
      <c r="DA461" s="25"/>
      <c r="DB461" s="25"/>
      <c r="DC461" s="25"/>
      <c r="DD461" s="25"/>
      <c r="DE461" s="25"/>
      <c r="DF461" s="25"/>
      <c r="DG461" s="25"/>
      <c r="DH461" s="25"/>
      <c r="DI461" s="25"/>
      <c r="DJ461" s="25"/>
      <c r="DK461" s="25"/>
      <c r="DL461" s="25"/>
      <c r="DM461" s="25"/>
      <c r="DN461" s="25"/>
      <c r="DO461" s="25"/>
      <c r="DP461" s="25"/>
      <c r="DQ461" s="25"/>
      <c r="DR461" s="25"/>
      <c r="DS461" s="25"/>
      <c r="DT461" s="25"/>
      <c r="DU461" s="25"/>
      <c r="DV461" s="25"/>
      <c r="DW461" s="25"/>
      <c r="DX461" s="25"/>
      <c r="DY461" s="25"/>
      <c r="DZ461" s="25"/>
      <c r="EA461" s="25"/>
      <c r="EB461" s="25"/>
    </row>
    <row r="462" spans="15:132" s="26" customFormat="1">
      <c r="O462" s="25"/>
      <c r="P462" s="25"/>
      <c r="Q462" s="25"/>
      <c r="R462" s="25"/>
      <c r="S462" s="25"/>
      <c r="T462" s="25"/>
      <c r="U462" s="25"/>
      <c r="V462" s="25"/>
      <c r="W462" s="25"/>
      <c r="X462" s="25"/>
      <c r="Y462" s="25"/>
      <c r="Z462" s="25"/>
      <c r="AA462" s="25"/>
      <c r="AB462" s="25"/>
      <c r="AC462" s="25"/>
      <c r="AD462" s="25"/>
      <c r="AE462" s="25"/>
      <c r="AF462" s="25"/>
      <c r="AH462" s="25"/>
      <c r="AI462" s="25"/>
      <c r="AJ462" s="25"/>
      <c r="AK462" s="25"/>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c r="BH462" s="25"/>
      <c r="BI462" s="25"/>
      <c r="BJ462" s="25"/>
      <c r="BK462" s="25"/>
      <c r="BL462" s="25"/>
      <c r="BM462" s="25"/>
      <c r="BN462" s="25"/>
      <c r="BO462" s="25"/>
      <c r="BP462" s="25"/>
      <c r="BQ462" s="25"/>
      <c r="BR462" s="25"/>
      <c r="BS462" s="25"/>
      <c r="BT462" s="25"/>
      <c r="BU462" s="25"/>
      <c r="BV462" s="25"/>
      <c r="BW462" s="25"/>
      <c r="BX462" s="25"/>
      <c r="BY462" s="25"/>
      <c r="BZ462" s="25"/>
      <c r="CA462" s="25"/>
      <c r="CB462" s="25"/>
      <c r="CC462" s="25"/>
      <c r="CD462" s="25"/>
      <c r="CE462" s="25"/>
      <c r="CF462" s="25"/>
      <c r="CG462" s="25"/>
      <c r="CH462" s="25"/>
      <c r="CI462" s="25"/>
      <c r="CJ462" s="25"/>
      <c r="CK462" s="25"/>
      <c r="CL462" s="25"/>
      <c r="CM462" s="25"/>
      <c r="CN462" s="25"/>
      <c r="CO462" s="25"/>
      <c r="CP462" s="25"/>
      <c r="CQ462" s="25"/>
      <c r="CR462" s="25"/>
      <c r="CS462" s="25"/>
      <c r="CT462" s="25"/>
      <c r="CU462" s="25"/>
      <c r="CV462" s="25"/>
      <c r="CW462" s="25"/>
      <c r="CX462" s="25"/>
      <c r="CY462" s="25"/>
      <c r="CZ462" s="25"/>
      <c r="DA462" s="25"/>
      <c r="DB462" s="25"/>
      <c r="DC462" s="25"/>
      <c r="DD462" s="25"/>
      <c r="DE462" s="25"/>
      <c r="DF462" s="25"/>
      <c r="DG462" s="25"/>
      <c r="DH462" s="25"/>
      <c r="DI462" s="25"/>
      <c r="DJ462" s="25"/>
      <c r="DK462" s="25"/>
      <c r="DL462" s="25"/>
      <c r="DM462" s="25"/>
      <c r="DN462" s="25"/>
      <c r="DO462" s="25"/>
      <c r="DP462" s="25"/>
      <c r="DQ462" s="25"/>
      <c r="DR462" s="25"/>
      <c r="DS462" s="25"/>
      <c r="DT462" s="25"/>
      <c r="DU462" s="25"/>
      <c r="DV462" s="25"/>
      <c r="DW462" s="25"/>
      <c r="DX462" s="25"/>
      <c r="DY462" s="25"/>
      <c r="DZ462" s="25"/>
      <c r="EA462" s="25"/>
      <c r="EB462" s="25"/>
    </row>
    <row r="463" spans="15:132" s="26" customFormat="1">
      <c r="O463" s="25"/>
      <c r="P463" s="25"/>
      <c r="Q463" s="25"/>
      <c r="R463" s="25"/>
      <c r="S463" s="25"/>
      <c r="T463" s="25"/>
      <c r="U463" s="25"/>
      <c r="V463" s="25"/>
      <c r="W463" s="25"/>
      <c r="X463" s="25"/>
      <c r="Y463" s="25"/>
      <c r="Z463" s="25"/>
      <c r="AA463" s="25"/>
      <c r="AB463" s="25"/>
      <c r="AC463" s="25"/>
      <c r="AD463" s="25"/>
      <c r="AE463" s="25"/>
      <c r="AF463" s="25"/>
      <c r="AH463" s="25"/>
      <c r="AI463" s="25"/>
      <c r="AJ463" s="25"/>
      <c r="AK463" s="25"/>
      <c r="AL463" s="25"/>
      <c r="AM463" s="25"/>
      <c r="AN463" s="25"/>
      <c r="AO463" s="25"/>
      <c r="AP463" s="25"/>
      <c r="AQ463" s="25"/>
      <c r="AR463" s="25"/>
      <c r="AS463" s="25"/>
      <c r="AT463" s="25"/>
      <c r="AU463" s="25"/>
      <c r="AV463" s="25"/>
      <c r="AW463" s="25"/>
      <c r="AX463" s="25"/>
      <c r="AY463" s="25"/>
      <c r="AZ463" s="25"/>
      <c r="BA463" s="25"/>
      <c r="BB463" s="25"/>
      <c r="BC463" s="25"/>
      <c r="BD463" s="25"/>
      <c r="BE463" s="25"/>
      <c r="BF463" s="25"/>
      <c r="BG463" s="25"/>
      <c r="BH463" s="25"/>
      <c r="BI463" s="25"/>
      <c r="BJ463" s="25"/>
      <c r="BK463" s="25"/>
      <c r="BL463" s="25"/>
      <c r="BM463" s="25"/>
      <c r="BN463" s="25"/>
      <c r="BO463" s="25"/>
      <c r="BP463" s="25"/>
      <c r="BQ463" s="25"/>
      <c r="BR463" s="25"/>
      <c r="BS463" s="25"/>
      <c r="BT463" s="25"/>
      <c r="BU463" s="25"/>
      <c r="BV463" s="25"/>
      <c r="BW463" s="25"/>
      <c r="BX463" s="25"/>
      <c r="BY463" s="25"/>
      <c r="BZ463" s="25"/>
      <c r="CA463" s="25"/>
      <c r="CB463" s="25"/>
      <c r="CC463" s="25"/>
      <c r="CD463" s="25"/>
      <c r="CE463" s="25"/>
      <c r="CF463" s="25"/>
      <c r="CG463" s="25"/>
      <c r="CH463" s="25"/>
      <c r="CI463" s="25"/>
      <c r="CJ463" s="25"/>
      <c r="CK463" s="25"/>
      <c r="CL463" s="25"/>
      <c r="CM463" s="25"/>
      <c r="CN463" s="25"/>
      <c r="CO463" s="25"/>
      <c r="CP463" s="25"/>
      <c r="CQ463" s="25"/>
      <c r="CR463" s="25"/>
      <c r="CS463" s="25"/>
      <c r="CT463" s="25"/>
      <c r="CU463" s="25"/>
      <c r="CV463" s="25"/>
      <c r="CW463" s="25"/>
      <c r="CX463" s="25"/>
      <c r="CY463" s="25"/>
      <c r="CZ463" s="25"/>
      <c r="DA463" s="25"/>
      <c r="DB463" s="25"/>
      <c r="DC463" s="25"/>
      <c r="DD463" s="25"/>
      <c r="DE463" s="25"/>
      <c r="DF463" s="25"/>
      <c r="DG463" s="25"/>
      <c r="DH463" s="25"/>
      <c r="DI463" s="25"/>
      <c r="DJ463" s="25"/>
      <c r="DK463" s="25"/>
      <c r="DL463" s="25"/>
      <c r="DM463" s="25"/>
      <c r="DN463" s="25"/>
      <c r="DO463" s="25"/>
      <c r="DP463" s="25"/>
      <c r="DQ463" s="25"/>
      <c r="DR463" s="25"/>
      <c r="DS463" s="25"/>
      <c r="DT463" s="25"/>
      <c r="DU463" s="25"/>
      <c r="DV463" s="25"/>
      <c r="DW463" s="25"/>
      <c r="DX463" s="25"/>
      <c r="DY463" s="25"/>
      <c r="DZ463" s="25"/>
      <c r="EA463" s="25"/>
      <c r="EB463" s="25"/>
    </row>
    <row r="464" spans="15:132" s="26" customFormat="1">
      <c r="O464" s="25"/>
      <c r="P464" s="25"/>
      <c r="Q464" s="25"/>
      <c r="R464" s="25"/>
      <c r="S464" s="25"/>
      <c r="T464" s="25"/>
      <c r="U464" s="25"/>
      <c r="V464" s="25"/>
      <c r="W464" s="25"/>
      <c r="X464" s="25"/>
      <c r="Y464" s="25"/>
      <c r="Z464" s="25"/>
      <c r="AA464" s="25"/>
      <c r="AB464" s="25"/>
      <c r="AC464" s="25"/>
      <c r="AD464" s="25"/>
      <c r="AE464" s="25"/>
      <c r="AF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c r="BN464" s="25"/>
      <c r="BO464" s="25"/>
      <c r="BP464" s="25"/>
      <c r="BQ464" s="25"/>
      <c r="BR464" s="25"/>
      <c r="BS464" s="25"/>
      <c r="BT464" s="25"/>
      <c r="BU464" s="25"/>
      <c r="BV464" s="25"/>
      <c r="BW464" s="25"/>
      <c r="BX464" s="25"/>
      <c r="BY464" s="25"/>
      <c r="BZ464" s="25"/>
      <c r="CA464" s="25"/>
      <c r="CB464" s="25"/>
      <c r="CC464" s="25"/>
      <c r="CD464" s="25"/>
      <c r="CE464" s="25"/>
      <c r="CF464" s="25"/>
      <c r="CG464" s="25"/>
      <c r="CH464" s="25"/>
      <c r="CI464" s="25"/>
      <c r="CJ464" s="25"/>
      <c r="CK464" s="25"/>
      <c r="CL464" s="25"/>
      <c r="CM464" s="25"/>
      <c r="CN464" s="25"/>
      <c r="CO464" s="25"/>
      <c r="CP464" s="25"/>
      <c r="CQ464" s="25"/>
      <c r="CR464" s="25"/>
      <c r="CS464" s="25"/>
      <c r="CT464" s="25"/>
      <c r="CU464" s="25"/>
      <c r="CV464" s="25"/>
      <c r="CW464" s="25"/>
      <c r="CX464" s="25"/>
      <c r="CY464" s="25"/>
      <c r="CZ464" s="25"/>
      <c r="DA464" s="25"/>
      <c r="DB464" s="25"/>
      <c r="DC464" s="25"/>
      <c r="DD464" s="25"/>
      <c r="DE464" s="25"/>
      <c r="DF464" s="25"/>
      <c r="DG464" s="25"/>
      <c r="DH464" s="25"/>
      <c r="DI464" s="25"/>
      <c r="DJ464" s="25"/>
      <c r="DK464" s="25"/>
      <c r="DL464" s="25"/>
      <c r="DM464" s="25"/>
      <c r="DN464" s="25"/>
      <c r="DO464" s="25"/>
      <c r="DP464" s="25"/>
      <c r="DQ464" s="25"/>
      <c r="DR464" s="25"/>
      <c r="DS464" s="25"/>
      <c r="DT464" s="25"/>
      <c r="DU464" s="25"/>
      <c r="DV464" s="25"/>
      <c r="DW464" s="25"/>
      <c r="DX464" s="25"/>
      <c r="DY464" s="25"/>
      <c r="DZ464" s="25"/>
      <c r="EA464" s="25"/>
      <c r="EB464" s="25"/>
    </row>
    <row r="465" spans="15:132" s="26" customFormat="1">
      <c r="O465" s="25"/>
      <c r="P465" s="25"/>
      <c r="Q465" s="25"/>
      <c r="R465" s="25"/>
      <c r="S465" s="25"/>
      <c r="T465" s="25"/>
      <c r="U465" s="25"/>
      <c r="V465" s="25"/>
      <c r="W465" s="25"/>
      <c r="X465" s="25"/>
      <c r="Y465" s="25"/>
      <c r="Z465" s="25"/>
      <c r="AA465" s="25"/>
      <c r="AB465" s="25"/>
      <c r="AC465" s="25"/>
      <c r="AD465" s="25"/>
      <c r="AE465" s="25"/>
      <c r="AF465" s="25"/>
      <c r="AH465" s="25"/>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c r="BN465" s="25"/>
      <c r="BO465" s="25"/>
      <c r="BP465" s="25"/>
      <c r="BQ465" s="25"/>
      <c r="BR465" s="25"/>
      <c r="BS465" s="25"/>
      <c r="BT465" s="25"/>
      <c r="BU465" s="25"/>
      <c r="BV465" s="25"/>
      <c r="BW465" s="25"/>
      <c r="BX465" s="25"/>
      <c r="BY465" s="25"/>
      <c r="BZ465" s="25"/>
      <c r="CA465" s="25"/>
      <c r="CB465" s="25"/>
      <c r="CC465" s="25"/>
      <c r="CD465" s="25"/>
      <c r="CE465" s="25"/>
      <c r="CF465" s="25"/>
      <c r="CG465" s="25"/>
      <c r="CH465" s="25"/>
      <c r="CI465" s="25"/>
      <c r="CJ465" s="25"/>
      <c r="CK465" s="25"/>
      <c r="CL465" s="25"/>
      <c r="CM465" s="25"/>
      <c r="CN465" s="25"/>
      <c r="CO465" s="25"/>
      <c r="CP465" s="25"/>
      <c r="CQ465" s="25"/>
      <c r="CR465" s="25"/>
      <c r="CS465" s="25"/>
      <c r="CT465" s="25"/>
      <c r="CU465" s="25"/>
      <c r="CV465" s="25"/>
      <c r="CW465" s="25"/>
      <c r="CX465" s="25"/>
      <c r="CY465" s="25"/>
      <c r="CZ465" s="25"/>
      <c r="DA465" s="25"/>
      <c r="DB465" s="25"/>
      <c r="DC465" s="25"/>
      <c r="DD465" s="25"/>
      <c r="DE465" s="25"/>
      <c r="DF465" s="25"/>
      <c r="DG465" s="25"/>
      <c r="DH465" s="25"/>
      <c r="DI465" s="25"/>
      <c r="DJ465" s="25"/>
      <c r="DK465" s="25"/>
      <c r="DL465" s="25"/>
      <c r="DM465" s="25"/>
      <c r="DN465" s="25"/>
      <c r="DO465" s="25"/>
      <c r="DP465" s="25"/>
      <c r="DQ465" s="25"/>
      <c r="DR465" s="25"/>
      <c r="DS465" s="25"/>
      <c r="DT465" s="25"/>
      <c r="DU465" s="25"/>
      <c r="DV465" s="25"/>
      <c r="DW465" s="25"/>
      <c r="DX465" s="25"/>
      <c r="DY465" s="25"/>
      <c r="DZ465" s="25"/>
      <c r="EA465" s="25"/>
      <c r="EB465" s="25"/>
    </row>
    <row r="466" spans="15:132" s="26" customFormat="1">
      <c r="O466" s="25"/>
      <c r="P466" s="25"/>
      <c r="Q466" s="25"/>
      <c r="R466" s="25"/>
      <c r="S466" s="25"/>
      <c r="T466" s="25"/>
      <c r="U466" s="25"/>
      <c r="V466" s="25"/>
      <c r="W466" s="25"/>
      <c r="X466" s="25"/>
      <c r="Y466" s="25"/>
      <c r="Z466" s="25"/>
      <c r="AA466" s="25"/>
      <c r="AB466" s="25"/>
      <c r="AC466" s="25"/>
      <c r="AD466" s="25"/>
      <c r="AE466" s="25"/>
      <c r="AF466" s="25"/>
      <c r="AH466" s="25"/>
      <c r="AI466" s="25"/>
      <c r="AJ466" s="25"/>
      <c r="AK466" s="25"/>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c r="BH466" s="25"/>
      <c r="BI466" s="25"/>
      <c r="BJ466" s="25"/>
      <c r="BK466" s="25"/>
      <c r="BL466" s="25"/>
      <c r="BM466" s="25"/>
      <c r="BN466" s="25"/>
      <c r="BO466" s="25"/>
      <c r="BP466" s="25"/>
      <c r="BQ466" s="25"/>
      <c r="BR466" s="25"/>
      <c r="BS466" s="25"/>
      <c r="BT466" s="25"/>
      <c r="BU466" s="25"/>
      <c r="BV466" s="25"/>
      <c r="BW466" s="25"/>
      <c r="BX466" s="25"/>
      <c r="BY466" s="25"/>
      <c r="BZ466" s="25"/>
      <c r="CA466" s="25"/>
      <c r="CB466" s="25"/>
      <c r="CC466" s="25"/>
      <c r="CD466" s="25"/>
      <c r="CE466" s="25"/>
      <c r="CF466" s="25"/>
      <c r="CG466" s="25"/>
      <c r="CH466" s="25"/>
      <c r="CI466" s="25"/>
      <c r="CJ466" s="25"/>
      <c r="CK466" s="25"/>
      <c r="CL466" s="25"/>
      <c r="CM466" s="25"/>
      <c r="CN466" s="25"/>
      <c r="CO466" s="25"/>
      <c r="CP466" s="25"/>
      <c r="CQ466" s="25"/>
      <c r="CR466" s="25"/>
      <c r="CS466" s="25"/>
      <c r="CT466" s="25"/>
      <c r="CU466" s="25"/>
      <c r="CV466" s="25"/>
      <c r="CW466" s="25"/>
      <c r="CX466" s="25"/>
      <c r="CY466" s="25"/>
      <c r="CZ466" s="25"/>
      <c r="DA466" s="25"/>
      <c r="DB466" s="25"/>
      <c r="DC466" s="25"/>
      <c r="DD466" s="25"/>
      <c r="DE466" s="25"/>
      <c r="DF466" s="25"/>
      <c r="DG466" s="25"/>
      <c r="DH466" s="25"/>
      <c r="DI466" s="25"/>
      <c r="DJ466" s="25"/>
      <c r="DK466" s="25"/>
      <c r="DL466" s="25"/>
      <c r="DM466" s="25"/>
      <c r="DN466" s="25"/>
      <c r="DO466" s="25"/>
      <c r="DP466" s="25"/>
      <c r="DQ466" s="25"/>
      <c r="DR466" s="25"/>
      <c r="DS466" s="25"/>
      <c r="DT466" s="25"/>
      <c r="DU466" s="25"/>
      <c r="DV466" s="25"/>
      <c r="DW466" s="25"/>
      <c r="DX466" s="25"/>
      <c r="DY466" s="25"/>
      <c r="DZ466" s="25"/>
      <c r="EA466" s="25"/>
      <c r="EB466" s="25"/>
    </row>
    <row r="467" spans="15:132" s="26" customFormat="1">
      <c r="O467" s="25"/>
      <c r="P467" s="25"/>
      <c r="Q467" s="25"/>
      <c r="R467" s="25"/>
      <c r="S467" s="25"/>
      <c r="T467" s="25"/>
      <c r="U467" s="25"/>
      <c r="V467" s="25"/>
      <c r="W467" s="25"/>
      <c r="X467" s="25"/>
      <c r="Y467" s="25"/>
      <c r="Z467" s="25"/>
      <c r="AA467" s="25"/>
      <c r="AB467" s="25"/>
      <c r="AC467" s="25"/>
      <c r="AD467" s="25"/>
      <c r="AE467" s="25"/>
      <c r="AF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c r="BH467" s="25"/>
      <c r="BI467" s="25"/>
      <c r="BJ467" s="25"/>
      <c r="BK467" s="25"/>
      <c r="BL467" s="25"/>
      <c r="BM467" s="25"/>
      <c r="BN467" s="25"/>
      <c r="BO467" s="25"/>
      <c r="BP467" s="25"/>
      <c r="BQ467" s="25"/>
      <c r="BR467" s="25"/>
      <c r="BS467" s="25"/>
      <c r="BT467" s="25"/>
      <c r="BU467" s="25"/>
      <c r="BV467" s="25"/>
      <c r="BW467" s="25"/>
      <c r="BX467" s="25"/>
      <c r="BY467" s="25"/>
      <c r="BZ467" s="25"/>
      <c r="CA467" s="25"/>
      <c r="CB467" s="25"/>
      <c r="CC467" s="25"/>
      <c r="CD467" s="25"/>
      <c r="CE467" s="25"/>
      <c r="CF467" s="25"/>
      <c r="CG467" s="25"/>
      <c r="CH467" s="25"/>
      <c r="CI467" s="25"/>
      <c r="CJ467" s="25"/>
      <c r="CK467" s="25"/>
      <c r="CL467" s="25"/>
      <c r="CM467" s="25"/>
      <c r="CN467" s="25"/>
      <c r="CO467" s="25"/>
      <c r="CP467" s="25"/>
      <c r="CQ467" s="25"/>
      <c r="CR467" s="25"/>
      <c r="CS467" s="25"/>
      <c r="CT467" s="25"/>
      <c r="CU467" s="25"/>
      <c r="CV467" s="25"/>
      <c r="CW467" s="25"/>
      <c r="CX467" s="25"/>
      <c r="CY467" s="25"/>
      <c r="CZ467" s="25"/>
      <c r="DA467" s="25"/>
      <c r="DB467" s="25"/>
      <c r="DC467" s="25"/>
      <c r="DD467" s="25"/>
      <c r="DE467" s="25"/>
      <c r="DF467" s="25"/>
      <c r="DG467" s="25"/>
      <c r="DH467" s="25"/>
      <c r="DI467" s="25"/>
      <c r="DJ467" s="25"/>
      <c r="DK467" s="25"/>
      <c r="DL467" s="25"/>
      <c r="DM467" s="25"/>
      <c r="DN467" s="25"/>
      <c r="DO467" s="25"/>
      <c r="DP467" s="25"/>
      <c r="DQ467" s="25"/>
      <c r="DR467" s="25"/>
      <c r="DS467" s="25"/>
      <c r="DT467" s="25"/>
      <c r="DU467" s="25"/>
      <c r="DV467" s="25"/>
      <c r="DW467" s="25"/>
      <c r="DX467" s="25"/>
      <c r="DY467" s="25"/>
      <c r="DZ467" s="25"/>
      <c r="EA467" s="25"/>
      <c r="EB467" s="25"/>
    </row>
    <row r="468" spans="15:132" s="26" customFormat="1">
      <c r="O468" s="25"/>
      <c r="P468" s="25"/>
      <c r="Q468" s="25"/>
      <c r="R468" s="25"/>
      <c r="S468" s="25"/>
      <c r="T468" s="25"/>
      <c r="U468" s="25"/>
      <c r="V468" s="25"/>
      <c r="W468" s="25"/>
      <c r="X468" s="25"/>
      <c r="Y468" s="25"/>
      <c r="Z468" s="25"/>
      <c r="AA468" s="25"/>
      <c r="AB468" s="25"/>
      <c r="AC468" s="25"/>
      <c r="AD468" s="25"/>
      <c r="AE468" s="25"/>
      <c r="AF468" s="25"/>
      <c r="AH468" s="25"/>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c r="BN468" s="25"/>
      <c r="BO468" s="25"/>
      <c r="BP468" s="25"/>
      <c r="BQ468" s="25"/>
      <c r="BR468" s="25"/>
      <c r="BS468" s="25"/>
      <c r="BT468" s="25"/>
      <c r="BU468" s="25"/>
      <c r="BV468" s="25"/>
      <c r="BW468" s="25"/>
      <c r="BX468" s="25"/>
      <c r="BY468" s="25"/>
      <c r="BZ468" s="25"/>
      <c r="CA468" s="25"/>
      <c r="CB468" s="25"/>
      <c r="CC468" s="25"/>
      <c r="CD468" s="25"/>
      <c r="CE468" s="25"/>
      <c r="CF468" s="25"/>
      <c r="CG468" s="25"/>
      <c r="CH468" s="25"/>
      <c r="CI468" s="25"/>
      <c r="CJ468" s="25"/>
      <c r="CK468" s="25"/>
      <c r="CL468" s="25"/>
      <c r="CM468" s="25"/>
      <c r="CN468" s="25"/>
      <c r="CO468" s="25"/>
      <c r="CP468" s="25"/>
      <c r="CQ468" s="25"/>
      <c r="CR468" s="25"/>
      <c r="CS468" s="25"/>
      <c r="CT468" s="25"/>
      <c r="CU468" s="25"/>
      <c r="CV468" s="25"/>
      <c r="CW468" s="25"/>
      <c r="CX468" s="25"/>
      <c r="CY468" s="25"/>
      <c r="CZ468" s="25"/>
      <c r="DA468" s="25"/>
      <c r="DB468" s="25"/>
      <c r="DC468" s="25"/>
      <c r="DD468" s="25"/>
      <c r="DE468" s="25"/>
      <c r="DF468" s="25"/>
      <c r="DG468" s="25"/>
      <c r="DH468" s="25"/>
      <c r="DI468" s="25"/>
      <c r="DJ468" s="25"/>
      <c r="DK468" s="25"/>
      <c r="DL468" s="25"/>
      <c r="DM468" s="25"/>
      <c r="DN468" s="25"/>
      <c r="DO468" s="25"/>
      <c r="DP468" s="25"/>
      <c r="DQ468" s="25"/>
      <c r="DR468" s="25"/>
      <c r="DS468" s="25"/>
      <c r="DT468" s="25"/>
      <c r="DU468" s="25"/>
      <c r="DV468" s="25"/>
      <c r="DW468" s="25"/>
      <c r="DX468" s="25"/>
      <c r="DY468" s="25"/>
      <c r="DZ468" s="25"/>
      <c r="EA468" s="25"/>
      <c r="EB468" s="25"/>
    </row>
    <row r="469" spans="15:132" s="26" customFormat="1">
      <c r="O469" s="25"/>
      <c r="P469" s="25"/>
      <c r="Q469" s="25"/>
      <c r="R469" s="25"/>
      <c r="S469" s="25"/>
      <c r="T469" s="25"/>
      <c r="U469" s="25"/>
      <c r="V469" s="25"/>
      <c r="W469" s="25"/>
      <c r="X469" s="25"/>
      <c r="Y469" s="25"/>
      <c r="Z469" s="25"/>
      <c r="AA469" s="25"/>
      <c r="AB469" s="25"/>
      <c r="AC469" s="25"/>
      <c r="AD469" s="25"/>
      <c r="AE469" s="25"/>
      <c r="AF469" s="25"/>
      <c r="AH469" s="25"/>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c r="BH469" s="25"/>
      <c r="BI469" s="25"/>
      <c r="BJ469" s="25"/>
      <c r="BK469" s="25"/>
      <c r="BL469" s="25"/>
      <c r="BM469" s="25"/>
      <c r="BN469" s="25"/>
      <c r="BO469" s="25"/>
      <c r="BP469" s="25"/>
      <c r="BQ469" s="25"/>
      <c r="BR469" s="25"/>
      <c r="BS469" s="25"/>
      <c r="BT469" s="25"/>
      <c r="BU469" s="25"/>
      <c r="BV469" s="25"/>
      <c r="BW469" s="25"/>
      <c r="BX469" s="25"/>
      <c r="BY469" s="25"/>
      <c r="BZ469" s="25"/>
      <c r="CA469" s="25"/>
      <c r="CB469" s="25"/>
      <c r="CC469" s="25"/>
      <c r="CD469" s="25"/>
      <c r="CE469" s="25"/>
      <c r="CF469" s="25"/>
      <c r="CG469" s="25"/>
      <c r="CH469" s="25"/>
      <c r="CI469" s="25"/>
      <c r="CJ469" s="25"/>
      <c r="CK469" s="25"/>
      <c r="CL469" s="25"/>
      <c r="CM469" s="25"/>
      <c r="CN469" s="25"/>
      <c r="CO469" s="25"/>
      <c r="CP469" s="25"/>
      <c r="CQ469" s="25"/>
      <c r="CR469" s="25"/>
      <c r="CS469" s="25"/>
      <c r="CT469" s="25"/>
      <c r="CU469" s="25"/>
      <c r="CV469" s="25"/>
      <c r="CW469" s="25"/>
      <c r="CX469" s="25"/>
      <c r="CY469" s="25"/>
      <c r="CZ469" s="25"/>
      <c r="DA469" s="25"/>
      <c r="DB469" s="25"/>
      <c r="DC469" s="25"/>
      <c r="DD469" s="25"/>
      <c r="DE469" s="25"/>
      <c r="DF469" s="25"/>
      <c r="DG469" s="25"/>
      <c r="DH469" s="25"/>
      <c r="DI469" s="25"/>
      <c r="DJ469" s="25"/>
      <c r="DK469" s="25"/>
      <c r="DL469" s="25"/>
      <c r="DM469" s="25"/>
      <c r="DN469" s="25"/>
      <c r="DO469" s="25"/>
      <c r="DP469" s="25"/>
      <c r="DQ469" s="25"/>
      <c r="DR469" s="25"/>
      <c r="DS469" s="25"/>
      <c r="DT469" s="25"/>
      <c r="DU469" s="25"/>
      <c r="DV469" s="25"/>
      <c r="DW469" s="25"/>
      <c r="DX469" s="25"/>
      <c r="DY469" s="25"/>
      <c r="DZ469" s="25"/>
      <c r="EA469" s="25"/>
      <c r="EB469" s="25"/>
    </row>
    <row r="470" spans="15:132" s="26" customFormat="1">
      <c r="O470" s="25"/>
      <c r="P470" s="25"/>
      <c r="Q470" s="25"/>
      <c r="R470" s="25"/>
      <c r="S470" s="25"/>
      <c r="T470" s="25"/>
      <c r="U470" s="25"/>
      <c r="V470" s="25"/>
      <c r="W470" s="25"/>
      <c r="X470" s="25"/>
      <c r="Y470" s="25"/>
      <c r="Z470" s="25"/>
      <c r="AA470" s="25"/>
      <c r="AB470" s="25"/>
      <c r="AC470" s="25"/>
      <c r="AD470" s="25"/>
      <c r="AE470" s="25"/>
      <c r="AF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c r="BH470" s="25"/>
      <c r="BI470" s="25"/>
      <c r="BJ470" s="25"/>
      <c r="BK470" s="25"/>
      <c r="BL470" s="25"/>
      <c r="BM470" s="25"/>
      <c r="BN470" s="25"/>
      <c r="BO470" s="25"/>
      <c r="BP470" s="25"/>
      <c r="BQ470" s="25"/>
      <c r="BR470" s="25"/>
      <c r="BS470" s="25"/>
      <c r="BT470" s="25"/>
      <c r="BU470" s="25"/>
      <c r="BV470" s="25"/>
      <c r="BW470" s="25"/>
      <c r="BX470" s="25"/>
      <c r="BY470" s="25"/>
      <c r="BZ470" s="25"/>
      <c r="CA470" s="25"/>
      <c r="CB470" s="25"/>
      <c r="CC470" s="25"/>
      <c r="CD470" s="25"/>
      <c r="CE470" s="25"/>
      <c r="CF470" s="25"/>
      <c r="CG470" s="25"/>
      <c r="CH470" s="25"/>
      <c r="CI470" s="25"/>
      <c r="CJ470" s="25"/>
      <c r="CK470" s="25"/>
      <c r="CL470" s="25"/>
      <c r="CM470" s="25"/>
      <c r="CN470" s="25"/>
      <c r="CO470" s="25"/>
      <c r="CP470" s="25"/>
      <c r="CQ470" s="25"/>
      <c r="CR470" s="25"/>
      <c r="CS470" s="25"/>
      <c r="CT470" s="25"/>
      <c r="CU470" s="25"/>
      <c r="CV470" s="25"/>
      <c r="CW470" s="25"/>
      <c r="CX470" s="25"/>
      <c r="CY470" s="25"/>
      <c r="CZ470" s="25"/>
      <c r="DA470" s="25"/>
      <c r="DB470" s="25"/>
      <c r="DC470" s="25"/>
      <c r="DD470" s="25"/>
      <c r="DE470" s="25"/>
      <c r="DF470" s="25"/>
      <c r="DG470" s="25"/>
      <c r="DH470" s="25"/>
      <c r="DI470" s="25"/>
      <c r="DJ470" s="25"/>
      <c r="DK470" s="25"/>
      <c r="DL470" s="25"/>
      <c r="DM470" s="25"/>
      <c r="DN470" s="25"/>
      <c r="DO470" s="25"/>
      <c r="DP470" s="25"/>
      <c r="DQ470" s="25"/>
      <c r="DR470" s="25"/>
      <c r="DS470" s="25"/>
      <c r="DT470" s="25"/>
      <c r="DU470" s="25"/>
      <c r="DV470" s="25"/>
      <c r="DW470" s="25"/>
      <c r="DX470" s="25"/>
      <c r="DY470" s="25"/>
      <c r="DZ470" s="25"/>
      <c r="EA470" s="25"/>
      <c r="EB470" s="25"/>
    </row>
    <row r="471" spans="15:132" s="26" customFormat="1">
      <c r="O471" s="25"/>
      <c r="P471" s="25"/>
      <c r="Q471" s="25"/>
      <c r="R471" s="25"/>
      <c r="S471" s="25"/>
      <c r="T471" s="25"/>
      <c r="U471" s="25"/>
      <c r="V471" s="25"/>
      <c r="W471" s="25"/>
      <c r="X471" s="25"/>
      <c r="Y471" s="25"/>
      <c r="Z471" s="25"/>
      <c r="AA471" s="25"/>
      <c r="AB471" s="25"/>
      <c r="AC471" s="25"/>
      <c r="AD471" s="25"/>
      <c r="AE471" s="25"/>
      <c r="AF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c r="BH471" s="25"/>
      <c r="BI471" s="25"/>
      <c r="BJ471" s="25"/>
      <c r="BK471" s="25"/>
      <c r="BL471" s="25"/>
      <c r="BM471" s="25"/>
      <c r="BN471" s="25"/>
      <c r="BO471" s="25"/>
      <c r="BP471" s="25"/>
      <c r="BQ471" s="25"/>
      <c r="BR471" s="25"/>
      <c r="BS471" s="25"/>
      <c r="BT471" s="25"/>
      <c r="BU471" s="25"/>
      <c r="BV471" s="25"/>
      <c r="BW471" s="25"/>
      <c r="BX471" s="25"/>
      <c r="BY471" s="25"/>
      <c r="BZ471" s="25"/>
      <c r="CA471" s="25"/>
      <c r="CB471" s="25"/>
      <c r="CC471" s="25"/>
      <c r="CD471" s="25"/>
      <c r="CE471" s="25"/>
      <c r="CF471" s="25"/>
      <c r="CG471" s="25"/>
      <c r="CH471" s="25"/>
      <c r="CI471" s="25"/>
      <c r="CJ471" s="25"/>
      <c r="CK471" s="25"/>
      <c r="CL471" s="25"/>
      <c r="CM471" s="25"/>
      <c r="CN471" s="25"/>
      <c r="CO471" s="25"/>
      <c r="CP471" s="25"/>
      <c r="CQ471" s="25"/>
      <c r="CR471" s="25"/>
      <c r="CS471" s="25"/>
      <c r="CT471" s="25"/>
      <c r="CU471" s="25"/>
      <c r="CV471" s="25"/>
      <c r="CW471" s="25"/>
      <c r="CX471" s="25"/>
      <c r="CY471" s="25"/>
      <c r="CZ471" s="25"/>
      <c r="DA471" s="25"/>
      <c r="DB471" s="25"/>
      <c r="DC471" s="25"/>
      <c r="DD471" s="25"/>
      <c r="DE471" s="25"/>
      <c r="DF471" s="25"/>
      <c r="DG471" s="25"/>
      <c r="DH471" s="25"/>
      <c r="DI471" s="25"/>
      <c r="DJ471" s="25"/>
      <c r="DK471" s="25"/>
      <c r="DL471" s="25"/>
      <c r="DM471" s="25"/>
      <c r="DN471" s="25"/>
      <c r="DO471" s="25"/>
      <c r="DP471" s="25"/>
      <c r="DQ471" s="25"/>
      <c r="DR471" s="25"/>
      <c r="DS471" s="25"/>
      <c r="DT471" s="25"/>
      <c r="DU471" s="25"/>
      <c r="DV471" s="25"/>
      <c r="DW471" s="25"/>
      <c r="DX471" s="25"/>
      <c r="DY471" s="25"/>
      <c r="DZ471" s="25"/>
      <c r="EA471" s="25"/>
      <c r="EB471" s="25"/>
    </row>
    <row r="472" spans="15:132" s="26" customFormat="1">
      <c r="O472" s="25"/>
      <c r="P472" s="25"/>
      <c r="Q472" s="25"/>
      <c r="R472" s="25"/>
      <c r="S472" s="25"/>
      <c r="T472" s="25"/>
      <c r="U472" s="25"/>
      <c r="V472" s="25"/>
      <c r="W472" s="25"/>
      <c r="X472" s="25"/>
      <c r="Y472" s="25"/>
      <c r="Z472" s="25"/>
      <c r="AA472" s="25"/>
      <c r="AB472" s="25"/>
      <c r="AC472" s="25"/>
      <c r="AD472" s="25"/>
      <c r="AE472" s="25"/>
      <c r="AF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c r="BN472" s="25"/>
      <c r="BO472" s="25"/>
      <c r="BP472" s="25"/>
      <c r="BQ472" s="25"/>
      <c r="BR472" s="25"/>
      <c r="BS472" s="25"/>
      <c r="BT472" s="25"/>
      <c r="BU472" s="25"/>
      <c r="BV472" s="25"/>
      <c r="BW472" s="25"/>
      <c r="BX472" s="25"/>
      <c r="BY472" s="25"/>
      <c r="BZ472" s="25"/>
      <c r="CA472" s="25"/>
      <c r="CB472" s="25"/>
      <c r="CC472" s="25"/>
      <c r="CD472" s="25"/>
      <c r="CE472" s="25"/>
      <c r="CF472" s="25"/>
      <c r="CG472" s="25"/>
      <c r="CH472" s="25"/>
      <c r="CI472" s="25"/>
      <c r="CJ472" s="25"/>
      <c r="CK472" s="25"/>
      <c r="CL472" s="25"/>
      <c r="CM472" s="25"/>
      <c r="CN472" s="25"/>
      <c r="CO472" s="25"/>
      <c r="CP472" s="25"/>
      <c r="CQ472" s="25"/>
      <c r="CR472" s="25"/>
      <c r="CS472" s="25"/>
      <c r="CT472" s="25"/>
      <c r="CU472" s="25"/>
      <c r="CV472" s="25"/>
      <c r="CW472" s="25"/>
      <c r="CX472" s="25"/>
      <c r="CY472" s="25"/>
      <c r="CZ472" s="25"/>
      <c r="DA472" s="25"/>
      <c r="DB472" s="25"/>
      <c r="DC472" s="25"/>
      <c r="DD472" s="25"/>
      <c r="DE472" s="25"/>
      <c r="DF472" s="25"/>
      <c r="DG472" s="25"/>
      <c r="DH472" s="25"/>
      <c r="DI472" s="25"/>
      <c r="DJ472" s="25"/>
      <c r="DK472" s="25"/>
      <c r="DL472" s="25"/>
      <c r="DM472" s="25"/>
      <c r="DN472" s="25"/>
      <c r="DO472" s="25"/>
      <c r="DP472" s="25"/>
      <c r="DQ472" s="25"/>
      <c r="DR472" s="25"/>
      <c r="DS472" s="25"/>
      <c r="DT472" s="25"/>
      <c r="DU472" s="25"/>
      <c r="DV472" s="25"/>
      <c r="DW472" s="25"/>
      <c r="DX472" s="25"/>
      <c r="DY472" s="25"/>
      <c r="DZ472" s="25"/>
      <c r="EA472" s="25"/>
      <c r="EB472" s="25"/>
    </row>
    <row r="473" spans="15:132" s="26" customFormat="1">
      <c r="O473" s="25"/>
      <c r="P473" s="25"/>
      <c r="Q473" s="25"/>
      <c r="R473" s="25"/>
      <c r="S473" s="25"/>
      <c r="T473" s="25"/>
      <c r="U473" s="25"/>
      <c r="V473" s="25"/>
      <c r="W473" s="25"/>
      <c r="X473" s="25"/>
      <c r="Y473" s="25"/>
      <c r="Z473" s="25"/>
      <c r="AA473" s="25"/>
      <c r="AB473" s="25"/>
      <c r="AC473" s="25"/>
      <c r="AD473" s="25"/>
      <c r="AE473" s="25"/>
      <c r="AF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c r="BS473" s="25"/>
      <c r="BT473" s="25"/>
      <c r="BU473" s="25"/>
      <c r="BV473" s="25"/>
      <c r="BW473" s="25"/>
      <c r="BX473" s="25"/>
      <c r="BY473" s="25"/>
      <c r="BZ473" s="25"/>
      <c r="CA473" s="25"/>
      <c r="CB473" s="25"/>
      <c r="CC473" s="25"/>
      <c r="CD473" s="25"/>
      <c r="CE473" s="25"/>
      <c r="CF473" s="25"/>
      <c r="CG473" s="25"/>
      <c r="CH473" s="25"/>
      <c r="CI473" s="25"/>
      <c r="CJ473" s="25"/>
      <c r="CK473" s="25"/>
      <c r="CL473" s="25"/>
      <c r="CM473" s="25"/>
      <c r="CN473" s="25"/>
      <c r="CO473" s="25"/>
      <c r="CP473" s="25"/>
      <c r="CQ473" s="25"/>
      <c r="CR473" s="25"/>
      <c r="CS473" s="25"/>
      <c r="CT473" s="25"/>
      <c r="CU473" s="25"/>
      <c r="CV473" s="25"/>
      <c r="CW473" s="25"/>
      <c r="CX473" s="25"/>
      <c r="CY473" s="25"/>
      <c r="CZ473" s="25"/>
      <c r="DA473" s="25"/>
      <c r="DB473" s="25"/>
      <c r="DC473" s="25"/>
      <c r="DD473" s="25"/>
      <c r="DE473" s="25"/>
      <c r="DF473" s="25"/>
      <c r="DG473" s="25"/>
      <c r="DH473" s="25"/>
      <c r="DI473" s="25"/>
      <c r="DJ473" s="25"/>
      <c r="DK473" s="25"/>
      <c r="DL473" s="25"/>
      <c r="DM473" s="25"/>
      <c r="DN473" s="25"/>
      <c r="DO473" s="25"/>
      <c r="DP473" s="25"/>
      <c r="DQ473" s="25"/>
      <c r="DR473" s="25"/>
      <c r="DS473" s="25"/>
      <c r="DT473" s="25"/>
      <c r="DU473" s="25"/>
      <c r="DV473" s="25"/>
      <c r="DW473" s="25"/>
      <c r="DX473" s="25"/>
      <c r="DY473" s="25"/>
      <c r="DZ473" s="25"/>
      <c r="EA473" s="25"/>
      <c r="EB473" s="25"/>
    </row>
    <row r="474" spans="15:132" s="26" customFormat="1">
      <c r="O474" s="25"/>
      <c r="P474" s="25"/>
      <c r="Q474" s="25"/>
      <c r="R474" s="25"/>
      <c r="S474" s="25"/>
      <c r="T474" s="25"/>
      <c r="U474" s="25"/>
      <c r="V474" s="25"/>
      <c r="W474" s="25"/>
      <c r="X474" s="25"/>
      <c r="Y474" s="25"/>
      <c r="Z474" s="25"/>
      <c r="AA474" s="25"/>
      <c r="AB474" s="25"/>
      <c r="AC474" s="25"/>
      <c r="AD474" s="25"/>
      <c r="AE474" s="25"/>
      <c r="AF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c r="BH474" s="25"/>
      <c r="BI474" s="25"/>
      <c r="BJ474" s="25"/>
      <c r="BK474" s="25"/>
      <c r="BL474" s="25"/>
      <c r="BM474" s="25"/>
      <c r="BN474" s="25"/>
      <c r="BO474" s="25"/>
      <c r="BP474" s="25"/>
      <c r="BQ474" s="25"/>
      <c r="BR474" s="25"/>
      <c r="BS474" s="25"/>
      <c r="BT474" s="25"/>
      <c r="BU474" s="25"/>
      <c r="BV474" s="25"/>
      <c r="BW474" s="25"/>
      <c r="BX474" s="25"/>
      <c r="BY474" s="25"/>
      <c r="BZ474" s="25"/>
      <c r="CA474" s="25"/>
      <c r="CB474" s="25"/>
      <c r="CC474" s="25"/>
      <c r="CD474" s="25"/>
      <c r="CE474" s="25"/>
      <c r="CF474" s="25"/>
      <c r="CG474" s="25"/>
      <c r="CH474" s="25"/>
      <c r="CI474" s="25"/>
      <c r="CJ474" s="25"/>
      <c r="CK474" s="25"/>
      <c r="CL474" s="25"/>
      <c r="CM474" s="25"/>
      <c r="CN474" s="25"/>
      <c r="CO474" s="25"/>
      <c r="CP474" s="25"/>
      <c r="CQ474" s="25"/>
      <c r="CR474" s="25"/>
      <c r="CS474" s="25"/>
      <c r="CT474" s="25"/>
      <c r="CU474" s="25"/>
      <c r="CV474" s="25"/>
      <c r="CW474" s="25"/>
      <c r="CX474" s="25"/>
      <c r="CY474" s="25"/>
      <c r="CZ474" s="25"/>
      <c r="DA474" s="25"/>
      <c r="DB474" s="25"/>
      <c r="DC474" s="25"/>
      <c r="DD474" s="25"/>
      <c r="DE474" s="25"/>
      <c r="DF474" s="25"/>
      <c r="DG474" s="25"/>
      <c r="DH474" s="25"/>
      <c r="DI474" s="25"/>
      <c r="DJ474" s="25"/>
      <c r="DK474" s="25"/>
      <c r="DL474" s="25"/>
      <c r="DM474" s="25"/>
      <c r="DN474" s="25"/>
      <c r="DO474" s="25"/>
      <c r="DP474" s="25"/>
      <c r="DQ474" s="25"/>
      <c r="DR474" s="25"/>
      <c r="DS474" s="25"/>
      <c r="DT474" s="25"/>
      <c r="DU474" s="25"/>
      <c r="DV474" s="25"/>
      <c r="DW474" s="25"/>
      <c r="DX474" s="25"/>
      <c r="DY474" s="25"/>
      <c r="DZ474" s="25"/>
      <c r="EA474" s="25"/>
      <c r="EB474" s="25"/>
    </row>
    <row r="475" spans="15:132" s="26" customFormat="1">
      <c r="O475" s="25"/>
      <c r="P475" s="25"/>
      <c r="Q475" s="25"/>
      <c r="R475" s="25"/>
      <c r="S475" s="25"/>
      <c r="T475" s="25"/>
      <c r="U475" s="25"/>
      <c r="V475" s="25"/>
      <c r="W475" s="25"/>
      <c r="X475" s="25"/>
      <c r="Y475" s="25"/>
      <c r="Z475" s="25"/>
      <c r="AA475" s="25"/>
      <c r="AB475" s="25"/>
      <c r="AC475" s="25"/>
      <c r="AD475" s="25"/>
      <c r="AE475" s="25"/>
      <c r="AF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c r="BN475" s="25"/>
      <c r="BO475" s="25"/>
      <c r="BP475" s="25"/>
      <c r="BQ475" s="25"/>
      <c r="BR475" s="25"/>
      <c r="BS475" s="25"/>
      <c r="BT475" s="25"/>
      <c r="BU475" s="25"/>
      <c r="BV475" s="25"/>
      <c r="BW475" s="25"/>
      <c r="BX475" s="25"/>
      <c r="BY475" s="25"/>
      <c r="BZ475" s="25"/>
      <c r="CA475" s="25"/>
      <c r="CB475" s="25"/>
      <c r="CC475" s="25"/>
      <c r="CD475" s="25"/>
      <c r="CE475" s="25"/>
      <c r="CF475" s="25"/>
      <c r="CG475" s="25"/>
      <c r="CH475" s="25"/>
      <c r="CI475" s="25"/>
      <c r="CJ475" s="25"/>
      <c r="CK475" s="25"/>
      <c r="CL475" s="25"/>
      <c r="CM475" s="25"/>
      <c r="CN475" s="25"/>
      <c r="CO475" s="25"/>
      <c r="CP475" s="25"/>
      <c r="CQ475" s="25"/>
      <c r="CR475" s="25"/>
      <c r="CS475" s="25"/>
      <c r="CT475" s="25"/>
      <c r="CU475" s="25"/>
      <c r="CV475" s="25"/>
      <c r="CW475" s="25"/>
      <c r="CX475" s="25"/>
      <c r="CY475" s="25"/>
      <c r="CZ475" s="25"/>
      <c r="DA475" s="25"/>
      <c r="DB475" s="25"/>
      <c r="DC475" s="25"/>
      <c r="DD475" s="25"/>
      <c r="DE475" s="25"/>
      <c r="DF475" s="25"/>
      <c r="DG475" s="25"/>
      <c r="DH475" s="25"/>
      <c r="DI475" s="25"/>
      <c r="DJ475" s="25"/>
      <c r="DK475" s="25"/>
      <c r="DL475" s="25"/>
      <c r="DM475" s="25"/>
      <c r="DN475" s="25"/>
      <c r="DO475" s="25"/>
      <c r="DP475" s="25"/>
      <c r="DQ475" s="25"/>
      <c r="DR475" s="25"/>
      <c r="DS475" s="25"/>
      <c r="DT475" s="25"/>
      <c r="DU475" s="25"/>
      <c r="DV475" s="25"/>
      <c r="DW475" s="25"/>
      <c r="DX475" s="25"/>
      <c r="DY475" s="25"/>
      <c r="DZ475" s="25"/>
      <c r="EA475" s="25"/>
      <c r="EB475" s="25"/>
    </row>
    <row r="476" spans="15:132" s="26" customFormat="1">
      <c r="O476" s="25"/>
      <c r="P476" s="25"/>
      <c r="Q476" s="25"/>
      <c r="R476" s="25"/>
      <c r="S476" s="25"/>
      <c r="T476" s="25"/>
      <c r="U476" s="25"/>
      <c r="V476" s="25"/>
      <c r="W476" s="25"/>
      <c r="X476" s="25"/>
      <c r="Y476" s="25"/>
      <c r="Z476" s="25"/>
      <c r="AA476" s="25"/>
      <c r="AB476" s="25"/>
      <c r="AC476" s="25"/>
      <c r="AD476" s="25"/>
      <c r="AE476" s="25"/>
      <c r="AF476" s="25"/>
      <c r="AH476" s="25"/>
      <c r="AI476" s="25"/>
      <c r="AJ476" s="25"/>
      <c r="AK476" s="25"/>
      <c r="AL476" s="25"/>
      <c r="AM476" s="25"/>
      <c r="AN476" s="25"/>
      <c r="AO476" s="25"/>
      <c r="AP476" s="25"/>
      <c r="AQ476" s="25"/>
      <c r="AR476" s="25"/>
      <c r="AS476" s="25"/>
      <c r="AT476" s="25"/>
      <c r="AU476" s="25"/>
      <c r="AV476" s="25"/>
      <c r="AW476" s="25"/>
      <c r="AX476" s="25"/>
      <c r="AY476" s="25"/>
      <c r="AZ476" s="25"/>
      <c r="BA476" s="25"/>
      <c r="BB476" s="25"/>
      <c r="BC476" s="25"/>
      <c r="BD476" s="25"/>
      <c r="BE476" s="25"/>
      <c r="BF476" s="25"/>
      <c r="BG476" s="25"/>
      <c r="BH476" s="25"/>
      <c r="BI476" s="25"/>
      <c r="BJ476" s="25"/>
      <c r="BK476" s="25"/>
      <c r="BL476" s="25"/>
      <c r="BM476" s="25"/>
      <c r="BN476" s="25"/>
      <c r="BO476" s="25"/>
      <c r="BP476" s="25"/>
      <c r="BQ476" s="25"/>
      <c r="BR476" s="25"/>
      <c r="BS476" s="25"/>
      <c r="BT476" s="25"/>
      <c r="BU476" s="25"/>
      <c r="BV476" s="25"/>
      <c r="BW476" s="25"/>
      <c r="BX476" s="25"/>
      <c r="BY476" s="25"/>
      <c r="BZ476" s="25"/>
      <c r="CA476" s="25"/>
      <c r="CB476" s="25"/>
      <c r="CC476" s="25"/>
      <c r="CD476" s="25"/>
      <c r="CE476" s="25"/>
      <c r="CF476" s="25"/>
      <c r="CG476" s="25"/>
      <c r="CH476" s="25"/>
      <c r="CI476" s="25"/>
      <c r="CJ476" s="25"/>
      <c r="CK476" s="25"/>
      <c r="CL476" s="25"/>
      <c r="CM476" s="25"/>
      <c r="CN476" s="25"/>
      <c r="CO476" s="25"/>
      <c r="CP476" s="25"/>
      <c r="CQ476" s="25"/>
      <c r="CR476" s="25"/>
      <c r="CS476" s="25"/>
      <c r="CT476" s="25"/>
      <c r="CU476" s="25"/>
      <c r="CV476" s="25"/>
      <c r="CW476" s="25"/>
      <c r="CX476" s="25"/>
      <c r="CY476" s="25"/>
      <c r="CZ476" s="25"/>
      <c r="DA476" s="25"/>
      <c r="DB476" s="25"/>
      <c r="DC476" s="25"/>
      <c r="DD476" s="25"/>
      <c r="DE476" s="25"/>
      <c r="DF476" s="25"/>
      <c r="DG476" s="25"/>
      <c r="DH476" s="25"/>
      <c r="DI476" s="25"/>
      <c r="DJ476" s="25"/>
      <c r="DK476" s="25"/>
      <c r="DL476" s="25"/>
      <c r="DM476" s="25"/>
      <c r="DN476" s="25"/>
      <c r="DO476" s="25"/>
      <c r="DP476" s="25"/>
      <c r="DQ476" s="25"/>
      <c r="DR476" s="25"/>
      <c r="DS476" s="25"/>
      <c r="DT476" s="25"/>
      <c r="DU476" s="25"/>
      <c r="DV476" s="25"/>
      <c r="DW476" s="25"/>
      <c r="DX476" s="25"/>
      <c r="DY476" s="25"/>
      <c r="DZ476" s="25"/>
      <c r="EA476" s="25"/>
      <c r="EB476" s="25"/>
    </row>
    <row r="477" spans="15:132" s="26" customFormat="1">
      <c r="O477" s="25"/>
      <c r="P477" s="25"/>
      <c r="Q477" s="25"/>
      <c r="R477" s="25"/>
      <c r="S477" s="25"/>
      <c r="T477" s="25"/>
      <c r="U477" s="25"/>
      <c r="V477" s="25"/>
      <c r="W477" s="25"/>
      <c r="X477" s="25"/>
      <c r="Y477" s="25"/>
      <c r="Z477" s="25"/>
      <c r="AA477" s="25"/>
      <c r="AB477" s="25"/>
      <c r="AC477" s="25"/>
      <c r="AD477" s="25"/>
      <c r="AE477" s="25"/>
      <c r="AF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c r="BP477" s="25"/>
      <c r="BQ477" s="25"/>
      <c r="BR477" s="25"/>
      <c r="BS477" s="25"/>
      <c r="BT477" s="25"/>
      <c r="BU477" s="25"/>
      <c r="BV477" s="25"/>
      <c r="BW477" s="25"/>
      <c r="BX477" s="25"/>
      <c r="BY477" s="25"/>
      <c r="BZ477" s="25"/>
      <c r="CA477" s="25"/>
      <c r="CB477" s="25"/>
      <c r="CC477" s="25"/>
      <c r="CD477" s="25"/>
      <c r="CE477" s="25"/>
      <c r="CF477" s="25"/>
      <c r="CG477" s="25"/>
      <c r="CH477" s="25"/>
      <c r="CI477" s="25"/>
      <c r="CJ477" s="25"/>
      <c r="CK477" s="25"/>
      <c r="CL477" s="25"/>
      <c r="CM477" s="25"/>
      <c r="CN477" s="25"/>
      <c r="CO477" s="25"/>
      <c r="CP477" s="25"/>
      <c r="CQ477" s="25"/>
      <c r="CR477" s="25"/>
      <c r="CS477" s="25"/>
      <c r="CT477" s="25"/>
      <c r="CU477" s="25"/>
      <c r="CV477" s="25"/>
      <c r="CW477" s="25"/>
      <c r="CX477" s="25"/>
      <c r="CY477" s="25"/>
      <c r="CZ477" s="25"/>
      <c r="DA477" s="25"/>
      <c r="DB477" s="25"/>
      <c r="DC477" s="25"/>
      <c r="DD477" s="25"/>
      <c r="DE477" s="25"/>
      <c r="DF477" s="25"/>
      <c r="DG477" s="25"/>
      <c r="DH477" s="25"/>
      <c r="DI477" s="25"/>
      <c r="DJ477" s="25"/>
      <c r="DK477" s="25"/>
      <c r="DL477" s="25"/>
      <c r="DM477" s="25"/>
      <c r="DN477" s="25"/>
      <c r="DO477" s="25"/>
      <c r="DP477" s="25"/>
      <c r="DQ477" s="25"/>
      <c r="DR477" s="25"/>
      <c r="DS477" s="25"/>
      <c r="DT477" s="25"/>
      <c r="DU477" s="25"/>
      <c r="DV477" s="25"/>
      <c r="DW477" s="25"/>
      <c r="DX477" s="25"/>
      <c r="DY477" s="25"/>
      <c r="DZ477" s="25"/>
      <c r="EA477" s="25"/>
      <c r="EB477" s="25"/>
    </row>
    <row r="478" spans="15:132" s="26" customFormat="1">
      <c r="O478" s="25"/>
      <c r="P478" s="25"/>
      <c r="Q478" s="25"/>
      <c r="R478" s="25"/>
      <c r="S478" s="25"/>
      <c r="T478" s="25"/>
      <c r="U478" s="25"/>
      <c r="V478" s="25"/>
      <c r="W478" s="25"/>
      <c r="X478" s="25"/>
      <c r="Y478" s="25"/>
      <c r="Z478" s="25"/>
      <c r="AA478" s="25"/>
      <c r="AB478" s="25"/>
      <c r="AC478" s="25"/>
      <c r="AD478" s="25"/>
      <c r="AE478" s="25"/>
      <c r="AF478" s="25"/>
      <c r="AH478" s="25"/>
      <c r="AI478" s="25"/>
      <c r="AJ478" s="25"/>
      <c r="AK478" s="25"/>
      <c r="AL478" s="25"/>
      <c r="AM478" s="25"/>
      <c r="AN478" s="25"/>
      <c r="AO478" s="25"/>
      <c r="AP478" s="25"/>
      <c r="AQ478" s="25"/>
      <c r="AR478" s="25"/>
      <c r="AS478" s="25"/>
      <c r="AT478" s="25"/>
      <c r="AU478" s="25"/>
      <c r="AV478" s="25"/>
      <c r="AW478" s="25"/>
      <c r="AX478" s="25"/>
      <c r="AY478" s="25"/>
      <c r="AZ478" s="25"/>
      <c r="BA478" s="25"/>
      <c r="BB478" s="25"/>
      <c r="BC478" s="25"/>
      <c r="BD478" s="25"/>
      <c r="BE478" s="25"/>
      <c r="BF478" s="25"/>
      <c r="BG478" s="25"/>
      <c r="BH478" s="25"/>
      <c r="BI478" s="25"/>
      <c r="BJ478" s="25"/>
      <c r="BK478" s="25"/>
      <c r="BL478" s="25"/>
      <c r="BM478" s="25"/>
      <c r="BN478" s="25"/>
      <c r="BO478" s="25"/>
      <c r="BP478" s="25"/>
      <c r="BQ478" s="25"/>
      <c r="BR478" s="25"/>
      <c r="BS478" s="25"/>
      <c r="BT478" s="25"/>
      <c r="BU478" s="25"/>
      <c r="BV478" s="25"/>
      <c r="BW478" s="25"/>
      <c r="BX478" s="25"/>
      <c r="BY478" s="25"/>
      <c r="BZ478" s="25"/>
      <c r="CA478" s="25"/>
      <c r="CB478" s="25"/>
      <c r="CC478" s="25"/>
      <c r="CD478" s="25"/>
      <c r="CE478" s="25"/>
      <c r="CF478" s="25"/>
      <c r="CG478" s="25"/>
      <c r="CH478" s="25"/>
      <c r="CI478" s="25"/>
      <c r="CJ478" s="25"/>
      <c r="CK478" s="25"/>
      <c r="CL478" s="25"/>
      <c r="CM478" s="25"/>
      <c r="CN478" s="25"/>
      <c r="CO478" s="25"/>
      <c r="CP478" s="25"/>
      <c r="CQ478" s="25"/>
      <c r="CR478" s="25"/>
      <c r="CS478" s="25"/>
      <c r="CT478" s="25"/>
      <c r="CU478" s="25"/>
      <c r="CV478" s="25"/>
      <c r="CW478" s="25"/>
      <c r="CX478" s="25"/>
      <c r="CY478" s="25"/>
      <c r="CZ478" s="25"/>
      <c r="DA478" s="25"/>
      <c r="DB478" s="25"/>
      <c r="DC478" s="25"/>
      <c r="DD478" s="25"/>
      <c r="DE478" s="25"/>
      <c r="DF478" s="25"/>
      <c r="DG478" s="25"/>
      <c r="DH478" s="25"/>
      <c r="DI478" s="25"/>
      <c r="DJ478" s="25"/>
      <c r="DK478" s="25"/>
      <c r="DL478" s="25"/>
      <c r="DM478" s="25"/>
      <c r="DN478" s="25"/>
      <c r="DO478" s="25"/>
      <c r="DP478" s="25"/>
      <c r="DQ478" s="25"/>
      <c r="DR478" s="25"/>
      <c r="DS478" s="25"/>
      <c r="DT478" s="25"/>
      <c r="DU478" s="25"/>
      <c r="DV478" s="25"/>
      <c r="DW478" s="25"/>
      <c r="DX478" s="25"/>
      <c r="DY478" s="25"/>
      <c r="DZ478" s="25"/>
      <c r="EA478" s="25"/>
      <c r="EB478" s="25"/>
    </row>
    <row r="479" spans="15:132" s="26" customFormat="1">
      <c r="O479" s="25"/>
      <c r="P479" s="25"/>
      <c r="Q479" s="25"/>
      <c r="R479" s="25"/>
      <c r="S479" s="25"/>
      <c r="T479" s="25"/>
      <c r="U479" s="25"/>
      <c r="V479" s="25"/>
      <c r="W479" s="25"/>
      <c r="X479" s="25"/>
      <c r="Y479" s="25"/>
      <c r="Z479" s="25"/>
      <c r="AA479" s="25"/>
      <c r="AB479" s="25"/>
      <c r="AC479" s="25"/>
      <c r="AD479" s="25"/>
      <c r="AE479" s="25"/>
      <c r="AF479" s="25"/>
      <c r="AH479" s="25"/>
      <c r="AI479" s="25"/>
      <c r="AJ479" s="25"/>
      <c r="AK479" s="25"/>
      <c r="AL479" s="25"/>
      <c r="AM479" s="25"/>
      <c r="AN479" s="25"/>
      <c r="AO479" s="25"/>
      <c r="AP479" s="25"/>
      <c r="AQ479" s="25"/>
      <c r="AR479" s="25"/>
      <c r="AS479" s="25"/>
      <c r="AT479" s="25"/>
      <c r="AU479" s="25"/>
      <c r="AV479" s="25"/>
      <c r="AW479" s="25"/>
      <c r="AX479" s="25"/>
      <c r="AY479" s="25"/>
      <c r="AZ479" s="25"/>
      <c r="BA479" s="25"/>
      <c r="BB479" s="25"/>
      <c r="BC479" s="25"/>
      <c r="BD479" s="25"/>
      <c r="BE479" s="25"/>
      <c r="BF479" s="25"/>
      <c r="BG479" s="25"/>
      <c r="BH479" s="25"/>
      <c r="BI479" s="25"/>
      <c r="BJ479" s="25"/>
      <c r="BK479" s="25"/>
      <c r="BL479" s="25"/>
      <c r="BM479" s="25"/>
      <c r="BN479" s="25"/>
      <c r="BO479" s="25"/>
      <c r="BP479" s="25"/>
      <c r="BQ479" s="25"/>
      <c r="BR479" s="25"/>
      <c r="BS479" s="25"/>
      <c r="BT479" s="25"/>
      <c r="BU479" s="25"/>
      <c r="BV479" s="25"/>
      <c r="BW479" s="25"/>
      <c r="BX479" s="25"/>
      <c r="BY479" s="25"/>
      <c r="BZ479" s="25"/>
      <c r="CA479" s="25"/>
      <c r="CB479" s="25"/>
      <c r="CC479" s="25"/>
      <c r="CD479" s="25"/>
      <c r="CE479" s="25"/>
      <c r="CF479" s="25"/>
      <c r="CG479" s="25"/>
      <c r="CH479" s="25"/>
      <c r="CI479" s="25"/>
      <c r="CJ479" s="25"/>
      <c r="CK479" s="25"/>
      <c r="CL479" s="25"/>
      <c r="CM479" s="25"/>
      <c r="CN479" s="25"/>
      <c r="CO479" s="25"/>
      <c r="CP479" s="25"/>
      <c r="CQ479" s="25"/>
      <c r="CR479" s="25"/>
      <c r="CS479" s="25"/>
      <c r="CT479" s="25"/>
      <c r="CU479" s="25"/>
      <c r="CV479" s="25"/>
      <c r="CW479" s="25"/>
      <c r="CX479" s="25"/>
      <c r="CY479" s="25"/>
      <c r="CZ479" s="25"/>
      <c r="DA479" s="25"/>
      <c r="DB479" s="25"/>
      <c r="DC479" s="25"/>
      <c r="DD479" s="25"/>
      <c r="DE479" s="25"/>
      <c r="DF479" s="25"/>
      <c r="DG479" s="25"/>
      <c r="DH479" s="25"/>
      <c r="DI479" s="25"/>
      <c r="DJ479" s="25"/>
      <c r="DK479" s="25"/>
      <c r="DL479" s="25"/>
      <c r="DM479" s="25"/>
      <c r="DN479" s="25"/>
      <c r="DO479" s="25"/>
      <c r="DP479" s="25"/>
      <c r="DQ479" s="25"/>
      <c r="DR479" s="25"/>
      <c r="DS479" s="25"/>
      <c r="DT479" s="25"/>
      <c r="DU479" s="25"/>
      <c r="DV479" s="25"/>
      <c r="DW479" s="25"/>
      <c r="DX479" s="25"/>
      <c r="DY479" s="25"/>
      <c r="DZ479" s="25"/>
      <c r="EA479" s="25"/>
      <c r="EB479" s="25"/>
    </row>
    <row r="480" spans="15:132" s="26" customFormat="1">
      <c r="O480" s="25"/>
      <c r="P480" s="25"/>
      <c r="Q480" s="25"/>
      <c r="R480" s="25"/>
      <c r="S480" s="25"/>
      <c r="T480" s="25"/>
      <c r="U480" s="25"/>
      <c r="V480" s="25"/>
      <c r="W480" s="25"/>
      <c r="X480" s="25"/>
      <c r="Y480" s="25"/>
      <c r="Z480" s="25"/>
      <c r="AA480" s="25"/>
      <c r="AB480" s="25"/>
      <c r="AC480" s="25"/>
      <c r="AD480" s="25"/>
      <c r="AE480" s="25"/>
      <c r="AF480" s="25"/>
      <c r="AH480" s="25"/>
      <c r="AI480" s="25"/>
      <c r="AJ480" s="25"/>
      <c r="AK480" s="25"/>
      <c r="AL480" s="25"/>
      <c r="AM480" s="25"/>
      <c r="AN480" s="25"/>
      <c r="AO480" s="25"/>
      <c r="AP480" s="25"/>
      <c r="AQ480" s="25"/>
      <c r="AR480" s="25"/>
      <c r="AS480" s="25"/>
      <c r="AT480" s="25"/>
      <c r="AU480" s="25"/>
      <c r="AV480" s="25"/>
      <c r="AW480" s="25"/>
      <c r="AX480" s="25"/>
      <c r="AY480" s="25"/>
      <c r="AZ480" s="25"/>
      <c r="BA480" s="25"/>
      <c r="BB480" s="25"/>
      <c r="BC480" s="25"/>
      <c r="BD480" s="25"/>
      <c r="BE480" s="25"/>
      <c r="BF480" s="25"/>
      <c r="BG480" s="25"/>
      <c r="BH480" s="25"/>
      <c r="BI480" s="25"/>
      <c r="BJ480" s="25"/>
      <c r="BK480" s="25"/>
      <c r="BL480" s="25"/>
      <c r="BM480" s="25"/>
      <c r="BN480" s="25"/>
      <c r="BO480" s="25"/>
      <c r="BP480" s="25"/>
      <c r="BQ480" s="25"/>
      <c r="BR480" s="25"/>
      <c r="BS480" s="25"/>
      <c r="BT480" s="25"/>
      <c r="BU480" s="25"/>
      <c r="BV480" s="25"/>
      <c r="BW480" s="25"/>
      <c r="BX480" s="25"/>
      <c r="BY480" s="25"/>
      <c r="BZ480" s="25"/>
      <c r="CA480" s="25"/>
      <c r="CB480" s="25"/>
      <c r="CC480" s="25"/>
      <c r="CD480" s="25"/>
      <c r="CE480" s="25"/>
      <c r="CF480" s="25"/>
      <c r="CG480" s="25"/>
      <c r="CH480" s="25"/>
      <c r="CI480" s="25"/>
      <c r="CJ480" s="25"/>
      <c r="CK480" s="25"/>
      <c r="CL480" s="25"/>
      <c r="CM480" s="25"/>
      <c r="CN480" s="25"/>
      <c r="CO480" s="25"/>
      <c r="CP480" s="25"/>
      <c r="CQ480" s="25"/>
      <c r="CR480" s="25"/>
      <c r="CS480" s="25"/>
      <c r="CT480" s="25"/>
      <c r="CU480" s="25"/>
      <c r="CV480" s="25"/>
      <c r="CW480" s="25"/>
      <c r="CX480" s="25"/>
      <c r="CY480" s="25"/>
      <c r="CZ480" s="25"/>
      <c r="DA480" s="25"/>
      <c r="DB480" s="25"/>
      <c r="DC480" s="25"/>
      <c r="DD480" s="25"/>
      <c r="DE480" s="25"/>
      <c r="DF480" s="25"/>
      <c r="DG480" s="25"/>
      <c r="DH480" s="25"/>
      <c r="DI480" s="25"/>
      <c r="DJ480" s="25"/>
      <c r="DK480" s="25"/>
      <c r="DL480" s="25"/>
      <c r="DM480" s="25"/>
      <c r="DN480" s="25"/>
      <c r="DO480" s="25"/>
      <c r="DP480" s="25"/>
      <c r="DQ480" s="25"/>
      <c r="DR480" s="25"/>
      <c r="DS480" s="25"/>
      <c r="DT480" s="25"/>
      <c r="DU480" s="25"/>
      <c r="DV480" s="25"/>
      <c r="DW480" s="25"/>
      <c r="DX480" s="25"/>
      <c r="DY480" s="25"/>
      <c r="DZ480" s="25"/>
      <c r="EA480" s="25"/>
      <c r="EB480" s="25"/>
    </row>
    <row r="481" spans="15:132" s="26" customFormat="1">
      <c r="O481" s="25"/>
      <c r="P481" s="25"/>
      <c r="Q481" s="25"/>
      <c r="R481" s="25"/>
      <c r="S481" s="25"/>
      <c r="T481" s="25"/>
      <c r="U481" s="25"/>
      <c r="V481" s="25"/>
      <c r="W481" s="25"/>
      <c r="X481" s="25"/>
      <c r="Y481" s="25"/>
      <c r="Z481" s="25"/>
      <c r="AA481" s="25"/>
      <c r="AB481" s="25"/>
      <c r="AC481" s="25"/>
      <c r="AD481" s="25"/>
      <c r="AE481" s="25"/>
      <c r="AF481" s="25"/>
      <c r="AH481" s="25"/>
      <c r="AI481" s="25"/>
      <c r="AJ481" s="25"/>
      <c r="AK481" s="25"/>
      <c r="AL481" s="25"/>
      <c r="AM481" s="25"/>
      <c r="AN481" s="25"/>
      <c r="AO481" s="25"/>
      <c r="AP481" s="25"/>
      <c r="AQ481" s="25"/>
      <c r="AR481" s="25"/>
      <c r="AS481" s="25"/>
      <c r="AT481" s="25"/>
      <c r="AU481" s="25"/>
      <c r="AV481" s="25"/>
      <c r="AW481" s="25"/>
      <c r="AX481" s="25"/>
      <c r="AY481" s="25"/>
      <c r="AZ481" s="25"/>
      <c r="BA481" s="25"/>
      <c r="BB481" s="25"/>
      <c r="BC481" s="25"/>
      <c r="BD481" s="25"/>
      <c r="BE481" s="25"/>
      <c r="BF481" s="25"/>
      <c r="BG481" s="25"/>
      <c r="BH481" s="25"/>
      <c r="BI481" s="25"/>
      <c r="BJ481" s="25"/>
      <c r="BK481" s="25"/>
      <c r="BL481" s="25"/>
      <c r="BM481" s="25"/>
      <c r="BN481" s="25"/>
      <c r="BO481" s="25"/>
      <c r="BP481" s="25"/>
      <c r="BQ481" s="25"/>
      <c r="BR481" s="25"/>
      <c r="BS481" s="25"/>
      <c r="BT481" s="25"/>
      <c r="BU481" s="25"/>
      <c r="BV481" s="25"/>
      <c r="BW481" s="25"/>
      <c r="BX481" s="25"/>
      <c r="BY481" s="25"/>
      <c r="BZ481" s="25"/>
      <c r="CA481" s="25"/>
      <c r="CB481" s="25"/>
      <c r="CC481" s="25"/>
      <c r="CD481" s="25"/>
      <c r="CE481" s="25"/>
      <c r="CF481" s="25"/>
      <c r="CG481" s="25"/>
      <c r="CH481" s="25"/>
      <c r="CI481" s="25"/>
      <c r="CJ481" s="25"/>
      <c r="CK481" s="25"/>
      <c r="CL481" s="25"/>
      <c r="CM481" s="25"/>
      <c r="CN481" s="25"/>
      <c r="CO481" s="25"/>
      <c r="CP481" s="25"/>
      <c r="CQ481" s="25"/>
      <c r="CR481" s="25"/>
      <c r="CS481" s="25"/>
      <c r="CT481" s="25"/>
      <c r="CU481" s="25"/>
      <c r="CV481" s="25"/>
      <c r="CW481" s="25"/>
      <c r="CX481" s="25"/>
      <c r="CY481" s="25"/>
      <c r="CZ481" s="25"/>
      <c r="DA481" s="25"/>
      <c r="DB481" s="25"/>
      <c r="DC481" s="25"/>
      <c r="DD481" s="25"/>
      <c r="DE481" s="25"/>
      <c r="DF481" s="25"/>
      <c r="DG481" s="25"/>
      <c r="DH481" s="25"/>
      <c r="DI481" s="25"/>
      <c r="DJ481" s="25"/>
      <c r="DK481" s="25"/>
      <c r="DL481" s="25"/>
      <c r="DM481" s="25"/>
      <c r="DN481" s="25"/>
      <c r="DO481" s="25"/>
      <c r="DP481" s="25"/>
      <c r="DQ481" s="25"/>
      <c r="DR481" s="25"/>
      <c r="DS481" s="25"/>
      <c r="DT481" s="25"/>
      <c r="DU481" s="25"/>
      <c r="DV481" s="25"/>
      <c r="DW481" s="25"/>
      <c r="DX481" s="25"/>
      <c r="DY481" s="25"/>
      <c r="DZ481" s="25"/>
      <c r="EA481" s="25"/>
      <c r="EB481" s="25"/>
    </row>
    <row r="482" spans="15:132" s="26" customFormat="1">
      <c r="O482" s="25"/>
      <c r="P482" s="25"/>
      <c r="Q482" s="25"/>
      <c r="R482" s="25"/>
      <c r="S482" s="25"/>
      <c r="T482" s="25"/>
      <c r="U482" s="25"/>
      <c r="V482" s="25"/>
      <c r="W482" s="25"/>
      <c r="X482" s="25"/>
      <c r="Y482" s="25"/>
      <c r="Z482" s="25"/>
      <c r="AA482" s="25"/>
      <c r="AB482" s="25"/>
      <c r="AC482" s="25"/>
      <c r="AD482" s="25"/>
      <c r="AE482" s="25"/>
      <c r="AF482" s="25"/>
      <c r="AH482" s="25"/>
      <c r="AI482" s="25"/>
      <c r="AJ482" s="25"/>
      <c r="AK482" s="25"/>
      <c r="AL482" s="25"/>
      <c r="AM482" s="25"/>
      <c r="AN482" s="25"/>
      <c r="AO482" s="25"/>
      <c r="AP482" s="25"/>
      <c r="AQ482" s="25"/>
      <c r="AR482" s="25"/>
      <c r="AS482" s="25"/>
      <c r="AT482" s="25"/>
      <c r="AU482" s="25"/>
      <c r="AV482" s="25"/>
      <c r="AW482" s="25"/>
      <c r="AX482" s="25"/>
      <c r="AY482" s="25"/>
      <c r="AZ482" s="25"/>
      <c r="BA482" s="25"/>
      <c r="BB482" s="25"/>
      <c r="BC482" s="25"/>
      <c r="BD482" s="25"/>
      <c r="BE482" s="25"/>
      <c r="BF482" s="25"/>
      <c r="BG482" s="25"/>
      <c r="BH482" s="25"/>
      <c r="BI482" s="25"/>
      <c r="BJ482" s="25"/>
      <c r="BK482" s="25"/>
      <c r="BL482" s="25"/>
      <c r="BM482" s="25"/>
      <c r="BN482" s="25"/>
      <c r="BO482" s="25"/>
      <c r="BP482" s="25"/>
      <c r="BQ482" s="25"/>
      <c r="BR482" s="25"/>
      <c r="BS482" s="25"/>
      <c r="BT482" s="25"/>
      <c r="BU482" s="25"/>
      <c r="BV482" s="25"/>
      <c r="BW482" s="25"/>
      <c r="BX482" s="25"/>
      <c r="BY482" s="25"/>
      <c r="BZ482" s="25"/>
      <c r="CA482" s="25"/>
      <c r="CB482" s="25"/>
      <c r="CC482" s="25"/>
      <c r="CD482" s="25"/>
      <c r="CE482" s="25"/>
      <c r="CF482" s="25"/>
      <c r="CG482" s="25"/>
      <c r="CH482" s="25"/>
      <c r="CI482" s="25"/>
      <c r="CJ482" s="25"/>
      <c r="CK482" s="25"/>
      <c r="CL482" s="25"/>
      <c r="CM482" s="25"/>
      <c r="CN482" s="25"/>
      <c r="CO482" s="25"/>
      <c r="CP482" s="25"/>
      <c r="CQ482" s="25"/>
      <c r="CR482" s="25"/>
      <c r="CS482" s="25"/>
      <c r="CT482" s="25"/>
      <c r="CU482" s="25"/>
      <c r="CV482" s="25"/>
      <c r="CW482" s="25"/>
      <c r="CX482" s="25"/>
      <c r="CY482" s="25"/>
      <c r="CZ482" s="25"/>
      <c r="DA482" s="25"/>
      <c r="DB482" s="25"/>
      <c r="DC482" s="25"/>
      <c r="DD482" s="25"/>
      <c r="DE482" s="25"/>
      <c r="DF482" s="25"/>
      <c r="DG482" s="25"/>
      <c r="DH482" s="25"/>
      <c r="DI482" s="25"/>
      <c r="DJ482" s="25"/>
      <c r="DK482" s="25"/>
      <c r="DL482" s="25"/>
      <c r="DM482" s="25"/>
      <c r="DN482" s="25"/>
      <c r="DO482" s="25"/>
      <c r="DP482" s="25"/>
      <c r="DQ482" s="25"/>
      <c r="DR482" s="25"/>
      <c r="DS482" s="25"/>
      <c r="DT482" s="25"/>
      <c r="DU482" s="25"/>
      <c r="DV482" s="25"/>
      <c r="DW482" s="25"/>
      <c r="DX482" s="25"/>
      <c r="DY482" s="25"/>
      <c r="DZ482" s="25"/>
      <c r="EA482" s="25"/>
      <c r="EB482" s="25"/>
    </row>
    <row r="483" spans="15:132" s="26" customFormat="1">
      <c r="O483" s="25"/>
      <c r="P483" s="25"/>
      <c r="Q483" s="25"/>
      <c r="R483" s="25"/>
      <c r="S483" s="25"/>
      <c r="T483" s="25"/>
      <c r="U483" s="25"/>
      <c r="V483" s="25"/>
      <c r="W483" s="25"/>
      <c r="X483" s="25"/>
      <c r="Y483" s="25"/>
      <c r="Z483" s="25"/>
      <c r="AA483" s="25"/>
      <c r="AB483" s="25"/>
      <c r="AC483" s="25"/>
      <c r="AD483" s="25"/>
      <c r="AE483" s="25"/>
      <c r="AF483" s="25"/>
      <c r="AH483" s="25"/>
      <c r="AI483" s="25"/>
      <c r="AJ483" s="25"/>
      <c r="AK483" s="25"/>
      <c r="AL483" s="25"/>
      <c r="AM483" s="25"/>
      <c r="AN483" s="25"/>
      <c r="AO483" s="25"/>
      <c r="AP483" s="25"/>
      <c r="AQ483" s="25"/>
      <c r="AR483" s="25"/>
      <c r="AS483" s="25"/>
      <c r="AT483" s="25"/>
      <c r="AU483" s="25"/>
      <c r="AV483" s="25"/>
      <c r="AW483" s="25"/>
      <c r="AX483" s="25"/>
      <c r="AY483" s="25"/>
      <c r="AZ483" s="25"/>
      <c r="BA483" s="25"/>
      <c r="BB483" s="25"/>
      <c r="BC483" s="25"/>
      <c r="BD483" s="25"/>
      <c r="BE483" s="25"/>
      <c r="BF483" s="25"/>
      <c r="BG483" s="25"/>
      <c r="BH483" s="25"/>
      <c r="BI483" s="25"/>
      <c r="BJ483" s="25"/>
      <c r="BK483" s="25"/>
      <c r="BL483" s="25"/>
      <c r="BM483" s="25"/>
      <c r="BN483" s="25"/>
      <c r="BO483" s="25"/>
      <c r="BP483" s="25"/>
      <c r="BQ483" s="25"/>
      <c r="BR483" s="25"/>
      <c r="BS483" s="25"/>
      <c r="BT483" s="25"/>
      <c r="BU483" s="25"/>
      <c r="BV483" s="25"/>
      <c r="BW483" s="25"/>
      <c r="BX483" s="25"/>
      <c r="BY483" s="25"/>
      <c r="BZ483" s="25"/>
      <c r="CA483" s="25"/>
      <c r="CB483" s="25"/>
      <c r="CC483" s="25"/>
      <c r="CD483" s="25"/>
      <c r="CE483" s="25"/>
      <c r="CF483" s="25"/>
      <c r="CG483" s="25"/>
      <c r="CH483" s="25"/>
      <c r="CI483" s="25"/>
      <c r="CJ483" s="25"/>
      <c r="CK483" s="25"/>
      <c r="CL483" s="25"/>
      <c r="CM483" s="25"/>
      <c r="CN483" s="25"/>
      <c r="CO483" s="25"/>
      <c r="CP483" s="25"/>
      <c r="CQ483" s="25"/>
      <c r="CR483" s="25"/>
      <c r="CS483" s="25"/>
      <c r="CT483" s="25"/>
      <c r="CU483" s="25"/>
      <c r="CV483" s="25"/>
      <c r="CW483" s="25"/>
      <c r="CX483" s="25"/>
      <c r="CY483" s="25"/>
      <c r="CZ483" s="25"/>
      <c r="DA483" s="25"/>
      <c r="DB483" s="25"/>
      <c r="DC483" s="25"/>
      <c r="DD483" s="25"/>
      <c r="DE483" s="25"/>
      <c r="DF483" s="25"/>
      <c r="DG483" s="25"/>
      <c r="DH483" s="25"/>
      <c r="DI483" s="25"/>
      <c r="DJ483" s="25"/>
      <c r="DK483" s="25"/>
      <c r="DL483" s="25"/>
      <c r="DM483" s="25"/>
      <c r="DN483" s="25"/>
      <c r="DO483" s="25"/>
      <c r="DP483" s="25"/>
      <c r="DQ483" s="25"/>
      <c r="DR483" s="25"/>
      <c r="DS483" s="25"/>
      <c r="DT483" s="25"/>
      <c r="DU483" s="25"/>
      <c r="DV483" s="25"/>
      <c r="DW483" s="25"/>
      <c r="DX483" s="25"/>
      <c r="DY483" s="25"/>
      <c r="DZ483" s="25"/>
      <c r="EA483" s="25"/>
      <c r="EB483" s="25"/>
    </row>
    <row r="484" spans="15:132" s="26" customFormat="1">
      <c r="O484" s="25"/>
      <c r="P484" s="25"/>
      <c r="Q484" s="25"/>
      <c r="R484" s="25"/>
      <c r="S484" s="25"/>
      <c r="T484" s="25"/>
      <c r="U484" s="25"/>
      <c r="V484" s="25"/>
      <c r="W484" s="25"/>
      <c r="X484" s="25"/>
      <c r="Y484" s="25"/>
      <c r="Z484" s="25"/>
      <c r="AA484" s="25"/>
      <c r="AB484" s="25"/>
      <c r="AC484" s="25"/>
      <c r="AD484" s="25"/>
      <c r="AE484" s="25"/>
      <c r="AF484" s="25"/>
      <c r="AH484" s="25"/>
      <c r="AI484" s="25"/>
      <c r="AJ484" s="25"/>
      <c r="AK484" s="25"/>
      <c r="AL484" s="25"/>
      <c r="AM484" s="25"/>
      <c r="AN484" s="25"/>
      <c r="AO484" s="25"/>
      <c r="AP484" s="25"/>
      <c r="AQ484" s="25"/>
      <c r="AR484" s="25"/>
      <c r="AS484" s="25"/>
      <c r="AT484" s="25"/>
      <c r="AU484" s="25"/>
      <c r="AV484" s="25"/>
      <c r="AW484" s="25"/>
      <c r="AX484" s="25"/>
      <c r="AY484" s="25"/>
      <c r="AZ484" s="25"/>
      <c r="BA484" s="25"/>
      <c r="BB484" s="25"/>
      <c r="BC484" s="25"/>
      <c r="BD484" s="25"/>
      <c r="BE484" s="25"/>
      <c r="BF484" s="25"/>
      <c r="BG484" s="25"/>
      <c r="BH484" s="25"/>
      <c r="BI484" s="25"/>
      <c r="BJ484" s="25"/>
      <c r="BK484" s="25"/>
      <c r="BL484" s="25"/>
      <c r="BM484" s="25"/>
      <c r="BN484" s="25"/>
      <c r="BO484" s="25"/>
      <c r="BP484" s="25"/>
      <c r="BQ484" s="25"/>
      <c r="BR484" s="25"/>
      <c r="BS484" s="25"/>
      <c r="BT484" s="25"/>
      <c r="BU484" s="25"/>
      <c r="BV484" s="25"/>
      <c r="BW484" s="25"/>
      <c r="BX484" s="25"/>
      <c r="BY484" s="25"/>
      <c r="BZ484" s="25"/>
      <c r="CA484" s="25"/>
      <c r="CB484" s="25"/>
      <c r="CC484" s="25"/>
      <c r="CD484" s="25"/>
      <c r="CE484" s="25"/>
      <c r="CF484" s="25"/>
      <c r="CG484" s="25"/>
      <c r="CH484" s="25"/>
      <c r="CI484" s="25"/>
      <c r="CJ484" s="25"/>
      <c r="CK484" s="25"/>
      <c r="CL484" s="25"/>
      <c r="CM484" s="25"/>
      <c r="CN484" s="25"/>
      <c r="CO484" s="25"/>
      <c r="CP484" s="25"/>
      <c r="CQ484" s="25"/>
      <c r="CR484" s="25"/>
      <c r="CS484" s="25"/>
      <c r="CT484" s="25"/>
      <c r="CU484" s="25"/>
      <c r="CV484" s="25"/>
      <c r="CW484" s="25"/>
      <c r="CX484" s="25"/>
      <c r="CY484" s="25"/>
      <c r="CZ484" s="25"/>
      <c r="DA484" s="25"/>
      <c r="DB484" s="25"/>
      <c r="DC484" s="25"/>
      <c r="DD484" s="25"/>
      <c r="DE484" s="25"/>
      <c r="DF484" s="25"/>
      <c r="DG484" s="25"/>
      <c r="DH484" s="25"/>
      <c r="DI484" s="25"/>
      <c r="DJ484" s="25"/>
      <c r="DK484" s="25"/>
      <c r="DL484" s="25"/>
      <c r="DM484" s="25"/>
      <c r="DN484" s="25"/>
      <c r="DO484" s="25"/>
      <c r="DP484" s="25"/>
      <c r="DQ484" s="25"/>
      <c r="DR484" s="25"/>
      <c r="DS484" s="25"/>
      <c r="DT484" s="25"/>
      <c r="DU484" s="25"/>
      <c r="DV484" s="25"/>
      <c r="DW484" s="25"/>
      <c r="DX484" s="25"/>
      <c r="DY484" s="25"/>
      <c r="DZ484" s="25"/>
      <c r="EA484" s="25"/>
      <c r="EB484" s="25"/>
    </row>
    <row r="485" spans="15:132" s="26" customFormat="1">
      <c r="O485" s="25"/>
      <c r="P485" s="25"/>
      <c r="Q485" s="25"/>
      <c r="R485" s="25"/>
      <c r="S485" s="25"/>
      <c r="T485" s="25"/>
      <c r="U485" s="25"/>
      <c r="V485" s="25"/>
      <c r="W485" s="25"/>
      <c r="X485" s="25"/>
      <c r="Y485" s="25"/>
      <c r="Z485" s="25"/>
      <c r="AA485" s="25"/>
      <c r="AB485" s="25"/>
      <c r="AC485" s="25"/>
      <c r="AD485" s="25"/>
      <c r="AE485" s="25"/>
      <c r="AF485" s="25"/>
      <c r="AH485" s="25"/>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c r="BH485" s="25"/>
      <c r="BI485" s="25"/>
      <c r="BJ485" s="25"/>
      <c r="BK485" s="25"/>
      <c r="BL485" s="25"/>
      <c r="BM485" s="25"/>
      <c r="BN485" s="25"/>
      <c r="BO485" s="25"/>
      <c r="BP485" s="25"/>
      <c r="BQ485" s="25"/>
      <c r="BR485" s="25"/>
      <c r="BS485" s="25"/>
      <c r="BT485" s="25"/>
      <c r="BU485" s="25"/>
      <c r="BV485" s="25"/>
      <c r="BW485" s="25"/>
      <c r="BX485" s="25"/>
      <c r="BY485" s="25"/>
      <c r="BZ485" s="25"/>
      <c r="CA485" s="25"/>
      <c r="CB485" s="25"/>
      <c r="CC485" s="25"/>
      <c r="CD485" s="25"/>
      <c r="CE485" s="25"/>
      <c r="CF485" s="25"/>
      <c r="CG485" s="25"/>
      <c r="CH485" s="25"/>
      <c r="CI485" s="25"/>
      <c r="CJ485" s="25"/>
      <c r="CK485" s="25"/>
      <c r="CL485" s="25"/>
      <c r="CM485" s="25"/>
      <c r="CN485" s="25"/>
      <c r="CO485" s="25"/>
      <c r="CP485" s="25"/>
      <c r="CQ485" s="25"/>
      <c r="CR485" s="25"/>
      <c r="CS485" s="25"/>
      <c r="CT485" s="25"/>
      <c r="CU485" s="25"/>
      <c r="CV485" s="25"/>
      <c r="CW485" s="25"/>
      <c r="CX485" s="25"/>
      <c r="CY485" s="25"/>
      <c r="CZ485" s="25"/>
      <c r="DA485" s="25"/>
      <c r="DB485" s="25"/>
      <c r="DC485" s="25"/>
      <c r="DD485" s="25"/>
      <c r="DE485" s="25"/>
      <c r="DF485" s="25"/>
      <c r="DG485" s="25"/>
      <c r="DH485" s="25"/>
      <c r="DI485" s="25"/>
      <c r="DJ485" s="25"/>
      <c r="DK485" s="25"/>
      <c r="DL485" s="25"/>
      <c r="DM485" s="25"/>
      <c r="DN485" s="25"/>
      <c r="DO485" s="25"/>
      <c r="DP485" s="25"/>
      <c r="DQ485" s="25"/>
      <c r="DR485" s="25"/>
      <c r="DS485" s="25"/>
      <c r="DT485" s="25"/>
      <c r="DU485" s="25"/>
      <c r="DV485" s="25"/>
      <c r="DW485" s="25"/>
      <c r="DX485" s="25"/>
      <c r="DY485" s="25"/>
      <c r="DZ485" s="25"/>
      <c r="EA485" s="25"/>
      <c r="EB485" s="25"/>
    </row>
    <row r="486" spans="15:132" s="26" customFormat="1">
      <c r="O486" s="25"/>
      <c r="P486" s="25"/>
      <c r="Q486" s="25"/>
      <c r="R486" s="25"/>
      <c r="S486" s="25"/>
      <c r="T486" s="25"/>
      <c r="U486" s="25"/>
      <c r="V486" s="25"/>
      <c r="W486" s="25"/>
      <c r="X486" s="25"/>
      <c r="Y486" s="25"/>
      <c r="Z486" s="25"/>
      <c r="AA486" s="25"/>
      <c r="AB486" s="25"/>
      <c r="AC486" s="25"/>
      <c r="AD486" s="25"/>
      <c r="AE486" s="25"/>
      <c r="AF486" s="25"/>
      <c r="AH486" s="25"/>
      <c r="AI486" s="25"/>
      <c r="AJ486" s="25"/>
      <c r="AK486" s="25"/>
      <c r="AL486" s="25"/>
      <c r="AM486" s="25"/>
      <c r="AN486" s="25"/>
      <c r="AO486" s="25"/>
      <c r="AP486" s="25"/>
      <c r="AQ486" s="25"/>
      <c r="AR486" s="25"/>
      <c r="AS486" s="25"/>
      <c r="AT486" s="25"/>
      <c r="AU486" s="25"/>
      <c r="AV486" s="25"/>
      <c r="AW486" s="25"/>
      <c r="AX486" s="25"/>
      <c r="AY486" s="25"/>
      <c r="AZ486" s="25"/>
      <c r="BA486" s="25"/>
      <c r="BB486" s="25"/>
      <c r="BC486" s="25"/>
      <c r="BD486" s="25"/>
      <c r="BE486" s="25"/>
      <c r="BF486" s="25"/>
      <c r="BG486" s="25"/>
      <c r="BH486" s="25"/>
      <c r="BI486" s="25"/>
      <c r="BJ486" s="25"/>
      <c r="BK486" s="25"/>
      <c r="BL486" s="25"/>
      <c r="BM486" s="25"/>
      <c r="BN486" s="25"/>
      <c r="BO486" s="25"/>
      <c r="BP486" s="25"/>
      <c r="BQ486" s="25"/>
      <c r="BR486" s="25"/>
      <c r="BS486" s="25"/>
      <c r="BT486" s="25"/>
      <c r="BU486" s="25"/>
      <c r="BV486" s="25"/>
      <c r="BW486" s="25"/>
      <c r="BX486" s="25"/>
      <c r="BY486" s="25"/>
      <c r="BZ486" s="25"/>
      <c r="CA486" s="25"/>
      <c r="CB486" s="25"/>
      <c r="CC486" s="25"/>
      <c r="CD486" s="25"/>
      <c r="CE486" s="25"/>
      <c r="CF486" s="25"/>
      <c r="CG486" s="25"/>
      <c r="CH486" s="25"/>
      <c r="CI486" s="25"/>
      <c r="CJ486" s="25"/>
      <c r="CK486" s="25"/>
      <c r="CL486" s="25"/>
      <c r="CM486" s="25"/>
      <c r="CN486" s="25"/>
      <c r="CO486" s="25"/>
      <c r="CP486" s="25"/>
      <c r="CQ486" s="25"/>
      <c r="CR486" s="25"/>
      <c r="CS486" s="25"/>
      <c r="CT486" s="25"/>
      <c r="CU486" s="25"/>
      <c r="CV486" s="25"/>
      <c r="CW486" s="25"/>
      <c r="CX486" s="25"/>
      <c r="CY486" s="25"/>
      <c r="CZ486" s="25"/>
      <c r="DA486" s="25"/>
      <c r="DB486" s="25"/>
      <c r="DC486" s="25"/>
      <c r="DD486" s="25"/>
      <c r="DE486" s="25"/>
      <c r="DF486" s="25"/>
      <c r="DG486" s="25"/>
      <c r="DH486" s="25"/>
      <c r="DI486" s="25"/>
      <c r="DJ486" s="25"/>
      <c r="DK486" s="25"/>
      <c r="DL486" s="25"/>
      <c r="DM486" s="25"/>
      <c r="DN486" s="25"/>
      <c r="DO486" s="25"/>
      <c r="DP486" s="25"/>
      <c r="DQ486" s="25"/>
      <c r="DR486" s="25"/>
      <c r="DS486" s="25"/>
      <c r="DT486" s="25"/>
      <c r="DU486" s="25"/>
      <c r="DV486" s="25"/>
      <c r="DW486" s="25"/>
      <c r="DX486" s="25"/>
      <c r="DY486" s="25"/>
      <c r="DZ486" s="25"/>
      <c r="EA486" s="25"/>
      <c r="EB486" s="25"/>
    </row>
    <row r="487" spans="15:132" s="26" customFormat="1">
      <c r="O487" s="25"/>
      <c r="P487" s="25"/>
      <c r="Q487" s="25"/>
      <c r="R487" s="25"/>
      <c r="S487" s="25"/>
      <c r="T487" s="25"/>
      <c r="U487" s="25"/>
      <c r="V487" s="25"/>
      <c r="W487" s="25"/>
      <c r="X487" s="25"/>
      <c r="Y487" s="25"/>
      <c r="Z487" s="25"/>
      <c r="AA487" s="25"/>
      <c r="AB487" s="25"/>
      <c r="AC487" s="25"/>
      <c r="AD487" s="25"/>
      <c r="AE487" s="25"/>
      <c r="AF487" s="25"/>
      <c r="AH487" s="25"/>
      <c r="AI487" s="25"/>
      <c r="AJ487" s="25"/>
      <c r="AK487" s="25"/>
      <c r="AL487" s="25"/>
      <c r="AM487" s="25"/>
      <c r="AN487" s="25"/>
      <c r="AO487" s="25"/>
      <c r="AP487" s="25"/>
      <c r="AQ487" s="25"/>
      <c r="AR487" s="25"/>
      <c r="AS487" s="25"/>
      <c r="AT487" s="25"/>
      <c r="AU487" s="25"/>
      <c r="AV487" s="25"/>
      <c r="AW487" s="25"/>
      <c r="AX487" s="25"/>
      <c r="AY487" s="25"/>
      <c r="AZ487" s="25"/>
      <c r="BA487" s="25"/>
      <c r="BB487" s="25"/>
      <c r="BC487" s="25"/>
      <c r="BD487" s="25"/>
      <c r="BE487" s="25"/>
      <c r="BF487" s="25"/>
      <c r="BG487" s="25"/>
      <c r="BH487" s="25"/>
      <c r="BI487" s="25"/>
      <c r="BJ487" s="25"/>
      <c r="BK487" s="25"/>
      <c r="BL487" s="25"/>
      <c r="BM487" s="25"/>
      <c r="BN487" s="25"/>
      <c r="BO487" s="25"/>
      <c r="BP487" s="25"/>
      <c r="BQ487" s="25"/>
      <c r="BR487" s="25"/>
      <c r="BS487" s="25"/>
      <c r="BT487" s="25"/>
      <c r="BU487" s="25"/>
      <c r="BV487" s="25"/>
      <c r="BW487" s="25"/>
      <c r="BX487" s="25"/>
      <c r="BY487" s="25"/>
      <c r="BZ487" s="25"/>
      <c r="CA487" s="25"/>
      <c r="CB487" s="25"/>
      <c r="CC487" s="25"/>
      <c r="CD487" s="25"/>
      <c r="CE487" s="25"/>
      <c r="CF487" s="25"/>
      <c r="CG487" s="25"/>
      <c r="CH487" s="25"/>
      <c r="CI487" s="25"/>
      <c r="CJ487" s="25"/>
      <c r="CK487" s="25"/>
      <c r="CL487" s="25"/>
      <c r="CM487" s="25"/>
      <c r="CN487" s="25"/>
      <c r="CO487" s="25"/>
      <c r="CP487" s="25"/>
      <c r="CQ487" s="25"/>
      <c r="CR487" s="25"/>
      <c r="CS487" s="25"/>
      <c r="CT487" s="25"/>
      <c r="CU487" s="25"/>
      <c r="CV487" s="25"/>
      <c r="CW487" s="25"/>
      <c r="CX487" s="25"/>
      <c r="CY487" s="25"/>
      <c r="CZ487" s="25"/>
      <c r="DA487" s="25"/>
      <c r="DB487" s="25"/>
      <c r="DC487" s="25"/>
      <c r="DD487" s="25"/>
      <c r="DE487" s="25"/>
      <c r="DF487" s="25"/>
      <c r="DG487" s="25"/>
      <c r="DH487" s="25"/>
      <c r="DI487" s="25"/>
      <c r="DJ487" s="25"/>
      <c r="DK487" s="25"/>
      <c r="DL487" s="25"/>
      <c r="DM487" s="25"/>
      <c r="DN487" s="25"/>
      <c r="DO487" s="25"/>
      <c r="DP487" s="25"/>
      <c r="DQ487" s="25"/>
      <c r="DR487" s="25"/>
      <c r="DS487" s="25"/>
      <c r="DT487" s="25"/>
      <c r="DU487" s="25"/>
      <c r="DV487" s="25"/>
      <c r="DW487" s="25"/>
      <c r="DX487" s="25"/>
      <c r="DY487" s="25"/>
      <c r="DZ487" s="25"/>
      <c r="EA487" s="25"/>
      <c r="EB487" s="25"/>
    </row>
    <row r="488" spans="15:132" s="26" customFormat="1">
      <c r="O488" s="25"/>
      <c r="P488" s="25"/>
      <c r="Q488" s="25"/>
      <c r="R488" s="25"/>
      <c r="S488" s="25"/>
      <c r="T488" s="25"/>
      <c r="U488" s="25"/>
      <c r="V488" s="25"/>
      <c r="W488" s="25"/>
      <c r="X488" s="25"/>
      <c r="Y488" s="25"/>
      <c r="Z488" s="25"/>
      <c r="AA488" s="25"/>
      <c r="AB488" s="25"/>
      <c r="AC488" s="25"/>
      <c r="AD488" s="25"/>
      <c r="AE488" s="25"/>
      <c r="AF488" s="25"/>
      <c r="AH488" s="25"/>
      <c r="AI488" s="25"/>
      <c r="AJ488" s="25"/>
      <c r="AK488" s="25"/>
      <c r="AL488" s="25"/>
      <c r="AM488" s="25"/>
      <c r="AN488" s="25"/>
      <c r="AO488" s="25"/>
      <c r="AP488" s="25"/>
      <c r="AQ488" s="25"/>
      <c r="AR488" s="25"/>
      <c r="AS488" s="25"/>
      <c r="AT488" s="25"/>
      <c r="AU488" s="25"/>
      <c r="AV488" s="25"/>
      <c r="AW488" s="25"/>
      <c r="AX488" s="25"/>
      <c r="AY488" s="25"/>
      <c r="AZ488" s="25"/>
      <c r="BA488" s="25"/>
      <c r="BB488" s="25"/>
      <c r="BC488" s="25"/>
      <c r="BD488" s="25"/>
      <c r="BE488" s="25"/>
      <c r="BF488" s="25"/>
      <c r="BG488" s="25"/>
      <c r="BH488" s="25"/>
      <c r="BI488" s="25"/>
      <c r="BJ488" s="25"/>
      <c r="BK488" s="25"/>
      <c r="BL488" s="25"/>
      <c r="BM488" s="25"/>
      <c r="BN488" s="25"/>
      <c r="BO488" s="25"/>
      <c r="BP488" s="25"/>
      <c r="BQ488" s="25"/>
      <c r="BR488" s="25"/>
      <c r="BS488" s="25"/>
      <c r="BT488" s="25"/>
      <c r="BU488" s="25"/>
      <c r="BV488" s="25"/>
      <c r="BW488" s="25"/>
      <c r="BX488" s="25"/>
      <c r="BY488" s="25"/>
      <c r="BZ488" s="25"/>
      <c r="CA488" s="25"/>
      <c r="CB488" s="25"/>
      <c r="CC488" s="25"/>
      <c r="CD488" s="25"/>
      <c r="CE488" s="25"/>
      <c r="CF488" s="25"/>
      <c r="CG488" s="25"/>
      <c r="CH488" s="25"/>
      <c r="CI488" s="25"/>
      <c r="CJ488" s="25"/>
      <c r="CK488" s="25"/>
      <c r="CL488" s="25"/>
      <c r="CM488" s="25"/>
      <c r="CN488" s="25"/>
      <c r="CO488" s="25"/>
      <c r="CP488" s="25"/>
      <c r="CQ488" s="25"/>
      <c r="CR488" s="25"/>
      <c r="CS488" s="25"/>
      <c r="CT488" s="25"/>
      <c r="CU488" s="25"/>
      <c r="CV488" s="25"/>
      <c r="CW488" s="25"/>
      <c r="CX488" s="25"/>
      <c r="CY488" s="25"/>
      <c r="CZ488" s="25"/>
      <c r="DA488" s="25"/>
      <c r="DB488" s="25"/>
      <c r="DC488" s="25"/>
      <c r="DD488" s="25"/>
      <c r="DE488" s="25"/>
      <c r="DF488" s="25"/>
      <c r="DG488" s="25"/>
      <c r="DH488" s="25"/>
      <c r="DI488" s="25"/>
      <c r="DJ488" s="25"/>
      <c r="DK488" s="25"/>
      <c r="DL488" s="25"/>
      <c r="DM488" s="25"/>
      <c r="DN488" s="25"/>
      <c r="DO488" s="25"/>
      <c r="DP488" s="25"/>
      <c r="DQ488" s="25"/>
      <c r="DR488" s="25"/>
      <c r="DS488" s="25"/>
      <c r="DT488" s="25"/>
      <c r="DU488" s="25"/>
      <c r="DV488" s="25"/>
      <c r="DW488" s="25"/>
      <c r="DX488" s="25"/>
      <c r="DY488" s="25"/>
      <c r="DZ488" s="25"/>
      <c r="EA488" s="25"/>
      <c r="EB488" s="25"/>
    </row>
    <row r="489" spans="15:132" s="26" customFormat="1">
      <c r="O489" s="25"/>
      <c r="P489" s="25"/>
      <c r="Q489" s="25"/>
      <c r="R489" s="25"/>
      <c r="S489" s="25"/>
      <c r="T489" s="25"/>
      <c r="U489" s="25"/>
      <c r="V489" s="25"/>
      <c r="W489" s="25"/>
      <c r="X489" s="25"/>
      <c r="Y489" s="25"/>
      <c r="Z489" s="25"/>
      <c r="AA489" s="25"/>
      <c r="AB489" s="25"/>
      <c r="AC489" s="25"/>
      <c r="AD489" s="25"/>
      <c r="AE489" s="25"/>
      <c r="AF489" s="25"/>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c r="BD489" s="25"/>
      <c r="BE489" s="25"/>
      <c r="BF489" s="25"/>
      <c r="BG489" s="25"/>
      <c r="BH489" s="25"/>
      <c r="BI489" s="25"/>
      <c r="BJ489" s="25"/>
      <c r="BK489" s="25"/>
      <c r="BL489" s="25"/>
      <c r="BM489" s="25"/>
      <c r="BN489" s="25"/>
      <c r="BO489" s="25"/>
      <c r="BP489" s="25"/>
      <c r="BQ489" s="25"/>
      <c r="BR489" s="25"/>
      <c r="BS489" s="25"/>
      <c r="BT489" s="25"/>
      <c r="BU489" s="25"/>
      <c r="BV489" s="25"/>
      <c r="BW489" s="25"/>
      <c r="BX489" s="25"/>
      <c r="BY489" s="25"/>
      <c r="BZ489" s="25"/>
      <c r="CA489" s="25"/>
      <c r="CB489" s="25"/>
      <c r="CC489" s="25"/>
      <c r="CD489" s="25"/>
      <c r="CE489" s="25"/>
      <c r="CF489" s="25"/>
      <c r="CG489" s="25"/>
      <c r="CH489" s="25"/>
      <c r="CI489" s="25"/>
      <c r="CJ489" s="25"/>
      <c r="CK489" s="25"/>
      <c r="CL489" s="25"/>
      <c r="CM489" s="25"/>
      <c r="CN489" s="25"/>
      <c r="CO489" s="25"/>
      <c r="CP489" s="25"/>
      <c r="CQ489" s="25"/>
      <c r="CR489" s="25"/>
      <c r="CS489" s="25"/>
      <c r="CT489" s="25"/>
      <c r="CU489" s="25"/>
      <c r="CV489" s="25"/>
      <c r="CW489" s="25"/>
      <c r="CX489" s="25"/>
      <c r="CY489" s="25"/>
      <c r="CZ489" s="25"/>
      <c r="DA489" s="25"/>
      <c r="DB489" s="25"/>
      <c r="DC489" s="25"/>
      <c r="DD489" s="25"/>
      <c r="DE489" s="25"/>
      <c r="DF489" s="25"/>
      <c r="DG489" s="25"/>
      <c r="DH489" s="25"/>
      <c r="DI489" s="25"/>
      <c r="DJ489" s="25"/>
      <c r="DK489" s="25"/>
      <c r="DL489" s="25"/>
      <c r="DM489" s="25"/>
      <c r="DN489" s="25"/>
      <c r="DO489" s="25"/>
      <c r="DP489" s="25"/>
      <c r="DQ489" s="25"/>
      <c r="DR489" s="25"/>
      <c r="DS489" s="25"/>
      <c r="DT489" s="25"/>
      <c r="DU489" s="25"/>
      <c r="DV489" s="25"/>
      <c r="DW489" s="25"/>
      <c r="DX489" s="25"/>
      <c r="DY489" s="25"/>
      <c r="DZ489" s="25"/>
      <c r="EA489" s="25"/>
      <c r="EB489" s="25"/>
    </row>
    <row r="490" spans="15:132" s="26" customFormat="1">
      <c r="O490" s="25"/>
      <c r="P490" s="25"/>
      <c r="Q490" s="25"/>
      <c r="R490" s="25"/>
      <c r="S490" s="25"/>
      <c r="T490" s="25"/>
      <c r="U490" s="25"/>
      <c r="V490" s="25"/>
      <c r="W490" s="25"/>
      <c r="X490" s="25"/>
      <c r="Y490" s="25"/>
      <c r="Z490" s="25"/>
      <c r="AA490" s="25"/>
      <c r="AB490" s="25"/>
      <c r="AC490" s="25"/>
      <c r="AD490" s="25"/>
      <c r="AE490" s="25"/>
      <c r="AF490" s="25"/>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c r="BQ490" s="25"/>
      <c r="BR490" s="25"/>
      <c r="BS490" s="25"/>
      <c r="BT490" s="25"/>
      <c r="BU490" s="25"/>
      <c r="BV490" s="25"/>
      <c r="BW490" s="25"/>
      <c r="BX490" s="25"/>
      <c r="BY490" s="25"/>
      <c r="BZ490" s="25"/>
      <c r="CA490" s="25"/>
      <c r="CB490" s="25"/>
      <c r="CC490" s="25"/>
      <c r="CD490" s="25"/>
      <c r="CE490" s="25"/>
      <c r="CF490" s="25"/>
      <c r="CG490" s="25"/>
      <c r="CH490" s="25"/>
      <c r="CI490" s="25"/>
      <c r="CJ490" s="25"/>
      <c r="CK490" s="25"/>
      <c r="CL490" s="25"/>
      <c r="CM490" s="25"/>
      <c r="CN490" s="25"/>
      <c r="CO490" s="25"/>
      <c r="CP490" s="25"/>
      <c r="CQ490" s="25"/>
      <c r="CR490" s="25"/>
      <c r="CS490" s="25"/>
      <c r="CT490" s="25"/>
      <c r="CU490" s="25"/>
      <c r="CV490" s="25"/>
      <c r="CW490" s="25"/>
      <c r="CX490" s="25"/>
      <c r="CY490" s="25"/>
      <c r="CZ490" s="25"/>
      <c r="DA490" s="25"/>
      <c r="DB490" s="25"/>
      <c r="DC490" s="25"/>
      <c r="DD490" s="25"/>
      <c r="DE490" s="25"/>
      <c r="DF490" s="25"/>
      <c r="DG490" s="25"/>
      <c r="DH490" s="25"/>
      <c r="DI490" s="25"/>
      <c r="DJ490" s="25"/>
      <c r="DK490" s="25"/>
      <c r="DL490" s="25"/>
      <c r="DM490" s="25"/>
      <c r="DN490" s="25"/>
      <c r="DO490" s="25"/>
      <c r="DP490" s="25"/>
      <c r="DQ490" s="25"/>
      <c r="DR490" s="25"/>
      <c r="DS490" s="25"/>
      <c r="DT490" s="25"/>
      <c r="DU490" s="25"/>
      <c r="DV490" s="25"/>
      <c r="DW490" s="25"/>
      <c r="DX490" s="25"/>
      <c r="DY490" s="25"/>
      <c r="DZ490" s="25"/>
      <c r="EA490" s="25"/>
      <c r="EB490" s="25"/>
    </row>
    <row r="491" spans="15:132" s="26" customFormat="1">
      <c r="O491" s="25"/>
      <c r="P491" s="25"/>
      <c r="Q491" s="25"/>
      <c r="R491" s="25"/>
      <c r="S491" s="25"/>
      <c r="T491" s="25"/>
      <c r="U491" s="25"/>
      <c r="V491" s="25"/>
      <c r="W491" s="25"/>
      <c r="X491" s="25"/>
      <c r="Y491" s="25"/>
      <c r="Z491" s="25"/>
      <c r="AA491" s="25"/>
      <c r="AB491" s="25"/>
      <c r="AC491" s="25"/>
      <c r="AD491" s="25"/>
      <c r="AE491" s="25"/>
      <c r="AF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c r="BH491" s="25"/>
      <c r="BI491" s="25"/>
      <c r="BJ491" s="25"/>
      <c r="BK491" s="25"/>
      <c r="BL491" s="25"/>
      <c r="BM491" s="25"/>
      <c r="BN491" s="25"/>
      <c r="BO491" s="25"/>
      <c r="BP491" s="25"/>
      <c r="BQ491" s="25"/>
      <c r="BR491" s="25"/>
      <c r="BS491" s="25"/>
      <c r="BT491" s="25"/>
      <c r="BU491" s="25"/>
      <c r="BV491" s="25"/>
      <c r="BW491" s="25"/>
      <c r="BX491" s="25"/>
      <c r="BY491" s="25"/>
      <c r="BZ491" s="25"/>
      <c r="CA491" s="25"/>
      <c r="CB491" s="25"/>
      <c r="CC491" s="25"/>
      <c r="CD491" s="25"/>
      <c r="CE491" s="25"/>
      <c r="CF491" s="25"/>
      <c r="CG491" s="25"/>
      <c r="CH491" s="25"/>
      <c r="CI491" s="25"/>
      <c r="CJ491" s="25"/>
      <c r="CK491" s="25"/>
      <c r="CL491" s="25"/>
      <c r="CM491" s="25"/>
      <c r="CN491" s="25"/>
      <c r="CO491" s="25"/>
      <c r="CP491" s="25"/>
      <c r="CQ491" s="25"/>
      <c r="CR491" s="25"/>
      <c r="CS491" s="25"/>
      <c r="CT491" s="25"/>
      <c r="CU491" s="25"/>
      <c r="CV491" s="25"/>
      <c r="CW491" s="25"/>
      <c r="CX491" s="25"/>
      <c r="CY491" s="25"/>
      <c r="CZ491" s="25"/>
      <c r="DA491" s="25"/>
      <c r="DB491" s="25"/>
      <c r="DC491" s="25"/>
      <c r="DD491" s="25"/>
      <c r="DE491" s="25"/>
      <c r="DF491" s="25"/>
      <c r="DG491" s="25"/>
      <c r="DH491" s="25"/>
      <c r="DI491" s="25"/>
      <c r="DJ491" s="25"/>
      <c r="DK491" s="25"/>
      <c r="DL491" s="25"/>
      <c r="DM491" s="25"/>
      <c r="DN491" s="25"/>
      <c r="DO491" s="25"/>
      <c r="DP491" s="25"/>
      <c r="DQ491" s="25"/>
      <c r="DR491" s="25"/>
      <c r="DS491" s="25"/>
      <c r="DT491" s="25"/>
      <c r="DU491" s="25"/>
      <c r="DV491" s="25"/>
      <c r="DW491" s="25"/>
      <c r="DX491" s="25"/>
      <c r="DY491" s="25"/>
      <c r="DZ491" s="25"/>
      <c r="EA491" s="25"/>
      <c r="EB491" s="25"/>
    </row>
    <row r="492" spans="15:132" s="26" customFormat="1">
      <c r="O492" s="25"/>
      <c r="P492" s="25"/>
      <c r="Q492" s="25"/>
      <c r="R492" s="25"/>
      <c r="S492" s="25"/>
      <c r="T492" s="25"/>
      <c r="U492" s="25"/>
      <c r="V492" s="25"/>
      <c r="W492" s="25"/>
      <c r="X492" s="25"/>
      <c r="Y492" s="25"/>
      <c r="Z492" s="25"/>
      <c r="AA492" s="25"/>
      <c r="AB492" s="25"/>
      <c r="AC492" s="25"/>
      <c r="AD492" s="25"/>
      <c r="AE492" s="25"/>
      <c r="AF492" s="25"/>
      <c r="AH492" s="25"/>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c r="BH492" s="25"/>
      <c r="BI492" s="25"/>
      <c r="BJ492" s="25"/>
      <c r="BK492" s="25"/>
      <c r="BL492" s="25"/>
      <c r="BM492" s="25"/>
      <c r="BN492" s="25"/>
      <c r="BO492" s="25"/>
      <c r="BP492" s="25"/>
      <c r="BQ492" s="25"/>
      <c r="BR492" s="25"/>
      <c r="BS492" s="25"/>
      <c r="BT492" s="25"/>
      <c r="BU492" s="25"/>
      <c r="BV492" s="25"/>
      <c r="BW492" s="25"/>
      <c r="BX492" s="25"/>
      <c r="BY492" s="25"/>
      <c r="BZ492" s="25"/>
      <c r="CA492" s="25"/>
      <c r="CB492" s="25"/>
      <c r="CC492" s="25"/>
      <c r="CD492" s="25"/>
      <c r="CE492" s="25"/>
      <c r="CF492" s="25"/>
      <c r="CG492" s="25"/>
      <c r="CH492" s="25"/>
      <c r="CI492" s="25"/>
      <c r="CJ492" s="25"/>
      <c r="CK492" s="25"/>
      <c r="CL492" s="25"/>
      <c r="CM492" s="25"/>
      <c r="CN492" s="25"/>
      <c r="CO492" s="25"/>
      <c r="CP492" s="25"/>
      <c r="CQ492" s="25"/>
      <c r="CR492" s="25"/>
      <c r="CS492" s="25"/>
      <c r="CT492" s="25"/>
      <c r="CU492" s="25"/>
      <c r="CV492" s="25"/>
      <c r="CW492" s="25"/>
      <c r="CX492" s="25"/>
      <c r="CY492" s="25"/>
      <c r="CZ492" s="25"/>
      <c r="DA492" s="25"/>
      <c r="DB492" s="25"/>
      <c r="DC492" s="25"/>
      <c r="DD492" s="25"/>
      <c r="DE492" s="25"/>
      <c r="DF492" s="25"/>
      <c r="DG492" s="25"/>
      <c r="DH492" s="25"/>
      <c r="DI492" s="25"/>
      <c r="DJ492" s="25"/>
      <c r="DK492" s="25"/>
      <c r="DL492" s="25"/>
      <c r="DM492" s="25"/>
      <c r="DN492" s="25"/>
      <c r="DO492" s="25"/>
      <c r="DP492" s="25"/>
      <c r="DQ492" s="25"/>
      <c r="DR492" s="25"/>
      <c r="DS492" s="25"/>
      <c r="DT492" s="25"/>
      <c r="DU492" s="25"/>
      <c r="DV492" s="25"/>
      <c r="DW492" s="25"/>
      <c r="DX492" s="25"/>
      <c r="DY492" s="25"/>
      <c r="DZ492" s="25"/>
      <c r="EA492" s="25"/>
      <c r="EB492" s="25"/>
    </row>
    <row r="493" spans="15:132" s="26" customFormat="1">
      <c r="O493" s="25"/>
      <c r="P493" s="25"/>
      <c r="Q493" s="25"/>
      <c r="R493" s="25"/>
      <c r="S493" s="25"/>
      <c r="T493" s="25"/>
      <c r="U493" s="25"/>
      <c r="V493" s="25"/>
      <c r="W493" s="25"/>
      <c r="X493" s="25"/>
      <c r="Y493" s="25"/>
      <c r="Z493" s="25"/>
      <c r="AA493" s="25"/>
      <c r="AB493" s="25"/>
      <c r="AC493" s="25"/>
      <c r="AD493" s="25"/>
      <c r="AE493" s="25"/>
      <c r="AF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c r="BD493" s="25"/>
      <c r="BE493" s="25"/>
      <c r="BF493" s="25"/>
      <c r="BG493" s="25"/>
      <c r="BH493" s="25"/>
      <c r="BI493" s="25"/>
      <c r="BJ493" s="25"/>
      <c r="BK493" s="25"/>
      <c r="BL493" s="25"/>
      <c r="BM493" s="25"/>
      <c r="BN493" s="25"/>
      <c r="BO493" s="25"/>
      <c r="BP493" s="25"/>
      <c r="BQ493" s="25"/>
      <c r="BR493" s="25"/>
      <c r="BS493" s="25"/>
      <c r="BT493" s="25"/>
      <c r="BU493" s="25"/>
      <c r="BV493" s="25"/>
      <c r="BW493" s="25"/>
      <c r="BX493" s="25"/>
      <c r="BY493" s="25"/>
      <c r="BZ493" s="25"/>
      <c r="CA493" s="25"/>
      <c r="CB493" s="25"/>
      <c r="CC493" s="25"/>
      <c r="CD493" s="25"/>
      <c r="CE493" s="25"/>
      <c r="CF493" s="25"/>
      <c r="CG493" s="25"/>
      <c r="CH493" s="25"/>
      <c r="CI493" s="25"/>
      <c r="CJ493" s="25"/>
      <c r="CK493" s="25"/>
      <c r="CL493" s="25"/>
      <c r="CM493" s="25"/>
      <c r="CN493" s="25"/>
      <c r="CO493" s="25"/>
      <c r="CP493" s="25"/>
      <c r="CQ493" s="25"/>
      <c r="CR493" s="25"/>
      <c r="CS493" s="25"/>
      <c r="CT493" s="25"/>
      <c r="CU493" s="25"/>
      <c r="CV493" s="25"/>
      <c r="CW493" s="25"/>
      <c r="CX493" s="25"/>
      <c r="CY493" s="25"/>
      <c r="CZ493" s="25"/>
      <c r="DA493" s="25"/>
      <c r="DB493" s="25"/>
      <c r="DC493" s="25"/>
      <c r="DD493" s="25"/>
      <c r="DE493" s="25"/>
      <c r="DF493" s="25"/>
      <c r="DG493" s="25"/>
      <c r="DH493" s="25"/>
      <c r="DI493" s="25"/>
      <c r="DJ493" s="25"/>
      <c r="DK493" s="25"/>
      <c r="DL493" s="25"/>
      <c r="DM493" s="25"/>
      <c r="DN493" s="25"/>
      <c r="DO493" s="25"/>
      <c r="DP493" s="25"/>
      <c r="DQ493" s="25"/>
      <c r="DR493" s="25"/>
      <c r="DS493" s="25"/>
      <c r="DT493" s="25"/>
      <c r="DU493" s="25"/>
      <c r="DV493" s="25"/>
      <c r="DW493" s="25"/>
      <c r="DX493" s="25"/>
      <c r="DY493" s="25"/>
      <c r="DZ493" s="25"/>
      <c r="EA493" s="25"/>
      <c r="EB493" s="25"/>
    </row>
    <row r="494" spans="15:132" s="26" customFormat="1">
      <c r="O494" s="25"/>
      <c r="P494" s="25"/>
      <c r="Q494" s="25"/>
      <c r="R494" s="25"/>
      <c r="S494" s="25"/>
      <c r="T494" s="25"/>
      <c r="U494" s="25"/>
      <c r="V494" s="25"/>
      <c r="W494" s="25"/>
      <c r="X494" s="25"/>
      <c r="Y494" s="25"/>
      <c r="Z494" s="25"/>
      <c r="AA494" s="25"/>
      <c r="AB494" s="25"/>
      <c r="AC494" s="25"/>
      <c r="AD494" s="25"/>
      <c r="AE494" s="25"/>
      <c r="AF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c r="BQ494" s="25"/>
      <c r="BR494" s="25"/>
      <c r="BS494" s="25"/>
      <c r="BT494" s="25"/>
      <c r="BU494" s="25"/>
      <c r="BV494" s="25"/>
      <c r="BW494" s="25"/>
      <c r="BX494" s="25"/>
      <c r="BY494" s="25"/>
      <c r="BZ494" s="25"/>
      <c r="CA494" s="25"/>
      <c r="CB494" s="25"/>
      <c r="CC494" s="25"/>
      <c r="CD494" s="25"/>
      <c r="CE494" s="25"/>
      <c r="CF494" s="25"/>
      <c r="CG494" s="25"/>
      <c r="CH494" s="25"/>
      <c r="CI494" s="25"/>
      <c r="CJ494" s="25"/>
      <c r="CK494" s="25"/>
      <c r="CL494" s="25"/>
      <c r="CM494" s="25"/>
      <c r="CN494" s="25"/>
      <c r="CO494" s="25"/>
      <c r="CP494" s="25"/>
      <c r="CQ494" s="25"/>
      <c r="CR494" s="25"/>
      <c r="CS494" s="25"/>
      <c r="CT494" s="25"/>
      <c r="CU494" s="25"/>
      <c r="CV494" s="25"/>
      <c r="CW494" s="25"/>
      <c r="CX494" s="25"/>
      <c r="CY494" s="25"/>
      <c r="CZ494" s="25"/>
      <c r="DA494" s="25"/>
      <c r="DB494" s="25"/>
      <c r="DC494" s="25"/>
      <c r="DD494" s="25"/>
      <c r="DE494" s="25"/>
      <c r="DF494" s="25"/>
      <c r="DG494" s="25"/>
      <c r="DH494" s="25"/>
      <c r="DI494" s="25"/>
      <c r="DJ494" s="25"/>
      <c r="DK494" s="25"/>
      <c r="DL494" s="25"/>
      <c r="DM494" s="25"/>
      <c r="DN494" s="25"/>
      <c r="DO494" s="25"/>
      <c r="DP494" s="25"/>
      <c r="DQ494" s="25"/>
      <c r="DR494" s="25"/>
      <c r="DS494" s="25"/>
      <c r="DT494" s="25"/>
      <c r="DU494" s="25"/>
      <c r="DV494" s="25"/>
      <c r="DW494" s="25"/>
      <c r="DX494" s="25"/>
      <c r="DY494" s="25"/>
      <c r="DZ494" s="25"/>
      <c r="EA494" s="25"/>
      <c r="EB494" s="25"/>
    </row>
    <row r="495" spans="15:132" s="26" customFormat="1">
      <c r="O495" s="25"/>
      <c r="P495" s="25"/>
      <c r="Q495" s="25"/>
      <c r="R495" s="25"/>
      <c r="S495" s="25"/>
      <c r="T495" s="25"/>
      <c r="U495" s="25"/>
      <c r="V495" s="25"/>
      <c r="W495" s="25"/>
      <c r="X495" s="25"/>
      <c r="Y495" s="25"/>
      <c r="Z495" s="25"/>
      <c r="AA495" s="25"/>
      <c r="AB495" s="25"/>
      <c r="AC495" s="25"/>
      <c r="AD495" s="25"/>
      <c r="AE495" s="25"/>
      <c r="AF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c r="BS495" s="25"/>
      <c r="BT495" s="25"/>
      <c r="BU495" s="25"/>
      <c r="BV495" s="25"/>
      <c r="BW495" s="25"/>
      <c r="BX495" s="25"/>
      <c r="BY495" s="25"/>
      <c r="BZ495" s="25"/>
      <c r="CA495" s="25"/>
      <c r="CB495" s="25"/>
      <c r="CC495" s="25"/>
      <c r="CD495" s="25"/>
      <c r="CE495" s="25"/>
      <c r="CF495" s="25"/>
      <c r="CG495" s="25"/>
      <c r="CH495" s="25"/>
      <c r="CI495" s="25"/>
      <c r="CJ495" s="25"/>
      <c r="CK495" s="25"/>
      <c r="CL495" s="25"/>
      <c r="CM495" s="25"/>
      <c r="CN495" s="25"/>
      <c r="CO495" s="25"/>
      <c r="CP495" s="25"/>
      <c r="CQ495" s="25"/>
      <c r="CR495" s="25"/>
      <c r="CS495" s="25"/>
      <c r="CT495" s="25"/>
      <c r="CU495" s="25"/>
      <c r="CV495" s="25"/>
      <c r="CW495" s="25"/>
      <c r="CX495" s="25"/>
      <c r="CY495" s="25"/>
      <c r="CZ495" s="25"/>
      <c r="DA495" s="25"/>
      <c r="DB495" s="25"/>
      <c r="DC495" s="25"/>
      <c r="DD495" s="25"/>
      <c r="DE495" s="25"/>
      <c r="DF495" s="25"/>
      <c r="DG495" s="25"/>
      <c r="DH495" s="25"/>
      <c r="DI495" s="25"/>
      <c r="DJ495" s="25"/>
      <c r="DK495" s="25"/>
      <c r="DL495" s="25"/>
      <c r="DM495" s="25"/>
      <c r="DN495" s="25"/>
      <c r="DO495" s="25"/>
      <c r="DP495" s="25"/>
      <c r="DQ495" s="25"/>
      <c r="DR495" s="25"/>
      <c r="DS495" s="25"/>
      <c r="DT495" s="25"/>
      <c r="DU495" s="25"/>
      <c r="DV495" s="25"/>
      <c r="DW495" s="25"/>
      <c r="DX495" s="25"/>
      <c r="DY495" s="25"/>
      <c r="DZ495" s="25"/>
      <c r="EA495" s="25"/>
      <c r="EB495" s="25"/>
    </row>
    <row r="496" spans="15:132" s="26" customFormat="1">
      <c r="O496" s="25"/>
      <c r="P496" s="25"/>
      <c r="Q496" s="25"/>
      <c r="R496" s="25"/>
      <c r="S496" s="25"/>
      <c r="T496" s="25"/>
      <c r="U496" s="25"/>
      <c r="V496" s="25"/>
      <c r="W496" s="25"/>
      <c r="X496" s="25"/>
      <c r="Y496" s="25"/>
      <c r="Z496" s="25"/>
      <c r="AA496" s="25"/>
      <c r="AB496" s="25"/>
      <c r="AC496" s="25"/>
      <c r="AD496" s="25"/>
      <c r="AE496" s="25"/>
      <c r="AF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c r="BD496" s="25"/>
      <c r="BE496" s="25"/>
      <c r="BF496" s="25"/>
      <c r="BG496" s="25"/>
      <c r="BH496" s="25"/>
      <c r="BI496" s="25"/>
      <c r="BJ496" s="25"/>
      <c r="BK496" s="25"/>
      <c r="BL496" s="25"/>
      <c r="BM496" s="25"/>
      <c r="BN496" s="25"/>
      <c r="BO496" s="25"/>
      <c r="BP496" s="25"/>
      <c r="BQ496" s="25"/>
      <c r="BR496" s="25"/>
      <c r="BS496" s="25"/>
      <c r="BT496" s="25"/>
      <c r="BU496" s="25"/>
      <c r="BV496" s="25"/>
      <c r="BW496" s="25"/>
      <c r="BX496" s="25"/>
      <c r="BY496" s="25"/>
      <c r="BZ496" s="25"/>
      <c r="CA496" s="25"/>
      <c r="CB496" s="25"/>
      <c r="CC496" s="25"/>
      <c r="CD496" s="25"/>
      <c r="CE496" s="25"/>
      <c r="CF496" s="25"/>
      <c r="CG496" s="25"/>
      <c r="CH496" s="25"/>
      <c r="CI496" s="25"/>
      <c r="CJ496" s="25"/>
      <c r="CK496" s="25"/>
      <c r="CL496" s="25"/>
      <c r="CM496" s="25"/>
      <c r="CN496" s="25"/>
      <c r="CO496" s="25"/>
      <c r="CP496" s="25"/>
      <c r="CQ496" s="25"/>
      <c r="CR496" s="25"/>
      <c r="CS496" s="25"/>
      <c r="CT496" s="25"/>
      <c r="CU496" s="25"/>
      <c r="CV496" s="25"/>
      <c r="CW496" s="25"/>
      <c r="CX496" s="25"/>
      <c r="CY496" s="25"/>
      <c r="CZ496" s="25"/>
      <c r="DA496" s="25"/>
      <c r="DB496" s="25"/>
      <c r="DC496" s="25"/>
      <c r="DD496" s="25"/>
      <c r="DE496" s="25"/>
      <c r="DF496" s="25"/>
      <c r="DG496" s="25"/>
      <c r="DH496" s="25"/>
      <c r="DI496" s="25"/>
      <c r="DJ496" s="25"/>
      <c r="DK496" s="25"/>
      <c r="DL496" s="25"/>
      <c r="DM496" s="25"/>
      <c r="DN496" s="25"/>
      <c r="DO496" s="25"/>
      <c r="DP496" s="25"/>
      <c r="DQ496" s="25"/>
      <c r="DR496" s="25"/>
      <c r="DS496" s="25"/>
      <c r="DT496" s="25"/>
      <c r="DU496" s="25"/>
      <c r="DV496" s="25"/>
      <c r="DW496" s="25"/>
      <c r="DX496" s="25"/>
      <c r="DY496" s="25"/>
      <c r="DZ496" s="25"/>
      <c r="EA496" s="25"/>
      <c r="EB496" s="25"/>
    </row>
    <row r="497" spans="15:132" s="26" customFormat="1">
      <c r="O497" s="25"/>
      <c r="P497" s="25"/>
      <c r="Q497" s="25"/>
      <c r="R497" s="25"/>
      <c r="S497" s="25"/>
      <c r="T497" s="25"/>
      <c r="U497" s="25"/>
      <c r="V497" s="25"/>
      <c r="W497" s="25"/>
      <c r="X497" s="25"/>
      <c r="Y497" s="25"/>
      <c r="Z497" s="25"/>
      <c r="AA497" s="25"/>
      <c r="AB497" s="25"/>
      <c r="AC497" s="25"/>
      <c r="AD497" s="25"/>
      <c r="AE497" s="25"/>
      <c r="AF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5"/>
      <c r="BO497" s="25"/>
      <c r="BP497" s="25"/>
      <c r="BQ497" s="25"/>
      <c r="BR497" s="25"/>
      <c r="BS497" s="25"/>
      <c r="BT497" s="25"/>
      <c r="BU497" s="25"/>
      <c r="BV497" s="25"/>
      <c r="BW497" s="25"/>
      <c r="BX497" s="25"/>
      <c r="BY497" s="25"/>
      <c r="BZ497" s="25"/>
      <c r="CA497" s="25"/>
      <c r="CB497" s="25"/>
      <c r="CC497" s="25"/>
      <c r="CD497" s="25"/>
      <c r="CE497" s="25"/>
      <c r="CF497" s="25"/>
      <c r="CG497" s="25"/>
      <c r="CH497" s="25"/>
      <c r="CI497" s="25"/>
      <c r="CJ497" s="25"/>
      <c r="CK497" s="25"/>
      <c r="CL497" s="25"/>
      <c r="CM497" s="25"/>
      <c r="CN497" s="25"/>
      <c r="CO497" s="25"/>
      <c r="CP497" s="25"/>
      <c r="CQ497" s="25"/>
      <c r="CR497" s="25"/>
      <c r="CS497" s="25"/>
      <c r="CT497" s="25"/>
      <c r="CU497" s="25"/>
      <c r="CV497" s="25"/>
      <c r="CW497" s="25"/>
      <c r="CX497" s="25"/>
      <c r="CY497" s="25"/>
      <c r="CZ497" s="25"/>
      <c r="DA497" s="25"/>
      <c r="DB497" s="25"/>
      <c r="DC497" s="25"/>
      <c r="DD497" s="25"/>
      <c r="DE497" s="25"/>
      <c r="DF497" s="25"/>
      <c r="DG497" s="25"/>
      <c r="DH497" s="25"/>
      <c r="DI497" s="25"/>
      <c r="DJ497" s="25"/>
      <c r="DK497" s="25"/>
      <c r="DL497" s="25"/>
      <c r="DM497" s="25"/>
      <c r="DN497" s="25"/>
      <c r="DO497" s="25"/>
      <c r="DP497" s="25"/>
      <c r="DQ497" s="25"/>
      <c r="DR497" s="25"/>
      <c r="DS497" s="25"/>
      <c r="DT497" s="25"/>
      <c r="DU497" s="25"/>
      <c r="DV497" s="25"/>
      <c r="DW497" s="25"/>
      <c r="DX497" s="25"/>
      <c r="DY497" s="25"/>
      <c r="DZ497" s="25"/>
      <c r="EA497" s="25"/>
      <c r="EB497" s="25"/>
    </row>
    <row r="498" spans="15:132" s="26" customFormat="1">
      <c r="O498" s="25"/>
      <c r="P498" s="25"/>
      <c r="Q498" s="25"/>
      <c r="R498" s="25"/>
      <c r="S498" s="25"/>
      <c r="T498" s="25"/>
      <c r="U498" s="25"/>
      <c r="V498" s="25"/>
      <c r="W498" s="25"/>
      <c r="X498" s="25"/>
      <c r="Y498" s="25"/>
      <c r="Z498" s="25"/>
      <c r="AA498" s="25"/>
      <c r="AB498" s="25"/>
      <c r="AC498" s="25"/>
      <c r="AD498" s="25"/>
      <c r="AE498" s="25"/>
      <c r="AF498" s="25"/>
      <c r="AH498" s="25"/>
      <c r="AI498" s="25"/>
      <c r="AJ498" s="25"/>
      <c r="AK498" s="25"/>
      <c r="AL498" s="25"/>
      <c r="AM498" s="25"/>
      <c r="AN498" s="25"/>
      <c r="AO498" s="25"/>
      <c r="AP498" s="25"/>
      <c r="AQ498" s="25"/>
      <c r="AR498" s="25"/>
      <c r="AS498" s="25"/>
      <c r="AT498" s="25"/>
      <c r="AU498" s="25"/>
      <c r="AV498" s="25"/>
      <c r="AW498" s="25"/>
      <c r="AX498" s="25"/>
      <c r="AY498" s="25"/>
      <c r="AZ498" s="25"/>
      <c r="BA498" s="25"/>
      <c r="BB498" s="25"/>
      <c r="BC498" s="25"/>
      <c r="BD498" s="25"/>
      <c r="BE498" s="25"/>
      <c r="BF498" s="25"/>
      <c r="BG498" s="25"/>
      <c r="BH498" s="25"/>
      <c r="BI498" s="25"/>
      <c r="BJ498" s="25"/>
      <c r="BK498" s="25"/>
      <c r="BL498" s="25"/>
      <c r="BM498" s="25"/>
      <c r="BN498" s="25"/>
      <c r="BO498" s="25"/>
      <c r="BP498" s="25"/>
      <c r="BQ498" s="25"/>
      <c r="BR498" s="25"/>
      <c r="BS498" s="25"/>
      <c r="BT498" s="25"/>
      <c r="BU498" s="25"/>
      <c r="BV498" s="25"/>
      <c r="BW498" s="25"/>
      <c r="BX498" s="25"/>
      <c r="BY498" s="25"/>
      <c r="BZ498" s="25"/>
      <c r="CA498" s="25"/>
      <c r="CB498" s="25"/>
      <c r="CC498" s="25"/>
      <c r="CD498" s="25"/>
      <c r="CE498" s="25"/>
      <c r="CF498" s="25"/>
      <c r="CG498" s="25"/>
      <c r="CH498" s="25"/>
      <c r="CI498" s="25"/>
      <c r="CJ498" s="25"/>
      <c r="CK498" s="25"/>
      <c r="CL498" s="25"/>
      <c r="CM498" s="25"/>
      <c r="CN498" s="25"/>
      <c r="CO498" s="25"/>
      <c r="CP498" s="25"/>
      <c r="CQ498" s="25"/>
      <c r="CR498" s="25"/>
      <c r="CS498" s="25"/>
      <c r="CT498" s="25"/>
      <c r="CU498" s="25"/>
      <c r="CV498" s="25"/>
      <c r="CW498" s="25"/>
      <c r="CX498" s="25"/>
      <c r="CY498" s="25"/>
      <c r="CZ498" s="25"/>
      <c r="DA498" s="25"/>
      <c r="DB498" s="25"/>
      <c r="DC498" s="25"/>
      <c r="DD498" s="25"/>
      <c r="DE498" s="25"/>
      <c r="DF498" s="25"/>
      <c r="DG498" s="25"/>
      <c r="DH498" s="25"/>
      <c r="DI498" s="25"/>
      <c r="DJ498" s="25"/>
      <c r="DK498" s="25"/>
      <c r="DL498" s="25"/>
      <c r="DM498" s="25"/>
      <c r="DN498" s="25"/>
      <c r="DO498" s="25"/>
      <c r="DP498" s="25"/>
      <c r="DQ498" s="25"/>
      <c r="DR498" s="25"/>
      <c r="DS498" s="25"/>
      <c r="DT498" s="25"/>
      <c r="DU498" s="25"/>
      <c r="DV498" s="25"/>
      <c r="DW498" s="25"/>
      <c r="DX498" s="25"/>
      <c r="DY498" s="25"/>
      <c r="DZ498" s="25"/>
      <c r="EA498" s="25"/>
      <c r="EB498" s="25"/>
    </row>
    <row r="499" spans="15:132" s="26" customFormat="1">
      <c r="O499" s="25"/>
      <c r="P499" s="25"/>
      <c r="Q499" s="25"/>
      <c r="R499" s="25"/>
      <c r="S499" s="25"/>
      <c r="T499" s="25"/>
      <c r="U499" s="25"/>
      <c r="V499" s="25"/>
      <c r="W499" s="25"/>
      <c r="X499" s="25"/>
      <c r="Y499" s="25"/>
      <c r="Z499" s="25"/>
      <c r="AA499" s="25"/>
      <c r="AB499" s="25"/>
      <c r="AC499" s="25"/>
      <c r="AD499" s="25"/>
      <c r="AE499" s="25"/>
      <c r="AF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c r="BP499" s="25"/>
      <c r="BQ499" s="25"/>
      <c r="BR499" s="25"/>
      <c r="BS499" s="25"/>
      <c r="BT499" s="25"/>
      <c r="BU499" s="25"/>
      <c r="BV499" s="25"/>
      <c r="BW499" s="25"/>
      <c r="BX499" s="25"/>
      <c r="BY499" s="25"/>
      <c r="BZ499" s="25"/>
      <c r="CA499" s="25"/>
      <c r="CB499" s="25"/>
      <c r="CC499" s="25"/>
      <c r="CD499" s="25"/>
      <c r="CE499" s="25"/>
      <c r="CF499" s="25"/>
      <c r="CG499" s="25"/>
      <c r="CH499" s="25"/>
      <c r="CI499" s="25"/>
      <c r="CJ499" s="25"/>
      <c r="CK499" s="25"/>
      <c r="CL499" s="25"/>
      <c r="CM499" s="25"/>
      <c r="CN499" s="25"/>
      <c r="CO499" s="25"/>
      <c r="CP499" s="25"/>
      <c r="CQ499" s="25"/>
      <c r="CR499" s="25"/>
      <c r="CS499" s="25"/>
      <c r="CT499" s="25"/>
      <c r="CU499" s="25"/>
      <c r="CV499" s="25"/>
      <c r="CW499" s="25"/>
      <c r="CX499" s="25"/>
      <c r="CY499" s="25"/>
      <c r="CZ499" s="25"/>
      <c r="DA499" s="25"/>
      <c r="DB499" s="25"/>
      <c r="DC499" s="25"/>
      <c r="DD499" s="25"/>
      <c r="DE499" s="25"/>
      <c r="DF499" s="25"/>
      <c r="DG499" s="25"/>
      <c r="DH499" s="25"/>
      <c r="DI499" s="25"/>
      <c r="DJ499" s="25"/>
      <c r="DK499" s="25"/>
      <c r="DL499" s="25"/>
      <c r="DM499" s="25"/>
      <c r="DN499" s="25"/>
      <c r="DO499" s="25"/>
      <c r="DP499" s="25"/>
      <c r="DQ499" s="25"/>
      <c r="DR499" s="25"/>
      <c r="DS499" s="25"/>
      <c r="DT499" s="25"/>
      <c r="DU499" s="25"/>
      <c r="DV499" s="25"/>
      <c r="DW499" s="25"/>
      <c r="DX499" s="25"/>
      <c r="DY499" s="25"/>
      <c r="DZ499" s="25"/>
      <c r="EA499" s="25"/>
      <c r="EB499" s="25"/>
    </row>
    <row r="500" spans="15:132" s="26" customFormat="1">
      <c r="O500" s="25"/>
      <c r="P500" s="25"/>
      <c r="Q500" s="25"/>
      <c r="R500" s="25"/>
      <c r="S500" s="25"/>
      <c r="T500" s="25"/>
      <c r="U500" s="25"/>
      <c r="V500" s="25"/>
      <c r="W500" s="25"/>
      <c r="X500" s="25"/>
      <c r="Y500" s="25"/>
      <c r="Z500" s="25"/>
      <c r="AA500" s="25"/>
      <c r="AB500" s="25"/>
      <c r="AC500" s="25"/>
      <c r="AD500" s="25"/>
      <c r="AE500" s="25"/>
      <c r="AF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c r="BD500" s="25"/>
      <c r="BE500" s="25"/>
      <c r="BF500" s="25"/>
      <c r="BG500" s="25"/>
      <c r="BH500" s="25"/>
      <c r="BI500" s="25"/>
      <c r="BJ500" s="25"/>
      <c r="BK500" s="25"/>
      <c r="BL500" s="25"/>
      <c r="BM500" s="25"/>
      <c r="BN500" s="25"/>
      <c r="BO500" s="25"/>
      <c r="BP500" s="25"/>
      <c r="BQ500" s="25"/>
      <c r="BR500" s="25"/>
      <c r="BS500" s="25"/>
      <c r="BT500" s="25"/>
      <c r="BU500" s="25"/>
      <c r="BV500" s="25"/>
      <c r="BW500" s="25"/>
      <c r="BX500" s="25"/>
      <c r="BY500" s="25"/>
      <c r="BZ500" s="25"/>
      <c r="CA500" s="25"/>
      <c r="CB500" s="25"/>
      <c r="CC500" s="25"/>
      <c r="CD500" s="25"/>
      <c r="CE500" s="25"/>
      <c r="CF500" s="25"/>
      <c r="CG500" s="25"/>
      <c r="CH500" s="25"/>
      <c r="CI500" s="25"/>
      <c r="CJ500" s="25"/>
      <c r="CK500" s="25"/>
      <c r="CL500" s="25"/>
      <c r="CM500" s="25"/>
      <c r="CN500" s="25"/>
      <c r="CO500" s="25"/>
      <c r="CP500" s="25"/>
      <c r="CQ500" s="25"/>
      <c r="CR500" s="25"/>
      <c r="CS500" s="25"/>
      <c r="CT500" s="25"/>
      <c r="CU500" s="25"/>
      <c r="CV500" s="25"/>
      <c r="CW500" s="25"/>
      <c r="CX500" s="25"/>
      <c r="CY500" s="25"/>
      <c r="CZ500" s="25"/>
      <c r="DA500" s="25"/>
      <c r="DB500" s="25"/>
      <c r="DC500" s="25"/>
      <c r="DD500" s="25"/>
      <c r="DE500" s="25"/>
      <c r="DF500" s="25"/>
      <c r="DG500" s="25"/>
      <c r="DH500" s="25"/>
      <c r="DI500" s="25"/>
      <c r="DJ500" s="25"/>
      <c r="DK500" s="25"/>
      <c r="DL500" s="25"/>
      <c r="DM500" s="25"/>
      <c r="DN500" s="25"/>
      <c r="DO500" s="25"/>
      <c r="DP500" s="25"/>
      <c r="DQ500" s="25"/>
      <c r="DR500" s="25"/>
      <c r="DS500" s="25"/>
      <c r="DT500" s="25"/>
      <c r="DU500" s="25"/>
      <c r="DV500" s="25"/>
      <c r="DW500" s="25"/>
      <c r="DX500" s="25"/>
      <c r="DY500" s="25"/>
      <c r="DZ500" s="25"/>
      <c r="EA500" s="25"/>
      <c r="EB500" s="25"/>
    </row>
    <row r="501" spans="15:132" s="26" customFormat="1">
      <c r="O501" s="25"/>
      <c r="P501" s="25"/>
      <c r="Q501" s="25"/>
      <c r="R501" s="25"/>
      <c r="S501" s="25"/>
      <c r="T501" s="25"/>
      <c r="U501" s="25"/>
      <c r="V501" s="25"/>
      <c r="W501" s="25"/>
      <c r="X501" s="25"/>
      <c r="Y501" s="25"/>
      <c r="Z501" s="25"/>
      <c r="AA501" s="25"/>
      <c r="AB501" s="25"/>
      <c r="AC501" s="25"/>
      <c r="AD501" s="25"/>
      <c r="AE501" s="25"/>
      <c r="AF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c r="BQ501" s="25"/>
      <c r="BR501" s="25"/>
      <c r="BS501" s="25"/>
      <c r="BT501" s="25"/>
      <c r="BU501" s="25"/>
      <c r="BV501" s="25"/>
      <c r="BW501" s="25"/>
      <c r="BX501" s="25"/>
      <c r="BY501" s="25"/>
      <c r="BZ501" s="25"/>
      <c r="CA501" s="25"/>
      <c r="CB501" s="25"/>
      <c r="CC501" s="25"/>
      <c r="CD501" s="25"/>
      <c r="CE501" s="25"/>
      <c r="CF501" s="25"/>
      <c r="CG501" s="25"/>
      <c r="CH501" s="25"/>
      <c r="CI501" s="25"/>
      <c r="CJ501" s="25"/>
      <c r="CK501" s="25"/>
      <c r="CL501" s="25"/>
      <c r="CM501" s="25"/>
      <c r="CN501" s="25"/>
      <c r="CO501" s="25"/>
      <c r="CP501" s="25"/>
      <c r="CQ501" s="25"/>
      <c r="CR501" s="25"/>
      <c r="CS501" s="25"/>
      <c r="CT501" s="25"/>
      <c r="CU501" s="25"/>
      <c r="CV501" s="25"/>
      <c r="CW501" s="25"/>
      <c r="CX501" s="25"/>
      <c r="CY501" s="25"/>
      <c r="CZ501" s="25"/>
      <c r="DA501" s="25"/>
      <c r="DB501" s="25"/>
      <c r="DC501" s="25"/>
      <c r="DD501" s="25"/>
      <c r="DE501" s="25"/>
      <c r="DF501" s="25"/>
      <c r="DG501" s="25"/>
      <c r="DH501" s="25"/>
      <c r="DI501" s="25"/>
      <c r="DJ501" s="25"/>
      <c r="DK501" s="25"/>
      <c r="DL501" s="25"/>
      <c r="DM501" s="25"/>
      <c r="DN501" s="25"/>
      <c r="DO501" s="25"/>
      <c r="DP501" s="25"/>
      <c r="DQ501" s="25"/>
      <c r="DR501" s="25"/>
      <c r="DS501" s="25"/>
      <c r="DT501" s="25"/>
      <c r="DU501" s="25"/>
      <c r="DV501" s="25"/>
      <c r="DW501" s="25"/>
      <c r="DX501" s="25"/>
      <c r="DY501" s="25"/>
      <c r="DZ501" s="25"/>
      <c r="EA501" s="25"/>
      <c r="EB501" s="25"/>
    </row>
    <row r="502" spans="15:132" s="26" customFormat="1">
      <c r="O502" s="25"/>
      <c r="P502" s="25"/>
      <c r="Q502" s="25"/>
      <c r="R502" s="25"/>
      <c r="S502" s="25"/>
      <c r="T502" s="25"/>
      <c r="U502" s="25"/>
      <c r="V502" s="25"/>
      <c r="W502" s="25"/>
      <c r="X502" s="25"/>
      <c r="Y502" s="25"/>
      <c r="Z502" s="25"/>
      <c r="AA502" s="25"/>
      <c r="AB502" s="25"/>
      <c r="AC502" s="25"/>
      <c r="AD502" s="25"/>
      <c r="AE502" s="25"/>
      <c r="AF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c r="BP502" s="25"/>
      <c r="BQ502" s="25"/>
      <c r="BR502" s="25"/>
      <c r="BS502" s="25"/>
      <c r="BT502" s="25"/>
      <c r="BU502" s="25"/>
      <c r="BV502" s="25"/>
      <c r="BW502" s="25"/>
      <c r="BX502" s="25"/>
      <c r="BY502" s="25"/>
      <c r="BZ502" s="25"/>
      <c r="CA502" s="25"/>
      <c r="CB502" s="25"/>
      <c r="CC502" s="25"/>
      <c r="CD502" s="25"/>
      <c r="CE502" s="25"/>
      <c r="CF502" s="25"/>
      <c r="CG502" s="25"/>
      <c r="CH502" s="25"/>
      <c r="CI502" s="25"/>
      <c r="CJ502" s="25"/>
      <c r="CK502" s="25"/>
      <c r="CL502" s="25"/>
      <c r="CM502" s="25"/>
      <c r="CN502" s="25"/>
      <c r="CO502" s="25"/>
      <c r="CP502" s="25"/>
      <c r="CQ502" s="25"/>
      <c r="CR502" s="25"/>
      <c r="CS502" s="25"/>
      <c r="CT502" s="25"/>
      <c r="CU502" s="25"/>
      <c r="CV502" s="25"/>
      <c r="CW502" s="25"/>
      <c r="CX502" s="25"/>
      <c r="CY502" s="25"/>
      <c r="CZ502" s="25"/>
      <c r="DA502" s="25"/>
      <c r="DB502" s="25"/>
      <c r="DC502" s="25"/>
      <c r="DD502" s="25"/>
      <c r="DE502" s="25"/>
      <c r="DF502" s="25"/>
      <c r="DG502" s="25"/>
      <c r="DH502" s="25"/>
      <c r="DI502" s="25"/>
      <c r="DJ502" s="25"/>
      <c r="DK502" s="25"/>
      <c r="DL502" s="25"/>
      <c r="DM502" s="25"/>
      <c r="DN502" s="25"/>
      <c r="DO502" s="25"/>
      <c r="DP502" s="25"/>
      <c r="DQ502" s="25"/>
      <c r="DR502" s="25"/>
      <c r="DS502" s="25"/>
      <c r="DT502" s="25"/>
      <c r="DU502" s="25"/>
      <c r="DV502" s="25"/>
      <c r="DW502" s="25"/>
      <c r="DX502" s="25"/>
      <c r="DY502" s="25"/>
      <c r="DZ502" s="25"/>
      <c r="EA502" s="25"/>
      <c r="EB502" s="25"/>
    </row>
    <row r="503" spans="15:132" s="26" customFormat="1">
      <c r="O503" s="25"/>
      <c r="P503" s="25"/>
      <c r="Q503" s="25"/>
      <c r="R503" s="25"/>
      <c r="S503" s="25"/>
      <c r="T503" s="25"/>
      <c r="U503" s="25"/>
      <c r="V503" s="25"/>
      <c r="W503" s="25"/>
      <c r="X503" s="25"/>
      <c r="Y503" s="25"/>
      <c r="Z503" s="25"/>
      <c r="AA503" s="25"/>
      <c r="AB503" s="25"/>
      <c r="AC503" s="25"/>
      <c r="AD503" s="25"/>
      <c r="AE503" s="25"/>
      <c r="AF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c r="BQ503" s="25"/>
      <c r="BR503" s="25"/>
      <c r="BS503" s="25"/>
      <c r="BT503" s="25"/>
      <c r="BU503" s="25"/>
      <c r="BV503" s="25"/>
      <c r="BW503" s="25"/>
      <c r="BX503" s="25"/>
      <c r="BY503" s="25"/>
      <c r="BZ503" s="25"/>
      <c r="CA503" s="25"/>
      <c r="CB503" s="25"/>
      <c r="CC503" s="25"/>
      <c r="CD503" s="25"/>
      <c r="CE503" s="25"/>
      <c r="CF503" s="25"/>
      <c r="CG503" s="25"/>
      <c r="CH503" s="25"/>
      <c r="CI503" s="25"/>
      <c r="CJ503" s="25"/>
      <c r="CK503" s="25"/>
      <c r="CL503" s="25"/>
      <c r="CM503" s="25"/>
      <c r="CN503" s="25"/>
      <c r="CO503" s="25"/>
      <c r="CP503" s="25"/>
      <c r="CQ503" s="25"/>
      <c r="CR503" s="25"/>
      <c r="CS503" s="25"/>
      <c r="CT503" s="25"/>
      <c r="CU503" s="25"/>
      <c r="CV503" s="25"/>
      <c r="CW503" s="25"/>
      <c r="CX503" s="25"/>
      <c r="CY503" s="25"/>
      <c r="CZ503" s="25"/>
      <c r="DA503" s="25"/>
      <c r="DB503" s="25"/>
      <c r="DC503" s="25"/>
      <c r="DD503" s="25"/>
      <c r="DE503" s="25"/>
      <c r="DF503" s="25"/>
      <c r="DG503" s="25"/>
      <c r="DH503" s="25"/>
      <c r="DI503" s="25"/>
      <c r="DJ503" s="25"/>
      <c r="DK503" s="25"/>
      <c r="DL503" s="25"/>
      <c r="DM503" s="25"/>
      <c r="DN503" s="25"/>
      <c r="DO503" s="25"/>
      <c r="DP503" s="25"/>
      <c r="DQ503" s="25"/>
      <c r="DR503" s="25"/>
      <c r="DS503" s="25"/>
      <c r="DT503" s="25"/>
      <c r="DU503" s="25"/>
      <c r="DV503" s="25"/>
      <c r="DW503" s="25"/>
      <c r="DX503" s="25"/>
      <c r="DY503" s="25"/>
      <c r="DZ503" s="25"/>
      <c r="EA503" s="25"/>
      <c r="EB503" s="25"/>
    </row>
    <row r="504" spans="15:132" s="26" customFormat="1">
      <c r="O504" s="25"/>
      <c r="P504" s="25"/>
      <c r="Q504" s="25"/>
      <c r="R504" s="25"/>
      <c r="S504" s="25"/>
      <c r="T504" s="25"/>
      <c r="U504" s="25"/>
      <c r="V504" s="25"/>
      <c r="W504" s="25"/>
      <c r="X504" s="25"/>
      <c r="Y504" s="25"/>
      <c r="Z504" s="25"/>
      <c r="AA504" s="25"/>
      <c r="AB504" s="25"/>
      <c r="AC504" s="25"/>
      <c r="AD504" s="25"/>
      <c r="AE504" s="25"/>
      <c r="AF504" s="25"/>
      <c r="AH504" s="25"/>
      <c r="AI504" s="25"/>
      <c r="AJ504" s="25"/>
      <c r="AK504" s="25"/>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c r="BK504" s="25"/>
      <c r="BL504" s="25"/>
      <c r="BM504" s="25"/>
      <c r="BN504" s="25"/>
      <c r="BO504" s="25"/>
      <c r="BP504" s="25"/>
      <c r="BQ504" s="25"/>
      <c r="BR504" s="25"/>
      <c r="BS504" s="25"/>
      <c r="BT504" s="25"/>
      <c r="BU504" s="25"/>
      <c r="BV504" s="25"/>
      <c r="BW504" s="25"/>
      <c r="BX504" s="25"/>
      <c r="BY504" s="25"/>
      <c r="BZ504" s="25"/>
      <c r="CA504" s="25"/>
      <c r="CB504" s="25"/>
      <c r="CC504" s="25"/>
      <c r="CD504" s="25"/>
      <c r="CE504" s="25"/>
      <c r="CF504" s="25"/>
      <c r="CG504" s="25"/>
      <c r="CH504" s="25"/>
      <c r="CI504" s="25"/>
      <c r="CJ504" s="25"/>
      <c r="CK504" s="25"/>
      <c r="CL504" s="25"/>
      <c r="CM504" s="25"/>
      <c r="CN504" s="25"/>
      <c r="CO504" s="25"/>
      <c r="CP504" s="25"/>
      <c r="CQ504" s="25"/>
      <c r="CR504" s="25"/>
      <c r="CS504" s="25"/>
      <c r="CT504" s="25"/>
      <c r="CU504" s="25"/>
      <c r="CV504" s="25"/>
      <c r="CW504" s="25"/>
      <c r="CX504" s="25"/>
      <c r="CY504" s="25"/>
      <c r="CZ504" s="25"/>
      <c r="DA504" s="25"/>
      <c r="DB504" s="25"/>
      <c r="DC504" s="25"/>
      <c r="DD504" s="25"/>
      <c r="DE504" s="25"/>
      <c r="DF504" s="25"/>
      <c r="DG504" s="25"/>
      <c r="DH504" s="25"/>
      <c r="DI504" s="25"/>
      <c r="DJ504" s="25"/>
      <c r="DK504" s="25"/>
      <c r="DL504" s="25"/>
      <c r="DM504" s="25"/>
      <c r="DN504" s="25"/>
      <c r="DO504" s="25"/>
      <c r="DP504" s="25"/>
      <c r="DQ504" s="25"/>
      <c r="DR504" s="25"/>
      <c r="DS504" s="25"/>
      <c r="DT504" s="25"/>
      <c r="DU504" s="25"/>
      <c r="DV504" s="25"/>
      <c r="DW504" s="25"/>
      <c r="DX504" s="25"/>
      <c r="DY504" s="25"/>
      <c r="DZ504" s="25"/>
      <c r="EA504" s="25"/>
      <c r="EB504" s="25"/>
    </row>
    <row r="505" spans="15:132" s="26" customFormat="1">
      <c r="O505" s="25"/>
      <c r="P505" s="25"/>
      <c r="Q505" s="25"/>
      <c r="R505" s="25"/>
      <c r="S505" s="25"/>
      <c r="T505" s="25"/>
      <c r="U505" s="25"/>
      <c r="V505" s="25"/>
      <c r="W505" s="25"/>
      <c r="X505" s="25"/>
      <c r="Y505" s="25"/>
      <c r="Z505" s="25"/>
      <c r="AA505" s="25"/>
      <c r="AB505" s="25"/>
      <c r="AC505" s="25"/>
      <c r="AD505" s="25"/>
      <c r="AE505" s="25"/>
      <c r="AF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5"/>
      <c r="BO505" s="25"/>
      <c r="BP505" s="25"/>
      <c r="BQ505" s="25"/>
      <c r="BR505" s="25"/>
      <c r="BS505" s="25"/>
      <c r="BT505" s="25"/>
      <c r="BU505" s="25"/>
      <c r="BV505" s="25"/>
      <c r="BW505" s="25"/>
      <c r="BX505" s="25"/>
      <c r="BY505" s="25"/>
      <c r="BZ505" s="25"/>
      <c r="CA505" s="25"/>
      <c r="CB505" s="25"/>
      <c r="CC505" s="25"/>
      <c r="CD505" s="25"/>
      <c r="CE505" s="25"/>
      <c r="CF505" s="25"/>
      <c r="CG505" s="25"/>
      <c r="CH505" s="25"/>
      <c r="CI505" s="25"/>
      <c r="CJ505" s="25"/>
      <c r="CK505" s="25"/>
      <c r="CL505" s="25"/>
      <c r="CM505" s="25"/>
      <c r="CN505" s="25"/>
      <c r="CO505" s="25"/>
      <c r="CP505" s="25"/>
      <c r="CQ505" s="25"/>
      <c r="CR505" s="25"/>
      <c r="CS505" s="25"/>
      <c r="CT505" s="25"/>
      <c r="CU505" s="25"/>
      <c r="CV505" s="25"/>
      <c r="CW505" s="25"/>
      <c r="CX505" s="25"/>
      <c r="CY505" s="25"/>
      <c r="CZ505" s="25"/>
      <c r="DA505" s="25"/>
      <c r="DB505" s="25"/>
      <c r="DC505" s="25"/>
      <c r="DD505" s="25"/>
      <c r="DE505" s="25"/>
      <c r="DF505" s="25"/>
      <c r="DG505" s="25"/>
      <c r="DH505" s="25"/>
      <c r="DI505" s="25"/>
      <c r="DJ505" s="25"/>
      <c r="DK505" s="25"/>
      <c r="DL505" s="25"/>
      <c r="DM505" s="25"/>
      <c r="DN505" s="25"/>
      <c r="DO505" s="25"/>
      <c r="DP505" s="25"/>
      <c r="DQ505" s="25"/>
      <c r="DR505" s="25"/>
      <c r="DS505" s="25"/>
      <c r="DT505" s="25"/>
      <c r="DU505" s="25"/>
      <c r="DV505" s="25"/>
      <c r="DW505" s="25"/>
      <c r="DX505" s="25"/>
      <c r="DY505" s="25"/>
      <c r="DZ505" s="25"/>
      <c r="EA505" s="25"/>
      <c r="EB505" s="25"/>
    </row>
    <row r="506" spans="15:132" s="26" customFormat="1">
      <c r="O506" s="25"/>
      <c r="P506" s="25"/>
      <c r="Q506" s="25"/>
      <c r="R506" s="25"/>
      <c r="S506" s="25"/>
      <c r="T506" s="25"/>
      <c r="U506" s="25"/>
      <c r="V506" s="25"/>
      <c r="W506" s="25"/>
      <c r="X506" s="25"/>
      <c r="Y506" s="25"/>
      <c r="Z506" s="25"/>
      <c r="AA506" s="25"/>
      <c r="AB506" s="25"/>
      <c r="AC506" s="25"/>
      <c r="AD506" s="25"/>
      <c r="AE506" s="25"/>
      <c r="AF506" s="25"/>
      <c r="AH506" s="25"/>
      <c r="AI506" s="25"/>
      <c r="AJ506" s="25"/>
      <c r="AK506" s="25"/>
      <c r="AL506" s="25"/>
      <c r="AM506" s="25"/>
      <c r="AN506" s="25"/>
      <c r="AO506" s="25"/>
      <c r="AP506" s="25"/>
      <c r="AQ506" s="25"/>
      <c r="AR506" s="25"/>
      <c r="AS506" s="25"/>
      <c r="AT506" s="25"/>
      <c r="AU506" s="25"/>
      <c r="AV506" s="25"/>
      <c r="AW506" s="25"/>
      <c r="AX506" s="25"/>
      <c r="AY506" s="25"/>
      <c r="AZ506" s="25"/>
      <c r="BA506" s="25"/>
      <c r="BB506" s="25"/>
      <c r="BC506" s="25"/>
      <c r="BD506" s="25"/>
      <c r="BE506" s="25"/>
      <c r="BF506" s="25"/>
      <c r="BG506" s="25"/>
      <c r="BH506" s="25"/>
      <c r="BI506" s="25"/>
      <c r="BJ506" s="25"/>
      <c r="BK506" s="25"/>
      <c r="BL506" s="25"/>
      <c r="BM506" s="25"/>
      <c r="BN506" s="25"/>
      <c r="BO506" s="25"/>
      <c r="BP506" s="25"/>
      <c r="BQ506" s="25"/>
      <c r="BR506" s="25"/>
      <c r="BS506" s="25"/>
      <c r="BT506" s="25"/>
      <c r="BU506" s="25"/>
      <c r="BV506" s="25"/>
      <c r="BW506" s="25"/>
      <c r="BX506" s="25"/>
      <c r="BY506" s="25"/>
      <c r="BZ506" s="25"/>
      <c r="CA506" s="25"/>
      <c r="CB506" s="25"/>
      <c r="CC506" s="25"/>
      <c r="CD506" s="25"/>
      <c r="CE506" s="25"/>
      <c r="CF506" s="25"/>
      <c r="CG506" s="25"/>
      <c r="CH506" s="25"/>
      <c r="CI506" s="25"/>
      <c r="CJ506" s="25"/>
      <c r="CK506" s="25"/>
      <c r="CL506" s="25"/>
      <c r="CM506" s="25"/>
      <c r="CN506" s="25"/>
      <c r="CO506" s="25"/>
      <c r="CP506" s="25"/>
      <c r="CQ506" s="25"/>
      <c r="CR506" s="25"/>
      <c r="CS506" s="25"/>
      <c r="CT506" s="25"/>
      <c r="CU506" s="25"/>
      <c r="CV506" s="25"/>
      <c r="CW506" s="25"/>
      <c r="CX506" s="25"/>
      <c r="CY506" s="25"/>
      <c r="CZ506" s="25"/>
      <c r="DA506" s="25"/>
      <c r="DB506" s="25"/>
      <c r="DC506" s="25"/>
      <c r="DD506" s="25"/>
      <c r="DE506" s="25"/>
      <c r="DF506" s="25"/>
      <c r="DG506" s="25"/>
      <c r="DH506" s="25"/>
      <c r="DI506" s="25"/>
      <c r="DJ506" s="25"/>
      <c r="DK506" s="25"/>
      <c r="DL506" s="25"/>
      <c r="DM506" s="25"/>
      <c r="DN506" s="25"/>
      <c r="DO506" s="25"/>
      <c r="DP506" s="25"/>
      <c r="DQ506" s="25"/>
      <c r="DR506" s="25"/>
      <c r="DS506" s="25"/>
      <c r="DT506" s="25"/>
      <c r="DU506" s="25"/>
      <c r="DV506" s="25"/>
      <c r="DW506" s="25"/>
      <c r="DX506" s="25"/>
      <c r="DY506" s="25"/>
      <c r="DZ506" s="25"/>
      <c r="EA506" s="25"/>
      <c r="EB506" s="25"/>
    </row>
    <row r="507" spans="15:132" s="26" customFormat="1">
      <c r="O507" s="25"/>
      <c r="P507" s="25"/>
      <c r="Q507" s="25"/>
      <c r="R507" s="25"/>
      <c r="S507" s="25"/>
      <c r="T507" s="25"/>
      <c r="U507" s="25"/>
      <c r="V507" s="25"/>
      <c r="W507" s="25"/>
      <c r="X507" s="25"/>
      <c r="Y507" s="25"/>
      <c r="Z507" s="25"/>
      <c r="AA507" s="25"/>
      <c r="AB507" s="25"/>
      <c r="AC507" s="25"/>
      <c r="AD507" s="25"/>
      <c r="AE507" s="25"/>
      <c r="AF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c r="BS507" s="25"/>
      <c r="BT507" s="25"/>
      <c r="BU507" s="25"/>
      <c r="BV507" s="25"/>
      <c r="BW507" s="25"/>
      <c r="BX507" s="25"/>
      <c r="BY507" s="25"/>
      <c r="BZ507" s="25"/>
      <c r="CA507" s="25"/>
      <c r="CB507" s="25"/>
      <c r="CC507" s="25"/>
      <c r="CD507" s="25"/>
      <c r="CE507" s="25"/>
      <c r="CF507" s="25"/>
      <c r="CG507" s="25"/>
      <c r="CH507" s="25"/>
      <c r="CI507" s="25"/>
      <c r="CJ507" s="25"/>
      <c r="CK507" s="25"/>
      <c r="CL507" s="25"/>
      <c r="CM507" s="25"/>
      <c r="CN507" s="25"/>
      <c r="CO507" s="25"/>
      <c r="CP507" s="25"/>
      <c r="CQ507" s="25"/>
      <c r="CR507" s="25"/>
      <c r="CS507" s="25"/>
      <c r="CT507" s="25"/>
      <c r="CU507" s="25"/>
      <c r="CV507" s="25"/>
      <c r="CW507" s="25"/>
      <c r="CX507" s="25"/>
      <c r="CY507" s="25"/>
      <c r="CZ507" s="25"/>
      <c r="DA507" s="25"/>
      <c r="DB507" s="25"/>
      <c r="DC507" s="25"/>
      <c r="DD507" s="25"/>
      <c r="DE507" s="25"/>
      <c r="DF507" s="25"/>
      <c r="DG507" s="25"/>
      <c r="DH507" s="25"/>
      <c r="DI507" s="25"/>
      <c r="DJ507" s="25"/>
      <c r="DK507" s="25"/>
      <c r="DL507" s="25"/>
      <c r="DM507" s="25"/>
      <c r="DN507" s="25"/>
      <c r="DO507" s="25"/>
      <c r="DP507" s="25"/>
      <c r="DQ507" s="25"/>
      <c r="DR507" s="25"/>
      <c r="DS507" s="25"/>
      <c r="DT507" s="25"/>
      <c r="DU507" s="25"/>
      <c r="DV507" s="25"/>
      <c r="DW507" s="25"/>
      <c r="DX507" s="25"/>
      <c r="DY507" s="25"/>
      <c r="DZ507" s="25"/>
      <c r="EA507" s="25"/>
      <c r="EB507" s="25"/>
    </row>
    <row r="508" spans="15:132" s="26" customFormat="1">
      <c r="O508" s="25"/>
      <c r="P508" s="25"/>
      <c r="Q508" s="25"/>
      <c r="R508" s="25"/>
      <c r="S508" s="25"/>
      <c r="T508" s="25"/>
      <c r="U508" s="25"/>
      <c r="V508" s="25"/>
      <c r="W508" s="25"/>
      <c r="X508" s="25"/>
      <c r="Y508" s="25"/>
      <c r="Z508" s="25"/>
      <c r="AA508" s="25"/>
      <c r="AB508" s="25"/>
      <c r="AC508" s="25"/>
      <c r="AD508" s="25"/>
      <c r="AE508" s="25"/>
      <c r="AF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c r="BH508" s="25"/>
      <c r="BI508" s="25"/>
      <c r="BJ508" s="25"/>
      <c r="BK508" s="25"/>
      <c r="BL508" s="25"/>
      <c r="BM508" s="25"/>
      <c r="BN508" s="25"/>
      <c r="BO508" s="25"/>
      <c r="BP508" s="25"/>
      <c r="BQ508" s="25"/>
      <c r="BR508" s="25"/>
      <c r="BS508" s="25"/>
      <c r="BT508" s="25"/>
      <c r="BU508" s="25"/>
      <c r="BV508" s="25"/>
      <c r="BW508" s="25"/>
      <c r="BX508" s="25"/>
      <c r="BY508" s="25"/>
      <c r="BZ508" s="25"/>
      <c r="CA508" s="25"/>
      <c r="CB508" s="25"/>
      <c r="CC508" s="25"/>
      <c r="CD508" s="25"/>
      <c r="CE508" s="25"/>
      <c r="CF508" s="25"/>
      <c r="CG508" s="25"/>
      <c r="CH508" s="25"/>
      <c r="CI508" s="25"/>
      <c r="CJ508" s="25"/>
      <c r="CK508" s="25"/>
      <c r="CL508" s="25"/>
      <c r="CM508" s="25"/>
      <c r="CN508" s="25"/>
      <c r="CO508" s="25"/>
      <c r="CP508" s="25"/>
      <c r="CQ508" s="25"/>
      <c r="CR508" s="25"/>
      <c r="CS508" s="25"/>
      <c r="CT508" s="25"/>
      <c r="CU508" s="25"/>
      <c r="CV508" s="25"/>
      <c r="CW508" s="25"/>
      <c r="CX508" s="25"/>
      <c r="CY508" s="25"/>
      <c r="CZ508" s="25"/>
      <c r="DA508" s="25"/>
      <c r="DB508" s="25"/>
      <c r="DC508" s="25"/>
      <c r="DD508" s="25"/>
      <c r="DE508" s="25"/>
      <c r="DF508" s="25"/>
      <c r="DG508" s="25"/>
      <c r="DH508" s="25"/>
      <c r="DI508" s="25"/>
      <c r="DJ508" s="25"/>
      <c r="DK508" s="25"/>
      <c r="DL508" s="25"/>
      <c r="DM508" s="25"/>
      <c r="DN508" s="25"/>
      <c r="DO508" s="25"/>
      <c r="DP508" s="25"/>
      <c r="DQ508" s="25"/>
      <c r="DR508" s="25"/>
      <c r="DS508" s="25"/>
      <c r="DT508" s="25"/>
      <c r="DU508" s="25"/>
      <c r="DV508" s="25"/>
      <c r="DW508" s="25"/>
      <c r="DX508" s="25"/>
      <c r="DY508" s="25"/>
      <c r="DZ508" s="25"/>
      <c r="EA508" s="25"/>
      <c r="EB508" s="25"/>
    </row>
    <row r="509" spans="15:132" s="26" customFormat="1">
      <c r="O509" s="25"/>
      <c r="P509" s="25"/>
      <c r="Q509" s="25"/>
      <c r="R509" s="25"/>
      <c r="S509" s="25"/>
      <c r="T509" s="25"/>
      <c r="U509" s="25"/>
      <c r="V509" s="25"/>
      <c r="W509" s="25"/>
      <c r="X509" s="25"/>
      <c r="Y509" s="25"/>
      <c r="Z509" s="25"/>
      <c r="AA509" s="25"/>
      <c r="AB509" s="25"/>
      <c r="AC509" s="25"/>
      <c r="AD509" s="25"/>
      <c r="AE509" s="25"/>
      <c r="AF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c r="BQ509" s="25"/>
      <c r="BR509" s="25"/>
      <c r="BS509" s="25"/>
      <c r="BT509" s="25"/>
      <c r="BU509" s="25"/>
      <c r="BV509" s="25"/>
      <c r="BW509" s="25"/>
      <c r="BX509" s="25"/>
      <c r="BY509" s="25"/>
      <c r="BZ509" s="25"/>
      <c r="CA509" s="25"/>
      <c r="CB509" s="25"/>
      <c r="CC509" s="25"/>
      <c r="CD509" s="25"/>
      <c r="CE509" s="25"/>
      <c r="CF509" s="25"/>
      <c r="CG509" s="25"/>
      <c r="CH509" s="25"/>
      <c r="CI509" s="25"/>
      <c r="CJ509" s="25"/>
      <c r="CK509" s="25"/>
      <c r="CL509" s="25"/>
      <c r="CM509" s="25"/>
      <c r="CN509" s="25"/>
      <c r="CO509" s="25"/>
      <c r="CP509" s="25"/>
      <c r="CQ509" s="25"/>
      <c r="CR509" s="25"/>
      <c r="CS509" s="25"/>
      <c r="CT509" s="25"/>
      <c r="CU509" s="25"/>
      <c r="CV509" s="25"/>
      <c r="CW509" s="25"/>
      <c r="CX509" s="25"/>
      <c r="CY509" s="25"/>
      <c r="CZ509" s="25"/>
      <c r="DA509" s="25"/>
      <c r="DB509" s="25"/>
      <c r="DC509" s="25"/>
      <c r="DD509" s="25"/>
      <c r="DE509" s="25"/>
      <c r="DF509" s="25"/>
      <c r="DG509" s="25"/>
      <c r="DH509" s="25"/>
      <c r="DI509" s="25"/>
      <c r="DJ509" s="25"/>
      <c r="DK509" s="25"/>
      <c r="DL509" s="25"/>
      <c r="DM509" s="25"/>
      <c r="DN509" s="25"/>
      <c r="DO509" s="25"/>
      <c r="DP509" s="25"/>
      <c r="DQ509" s="25"/>
      <c r="DR509" s="25"/>
      <c r="DS509" s="25"/>
      <c r="DT509" s="25"/>
      <c r="DU509" s="25"/>
      <c r="DV509" s="25"/>
      <c r="DW509" s="25"/>
      <c r="DX509" s="25"/>
      <c r="DY509" s="25"/>
      <c r="DZ509" s="25"/>
      <c r="EA509" s="25"/>
      <c r="EB509" s="25"/>
    </row>
    <row r="510" spans="15:132" s="26" customFormat="1">
      <c r="O510" s="25"/>
      <c r="P510" s="25"/>
      <c r="Q510" s="25"/>
      <c r="R510" s="25"/>
      <c r="S510" s="25"/>
      <c r="T510" s="25"/>
      <c r="U510" s="25"/>
      <c r="V510" s="25"/>
      <c r="W510" s="25"/>
      <c r="X510" s="25"/>
      <c r="Y510" s="25"/>
      <c r="Z510" s="25"/>
      <c r="AA510" s="25"/>
      <c r="AB510" s="25"/>
      <c r="AC510" s="25"/>
      <c r="AD510" s="25"/>
      <c r="AE510" s="25"/>
      <c r="AF510" s="25"/>
      <c r="AH510" s="25"/>
      <c r="AI510" s="25"/>
      <c r="AJ510" s="25"/>
      <c r="AK510" s="25"/>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c r="BQ510" s="25"/>
      <c r="BR510" s="25"/>
      <c r="BS510" s="25"/>
      <c r="BT510" s="25"/>
      <c r="BU510" s="25"/>
      <c r="BV510" s="25"/>
      <c r="BW510" s="25"/>
      <c r="BX510" s="25"/>
      <c r="BY510" s="25"/>
      <c r="BZ510" s="25"/>
      <c r="CA510" s="25"/>
      <c r="CB510" s="25"/>
      <c r="CC510" s="25"/>
      <c r="CD510" s="25"/>
      <c r="CE510" s="25"/>
      <c r="CF510" s="25"/>
      <c r="CG510" s="25"/>
      <c r="CH510" s="25"/>
      <c r="CI510" s="25"/>
      <c r="CJ510" s="25"/>
      <c r="CK510" s="25"/>
      <c r="CL510" s="25"/>
      <c r="CM510" s="25"/>
      <c r="CN510" s="25"/>
      <c r="CO510" s="25"/>
      <c r="CP510" s="25"/>
      <c r="CQ510" s="25"/>
      <c r="CR510" s="25"/>
      <c r="CS510" s="25"/>
      <c r="CT510" s="25"/>
      <c r="CU510" s="25"/>
      <c r="CV510" s="25"/>
      <c r="CW510" s="25"/>
      <c r="CX510" s="25"/>
      <c r="CY510" s="25"/>
      <c r="CZ510" s="25"/>
      <c r="DA510" s="25"/>
      <c r="DB510" s="25"/>
      <c r="DC510" s="25"/>
      <c r="DD510" s="25"/>
      <c r="DE510" s="25"/>
      <c r="DF510" s="25"/>
      <c r="DG510" s="25"/>
      <c r="DH510" s="25"/>
      <c r="DI510" s="25"/>
      <c r="DJ510" s="25"/>
      <c r="DK510" s="25"/>
      <c r="DL510" s="25"/>
      <c r="DM510" s="25"/>
      <c r="DN510" s="25"/>
      <c r="DO510" s="25"/>
      <c r="DP510" s="25"/>
      <c r="DQ510" s="25"/>
      <c r="DR510" s="25"/>
      <c r="DS510" s="25"/>
      <c r="DT510" s="25"/>
      <c r="DU510" s="25"/>
      <c r="DV510" s="25"/>
      <c r="DW510" s="25"/>
      <c r="DX510" s="25"/>
      <c r="DY510" s="25"/>
      <c r="DZ510" s="25"/>
      <c r="EA510" s="25"/>
      <c r="EB510" s="25"/>
    </row>
    <row r="511" spans="15:132" s="26" customFormat="1">
      <c r="O511" s="25"/>
      <c r="P511" s="25"/>
      <c r="Q511" s="25"/>
      <c r="R511" s="25"/>
      <c r="S511" s="25"/>
      <c r="T511" s="25"/>
      <c r="U511" s="25"/>
      <c r="V511" s="25"/>
      <c r="W511" s="25"/>
      <c r="X511" s="25"/>
      <c r="Y511" s="25"/>
      <c r="Z511" s="25"/>
      <c r="AA511" s="25"/>
      <c r="AB511" s="25"/>
      <c r="AC511" s="25"/>
      <c r="AD511" s="25"/>
      <c r="AE511" s="25"/>
      <c r="AF511" s="25"/>
      <c r="AH511" s="25"/>
      <c r="AI511" s="25"/>
      <c r="AJ511" s="25"/>
      <c r="AK511" s="25"/>
      <c r="AL511" s="25"/>
      <c r="AM511" s="25"/>
      <c r="AN511" s="25"/>
      <c r="AO511" s="25"/>
      <c r="AP511" s="25"/>
      <c r="AQ511" s="25"/>
      <c r="AR511" s="25"/>
      <c r="AS511" s="25"/>
      <c r="AT511" s="25"/>
      <c r="AU511" s="25"/>
      <c r="AV511" s="25"/>
      <c r="AW511" s="25"/>
      <c r="AX511" s="25"/>
      <c r="AY511" s="25"/>
      <c r="AZ511" s="25"/>
      <c r="BA511" s="25"/>
      <c r="BB511" s="25"/>
      <c r="BC511" s="25"/>
      <c r="BD511" s="25"/>
      <c r="BE511" s="25"/>
      <c r="BF511" s="25"/>
      <c r="BG511" s="25"/>
      <c r="BH511" s="25"/>
      <c r="BI511" s="25"/>
      <c r="BJ511" s="25"/>
      <c r="BK511" s="25"/>
      <c r="BL511" s="25"/>
      <c r="BM511" s="25"/>
      <c r="BN511" s="25"/>
      <c r="BO511" s="25"/>
      <c r="BP511" s="25"/>
      <c r="BQ511" s="25"/>
      <c r="BR511" s="25"/>
      <c r="BS511" s="25"/>
      <c r="BT511" s="25"/>
      <c r="BU511" s="25"/>
      <c r="BV511" s="25"/>
      <c r="BW511" s="25"/>
      <c r="BX511" s="25"/>
      <c r="BY511" s="25"/>
      <c r="BZ511" s="25"/>
      <c r="CA511" s="25"/>
      <c r="CB511" s="25"/>
      <c r="CC511" s="25"/>
      <c r="CD511" s="25"/>
      <c r="CE511" s="25"/>
      <c r="CF511" s="25"/>
      <c r="CG511" s="25"/>
      <c r="CH511" s="25"/>
      <c r="CI511" s="25"/>
      <c r="CJ511" s="25"/>
      <c r="CK511" s="25"/>
      <c r="CL511" s="25"/>
      <c r="CM511" s="25"/>
      <c r="CN511" s="25"/>
      <c r="CO511" s="25"/>
      <c r="CP511" s="25"/>
      <c r="CQ511" s="25"/>
      <c r="CR511" s="25"/>
      <c r="CS511" s="25"/>
      <c r="CT511" s="25"/>
      <c r="CU511" s="25"/>
      <c r="CV511" s="25"/>
      <c r="CW511" s="25"/>
      <c r="CX511" s="25"/>
      <c r="CY511" s="25"/>
      <c r="CZ511" s="25"/>
      <c r="DA511" s="25"/>
      <c r="DB511" s="25"/>
      <c r="DC511" s="25"/>
      <c r="DD511" s="25"/>
      <c r="DE511" s="25"/>
      <c r="DF511" s="25"/>
      <c r="DG511" s="25"/>
      <c r="DH511" s="25"/>
      <c r="DI511" s="25"/>
      <c r="DJ511" s="25"/>
      <c r="DK511" s="25"/>
      <c r="DL511" s="25"/>
      <c r="DM511" s="25"/>
      <c r="DN511" s="25"/>
      <c r="DO511" s="25"/>
      <c r="DP511" s="25"/>
      <c r="DQ511" s="25"/>
      <c r="DR511" s="25"/>
      <c r="DS511" s="25"/>
      <c r="DT511" s="25"/>
      <c r="DU511" s="25"/>
      <c r="DV511" s="25"/>
      <c r="DW511" s="25"/>
      <c r="DX511" s="25"/>
      <c r="DY511" s="25"/>
      <c r="DZ511" s="25"/>
      <c r="EA511" s="25"/>
      <c r="EB511" s="25"/>
    </row>
    <row r="512" spans="15:132" s="26" customFormat="1">
      <c r="O512" s="25"/>
      <c r="P512" s="25"/>
      <c r="Q512" s="25"/>
      <c r="R512" s="25"/>
      <c r="S512" s="25"/>
      <c r="T512" s="25"/>
      <c r="U512" s="25"/>
      <c r="V512" s="25"/>
      <c r="W512" s="25"/>
      <c r="X512" s="25"/>
      <c r="Y512" s="25"/>
      <c r="Z512" s="25"/>
      <c r="AA512" s="25"/>
      <c r="AB512" s="25"/>
      <c r="AC512" s="25"/>
      <c r="AD512" s="25"/>
      <c r="AE512" s="25"/>
      <c r="AF512" s="25"/>
      <c r="AH512" s="25"/>
      <c r="AI512" s="25"/>
      <c r="AJ512" s="25"/>
      <c r="AK512" s="25"/>
      <c r="AL512" s="25"/>
      <c r="AM512" s="25"/>
      <c r="AN512" s="25"/>
      <c r="AO512" s="25"/>
      <c r="AP512" s="25"/>
      <c r="AQ512" s="25"/>
      <c r="AR512" s="25"/>
      <c r="AS512" s="25"/>
      <c r="AT512" s="25"/>
      <c r="AU512" s="25"/>
      <c r="AV512" s="25"/>
      <c r="AW512" s="25"/>
      <c r="AX512" s="25"/>
      <c r="AY512" s="25"/>
      <c r="AZ512" s="25"/>
      <c r="BA512" s="25"/>
      <c r="BB512" s="25"/>
      <c r="BC512" s="25"/>
      <c r="BD512" s="25"/>
      <c r="BE512" s="25"/>
      <c r="BF512" s="25"/>
      <c r="BG512" s="25"/>
      <c r="BH512" s="25"/>
      <c r="BI512" s="25"/>
      <c r="BJ512" s="25"/>
      <c r="BK512" s="25"/>
      <c r="BL512" s="25"/>
      <c r="BM512" s="25"/>
      <c r="BN512" s="25"/>
      <c r="BO512" s="25"/>
      <c r="BP512" s="25"/>
      <c r="BQ512" s="25"/>
      <c r="BR512" s="25"/>
      <c r="BS512" s="25"/>
      <c r="BT512" s="25"/>
      <c r="BU512" s="25"/>
      <c r="BV512" s="25"/>
      <c r="BW512" s="25"/>
      <c r="BX512" s="25"/>
      <c r="BY512" s="25"/>
      <c r="BZ512" s="25"/>
      <c r="CA512" s="25"/>
      <c r="CB512" s="25"/>
      <c r="CC512" s="25"/>
      <c r="CD512" s="25"/>
      <c r="CE512" s="25"/>
      <c r="CF512" s="25"/>
      <c r="CG512" s="25"/>
      <c r="CH512" s="25"/>
      <c r="CI512" s="25"/>
      <c r="CJ512" s="25"/>
      <c r="CK512" s="25"/>
      <c r="CL512" s="25"/>
      <c r="CM512" s="25"/>
      <c r="CN512" s="25"/>
      <c r="CO512" s="25"/>
      <c r="CP512" s="25"/>
      <c r="CQ512" s="25"/>
      <c r="CR512" s="25"/>
      <c r="CS512" s="25"/>
      <c r="CT512" s="25"/>
      <c r="CU512" s="25"/>
      <c r="CV512" s="25"/>
      <c r="CW512" s="25"/>
      <c r="CX512" s="25"/>
      <c r="CY512" s="25"/>
      <c r="CZ512" s="25"/>
      <c r="DA512" s="25"/>
      <c r="DB512" s="25"/>
      <c r="DC512" s="25"/>
      <c r="DD512" s="25"/>
      <c r="DE512" s="25"/>
      <c r="DF512" s="25"/>
      <c r="DG512" s="25"/>
      <c r="DH512" s="25"/>
      <c r="DI512" s="25"/>
      <c r="DJ512" s="25"/>
      <c r="DK512" s="25"/>
      <c r="DL512" s="25"/>
      <c r="DM512" s="25"/>
      <c r="DN512" s="25"/>
      <c r="DO512" s="25"/>
      <c r="DP512" s="25"/>
      <c r="DQ512" s="25"/>
      <c r="DR512" s="25"/>
      <c r="DS512" s="25"/>
      <c r="DT512" s="25"/>
      <c r="DU512" s="25"/>
      <c r="DV512" s="25"/>
      <c r="DW512" s="25"/>
      <c r="DX512" s="25"/>
      <c r="DY512" s="25"/>
      <c r="DZ512" s="25"/>
      <c r="EA512" s="25"/>
      <c r="EB512" s="25"/>
    </row>
    <row r="513" spans="15:132" s="26" customFormat="1">
      <c r="O513" s="25"/>
      <c r="P513" s="25"/>
      <c r="Q513" s="25"/>
      <c r="R513" s="25"/>
      <c r="S513" s="25"/>
      <c r="T513" s="25"/>
      <c r="U513" s="25"/>
      <c r="V513" s="25"/>
      <c r="W513" s="25"/>
      <c r="X513" s="25"/>
      <c r="Y513" s="25"/>
      <c r="Z513" s="25"/>
      <c r="AA513" s="25"/>
      <c r="AB513" s="25"/>
      <c r="AC513" s="25"/>
      <c r="AD513" s="25"/>
      <c r="AE513" s="25"/>
      <c r="AF513" s="25"/>
      <c r="AH513" s="25"/>
      <c r="AI513" s="25"/>
      <c r="AJ513" s="25"/>
      <c r="AK513" s="25"/>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c r="BH513" s="25"/>
      <c r="BI513" s="25"/>
      <c r="BJ513" s="25"/>
      <c r="BK513" s="25"/>
      <c r="BL513" s="25"/>
      <c r="BM513" s="25"/>
      <c r="BN513" s="25"/>
      <c r="BO513" s="25"/>
      <c r="BP513" s="25"/>
      <c r="BQ513" s="25"/>
      <c r="BR513" s="25"/>
      <c r="BS513" s="25"/>
      <c r="BT513" s="25"/>
      <c r="BU513" s="25"/>
      <c r="BV513" s="25"/>
      <c r="BW513" s="25"/>
      <c r="BX513" s="25"/>
      <c r="BY513" s="25"/>
      <c r="BZ513" s="25"/>
      <c r="CA513" s="25"/>
      <c r="CB513" s="25"/>
      <c r="CC513" s="25"/>
      <c r="CD513" s="25"/>
      <c r="CE513" s="25"/>
      <c r="CF513" s="25"/>
      <c r="CG513" s="25"/>
      <c r="CH513" s="25"/>
      <c r="CI513" s="25"/>
      <c r="CJ513" s="25"/>
      <c r="CK513" s="25"/>
      <c r="CL513" s="25"/>
      <c r="CM513" s="25"/>
      <c r="CN513" s="25"/>
      <c r="CO513" s="25"/>
      <c r="CP513" s="25"/>
      <c r="CQ513" s="25"/>
      <c r="CR513" s="25"/>
      <c r="CS513" s="25"/>
      <c r="CT513" s="25"/>
      <c r="CU513" s="25"/>
      <c r="CV513" s="25"/>
      <c r="CW513" s="25"/>
      <c r="CX513" s="25"/>
      <c r="CY513" s="25"/>
      <c r="CZ513" s="25"/>
      <c r="DA513" s="25"/>
      <c r="DB513" s="25"/>
      <c r="DC513" s="25"/>
      <c r="DD513" s="25"/>
      <c r="DE513" s="25"/>
      <c r="DF513" s="25"/>
      <c r="DG513" s="25"/>
      <c r="DH513" s="25"/>
      <c r="DI513" s="25"/>
      <c r="DJ513" s="25"/>
      <c r="DK513" s="25"/>
      <c r="DL513" s="25"/>
      <c r="DM513" s="25"/>
      <c r="DN513" s="25"/>
      <c r="DO513" s="25"/>
      <c r="DP513" s="25"/>
      <c r="DQ513" s="25"/>
      <c r="DR513" s="25"/>
      <c r="DS513" s="25"/>
      <c r="DT513" s="25"/>
      <c r="DU513" s="25"/>
      <c r="DV513" s="25"/>
      <c r="DW513" s="25"/>
      <c r="DX513" s="25"/>
      <c r="DY513" s="25"/>
      <c r="DZ513" s="25"/>
      <c r="EA513" s="25"/>
      <c r="EB513" s="25"/>
    </row>
    <row r="514" spans="15:132" s="26" customFormat="1">
      <c r="O514" s="25"/>
      <c r="P514" s="25"/>
      <c r="Q514" s="25"/>
      <c r="R514" s="25"/>
      <c r="S514" s="25"/>
      <c r="T514" s="25"/>
      <c r="U514" s="25"/>
      <c r="V514" s="25"/>
      <c r="W514" s="25"/>
      <c r="X514" s="25"/>
      <c r="Y514" s="25"/>
      <c r="Z514" s="25"/>
      <c r="AA514" s="25"/>
      <c r="AB514" s="25"/>
      <c r="AC514" s="25"/>
      <c r="AD514" s="25"/>
      <c r="AE514" s="25"/>
      <c r="AF514" s="25"/>
      <c r="AH514" s="25"/>
      <c r="AI514" s="25"/>
      <c r="AJ514" s="25"/>
      <c r="AK514" s="25"/>
      <c r="AL514" s="25"/>
      <c r="AM514" s="25"/>
      <c r="AN514" s="25"/>
      <c r="AO514" s="25"/>
      <c r="AP514" s="25"/>
      <c r="AQ514" s="25"/>
      <c r="AR514" s="25"/>
      <c r="AS514" s="25"/>
      <c r="AT514" s="25"/>
      <c r="AU514" s="25"/>
      <c r="AV514" s="25"/>
      <c r="AW514" s="25"/>
      <c r="AX514" s="25"/>
      <c r="AY514" s="25"/>
      <c r="AZ514" s="25"/>
      <c r="BA514" s="25"/>
      <c r="BB514" s="25"/>
      <c r="BC514" s="25"/>
      <c r="BD514" s="25"/>
      <c r="BE514" s="25"/>
      <c r="BF514" s="25"/>
      <c r="BG514" s="25"/>
      <c r="BH514" s="25"/>
      <c r="BI514" s="25"/>
      <c r="BJ514" s="25"/>
      <c r="BK514" s="25"/>
      <c r="BL514" s="25"/>
      <c r="BM514" s="25"/>
      <c r="BN514" s="25"/>
      <c r="BO514" s="25"/>
      <c r="BP514" s="25"/>
      <c r="BQ514" s="25"/>
      <c r="BR514" s="25"/>
      <c r="BS514" s="25"/>
      <c r="BT514" s="25"/>
      <c r="BU514" s="25"/>
      <c r="BV514" s="25"/>
      <c r="BW514" s="25"/>
      <c r="BX514" s="25"/>
      <c r="BY514" s="25"/>
      <c r="BZ514" s="25"/>
      <c r="CA514" s="25"/>
      <c r="CB514" s="25"/>
      <c r="CC514" s="25"/>
      <c r="CD514" s="25"/>
      <c r="CE514" s="25"/>
      <c r="CF514" s="25"/>
      <c r="CG514" s="25"/>
      <c r="CH514" s="25"/>
      <c r="CI514" s="25"/>
      <c r="CJ514" s="25"/>
      <c r="CK514" s="25"/>
      <c r="CL514" s="25"/>
      <c r="CM514" s="25"/>
      <c r="CN514" s="25"/>
      <c r="CO514" s="25"/>
      <c r="CP514" s="25"/>
      <c r="CQ514" s="25"/>
      <c r="CR514" s="25"/>
      <c r="CS514" s="25"/>
      <c r="CT514" s="25"/>
      <c r="CU514" s="25"/>
      <c r="CV514" s="25"/>
      <c r="CW514" s="25"/>
      <c r="CX514" s="25"/>
      <c r="CY514" s="25"/>
      <c r="CZ514" s="25"/>
      <c r="DA514" s="25"/>
      <c r="DB514" s="25"/>
      <c r="DC514" s="25"/>
      <c r="DD514" s="25"/>
      <c r="DE514" s="25"/>
      <c r="DF514" s="25"/>
      <c r="DG514" s="25"/>
      <c r="DH514" s="25"/>
      <c r="DI514" s="25"/>
      <c r="DJ514" s="25"/>
      <c r="DK514" s="25"/>
      <c r="DL514" s="25"/>
      <c r="DM514" s="25"/>
      <c r="DN514" s="25"/>
      <c r="DO514" s="25"/>
      <c r="DP514" s="25"/>
      <c r="DQ514" s="25"/>
      <c r="DR514" s="25"/>
      <c r="DS514" s="25"/>
      <c r="DT514" s="25"/>
      <c r="DU514" s="25"/>
      <c r="DV514" s="25"/>
      <c r="DW514" s="25"/>
      <c r="DX514" s="25"/>
      <c r="DY514" s="25"/>
      <c r="DZ514" s="25"/>
      <c r="EA514" s="25"/>
      <c r="EB514" s="25"/>
    </row>
    <row r="515" spans="15:132" s="26" customFormat="1">
      <c r="O515" s="25"/>
      <c r="P515" s="25"/>
      <c r="Q515" s="25"/>
      <c r="R515" s="25"/>
      <c r="S515" s="25"/>
      <c r="T515" s="25"/>
      <c r="U515" s="25"/>
      <c r="V515" s="25"/>
      <c r="W515" s="25"/>
      <c r="X515" s="25"/>
      <c r="Y515" s="25"/>
      <c r="Z515" s="25"/>
      <c r="AA515" s="25"/>
      <c r="AB515" s="25"/>
      <c r="AC515" s="25"/>
      <c r="AD515" s="25"/>
      <c r="AE515" s="25"/>
      <c r="AF515" s="25"/>
      <c r="AH515" s="25"/>
      <c r="AI515" s="25"/>
      <c r="AJ515" s="25"/>
      <c r="AK515" s="25"/>
      <c r="AL515" s="25"/>
      <c r="AM515" s="25"/>
      <c r="AN515" s="25"/>
      <c r="AO515" s="25"/>
      <c r="AP515" s="25"/>
      <c r="AQ515" s="25"/>
      <c r="AR515" s="25"/>
      <c r="AS515" s="25"/>
      <c r="AT515" s="25"/>
      <c r="AU515" s="25"/>
      <c r="AV515" s="25"/>
      <c r="AW515" s="25"/>
      <c r="AX515" s="25"/>
      <c r="AY515" s="25"/>
      <c r="AZ515" s="25"/>
      <c r="BA515" s="25"/>
      <c r="BB515" s="25"/>
      <c r="BC515" s="25"/>
      <c r="BD515" s="25"/>
      <c r="BE515" s="25"/>
      <c r="BF515" s="25"/>
      <c r="BG515" s="25"/>
      <c r="BH515" s="25"/>
      <c r="BI515" s="25"/>
      <c r="BJ515" s="25"/>
      <c r="BK515" s="25"/>
      <c r="BL515" s="25"/>
      <c r="BM515" s="25"/>
      <c r="BN515" s="25"/>
      <c r="BO515" s="25"/>
      <c r="BP515" s="25"/>
      <c r="BQ515" s="25"/>
      <c r="BR515" s="25"/>
      <c r="BS515" s="25"/>
      <c r="BT515" s="25"/>
      <c r="BU515" s="25"/>
      <c r="BV515" s="25"/>
      <c r="BW515" s="25"/>
      <c r="BX515" s="25"/>
      <c r="BY515" s="25"/>
      <c r="BZ515" s="25"/>
      <c r="CA515" s="25"/>
      <c r="CB515" s="25"/>
      <c r="CC515" s="25"/>
      <c r="CD515" s="25"/>
      <c r="CE515" s="25"/>
      <c r="CF515" s="25"/>
      <c r="CG515" s="25"/>
      <c r="CH515" s="25"/>
      <c r="CI515" s="25"/>
      <c r="CJ515" s="25"/>
      <c r="CK515" s="25"/>
      <c r="CL515" s="25"/>
      <c r="CM515" s="25"/>
      <c r="CN515" s="25"/>
      <c r="CO515" s="25"/>
      <c r="CP515" s="25"/>
      <c r="CQ515" s="25"/>
      <c r="CR515" s="25"/>
      <c r="CS515" s="25"/>
      <c r="CT515" s="25"/>
      <c r="CU515" s="25"/>
      <c r="CV515" s="25"/>
      <c r="CW515" s="25"/>
      <c r="CX515" s="25"/>
      <c r="CY515" s="25"/>
      <c r="CZ515" s="25"/>
      <c r="DA515" s="25"/>
      <c r="DB515" s="25"/>
      <c r="DC515" s="25"/>
      <c r="DD515" s="25"/>
      <c r="DE515" s="25"/>
      <c r="DF515" s="25"/>
      <c r="DG515" s="25"/>
      <c r="DH515" s="25"/>
      <c r="DI515" s="25"/>
      <c r="DJ515" s="25"/>
      <c r="DK515" s="25"/>
      <c r="DL515" s="25"/>
      <c r="DM515" s="25"/>
      <c r="DN515" s="25"/>
      <c r="DO515" s="25"/>
      <c r="DP515" s="25"/>
      <c r="DQ515" s="25"/>
      <c r="DR515" s="25"/>
      <c r="DS515" s="25"/>
      <c r="DT515" s="25"/>
      <c r="DU515" s="25"/>
      <c r="DV515" s="25"/>
      <c r="DW515" s="25"/>
      <c r="DX515" s="25"/>
      <c r="DY515" s="25"/>
      <c r="DZ515" s="25"/>
      <c r="EA515" s="25"/>
      <c r="EB515" s="25"/>
    </row>
    <row r="516" spans="15:132" s="26" customFormat="1">
      <c r="O516" s="25"/>
      <c r="P516" s="25"/>
      <c r="Q516" s="25"/>
      <c r="R516" s="25"/>
      <c r="S516" s="25"/>
      <c r="T516" s="25"/>
      <c r="U516" s="25"/>
      <c r="V516" s="25"/>
      <c r="W516" s="25"/>
      <c r="X516" s="25"/>
      <c r="Y516" s="25"/>
      <c r="Z516" s="25"/>
      <c r="AA516" s="25"/>
      <c r="AB516" s="25"/>
      <c r="AC516" s="25"/>
      <c r="AD516" s="25"/>
      <c r="AE516" s="25"/>
      <c r="AF516" s="25"/>
      <c r="AH516" s="25"/>
      <c r="AI516" s="25"/>
      <c r="AJ516" s="25"/>
      <c r="AK516" s="25"/>
      <c r="AL516" s="25"/>
      <c r="AM516" s="25"/>
      <c r="AN516" s="25"/>
      <c r="AO516" s="25"/>
      <c r="AP516" s="25"/>
      <c r="AQ516" s="25"/>
      <c r="AR516" s="25"/>
      <c r="AS516" s="25"/>
      <c r="AT516" s="25"/>
      <c r="AU516" s="25"/>
      <c r="AV516" s="25"/>
      <c r="AW516" s="25"/>
      <c r="AX516" s="25"/>
      <c r="AY516" s="25"/>
      <c r="AZ516" s="25"/>
      <c r="BA516" s="25"/>
      <c r="BB516" s="25"/>
      <c r="BC516" s="25"/>
      <c r="BD516" s="25"/>
      <c r="BE516" s="25"/>
      <c r="BF516" s="25"/>
      <c r="BG516" s="25"/>
      <c r="BH516" s="25"/>
      <c r="BI516" s="25"/>
      <c r="BJ516" s="25"/>
      <c r="BK516" s="25"/>
      <c r="BL516" s="25"/>
      <c r="BM516" s="25"/>
      <c r="BN516" s="25"/>
      <c r="BO516" s="25"/>
      <c r="BP516" s="25"/>
      <c r="BQ516" s="25"/>
      <c r="BR516" s="25"/>
      <c r="BS516" s="25"/>
      <c r="BT516" s="25"/>
      <c r="BU516" s="25"/>
      <c r="BV516" s="25"/>
      <c r="BW516" s="25"/>
      <c r="BX516" s="25"/>
      <c r="BY516" s="25"/>
      <c r="BZ516" s="25"/>
      <c r="CA516" s="25"/>
      <c r="CB516" s="25"/>
      <c r="CC516" s="25"/>
      <c r="CD516" s="25"/>
      <c r="CE516" s="25"/>
      <c r="CF516" s="25"/>
      <c r="CG516" s="25"/>
      <c r="CH516" s="25"/>
      <c r="CI516" s="25"/>
      <c r="CJ516" s="25"/>
      <c r="CK516" s="25"/>
      <c r="CL516" s="25"/>
      <c r="CM516" s="25"/>
      <c r="CN516" s="25"/>
      <c r="CO516" s="25"/>
      <c r="CP516" s="25"/>
      <c r="CQ516" s="25"/>
      <c r="CR516" s="25"/>
      <c r="CS516" s="25"/>
      <c r="CT516" s="25"/>
      <c r="CU516" s="25"/>
      <c r="CV516" s="25"/>
      <c r="CW516" s="25"/>
      <c r="CX516" s="25"/>
      <c r="CY516" s="25"/>
      <c r="CZ516" s="25"/>
      <c r="DA516" s="25"/>
      <c r="DB516" s="25"/>
      <c r="DC516" s="25"/>
      <c r="DD516" s="25"/>
      <c r="DE516" s="25"/>
      <c r="DF516" s="25"/>
      <c r="DG516" s="25"/>
      <c r="DH516" s="25"/>
      <c r="DI516" s="25"/>
      <c r="DJ516" s="25"/>
      <c r="DK516" s="25"/>
      <c r="DL516" s="25"/>
      <c r="DM516" s="25"/>
      <c r="DN516" s="25"/>
      <c r="DO516" s="25"/>
      <c r="DP516" s="25"/>
      <c r="DQ516" s="25"/>
      <c r="DR516" s="25"/>
      <c r="DS516" s="25"/>
      <c r="DT516" s="25"/>
      <c r="DU516" s="25"/>
      <c r="DV516" s="25"/>
      <c r="DW516" s="25"/>
      <c r="DX516" s="25"/>
      <c r="DY516" s="25"/>
      <c r="DZ516" s="25"/>
      <c r="EA516" s="25"/>
      <c r="EB516" s="25"/>
    </row>
    <row r="517" spans="15:132" s="26" customFormat="1">
      <c r="O517" s="25"/>
      <c r="P517" s="25"/>
      <c r="Q517" s="25"/>
      <c r="R517" s="25"/>
      <c r="S517" s="25"/>
      <c r="T517" s="25"/>
      <c r="U517" s="25"/>
      <c r="V517" s="25"/>
      <c r="W517" s="25"/>
      <c r="X517" s="25"/>
      <c r="Y517" s="25"/>
      <c r="Z517" s="25"/>
      <c r="AA517" s="25"/>
      <c r="AB517" s="25"/>
      <c r="AC517" s="25"/>
      <c r="AD517" s="25"/>
      <c r="AE517" s="25"/>
      <c r="AF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c r="BQ517" s="25"/>
      <c r="BR517" s="25"/>
      <c r="BS517" s="25"/>
      <c r="BT517" s="25"/>
      <c r="BU517" s="25"/>
      <c r="BV517" s="25"/>
      <c r="BW517" s="25"/>
      <c r="BX517" s="25"/>
      <c r="BY517" s="25"/>
      <c r="BZ517" s="25"/>
      <c r="CA517" s="25"/>
      <c r="CB517" s="25"/>
      <c r="CC517" s="25"/>
      <c r="CD517" s="25"/>
      <c r="CE517" s="25"/>
      <c r="CF517" s="25"/>
      <c r="CG517" s="25"/>
      <c r="CH517" s="25"/>
      <c r="CI517" s="25"/>
      <c r="CJ517" s="25"/>
      <c r="CK517" s="25"/>
      <c r="CL517" s="25"/>
      <c r="CM517" s="25"/>
      <c r="CN517" s="25"/>
      <c r="CO517" s="25"/>
      <c r="CP517" s="25"/>
      <c r="CQ517" s="25"/>
      <c r="CR517" s="25"/>
      <c r="CS517" s="25"/>
      <c r="CT517" s="25"/>
      <c r="CU517" s="25"/>
      <c r="CV517" s="25"/>
      <c r="CW517" s="25"/>
      <c r="CX517" s="25"/>
      <c r="CY517" s="25"/>
      <c r="CZ517" s="25"/>
      <c r="DA517" s="25"/>
      <c r="DB517" s="25"/>
      <c r="DC517" s="25"/>
      <c r="DD517" s="25"/>
      <c r="DE517" s="25"/>
      <c r="DF517" s="25"/>
      <c r="DG517" s="25"/>
      <c r="DH517" s="25"/>
      <c r="DI517" s="25"/>
      <c r="DJ517" s="25"/>
      <c r="DK517" s="25"/>
      <c r="DL517" s="25"/>
      <c r="DM517" s="25"/>
      <c r="DN517" s="25"/>
      <c r="DO517" s="25"/>
      <c r="DP517" s="25"/>
      <c r="DQ517" s="25"/>
      <c r="DR517" s="25"/>
      <c r="DS517" s="25"/>
      <c r="DT517" s="25"/>
      <c r="DU517" s="25"/>
      <c r="DV517" s="25"/>
      <c r="DW517" s="25"/>
      <c r="DX517" s="25"/>
      <c r="DY517" s="25"/>
      <c r="DZ517" s="25"/>
      <c r="EA517" s="25"/>
      <c r="EB517" s="25"/>
    </row>
    <row r="518" spans="15:132" s="26" customFormat="1">
      <c r="O518" s="25"/>
      <c r="P518" s="25"/>
      <c r="Q518" s="25"/>
      <c r="R518" s="25"/>
      <c r="S518" s="25"/>
      <c r="T518" s="25"/>
      <c r="U518" s="25"/>
      <c r="V518" s="25"/>
      <c r="W518" s="25"/>
      <c r="X518" s="25"/>
      <c r="Y518" s="25"/>
      <c r="Z518" s="25"/>
      <c r="AA518" s="25"/>
      <c r="AB518" s="25"/>
      <c r="AC518" s="25"/>
      <c r="AD518" s="25"/>
      <c r="AE518" s="25"/>
      <c r="AF518" s="25"/>
      <c r="AH518" s="25"/>
      <c r="AI518" s="25"/>
      <c r="AJ518" s="25"/>
      <c r="AK518" s="25"/>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c r="BH518" s="25"/>
      <c r="BI518" s="25"/>
      <c r="BJ518" s="25"/>
      <c r="BK518" s="25"/>
      <c r="BL518" s="25"/>
      <c r="BM518" s="25"/>
      <c r="BN518" s="25"/>
      <c r="BO518" s="25"/>
      <c r="BP518" s="25"/>
      <c r="BQ518" s="25"/>
      <c r="BR518" s="25"/>
      <c r="BS518" s="25"/>
      <c r="BT518" s="25"/>
      <c r="BU518" s="25"/>
      <c r="BV518" s="25"/>
      <c r="BW518" s="25"/>
      <c r="BX518" s="25"/>
      <c r="BY518" s="25"/>
      <c r="BZ518" s="25"/>
      <c r="CA518" s="25"/>
      <c r="CB518" s="25"/>
      <c r="CC518" s="25"/>
      <c r="CD518" s="25"/>
      <c r="CE518" s="25"/>
      <c r="CF518" s="25"/>
      <c r="CG518" s="25"/>
      <c r="CH518" s="25"/>
      <c r="CI518" s="25"/>
      <c r="CJ518" s="25"/>
      <c r="CK518" s="25"/>
      <c r="CL518" s="25"/>
      <c r="CM518" s="25"/>
      <c r="CN518" s="25"/>
      <c r="CO518" s="25"/>
      <c r="CP518" s="25"/>
      <c r="CQ518" s="25"/>
      <c r="CR518" s="25"/>
      <c r="CS518" s="25"/>
      <c r="CT518" s="25"/>
      <c r="CU518" s="25"/>
      <c r="CV518" s="25"/>
      <c r="CW518" s="25"/>
      <c r="CX518" s="25"/>
      <c r="CY518" s="25"/>
      <c r="CZ518" s="25"/>
      <c r="DA518" s="25"/>
      <c r="DB518" s="25"/>
      <c r="DC518" s="25"/>
      <c r="DD518" s="25"/>
      <c r="DE518" s="25"/>
      <c r="DF518" s="25"/>
      <c r="DG518" s="25"/>
      <c r="DH518" s="25"/>
      <c r="DI518" s="25"/>
      <c r="DJ518" s="25"/>
      <c r="DK518" s="25"/>
      <c r="DL518" s="25"/>
      <c r="DM518" s="25"/>
      <c r="DN518" s="25"/>
      <c r="DO518" s="25"/>
      <c r="DP518" s="25"/>
      <c r="DQ518" s="25"/>
      <c r="DR518" s="25"/>
      <c r="DS518" s="25"/>
      <c r="DT518" s="25"/>
      <c r="DU518" s="25"/>
      <c r="DV518" s="25"/>
      <c r="DW518" s="25"/>
      <c r="DX518" s="25"/>
      <c r="DY518" s="25"/>
      <c r="DZ518" s="25"/>
      <c r="EA518" s="25"/>
      <c r="EB518" s="25"/>
    </row>
    <row r="519" spans="15:132" s="26" customFormat="1">
      <c r="O519" s="25"/>
      <c r="P519" s="25"/>
      <c r="Q519" s="25"/>
      <c r="R519" s="25"/>
      <c r="S519" s="25"/>
      <c r="T519" s="25"/>
      <c r="U519" s="25"/>
      <c r="V519" s="25"/>
      <c r="W519" s="25"/>
      <c r="X519" s="25"/>
      <c r="Y519" s="25"/>
      <c r="Z519" s="25"/>
      <c r="AA519" s="25"/>
      <c r="AB519" s="25"/>
      <c r="AC519" s="25"/>
      <c r="AD519" s="25"/>
      <c r="AE519" s="25"/>
      <c r="AF519" s="25"/>
      <c r="AH519" s="25"/>
      <c r="AI519" s="25"/>
      <c r="AJ519" s="25"/>
      <c r="AK519" s="25"/>
      <c r="AL519" s="25"/>
      <c r="AM519" s="25"/>
      <c r="AN519" s="25"/>
      <c r="AO519" s="25"/>
      <c r="AP519" s="25"/>
      <c r="AQ519" s="25"/>
      <c r="AR519" s="25"/>
      <c r="AS519" s="25"/>
      <c r="AT519" s="25"/>
      <c r="AU519" s="25"/>
      <c r="AV519" s="25"/>
      <c r="AW519" s="25"/>
      <c r="AX519" s="25"/>
      <c r="AY519" s="25"/>
      <c r="AZ519" s="25"/>
      <c r="BA519" s="25"/>
      <c r="BB519" s="25"/>
      <c r="BC519" s="25"/>
      <c r="BD519" s="25"/>
      <c r="BE519" s="25"/>
      <c r="BF519" s="25"/>
      <c r="BG519" s="25"/>
      <c r="BH519" s="25"/>
      <c r="BI519" s="25"/>
      <c r="BJ519" s="25"/>
      <c r="BK519" s="25"/>
      <c r="BL519" s="25"/>
      <c r="BM519" s="25"/>
      <c r="BN519" s="25"/>
      <c r="BO519" s="25"/>
      <c r="BP519" s="25"/>
      <c r="BQ519" s="25"/>
      <c r="BR519" s="25"/>
      <c r="BS519" s="25"/>
      <c r="BT519" s="25"/>
      <c r="BU519" s="25"/>
      <c r="BV519" s="25"/>
      <c r="BW519" s="25"/>
      <c r="BX519" s="25"/>
      <c r="BY519" s="25"/>
      <c r="BZ519" s="25"/>
      <c r="CA519" s="25"/>
      <c r="CB519" s="25"/>
      <c r="CC519" s="25"/>
      <c r="CD519" s="25"/>
      <c r="CE519" s="25"/>
      <c r="CF519" s="25"/>
      <c r="CG519" s="25"/>
      <c r="CH519" s="25"/>
      <c r="CI519" s="25"/>
      <c r="CJ519" s="25"/>
      <c r="CK519" s="25"/>
      <c r="CL519" s="25"/>
      <c r="CM519" s="25"/>
      <c r="CN519" s="25"/>
      <c r="CO519" s="25"/>
      <c r="CP519" s="25"/>
      <c r="CQ519" s="25"/>
      <c r="CR519" s="25"/>
      <c r="CS519" s="25"/>
      <c r="CT519" s="25"/>
      <c r="CU519" s="25"/>
      <c r="CV519" s="25"/>
      <c r="CW519" s="25"/>
      <c r="CX519" s="25"/>
      <c r="CY519" s="25"/>
      <c r="CZ519" s="25"/>
      <c r="DA519" s="25"/>
      <c r="DB519" s="25"/>
      <c r="DC519" s="25"/>
      <c r="DD519" s="25"/>
      <c r="DE519" s="25"/>
      <c r="DF519" s="25"/>
      <c r="DG519" s="25"/>
      <c r="DH519" s="25"/>
      <c r="DI519" s="25"/>
      <c r="DJ519" s="25"/>
      <c r="DK519" s="25"/>
      <c r="DL519" s="25"/>
      <c r="DM519" s="25"/>
      <c r="DN519" s="25"/>
      <c r="DO519" s="25"/>
      <c r="DP519" s="25"/>
      <c r="DQ519" s="25"/>
      <c r="DR519" s="25"/>
      <c r="DS519" s="25"/>
      <c r="DT519" s="25"/>
      <c r="DU519" s="25"/>
      <c r="DV519" s="25"/>
      <c r="DW519" s="25"/>
      <c r="DX519" s="25"/>
      <c r="DY519" s="25"/>
      <c r="DZ519" s="25"/>
      <c r="EA519" s="25"/>
      <c r="EB519" s="25"/>
    </row>
    <row r="520" spans="15:132" s="26" customFormat="1">
      <c r="O520" s="25"/>
      <c r="P520" s="25"/>
      <c r="Q520" s="25"/>
      <c r="R520" s="25"/>
      <c r="S520" s="25"/>
      <c r="T520" s="25"/>
      <c r="U520" s="25"/>
      <c r="V520" s="25"/>
      <c r="W520" s="25"/>
      <c r="X520" s="25"/>
      <c r="Y520" s="25"/>
      <c r="Z520" s="25"/>
      <c r="AA520" s="25"/>
      <c r="AB520" s="25"/>
      <c r="AC520" s="25"/>
      <c r="AD520" s="25"/>
      <c r="AE520" s="25"/>
      <c r="AF520" s="25"/>
      <c r="AH520" s="25"/>
      <c r="AI520" s="25"/>
      <c r="AJ520" s="25"/>
      <c r="AK520" s="25"/>
      <c r="AL520" s="25"/>
      <c r="AM520" s="25"/>
      <c r="AN520" s="25"/>
      <c r="AO520" s="25"/>
      <c r="AP520" s="25"/>
      <c r="AQ520" s="25"/>
      <c r="AR520" s="25"/>
      <c r="AS520" s="25"/>
      <c r="AT520" s="25"/>
      <c r="AU520" s="25"/>
      <c r="AV520" s="25"/>
      <c r="AW520" s="25"/>
      <c r="AX520" s="25"/>
      <c r="AY520" s="25"/>
      <c r="AZ520" s="25"/>
      <c r="BA520" s="25"/>
      <c r="BB520" s="25"/>
      <c r="BC520" s="25"/>
      <c r="BD520" s="25"/>
      <c r="BE520" s="25"/>
      <c r="BF520" s="25"/>
      <c r="BG520" s="25"/>
      <c r="BH520" s="25"/>
      <c r="BI520" s="25"/>
      <c r="BJ520" s="25"/>
      <c r="BK520" s="25"/>
      <c r="BL520" s="25"/>
      <c r="BM520" s="25"/>
      <c r="BN520" s="25"/>
      <c r="BO520" s="25"/>
      <c r="BP520" s="25"/>
      <c r="BQ520" s="25"/>
      <c r="BR520" s="25"/>
      <c r="BS520" s="25"/>
      <c r="BT520" s="25"/>
      <c r="BU520" s="25"/>
      <c r="BV520" s="25"/>
      <c r="BW520" s="25"/>
      <c r="BX520" s="25"/>
      <c r="BY520" s="25"/>
      <c r="BZ520" s="25"/>
      <c r="CA520" s="25"/>
      <c r="CB520" s="25"/>
      <c r="CC520" s="25"/>
      <c r="CD520" s="25"/>
      <c r="CE520" s="25"/>
      <c r="CF520" s="25"/>
      <c r="CG520" s="25"/>
      <c r="CH520" s="25"/>
      <c r="CI520" s="25"/>
      <c r="CJ520" s="25"/>
      <c r="CK520" s="25"/>
      <c r="CL520" s="25"/>
      <c r="CM520" s="25"/>
      <c r="CN520" s="25"/>
      <c r="CO520" s="25"/>
      <c r="CP520" s="25"/>
      <c r="CQ520" s="25"/>
      <c r="CR520" s="25"/>
      <c r="CS520" s="25"/>
      <c r="CT520" s="25"/>
      <c r="CU520" s="25"/>
      <c r="CV520" s="25"/>
      <c r="CW520" s="25"/>
      <c r="CX520" s="25"/>
      <c r="CY520" s="25"/>
      <c r="CZ520" s="25"/>
      <c r="DA520" s="25"/>
      <c r="DB520" s="25"/>
      <c r="DC520" s="25"/>
      <c r="DD520" s="25"/>
      <c r="DE520" s="25"/>
      <c r="DF520" s="25"/>
      <c r="DG520" s="25"/>
      <c r="DH520" s="25"/>
      <c r="DI520" s="25"/>
      <c r="DJ520" s="25"/>
      <c r="DK520" s="25"/>
      <c r="DL520" s="25"/>
      <c r="DM520" s="25"/>
      <c r="DN520" s="25"/>
      <c r="DO520" s="25"/>
      <c r="DP520" s="25"/>
      <c r="DQ520" s="25"/>
      <c r="DR520" s="25"/>
      <c r="DS520" s="25"/>
      <c r="DT520" s="25"/>
      <c r="DU520" s="25"/>
      <c r="DV520" s="25"/>
      <c r="DW520" s="25"/>
      <c r="DX520" s="25"/>
      <c r="DY520" s="25"/>
      <c r="DZ520" s="25"/>
      <c r="EA520" s="25"/>
      <c r="EB520" s="25"/>
    </row>
    <row r="521" spans="15:132" s="26" customFormat="1">
      <c r="O521" s="25"/>
      <c r="P521" s="25"/>
      <c r="Q521" s="25"/>
      <c r="R521" s="25"/>
      <c r="S521" s="25"/>
      <c r="T521" s="25"/>
      <c r="U521" s="25"/>
      <c r="V521" s="25"/>
      <c r="W521" s="25"/>
      <c r="X521" s="25"/>
      <c r="Y521" s="25"/>
      <c r="Z521" s="25"/>
      <c r="AA521" s="25"/>
      <c r="AB521" s="25"/>
      <c r="AC521" s="25"/>
      <c r="AD521" s="25"/>
      <c r="AE521" s="25"/>
      <c r="AF521" s="25"/>
      <c r="AH521" s="25"/>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c r="BP521" s="25"/>
      <c r="BQ521" s="25"/>
      <c r="BR521" s="25"/>
      <c r="BS521" s="25"/>
      <c r="BT521" s="25"/>
      <c r="BU521" s="25"/>
      <c r="BV521" s="25"/>
      <c r="BW521" s="25"/>
      <c r="BX521" s="25"/>
      <c r="BY521" s="25"/>
      <c r="BZ521" s="25"/>
      <c r="CA521" s="25"/>
      <c r="CB521" s="25"/>
      <c r="CC521" s="25"/>
      <c r="CD521" s="25"/>
      <c r="CE521" s="25"/>
      <c r="CF521" s="25"/>
      <c r="CG521" s="25"/>
      <c r="CH521" s="25"/>
      <c r="CI521" s="25"/>
      <c r="CJ521" s="25"/>
      <c r="CK521" s="25"/>
      <c r="CL521" s="25"/>
      <c r="CM521" s="25"/>
      <c r="CN521" s="25"/>
      <c r="CO521" s="25"/>
      <c r="CP521" s="25"/>
      <c r="CQ521" s="25"/>
      <c r="CR521" s="25"/>
      <c r="CS521" s="25"/>
      <c r="CT521" s="25"/>
      <c r="CU521" s="25"/>
      <c r="CV521" s="25"/>
      <c r="CW521" s="25"/>
      <c r="CX521" s="25"/>
      <c r="CY521" s="25"/>
      <c r="CZ521" s="25"/>
      <c r="DA521" s="25"/>
      <c r="DB521" s="25"/>
      <c r="DC521" s="25"/>
      <c r="DD521" s="25"/>
      <c r="DE521" s="25"/>
      <c r="DF521" s="25"/>
      <c r="DG521" s="25"/>
      <c r="DH521" s="25"/>
      <c r="DI521" s="25"/>
      <c r="DJ521" s="25"/>
      <c r="DK521" s="25"/>
      <c r="DL521" s="25"/>
      <c r="DM521" s="25"/>
      <c r="DN521" s="25"/>
      <c r="DO521" s="25"/>
      <c r="DP521" s="25"/>
      <c r="DQ521" s="25"/>
      <c r="DR521" s="25"/>
      <c r="DS521" s="25"/>
      <c r="DT521" s="25"/>
      <c r="DU521" s="25"/>
      <c r="DV521" s="25"/>
      <c r="DW521" s="25"/>
      <c r="DX521" s="25"/>
      <c r="DY521" s="25"/>
      <c r="DZ521" s="25"/>
      <c r="EA521" s="25"/>
      <c r="EB521" s="25"/>
    </row>
    <row r="522" spans="15:132" s="26" customFormat="1">
      <c r="O522" s="25"/>
      <c r="P522" s="25"/>
      <c r="Q522" s="25"/>
      <c r="R522" s="25"/>
      <c r="S522" s="25"/>
      <c r="T522" s="25"/>
      <c r="U522" s="25"/>
      <c r="V522" s="25"/>
      <c r="W522" s="25"/>
      <c r="X522" s="25"/>
      <c r="Y522" s="25"/>
      <c r="Z522" s="25"/>
      <c r="AA522" s="25"/>
      <c r="AB522" s="25"/>
      <c r="AC522" s="25"/>
      <c r="AD522" s="25"/>
      <c r="AE522" s="25"/>
      <c r="AF522" s="25"/>
      <c r="AH522" s="25"/>
      <c r="AI522" s="25"/>
      <c r="AJ522" s="25"/>
      <c r="AK522" s="25"/>
      <c r="AL522" s="25"/>
      <c r="AM522" s="25"/>
      <c r="AN522" s="25"/>
      <c r="AO522" s="25"/>
      <c r="AP522" s="25"/>
      <c r="AQ522" s="25"/>
      <c r="AR522" s="25"/>
      <c r="AS522" s="25"/>
      <c r="AT522" s="25"/>
      <c r="AU522" s="25"/>
      <c r="AV522" s="25"/>
      <c r="AW522" s="25"/>
      <c r="AX522" s="25"/>
      <c r="AY522" s="25"/>
      <c r="AZ522" s="25"/>
      <c r="BA522" s="25"/>
      <c r="BB522" s="25"/>
      <c r="BC522" s="25"/>
      <c r="BD522" s="25"/>
      <c r="BE522" s="25"/>
      <c r="BF522" s="25"/>
      <c r="BG522" s="25"/>
      <c r="BH522" s="25"/>
      <c r="BI522" s="25"/>
      <c r="BJ522" s="25"/>
      <c r="BK522" s="25"/>
      <c r="BL522" s="25"/>
      <c r="BM522" s="25"/>
      <c r="BN522" s="25"/>
      <c r="BO522" s="25"/>
      <c r="BP522" s="25"/>
      <c r="BQ522" s="25"/>
      <c r="BR522" s="25"/>
      <c r="BS522" s="25"/>
      <c r="BT522" s="25"/>
      <c r="BU522" s="25"/>
      <c r="BV522" s="25"/>
      <c r="BW522" s="25"/>
      <c r="BX522" s="25"/>
      <c r="BY522" s="25"/>
      <c r="BZ522" s="25"/>
      <c r="CA522" s="25"/>
      <c r="CB522" s="25"/>
      <c r="CC522" s="25"/>
      <c r="CD522" s="25"/>
      <c r="CE522" s="25"/>
      <c r="CF522" s="25"/>
      <c r="CG522" s="25"/>
      <c r="CH522" s="25"/>
      <c r="CI522" s="25"/>
      <c r="CJ522" s="25"/>
      <c r="CK522" s="25"/>
      <c r="CL522" s="25"/>
      <c r="CM522" s="25"/>
      <c r="CN522" s="25"/>
      <c r="CO522" s="25"/>
      <c r="CP522" s="25"/>
      <c r="CQ522" s="25"/>
      <c r="CR522" s="25"/>
      <c r="CS522" s="25"/>
      <c r="CT522" s="25"/>
      <c r="CU522" s="25"/>
      <c r="CV522" s="25"/>
      <c r="CW522" s="25"/>
      <c r="CX522" s="25"/>
      <c r="CY522" s="25"/>
      <c r="CZ522" s="25"/>
      <c r="DA522" s="25"/>
      <c r="DB522" s="25"/>
      <c r="DC522" s="25"/>
      <c r="DD522" s="25"/>
      <c r="DE522" s="25"/>
      <c r="DF522" s="25"/>
      <c r="DG522" s="25"/>
      <c r="DH522" s="25"/>
      <c r="DI522" s="25"/>
      <c r="DJ522" s="25"/>
      <c r="DK522" s="25"/>
      <c r="DL522" s="25"/>
      <c r="DM522" s="25"/>
      <c r="DN522" s="25"/>
      <c r="DO522" s="25"/>
      <c r="DP522" s="25"/>
      <c r="DQ522" s="25"/>
      <c r="DR522" s="25"/>
      <c r="DS522" s="25"/>
      <c r="DT522" s="25"/>
      <c r="DU522" s="25"/>
      <c r="DV522" s="25"/>
      <c r="DW522" s="25"/>
      <c r="DX522" s="25"/>
      <c r="DY522" s="25"/>
      <c r="DZ522" s="25"/>
      <c r="EA522" s="25"/>
      <c r="EB522" s="25"/>
    </row>
    <row r="523" spans="15:132" s="26" customFormat="1">
      <c r="O523" s="25"/>
      <c r="P523" s="25"/>
      <c r="Q523" s="25"/>
      <c r="R523" s="25"/>
      <c r="S523" s="25"/>
      <c r="T523" s="25"/>
      <c r="U523" s="25"/>
      <c r="V523" s="25"/>
      <c r="W523" s="25"/>
      <c r="X523" s="25"/>
      <c r="Y523" s="25"/>
      <c r="Z523" s="25"/>
      <c r="AA523" s="25"/>
      <c r="AB523" s="25"/>
      <c r="AC523" s="25"/>
      <c r="AD523" s="25"/>
      <c r="AE523" s="25"/>
      <c r="AF523" s="25"/>
      <c r="AH523" s="25"/>
      <c r="AI523" s="25"/>
      <c r="AJ523" s="25"/>
      <c r="AK523" s="25"/>
      <c r="AL523" s="25"/>
      <c r="AM523" s="25"/>
      <c r="AN523" s="25"/>
      <c r="AO523" s="25"/>
      <c r="AP523" s="25"/>
      <c r="AQ523" s="25"/>
      <c r="AR523" s="25"/>
      <c r="AS523" s="25"/>
      <c r="AT523" s="25"/>
      <c r="AU523" s="25"/>
      <c r="AV523" s="25"/>
      <c r="AW523" s="25"/>
      <c r="AX523" s="25"/>
      <c r="AY523" s="25"/>
      <c r="AZ523" s="25"/>
      <c r="BA523" s="25"/>
      <c r="BB523" s="25"/>
      <c r="BC523" s="25"/>
      <c r="BD523" s="25"/>
      <c r="BE523" s="25"/>
      <c r="BF523" s="25"/>
      <c r="BG523" s="25"/>
      <c r="BH523" s="25"/>
      <c r="BI523" s="25"/>
      <c r="BJ523" s="25"/>
      <c r="BK523" s="25"/>
      <c r="BL523" s="25"/>
      <c r="BM523" s="25"/>
      <c r="BN523" s="25"/>
      <c r="BO523" s="25"/>
      <c r="BP523" s="25"/>
      <c r="BQ523" s="25"/>
      <c r="BR523" s="25"/>
      <c r="BS523" s="25"/>
      <c r="BT523" s="25"/>
      <c r="BU523" s="25"/>
      <c r="BV523" s="25"/>
      <c r="BW523" s="25"/>
      <c r="BX523" s="25"/>
      <c r="BY523" s="25"/>
      <c r="BZ523" s="25"/>
      <c r="CA523" s="25"/>
      <c r="CB523" s="25"/>
      <c r="CC523" s="25"/>
      <c r="CD523" s="25"/>
      <c r="CE523" s="25"/>
      <c r="CF523" s="25"/>
      <c r="CG523" s="25"/>
      <c r="CH523" s="25"/>
      <c r="CI523" s="25"/>
      <c r="CJ523" s="25"/>
      <c r="CK523" s="25"/>
      <c r="CL523" s="25"/>
      <c r="CM523" s="25"/>
      <c r="CN523" s="25"/>
      <c r="CO523" s="25"/>
      <c r="CP523" s="25"/>
      <c r="CQ523" s="25"/>
      <c r="CR523" s="25"/>
      <c r="CS523" s="25"/>
      <c r="CT523" s="25"/>
      <c r="CU523" s="25"/>
      <c r="CV523" s="25"/>
      <c r="CW523" s="25"/>
      <c r="CX523" s="25"/>
      <c r="CY523" s="25"/>
      <c r="CZ523" s="25"/>
      <c r="DA523" s="25"/>
      <c r="DB523" s="25"/>
      <c r="DC523" s="25"/>
      <c r="DD523" s="25"/>
      <c r="DE523" s="25"/>
      <c r="DF523" s="25"/>
      <c r="DG523" s="25"/>
      <c r="DH523" s="25"/>
      <c r="DI523" s="25"/>
      <c r="DJ523" s="25"/>
      <c r="DK523" s="25"/>
      <c r="DL523" s="25"/>
      <c r="DM523" s="25"/>
      <c r="DN523" s="25"/>
      <c r="DO523" s="25"/>
      <c r="DP523" s="25"/>
      <c r="DQ523" s="25"/>
      <c r="DR523" s="25"/>
      <c r="DS523" s="25"/>
      <c r="DT523" s="25"/>
      <c r="DU523" s="25"/>
      <c r="DV523" s="25"/>
      <c r="DW523" s="25"/>
      <c r="DX523" s="25"/>
      <c r="DY523" s="25"/>
      <c r="DZ523" s="25"/>
      <c r="EA523" s="25"/>
      <c r="EB523" s="25"/>
    </row>
    <row r="524" spans="15:132" s="26" customFormat="1">
      <c r="O524" s="25"/>
      <c r="P524" s="25"/>
      <c r="Q524" s="25"/>
      <c r="R524" s="25"/>
      <c r="S524" s="25"/>
      <c r="T524" s="25"/>
      <c r="U524" s="25"/>
      <c r="V524" s="25"/>
      <c r="W524" s="25"/>
      <c r="X524" s="25"/>
      <c r="Y524" s="25"/>
      <c r="Z524" s="25"/>
      <c r="AA524" s="25"/>
      <c r="AB524" s="25"/>
      <c r="AC524" s="25"/>
      <c r="AD524" s="25"/>
      <c r="AE524" s="25"/>
      <c r="AF524" s="25"/>
      <c r="AH524" s="25"/>
      <c r="AI524" s="25"/>
      <c r="AJ524" s="25"/>
      <c r="AK524" s="25"/>
      <c r="AL524" s="25"/>
      <c r="AM524" s="25"/>
      <c r="AN524" s="25"/>
      <c r="AO524" s="25"/>
      <c r="AP524" s="25"/>
      <c r="AQ524" s="25"/>
      <c r="AR524" s="25"/>
      <c r="AS524" s="25"/>
      <c r="AT524" s="25"/>
      <c r="AU524" s="25"/>
      <c r="AV524" s="25"/>
      <c r="AW524" s="25"/>
      <c r="AX524" s="25"/>
      <c r="AY524" s="25"/>
      <c r="AZ524" s="25"/>
      <c r="BA524" s="25"/>
      <c r="BB524" s="25"/>
      <c r="BC524" s="25"/>
      <c r="BD524" s="25"/>
      <c r="BE524" s="25"/>
      <c r="BF524" s="25"/>
      <c r="BG524" s="25"/>
      <c r="BH524" s="25"/>
      <c r="BI524" s="25"/>
      <c r="BJ524" s="25"/>
      <c r="BK524" s="25"/>
      <c r="BL524" s="25"/>
      <c r="BM524" s="25"/>
      <c r="BN524" s="25"/>
      <c r="BO524" s="25"/>
      <c r="BP524" s="25"/>
      <c r="BQ524" s="25"/>
      <c r="BR524" s="25"/>
      <c r="BS524" s="25"/>
      <c r="BT524" s="25"/>
      <c r="BU524" s="25"/>
      <c r="BV524" s="25"/>
      <c r="BW524" s="25"/>
      <c r="BX524" s="25"/>
      <c r="BY524" s="25"/>
      <c r="BZ524" s="25"/>
      <c r="CA524" s="25"/>
      <c r="CB524" s="25"/>
      <c r="CC524" s="25"/>
      <c r="CD524" s="25"/>
      <c r="CE524" s="25"/>
      <c r="CF524" s="25"/>
      <c r="CG524" s="25"/>
      <c r="CH524" s="25"/>
      <c r="CI524" s="25"/>
      <c r="CJ524" s="25"/>
      <c r="CK524" s="25"/>
      <c r="CL524" s="25"/>
      <c r="CM524" s="25"/>
      <c r="CN524" s="25"/>
      <c r="CO524" s="25"/>
      <c r="CP524" s="25"/>
      <c r="CQ524" s="25"/>
      <c r="CR524" s="25"/>
      <c r="CS524" s="25"/>
      <c r="CT524" s="25"/>
      <c r="CU524" s="25"/>
      <c r="CV524" s="25"/>
      <c r="CW524" s="25"/>
      <c r="CX524" s="25"/>
      <c r="CY524" s="25"/>
      <c r="CZ524" s="25"/>
      <c r="DA524" s="25"/>
      <c r="DB524" s="25"/>
      <c r="DC524" s="25"/>
      <c r="DD524" s="25"/>
      <c r="DE524" s="25"/>
      <c r="DF524" s="25"/>
      <c r="DG524" s="25"/>
      <c r="DH524" s="25"/>
      <c r="DI524" s="25"/>
      <c r="DJ524" s="25"/>
      <c r="DK524" s="25"/>
      <c r="DL524" s="25"/>
      <c r="DM524" s="25"/>
      <c r="DN524" s="25"/>
      <c r="DO524" s="25"/>
      <c r="DP524" s="25"/>
      <c r="DQ524" s="25"/>
      <c r="DR524" s="25"/>
      <c r="DS524" s="25"/>
      <c r="DT524" s="25"/>
      <c r="DU524" s="25"/>
      <c r="DV524" s="25"/>
      <c r="DW524" s="25"/>
      <c r="DX524" s="25"/>
      <c r="DY524" s="25"/>
      <c r="DZ524" s="25"/>
      <c r="EA524" s="25"/>
      <c r="EB524" s="25"/>
    </row>
    <row r="525" spans="15:132" s="26" customFormat="1">
      <c r="O525" s="25"/>
      <c r="P525" s="25"/>
      <c r="Q525" s="25"/>
      <c r="R525" s="25"/>
      <c r="S525" s="25"/>
      <c r="T525" s="25"/>
      <c r="U525" s="25"/>
      <c r="V525" s="25"/>
      <c r="W525" s="25"/>
      <c r="X525" s="25"/>
      <c r="Y525" s="25"/>
      <c r="Z525" s="25"/>
      <c r="AA525" s="25"/>
      <c r="AB525" s="25"/>
      <c r="AC525" s="25"/>
      <c r="AD525" s="25"/>
      <c r="AE525" s="25"/>
      <c r="AF525" s="25"/>
      <c r="AH525" s="25"/>
      <c r="AI525" s="25"/>
      <c r="AJ525" s="25"/>
      <c r="AK525" s="25"/>
      <c r="AL525" s="25"/>
      <c r="AM525" s="25"/>
      <c r="AN525" s="25"/>
      <c r="AO525" s="25"/>
      <c r="AP525" s="25"/>
      <c r="AQ525" s="25"/>
      <c r="AR525" s="25"/>
      <c r="AS525" s="25"/>
      <c r="AT525" s="25"/>
      <c r="AU525" s="25"/>
      <c r="AV525" s="25"/>
      <c r="AW525" s="25"/>
      <c r="AX525" s="25"/>
      <c r="AY525" s="25"/>
      <c r="AZ525" s="25"/>
      <c r="BA525" s="25"/>
      <c r="BB525" s="25"/>
      <c r="BC525" s="25"/>
      <c r="BD525" s="25"/>
      <c r="BE525" s="25"/>
      <c r="BF525" s="25"/>
      <c r="BG525" s="25"/>
      <c r="BH525" s="25"/>
      <c r="BI525" s="25"/>
      <c r="BJ525" s="25"/>
      <c r="BK525" s="25"/>
      <c r="BL525" s="25"/>
      <c r="BM525" s="25"/>
      <c r="BN525" s="25"/>
      <c r="BO525" s="25"/>
      <c r="BP525" s="25"/>
      <c r="BQ525" s="25"/>
      <c r="BR525" s="25"/>
      <c r="BS525" s="25"/>
      <c r="BT525" s="25"/>
      <c r="BU525" s="25"/>
      <c r="BV525" s="25"/>
      <c r="BW525" s="25"/>
      <c r="BX525" s="25"/>
      <c r="BY525" s="25"/>
      <c r="BZ525" s="25"/>
      <c r="CA525" s="25"/>
      <c r="CB525" s="25"/>
      <c r="CC525" s="25"/>
      <c r="CD525" s="25"/>
      <c r="CE525" s="25"/>
      <c r="CF525" s="25"/>
      <c r="CG525" s="25"/>
      <c r="CH525" s="25"/>
      <c r="CI525" s="25"/>
      <c r="CJ525" s="25"/>
      <c r="CK525" s="25"/>
      <c r="CL525" s="25"/>
      <c r="CM525" s="25"/>
      <c r="CN525" s="25"/>
      <c r="CO525" s="25"/>
      <c r="CP525" s="25"/>
      <c r="CQ525" s="25"/>
      <c r="CR525" s="25"/>
      <c r="CS525" s="25"/>
      <c r="CT525" s="25"/>
      <c r="CU525" s="25"/>
      <c r="CV525" s="25"/>
      <c r="CW525" s="25"/>
      <c r="CX525" s="25"/>
      <c r="CY525" s="25"/>
      <c r="CZ525" s="25"/>
      <c r="DA525" s="25"/>
      <c r="DB525" s="25"/>
      <c r="DC525" s="25"/>
      <c r="DD525" s="25"/>
      <c r="DE525" s="25"/>
      <c r="DF525" s="25"/>
      <c r="DG525" s="25"/>
      <c r="DH525" s="25"/>
      <c r="DI525" s="25"/>
      <c r="DJ525" s="25"/>
      <c r="DK525" s="25"/>
      <c r="DL525" s="25"/>
      <c r="DM525" s="25"/>
      <c r="DN525" s="25"/>
      <c r="DO525" s="25"/>
      <c r="DP525" s="25"/>
      <c r="DQ525" s="25"/>
      <c r="DR525" s="25"/>
      <c r="DS525" s="25"/>
      <c r="DT525" s="25"/>
      <c r="DU525" s="25"/>
      <c r="DV525" s="25"/>
      <c r="DW525" s="25"/>
      <c r="DX525" s="25"/>
      <c r="DY525" s="25"/>
      <c r="DZ525" s="25"/>
      <c r="EA525" s="25"/>
      <c r="EB525" s="25"/>
    </row>
    <row r="526" spans="15:132" s="26" customFormat="1">
      <c r="O526" s="25"/>
      <c r="P526" s="25"/>
      <c r="Q526" s="25"/>
      <c r="R526" s="25"/>
      <c r="S526" s="25"/>
      <c r="T526" s="25"/>
      <c r="U526" s="25"/>
      <c r="V526" s="25"/>
      <c r="W526" s="25"/>
      <c r="X526" s="25"/>
      <c r="Y526" s="25"/>
      <c r="Z526" s="25"/>
      <c r="AA526" s="25"/>
      <c r="AB526" s="25"/>
      <c r="AC526" s="25"/>
      <c r="AD526" s="25"/>
      <c r="AE526" s="25"/>
      <c r="AF526" s="25"/>
      <c r="AH526" s="25"/>
      <c r="AI526" s="25"/>
      <c r="AJ526" s="25"/>
      <c r="AK526" s="25"/>
      <c r="AL526" s="25"/>
      <c r="AM526" s="25"/>
      <c r="AN526" s="25"/>
      <c r="AO526" s="25"/>
      <c r="AP526" s="25"/>
      <c r="AQ526" s="25"/>
      <c r="AR526" s="25"/>
      <c r="AS526" s="25"/>
      <c r="AT526" s="25"/>
      <c r="AU526" s="25"/>
      <c r="AV526" s="25"/>
      <c r="AW526" s="25"/>
      <c r="AX526" s="25"/>
      <c r="AY526" s="25"/>
      <c r="AZ526" s="25"/>
      <c r="BA526" s="25"/>
      <c r="BB526" s="25"/>
      <c r="BC526" s="25"/>
      <c r="BD526" s="25"/>
      <c r="BE526" s="25"/>
      <c r="BF526" s="25"/>
      <c r="BG526" s="25"/>
      <c r="BH526" s="25"/>
      <c r="BI526" s="25"/>
      <c r="BJ526" s="25"/>
      <c r="BK526" s="25"/>
      <c r="BL526" s="25"/>
      <c r="BM526" s="25"/>
      <c r="BN526" s="25"/>
      <c r="BO526" s="25"/>
      <c r="BP526" s="25"/>
      <c r="BQ526" s="25"/>
      <c r="BR526" s="25"/>
      <c r="BS526" s="25"/>
      <c r="BT526" s="25"/>
      <c r="BU526" s="25"/>
      <c r="BV526" s="25"/>
      <c r="BW526" s="25"/>
      <c r="BX526" s="25"/>
      <c r="BY526" s="25"/>
      <c r="BZ526" s="25"/>
      <c r="CA526" s="25"/>
      <c r="CB526" s="25"/>
      <c r="CC526" s="25"/>
      <c r="CD526" s="25"/>
      <c r="CE526" s="25"/>
      <c r="CF526" s="25"/>
      <c r="CG526" s="25"/>
      <c r="CH526" s="25"/>
      <c r="CI526" s="25"/>
      <c r="CJ526" s="25"/>
      <c r="CK526" s="25"/>
      <c r="CL526" s="25"/>
      <c r="CM526" s="25"/>
      <c r="CN526" s="25"/>
      <c r="CO526" s="25"/>
      <c r="CP526" s="25"/>
      <c r="CQ526" s="25"/>
      <c r="CR526" s="25"/>
      <c r="CS526" s="25"/>
      <c r="CT526" s="25"/>
      <c r="CU526" s="25"/>
      <c r="CV526" s="25"/>
      <c r="CW526" s="25"/>
      <c r="CX526" s="25"/>
      <c r="CY526" s="25"/>
      <c r="CZ526" s="25"/>
      <c r="DA526" s="25"/>
      <c r="DB526" s="25"/>
      <c r="DC526" s="25"/>
      <c r="DD526" s="25"/>
      <c r="DE526" s="25"/>
      <c r="DF526" s="25"/>
      <c r="DG526" s="25"/>
      <c r="DH526" s="25"/>
      <c r="DI526" s="25"/>
      <c r="DJ526" s="25"/>
      <c r="DK526" s="25"/>
      <c r="DL526" s="25"/>
      <c r="DM526" s="25"/>
      <c r="DN526" s="25"/>
      <c r="DO526" s="25"/>
      <c r="DP526" s="25"/>
      <c r="DQ526" s="25"/>
      <c r="DR526" s="25"/>
      <c r="DS526" s="25"/>
      <c r="DT526" s="25"/>
      <c r="DU526" s="25"/>
      <c r="DV526" s="25"/>
      <c r="DW526" s="25"/>
      <c r="DX526" s="25"/>
      <c r="DY526" s="25"/>
      <c r="DZ526" s="25"/>
      <c r="EA526" s="25"/>
      <c r="EB526" s="25"/>
    </row>
    <row r="527" spans="15:132" s="26" customFormat="1">
      <c r="O527" s="25"/>
      <c r="P527" s="25"/>
      <c r="Q527" s="25"/>
      <c r="R527" s="25"/>
      <c r="S527" s="25"/>
      <c r="T527" s="25"/>
      <c r="U527" s="25"/>
      <c r="V527" s="25"/>
      <c r="W527" s="25"/>
      <c r="X527" s="25"/>
      <c r="Y527" s="25"/>
      <c r="Z527" s="25"/>
      <c r="AA527" s="25"/>
      <c r="AB527" s="25"/>
      <c r="AC527" s="25"/>
      <c r="AD527" s="25"/>
      <c r="AE527" s="25"/>
      <c r="AF527" s="25"/>
      <c r="AH527" s="25"/>
      <c r="AI527" s="25"/>
      <c r="AJ527" s="25"/>
      <c r="AK527" s="25"/>
      <c r="AL527" s="25"/>
      <c r="AM527" s="25"/>
      <c r="AN527" s="25"/>
      <c r="AO527" s="25"/>
      <c r="AP527" s="25"/>
      <c r="AQ527" s="25"/>
      <c r="AR527" s="25"/>
      <c r="AS527" s="25"/>
      <c r="AT527" s="25"/>
      <c r="AU527" s="25"/>
      <c r="AV527" s="25"/>
      <c r="AW527" s="25"/>
      <c r="AX527" s="25"/>
      <c r="AY527" s="25"/>
      <c r="AZ527" s="25"/>
      <c r="BA527" s="25"/>
      <c r="BB527" s="25"/>
      <c r="BC527" s="25"/>
      <c r="BD527" s="25"/>
      <c r="BE527" s="25"/>
      <c r="BF527" s="25"/>
      <c r="BG527" s="25"/>
      <c r="BH527" s="25"/>
      <c r="BI527" s="25"/>
      <c r="BJ527" s="25"/>
      <c r="BK527" s="25"/>
      <c r="BL527" s="25"/>
      <c r="BM527" s="25"/>
      <c r="BN527" s="25"/>
      <c r="BO527" s="25"/>
      <c r="BP527" s="25"/>
      <c r="BQ527" s="25"/>
      <c r="BR527" s="25"/>
      <c r="BS527" s="25"/>
      <c r="BT527" s="25"/>
      <c r="BU527" s="25"/>
      <c r="BV527" s="25"/>
      <c r="BW527" s="25"/>
      <c r="BX527" s="25"/>
      <c r="BY527" s="25"/>
      <c r="BZ527" s="25"/>
      <c r="CA527" s="25"/>
      <c r="CB527" s="25"/>
      <c r="CC527" s="25"/>
      <c r="CD527" s="25"/>
      <c r="CE527" s="25"/>
      <c r="CF527" s="25"/>
      <c r="CG527" s="25"/>
      <c r="CH527" s="25"/>
      <c r="CI527" s="25"/>
      <c r="CJ527" s="25"/>
      <c r="CK527" s="25"/>
      <c r="CL527" s="25"/>
      <c r="CM527" s="25"/>
      <c r="CN527" s="25"/>
      <c r="CO527" s="25"/>
      <c r="CP527" s="25"/>
      <c r="CQ527" s="25"/>
      <c r="CR527" s="25"/>
      <c r="CS527" s="25"/>
      <c r="CT527" s="25"/>
      <c r="CU527" s="25"/>
      <c r="CV527" s="25"/>
      <c r="CW527" s="25"/>
      <c r="CX527" s="25"/>
      <c r="CY527" s="25"/>
      <c r="CZ527" s="25"/>
      <c r="DA527" s="25"/>
      <c r="DB527" s="25"/>
      <c r="DC527" s="25"/>
      <c r="DD527" s="25"/>
      <c r="DE527" s="25"/>
      <c r="DF527" s="25"/>
      <c r="DG527" s="25"/>
      <c r="DH527" s="25"/>
      <c r="DI527" s="25"/>
      <c r="DJ527" s="25"/>
      <c r="DK527" s="25"/>
      <c r="DL527" s="25"/>
      <c r="DM527" s="25"/>
      <c r="DN527" s="25"/>
      <c r="DO527" s="25"/>
      <c r="DP527" s="25"/>
      <c r="DQ527" s="25"/>
      <c r="DR527" s="25"/>
      <c r="DS527" s="25"/>
      <c r="DT527" s="25"/>
      <c r="DU527" s="25"/>
      <c r="DV527" s="25"/>
      <c r="DW527" s="25"/>
      <c r="DX527" s="25"/>
      <c r="DY527" s="25"/>
      <c r="DZ527" s="25"/>
      <c r="EA527" s="25"/>
      <c r="EB527" s="25"/>
    </row>
    <row r="528" spans="15:132" s="26" customFormat="1">
      <c r="O528" s="25"/>
      <c r="P528" s="25"/>
      <c r="Q528" s="25"/>
      <c r="R528" s="25"/>
      <c r="S528" s="25"/>
      <c r="T528" s="25"/>
      <c r="U528" s="25"/>
      <c r="V528" s="25"/>
      <c r="W528" s="25"/>
      <c r="X528" s="25"/>
      <c r="Y528" s="25"/>
      <c r="Z528" s="25"/>
      <c r="AA528" s="25"/>
      <c r="AB528" s="25"/>
      <c r="AC528" s="25"/>
      <c r="AD528" s="25"/>
      <c r="AE528" s="25"/>
      <c r="AF528" s="25"/>
      <c r="AH528" s="25"/>
      <c r="AI528" s="25"/>
      <c r="AJ528" s="25"/>
      <c r="AK528" s="25"/>
      <c r="AL528" s="25"/>
      <c r="AM528" s="25"/>
      <c r="AN528" s="25"/>
      <c r="AO528" s="25"/>
      <c r="AP528" s="25"/>
      <c r="AQ528" s="25"/>
      <c r="AR528" s="25"/>
      <c r="AS528" s="25"/>
      <c r="AT528" s="25"/>
      <c r="AU528" s="25"/>
      <c r="AV528" s="25"/>
      <c r="AW528" s="25"/>
      <c r="AX528" s="25"/>
      <c r="AY528" s="25"/>
      <c r="AZ528" s="25"/>
      <c r="BA528" s="25"/>
      <c r="BB528" s="25"/>
      <c r="BC528" s="25"/>
      <c r="BD528" s="25"/>
      <c r="BE528" s="25"/>
      <c r="BF528" s="25"/>
      <c r="BG528" s="25"/>
      <c r="BH528" s="25"/>
      <c r="BI528" s="25"/>
      <c r="BJ528" s="25"/>
      <c r="BK528" s="25"/>
      <c r="BL528" s="25"/>
      <c r="BM528" s="25"/>
      <c r="BN528" s="25"/>
      <c r="BO528" s="25"/>
      <c r="BP528" s="25"/>
      <c r="BQ528" s="25"/>
      <c r="BR528" s="25"/>
      <c r="BS528" s="25"/>
      <c r="BT528" s="25"/>
      <c r="BU528" s="25"/>
      <c r="BV528" s="25"/>
      <c r="BW528" s="25"/>
      <c r="BX528" s="25"/>
      <c r="BY528" s="25"/>
      <c r="BZ528" s="25"/>
      <c r="CA528" s="25"/>
      <c r="CB528" s="25"/>
      <c r="CC528" s="25"/>
      <c r="CD528" s="25"/>
      <c r="CE528" s="25"/>
      <c r="CF528" s="25"/>
      <c r="CG528" s="25"/>
      <c r="CH528" s="25"/>
      <c r="CI528" s="25"/>
      <c r="CJ528" s="25"/>
      <c r="CK528" s="25"/>
      <c r="CL528" s="25"/>
      <c r="CM528" s="25"/>
      <c r="CN528" s="25"/>
      <c r="CO528" s="25"/>
      <c r="CP528" s="25"/>
      <c r="CQ528" s="25"/>
      <c r="CR528" s="25"/>
      <c r="CS528" s="25"/>
      <c r="CT528" s="25"/>
      <c r="CU528" s="25"/>
      <c r="CV528" s="25"/>
      <c r="CW528" s="25"/>
      <c r="CX528" s="25"/>
      <c r="CY528" s="25"/>
      <c r="CZ528" s="25"/>
      <c r="DA528" s="25"/>
      <c r="DB528" s="25"/>
      <c r="DC528" s="25"/>
      <c r="DD528" s="25"/>
      <c r="DE528" s="25"/>
      <c r="DF528" s="25"/>
      <c r="DG528" s="25"/>
      <c r="DH528" s="25"/>
      <c r="DI528" s="25"/>
      <c r="DJ528" s="25"/>
      <c r="DK528" s="25"/>
      <c r="DL528" s="25"/>
      <c r="DM528" s="25"/>
      <c r="DN528" s="25"/>
      <c r="DO528" s="25"/>
      <c r="DP528" s="25"/>
      <c r="DQ528" s="25"/>
      <c r="DR528" s="25"/>
      <c r="DS528" s="25"/>
      <c r="DT528" s="25"/>
      <c r="DU528" s="25"/>
      <c r="DV528" s="25"/>
      <c r="DW528" s="25"/>
      <c r="DX528" s="25"/>
      <c r="DY528" s="25"/>
      <c r="DZ528" s="25"/>
      <c r="EA528" s="25"/>
      <c r="EB528" s="25"/>
    </row>
    <row r="529" spans="15:132" s="26" customFormat="1">
      <c r="O529" s="25"/>
      <c r="P529" s="25"/>
      <c r="Q529" s="25"/>
      <c r="R529" s="25"/>
      <c r="S529" s="25"/>
      <c r="T529" s="25"/>
      <c r="U529" s="25"/>
      <c r="V529" s="25"/>
      <c r="W529" s="25"/>
      <c r="X529" s="25"/>
      <c r="Y529" s="25"/>
      <c r="Z529" s="25"/>
      <c r="AA529" s="25"/>
      <c r="AB529" s="25"/>
      <c r="AC529" s="25"/>
      <c r="AD529" s="25"/>
      <c r="AE529" s="25"/>
      <c r="AF529" s="25"/>
      <c r="AH529" s="25"/>
      <c r="AI529" s="25"/>
      <c r="AJ529" s="25"/>
      <c r="AK529" s="25"/>
      <c r="AL529" s="25"/>
      <c r="AM529" s="25"/>
      <c r="AN529" s="25"/>
      <c r="AO529" s="25"/>
      <c r="AP529" s="25"/>
      <c r="AQ529" s="25"/>
      <c r="AR529" s="25"/>
      <c r="AS529" s="25"/>
      <c r="AT529" s="25"/>
      <c r="AU529" s="25"/>
      <c r="AV529" s="25"/>
      <c r="AW529" s="25"/>
      <c r="AX529" s="25"/>
      <c r="AY529" s="25"/>
      <c r="AZ529" s="25"/>
      <c r="BA529" s="25"/>
      <c r="BB529" s="25"/>
      <c r="BC529" s="25"/>
      <c r="BD529" s="25"/>
      <c r="BE529" s="25"/>
      <c r="BF529" s="25"/>
      <c r="BG529" s="25"/>
      <c r="BH529" s="25"/>
      <c r="BI529" s="25"/>
      <c r="BJ529" s="25"/>
      <c r="BK529" s="25"/>
      <c r="BL529" s="25"/>
      <c r="BM529" s="25"/>
      <c r="BN529" s="25"/>
      <c r="BO529" s="25"/>
      <c r="BP529" s="25"/>
      <c r="BQ529" s="25"/>
      <c r="BR529" s="25"/>
      <c r="BS529" s="25"/>
      <c r="BT529" s="25"/>
      <c r="BU529" s="25"/>
      <c r="BV529" s="25"/>
      <c r="BW529" s="25"/>
      <c r="BX529" s="25"/>
      <c r="BY529" s="25"/>
      <c r="BZ529" s="25"/>
      <c r="CA529" s="25"/>
      <c r="CB529" s="25"/>
      <c r="CC529" s="25"/>
      <c r="CD529" s="25"/>
      <c r="CE529" s="25"/>
      <c r="CF529" s="25"/>
      <c r="CG529" s="25"/>
      <c r="CH529" s="25"/>
      <c r="CI529" s="25"/>
      <c r="CJ529" s="25"/>
      <c r="CK529" s="25"/>
      <c r="CL529" s="25"/>
      <c r="CM529" s="25"/>
      <c r="CN529" s="25"/>
      <c r="CO529" s="25"/>
      <c r="CP529" s="25"/>
      <c r="CQ529" s="25"/>
      <c r="CR529" s="25"/>
      <c r="CS529" s="25"/>
      <c r="CT529" s="25"/>
      <c r="CU529" s="25"/>
      <c r="CV529" s="25"/>
      <c r="CW529" s="25"/>
      <c r="CX529" s="25"/>
      <c r="CY529" s="25"/>
      <c r="CZ529" s="25"/>
      <c r="DA529" s="25"/>
      <c r="DB529" s="25"/>
      <c r="DC529" s="25"/>
      <c r="DD529" s="25"/>
      <c r="DE529" s="25"/>
      <c r="DF529" s="25"/>
      <c r="DG529" s="25"/>
      <c r="DH529" s="25"/>
      <c r="DI529" s="25"/>
      <c r="DJ529" s="25"/>
      <c r="DK529" s="25"/>
      <c r="DL529" s="25"/>
      <c r="DM529" s="25"/>
      <c r="DN529" s="25"/>
      <c r="DO529" s="25"/>
      <c r="DP529" s="25"/>
      <c r="DQ529" s="25"/>
      <c r="DR529" s="25"/>
      <c r="DS529" s="25"/>
      <c r="DT529" s="25"/>
      <c r="DU529" s="25"/>
      <c r="DV529" s="25"/>
      <c r="DW529" s="25"/>
      <c r="DX529" s="25"/>
      <c r="DY529" s="25"/>
      <c r="DZ529" s="25"/>
      <c r="EA529" s="25"/>
      <c r="EB529" s="25"/>
    </row>
    <row r="530" spans="15:132" s="26" customFormat="1">
      <c r="O530" s="25"/>
      <c r="P530" s="25"/>
      <c r="Q530" s="25"/>
      <c r="R530" s="25"/>
      <c r="S530" s="25"/>
      <c r="T530" s="25"/>
      <c r="U530" s="25"/>
      <c r="V530" s="25"/>
      <c r="W530" s="25"/>
      <c r="X530" s="25"/>
      <c r="Y530" s="25"/>
      <c r="Z530" s="25"/>
      <c r="AA530" s="25"/>
      <c r="AB530" s="25"/>
      <c r="AC530" s="25"/>
      <c r="AD530" s="25"/>
      <c r="AE530" s="25"/>
      <c r="AF530" s="25"/>
      <c r="AH530" s="25"/>
      <c r="AI530" s="25"/>
      <c r="AJ530" s="25"/>
      <c r="AK530" s="25"/>
      <c r="AL530" s="25"/>
      <c r="AM530" s="25"/>
      <c r="AN530" s="25"/>
      <c r="AO530" s="25"/>
      <c r="AP530" s="25"/>
      <c r="AQ530" s="25"/>
      <c r="AR530" s="25"/>
      <c r="AS530" s="25"/>
      <c r="AT530" s="25"/>
      <c r="AU530" s="25"/>
      <c r="AV530" s="25"/>
      <c r="AW530" s="25"/>
      <c r="AX530" s="25"/>
      <c r="AY530" s="25"/>
      <c r="AZ530" s="25"/>
      <c r="BA530" s="25"/>
      <c r="BB530" s="25"/>
      <c r="BC530" s="25"/>
      <c r="BD530" s="25"/>
      <c r="BE530" s="25"/>
      <c r="BF530" s="25"/>
      <c r="BG530" s="25"/>
      <c r="BH530" s="25"/>
      <c r="BI530" s="25"/>
      <c r="BJ530" s="25"/>
      <c r="BK530" s="25"/>
      <c r="BL530" s="25"/>
      <c r="BM530" s="25"/>
      <c r="BN530" s="25"/>
      <c r="BO530" s="25"/>
      <c r="BP530" s="25"/>
      <c r="BQ530" s="25"/>
      <c r="BR530" s="25"/>
      <c r="BS530" s="25"/>
      <c r="BT530" s="25"/>
      <c r="BU530" s="25"/>
      <c r="BV530" s="25"/>
      <c r="BW530" s="25"/>
      <c r="BX530" s="25"/>
      <c r="BY530" s="25"/>
      <c r="BZ530" s="25"/>
      <c r="CA530" s="25"/>
      <c r="CB530" s="25"/>
      <c r="CC530" s="25"/>
      <c r="CD530" s="25"/>
      <c r="CE530" s="25"/>
      <c r="CF530" s="25"/>
      <c r="CG530" s="25"/>
      <c r="CH530" s="25"/>
      <c r="CI530" s="25"/>
      <c r="CJ530" s="25"/>
      <c r="CK530" s="25"/>
      <c r="CL530" s="25"/>
      <c r="CM530" s="25"/>
      <c r="CN530" s="25"/>
      <c r="CO530" s="25"/>
      <c r="CP530" s="25"/>
      <c r="CQ530" s="25"/>
      <c r="CR530" s="25"/>
      <c r="CS530" s="25"/>
      <c r="CT530" s="25"/>
      <c r="CU530" s="25"/>
      <c r="CV530" s="25"/>
      <c r="CW530" s="25"/>
      <c r="CX530" s="25"/>
      <c r="CY530" s="25"/>
      <c r="CZ530" s="25"/>
      <c r="DA530" s="25"/>
      <c r="DB530" s="25"/>
      <c r="DC530" s="25"/>
      <c r="DD530" s="25"/>
      <c r="DE530" s="25"/>
      <c r="DF530" s="25"/>
      <c r="DG530" s="25"/>
      <c r="DH530" s="25"/>
      <c r="DI530" s="25"/>
      <c r="DJ530" s="25"/>
      <c r="DK530" s="25"/>
      <c r="DL530" s="25"/>
      <c r="DM530" s="25"/>
      <c r="DN530" s="25"/>
      <c r="DO530" s="25"/>
      <c r="DP530" s="25"/>
      <c r="DQ530" s="25"/>
      <c r="DR530" s="25"/>
      <c r="DS530" s="25"/>
      <c r="DT530" s="25"/>
      <c r="DU530" s="25"/>
      <c r="DV530" s="25"/>
      <c r="DW530" s="25"/>
      <c r="DX530" s="25"/>
      <c r="DY530" s="25"/>
      <c r="DZ530" s="25"/>
      <c r="EA530" s="25"/>
      <c r="EB530" s="25"/>
    </row>
    <row r="531" spans="15:132" s="26" customFormat="1">
      <c r="O531" s="25"/>
      <c r="P531" s="25"/>
      <c r="Q531" s="25"/>
      <c r="R531" s="25"/>
      <c r="S531" s="25"/>
      <c r="T531" s="25"/>
      <c r="U531" s="25"/>
      <c r="V531" s="25"/>
      <c r="W531" s="25"/>
      <c r="X531" s="25"/>
      <c r="Y531" s="25"/>
      <c r="Z531" s="25"/>
      <c r="AA531" s="25"/>
      <c r="AB531" s="25"/>
      <c r="AC531" s="25"/>
      <c r="AD531" s="25"/>
      <c r="AE531" s="25"/>
      <c r="AF531" s="25"/>
      <c r="AH531" s="25"/>
      <c r="AI531" s="25"/>
      <c r="AJ531" s="25"/>
      <c r="AK531" s="25"/>
      <c r="AL531" s="25"/>
      <c r="AM531" s="25"/>
      <c r="AN531" s="25"/>
      <c r="AO531" s="25"/>
      <c r="AP531" s="25"/>
      <c r="AQ531" s="25"/>
      <c r="AR531" s="25"/>
      <c r="AS531" s="25"/>
      <c r="AT531" s="25"/>
      <c r="AU531" s="25"/>
      <c r="AV531" s="25"/>
      <c r="AW531" s="25"/>
      <c r="AX531" s="25"/>
      <c r="AY531" s="25"/>
      <c r="AZ531" s="25"/>
      <c r="BA531" s="25"/>
      <c r="BB531" s="25"/>
      <c r="BC531" s="25"/>
      <c r="BD531" s="25"/>
      <c r="BE531" s="25"/>
      <c r="BF531" s="25"/>
      <c r="BG531" s="25"/>
      <c r="BH531" s="25"/>
      <c r="BI531" s="25"/>
      <c r="BJ531" s="25"/>
      <c r="BK531" s="25"/>
      <c r="BL531" s="25"/>
      <c r="BM531" s="25"/>
      <c r="BN531" s="25"/>
      <c r="BO531" s="25"/>
      <c r="BP531" s="25"/>
      <c r="BQ531" s="25"/>
      <c r="BR531" s="25"/>
      <c r="BS531" s="25"/>
      <c r="BT531" s="25"/>
      <c r="BU531" s="25"/>
      <c r="BV531" s="25"/>
      <c r="BW531" s="25"/>
      <c r="BX531" s="25"/>
      <c r="BY531" s="25"/>
      <c r="BZ531" s="25"/>
      <c r="CA531" s="25"/>
      <c r="CB531" s="25"/>
      <c r="CC531" s="25"/>
      <c r="CD531" s="25"/>
      <c r="CE531" s="25"/>
      <c r="CF531" s="25"/>
      <c r="CG531" s="25"/>
      <c r="CH531" s="25"/>
      <c r="CI531" s="25"/>
      <c r="CJ531" s="25"/>
      <c r="CK531" s="25"/>
      <c r="CL531" s="25"/>
      <c r="CM531" s="25"/>
      <c r="CN531" s="25"/>
      <c r="CO531" s="25"/>
      <c r="CP531" s="25"/>
      <c r="CQ531" s="25"/>
      <c r="CR531" s="25"/>
      <c r="CS531" s="25"/>
      <c r="CT531" s="25"/>
      <c r="CU531" s="25"/>
      <c r="CV531" s="25"/>
      <c r="CW531" s="25"/>
      <c r="CX531" s="25"/>
      <c r="CY531" s="25"/>
      <c r="CZ531" s="25"/>
      <c r="DA531" s="25"/>
      <c r="DB531" s="25"/>
      <c r="DC531" s="25"/>
      <c r="DD531" s="25"/>
      <c r="DE531" s="25"/>
      <c r="DF531" s="25"/>
      <c r="DG531" s="25"/>
      <c r="DH531" s="25"/>
      <c r="DI531" s="25"/>
      <c r="DJ531" s="25"/>
      <c r="DK531" s="25"/>
      <c r="DL531" s="25"/>
      <c r="DM531" s="25"/>
      <c r="DN531" s="25"/>
      <c r="DO531" s="25"/>
      <c r="DP531" s="25"/>
      <c r="DQ531" s="25"/>
      <c r="DR531" s="25"/>
      <c r="DS531" s="25"/>
      <c r="DT531" s="25"/>
      <c r="DU531" s="25"/>
      <c r="DV531" s="25"/>
      <c r="DW531" s="25"/>
      <c r="DX531" s="25"/>
      <c r="DY531" s="25"/>
      <c r="DZ531" s="25"/>
      <c r="EA531" s="25"/>
      <c r="EB531" s="25"/>
    </row>
    <row r="532" spans="15:132" s="26" customFormat="1">
      <c r="O532" s="25"/>
      <c r="P532" s="25"/>
      <c r="Q532" s="25"/>
      <c r="R532" s="25"/>
      <c r="S532" s="25"/>
      <c r="T532" s="25"/>
      <c r="U532" s="25"/>
      <c r="V532" s="25"/>
      <c r="W532" s="25"/>
      <c r="X532" s="25"/>
      <c r="Y532" s="25"/>
      <c r="Z532" s="25"/>
      <c r="AA532" s="25"/>
      <c r="AB532" s="25"/>
      <c r="AC532" s="25"/>
      <c r="AD532" s="25"/>
      <c r="AE532" s="25"/>
      <c r="AF532" s="25"/>
      <c r="AH532" s="25"/>
      <c r="AI532" s="25"/>
      <c r="AJ532" s="25"/>
      <c r="AK532" s="25"/>
      <c r="AL532" s="25"/>
      <c r="AM532" s="25"/>
      <c r="AN532" s="25"/>
      <c r="AO532" s="25"/>
      <c r="AP532" s="25"/>
      <c r="AQ532" s="25"/>
      <c r="AR532" s="25"/>
      <c r="AS532" s="25"/>
      <c r="AT532" s="25"/>
      <c r="AU532" s="25"/>
      <c r="AV532" s="25"/>
      <c r="AW532" s="25"/>
      <c r="AX532" s="25"/>
      <c r="AY532" s="25"/>
      <c r="AZ532" s="25"/>
      <c r="BA532" s="25"/>
      <c r="BB532" s="25"/>
      <c r="BC532" s="25"/>
      <c r="BD532" s="25"/>
      <c r="BE532" s="25"/>
      <c r="BF532" s="25"/>
      <c r="BG532" s="25"/>
      <c r="BH532" s="25"/>
      <c r="BI532" s="25"/>
      <c r="BJ532" s="25"/>
      <c r="BK532" s="25"/>
      <c r="BL532" s="25"/>
      <c r="BM532" s="25"/>
      <c r="BN532" s="25"/>
      <c r="BO532" s="25"/>
      <c r="BP532" s="25"/>
      <c r="BQ532" s="25"/>
      <c r="BR532" s="25"/>
      <c r="BS532" s="25"/>
      <c r="BT532" s="25"/>
      <c r="BU532" s="25"/>
      <c r="BV532" s="25"/>
      <c r="BW532" s="25"/>
      <c r="BX532" s="25"/>
      <c r="BY532" s="25"/>
      <c r="BZ532" s="25"/>
      <c r="CA532" s="25"/>
      <c r="CB532" s="25"/>
      <c r="CC532" s="25"/>
      <c r="CD532" s="25"/>
      <c r="CE532" s="25"/>
      <c r="CF532" s="25"/>
      <c r="CG532" s="25"/>
      <c r="CH532" s="25"/>
      <c r="CI532" s="25"/>
      <c r="CJ532" s="25"/>
      <c r="CK532" s="25"/>
      <c r="CL532" s="25"/>
      <c r="CM532" s="25"/>
      <c r="CN532" s="25"/>
      <c r="CO532" s="25"/>
      <c r="CP532" s="25"/>
      <c r="CQ532" s="25"/>
      <c r="CR532" s="25"/>
      <c r="CS532" s="25"/>
      <c r="CT532" s="25"/>
      <c r="CU532" s="25"/>
      <c r="CV532" s="25"/>
      <c r="CW532" s="25"/>
      <c r="CX532" s="25"/>
      <c r="CY532" s="25"/>
      <c r="CZ532" s="25"/>
      <c r="DA532" s="25"/>
      <c r="DB532" s="25"/>
      <c r="DC532" s="25"/>
      <c r="DD532" s="25"/>
      <c r="DE532" s="25"/>
      <c r="DF532" s="25"/>
      <c r="DG532" s="25"/>
      <c r="DH532" s="25"/>
      <c r="DI532" s="25"/>
      <c r="DJ532" s="25"/>
      <c r="DK532" s="25"/>
      <c r="DL532" s="25"/>
      <c r="DM532" s="25"/>
      <c r="DN532" s="25"/>
      <c r="DO532" s="25"/>
      <c r="DP532" s="25"/>
      <c r="DQ532" s="25"/>
      <c r="DR532" s="25"/>
      <c r="DS532" s="25"/>
      <c r="DT532" s="25"/>
      <c r="DU532" s="25"/>
      <c r="DV532" s="25"/>
      <c r="DW532" s="25"/>
      <c r="DX532" s="25"/>
      <c r="DY532" s="25"/>
      <c r="DZ532" s="25"/>
      <c r="EA532" s="25"/>
      <c r="EB532" s="25"/>
    </row>
    <row r="533" spans="15:132" s="26" customFormat="1">
      <c r="O533" s="25"/>
      <c r="P533" s="25"/>
      <c r="Q533" s="25"/>
      <c r="R533" s="25"/>
      <c r="S533" s="25"/>
      <c r="T533" s="25"/>
      <c r="U533" s="25"/>
      <c r="V533" s="25"/>
      <c r="W533" s="25"/>
      <c r="X533" s="25"/>
      <c r="Y533" s="25"/>
      <c r="Z533" s="25"/>
      <c r="AA533" s="25"/>
      <c r="AB533" s="25"/>
      <c r="AC533" s="25"/>
      <c r="AD533" s="25"/>
      <c r="AE533" s="25"/>
      <c r="AF533" s="25"/>
      <c r="AH533" s="25"/>
      <c r="AI533" s="25"/>
      <c r="AJ533" s="25"/>
      <c r="AK533" s="25"/>
      <c r="AL533" s="25"/>
      <c r="AM533" s="25"/>
      <c r="AN533" s="25"/>
      <c r="AO533" s="25"/>
      <c r="AP533" s="25"/>
      <c r="AQ533" s="25"/>
      <c r="AR533" s="25"/>
      <c r="AS533" s="25"/>
      <c r="AT533" s="25"/>
      <c r="AU533" s="25"/>
      <c r="AV533" s="25"/>
      <c r="AW533" s="25"/>
      <c r="AX533" s="25"/>
      <c r="AY533" s="25"/>
      <c r="AZ533" s="25"/>
      <c r="BA533" s="25"/>
      <c r="BB533" s="25"/>
      <c r="BC533" s="25"/>
      <c r="BD533" s="25"/>
      <c r="BE533" s="25"/>
      <c r="BF533" s="25"/>
      <c r="BG533" s="25"/>
      <c r="BH533" s="25"/>
      <c r="BI533" s="25"/>
      <c r="BJ533" s="25"/>
      <c r="BK533" s="25"/>
      <c r="BL533" s="25"/>
      <c r="BM533" s="25"/>
      <c r="BN533" s="25"/>
      <c r="BO533" s="25"/>
      <c r="BP533" s="25"/>
      <c r="BQ533" s="25"/>
      <c r="BR533" s="25"/>
      <c r="BS533" s="25"/>
      <c r="BT533" s="25"/>
      <c r="BU533" s="25"/>
      <c r="BV533" s="25"/>
      <c r="BW533" s="25"/>
      <c r="BX533" s="25"/>
      <c r="BY533" s="25"/>
      <c r="BZ533" s="25"/>
      <c r="CA533" s="25"/>
      <c r="CB533" s="25"/>
      <c r="CC533" s="25"/>
      <c r="CD533" s="25"/>
      <c r="CE533" s="25"/>
      <c r="CF533" s="25"/>
      <c r="CG533" s="25"/>
      <c r="CH533" s="25"/>
      <c r="CI533" s="25"/>
      <c r="CJ533" s="25"/>
      <c r="CK533" s="25"/>
      <c r="CL533" s="25"/>
      <c r="CM533" s="25"/>
      <c r="CN533" s="25"/>
      <c r="CO533" s="25"/>
      <c r="CP533" s="25"/>
      <c r="CQ533" s="25"/>
      <c r="CR533" s="25"/>
      <c r="CS533" s="25"/>
      <c r="CT533" s="25"/>
      <c r="CU533" s="25"/>
      <c r="CV533" s="25"/>
      <c r="CW533" s="25"/>
      <c r="CX533" s="25"/>
      <c r="CY533" s="25"/>
      <c r="CZ533" s="25"/>
      <c r="DA533" s="25"/>
      <c r="DB533" s="25"/>
      <c r="DC533" s="25"/>
      <c r="DD533" s="25"/>
      <c r="DE533" s="25"/>
      <c r="DF533" s="25"/>
      <c r="DG533" s="25"/>
      <c r="DH533" s="25"/>
      <c r="DI533" s="25"/>
      <c r="DJ533" s="25"/>
      <c r="DK533" s="25"/>
      <c r="DL533" s="25"/>
      <c r="DM533" s="25"/>
      <c r="DN533" s="25"/>
      <c r="DO533" s="25"/>
      <c r="DP533" s="25"/>
      <c r="DQ533" s="25"/>
      <c r="DR533" s="25"/>
      <c r="DS533" s="25"/>
      <c r="DT533" s="25"/>
      <c r="DU533" s="25"/>
      <c r="DV533" s="25"/>
      <c r="DW533" s="25"/>
      <c r="DX533" s="25"/>
      <c r="DY533" s="25"/>
      <c r="DZ533" s="25"/>
      <c r="EA533" s="25"/>
      <c r="EB533" s="25"/>
    </row>
    <row r="534" spans="15:132" s="26" customFormat="1">
      <c r="O534" s="25"/>
      <c r="P534" s="25"/>
      <c r="Q534" s="25"/>
      <c r="R534" s="25"/>
      <c r="S534" s="25"/>
      <c r="T534" s="25"/>
      <c r="U534" s="25"/>
      <c r="V534" s="25"/>
      <c r="W534" s="25"/>
      <c r="X534" s="25"/>
      <c r="Y534" s="25"/>
      <c r="Z534" s="25"/>
      <c r="AA534" s="25"/>
      <c r="AB534" s="25"/>
      <c r="AC534" s="25"/>
      <c r="AD534" s="25"/>
      <c r="AE534" s="25"/>
      <c r="AF534" s="25"/>
      <c r="AH534" s="25"/>
      <c r="AI534" s="25"/>
      <c r="AJ534" s="25"/>
      <c r="AK534" s="25"/>
      <c r="AL534" s="25"/>
      <c r="AM534" s="25"/>
      <c r="AN534" s="25"/>
      <c r="AO534" s="25"/>
      <c r="AP534" s="25"/>
      <c r="AQ534" s="25"/>
      <c r="AR534" s="25"/>
      <c r="AS534" s="25"/>
      <c r="AT534" s="25"/>
      <c r="AU534" s="25"/>
      <c r="AV534" s="25"/>
      <c r="AW534" s="25"/>
      <c r="AX534" s="25"/>
      <c r="AY534" s="25"/>
      <c r="AZ534" s="25"/>
      <c r="BA534" s="25"/>
      <c r="BB534" s="25"/>
      <c r="BC534" s="25"/>
      <c r="BD534" s="25"/>
      <c r="BE534" s="25"/>
      <c r="BF534" s="25"/>
      <c r="BG534" s="25"/>
      <c r="BH534" s="25"/>
      <c r="BI534" s="25"/>
      <c r="BJ534" s="25"/>
      <c r="BK534" s="25"/>
      <c r="BL534" s="25"/>
      <c r="BM534" s="25"/>
      <c r="BN534" s="25"/>
      <c r="BO534" s="25"/>
      <c r="BP534" s="25"/>
      <c r="BQ534" s="25"/>
      <c r="BR534" s="25"/>
      <c r="BS534" s="25"/>
      <c r="BT534" s="25"/>
      <c r="BU534" s="25"/>
      <c r="BV534" s="25"/>
      <c r="BW534" s="25"/>
      <c r="BX534" s="25"/>
      <c r="BY534" s="25"/>
      <c r="BZ534" s="25"/>
      <c r="CA534" s="25"/>
      <c r="CB534" s="25"/>
      <c r="CC534" s="25"/>
      <c r="CD534" s="25"/>
      <c r="CE534" s="25"/>
      <c r="CF534" s="25"/>
      <c r="CG534" s="25"/>
      <c r="CH534" s="25"/>
      <c r="CI534" s="25"/>
      <c r="CJ534" s="25"/>
      <c r="CK534" s="25"/>
      <c r="CL534" s="25"/>
      <c r="CM534" s="25"/>
      <c r="CN534" s="25"/>
      <c r="CO534" s="25"/>
      <c r="CP534" s="25"/>
      <c r="CQ534" s="25"/>
      <c r="CR534" s="25"/>
      <c r="CS534" s="25"/>
      <c r="CT534" s="25"/>
      <c r="CU534" s="25"/>
      <c r="CV534" s="25"/>
      <c r="CW534" s="25"/>
      <c r="CX534" s="25"/>
      <c r="CY534" s="25"/>
      <c r="CZ534" s="25"/>
      <c r="DA534" s="25"/>
      <c r="DB534" s="25"/>
      <c r="DC534" s="25"/>
      <c r="DD534" s="25"/>
      <c r="DE534" s="25"/>
      <c r="DF534" s="25"/>
      <c r="DG534" s="25"/>
      <c r="DH534" s="25"/>
      <c r="DI534" s="25"/>
      <c r="DJ534" s="25"/>
      <c r="DK534" s="25"/>
      <c r="DL534" s="25"/>
      <c r="DM534" s="25"/>
      <c r="DN534" s="25"/>
      <c r="DO534" s="25"/>
      <c r="DP534" s="25"/>
      <c r="DQ534" s="25"/>
      <c r="DR534" s="25"/>
      <c r="DS534" s="25"/>
      <c r="DT534" s="25"/>
      <c r="DU534" s="25"/>
      <c r="DV534" s="25"/>
      <c r="DW534" s="25"/>
      <c r="DX534" s="25"/>
      <c r="DY534" s="25"/>
      <c r="DZ534" s="25"/>
      <c r="EA534" s="25"/>
      <c r="EB534" s="25"/>
    </row>
    <row r="535" spans="15:132" s="26" customFormat="1">
      <c r="O535" s="25"/>
      <c r="P535" s="25"/>
      <c r="Q535" s="25"/>
      <c r="R535" s="25"/>
      <c r="S535" s="25"/>
      <c r="T535" s="25"/>
      <c r="U535" s="25"/>
      <c r="V535" s="25"/>
      <c r="W535" s="25"/>
      <c r="X535" s="25"/>
      <c r="Y535" s="25"/>
      <c r="Z535" s="25"/>
      <c r="AA535" s="25"/>
      <c r="AB535" s="25"/>
      <c r="AC535" s="25"/>
      <c r="AD535" s="25"/>
      <c r="AE535" s="25"/>
      <c r="AF535" s="25"/>
      <c r="AH535" s="25"/>
      <c r="AI535" s="25"/>
      <c r="AJ535" s="25"/>
      <c r="AK535" s="25"/>
      <c r="AL535" s="25"/>
      <c r="AM535" s="25"/>
      <c r="AN535" s="25"/>
      <c r="AO535" s="25"/>
      <c r="AP535" s="25"/>
      <c r="AQ535" s="25"/>
      <c r="AR535" s="25"/>
      <c r="AS535" s="25"/>
      <c r="AT535" s="25"/>
      <c r="AU535" s="25"/>
      <c r="AV535" s="25"/>
      <c r="AW535" s="25"/>
      <c r="AX535" s="25"/>
      <c r="AY535" s="25"/>
      <c r="AZ535" s="25"/>
      <c r="BA535" s="25"/>
      <c r="BB535" s="25"/>
      <c r="BC535" s="25"/>
      <c r="BD535" s="25"/>
      <c r="BE535" s="25"/>
      <c r="BF535" s="25"/>
      <c r="BG535" s="25"/>
      <c r="BH535" s="25"/>
      <c r="BI535" s="25"/>
      <c r="BJ535" s="25"/>
      <c r="BK535" s="25"/>
      <c r="BL535" s="25"/>
      <c r="BM535" s="25"/>
      <c r="BN535" s="25"/>
      <c r="BO535" s="25"/>
      <c r="BP535" s="25"/>
      <c r="BQ535" s="25"/>
      <c r="BR535" s="25"/>
      <c r="BS535" s="25"/>
      <c r="BT535" s="25"/>
      <c r="BU535" s="25"/>
      <c r="BV535" s="25"/>
      <c r="BW535" s="25"/>
      <c r="BX535" s="25"/>
      <c r="BY535" s="25"/>
      <c r="BZ535" s="25"/>
      <c r="CA535" s="25"/>
      <c r="CB535" s="25"/>
      <c r="CC535" s="25"/>
      <c r="CD535" s="25"/>
      <c r="CE535" s="25"/>
      <c r="CF535" s="25"/>
      <c r="CG535" s="25"/>
      <c r="CH535" s="25"/>
      <c r="CI535" s="25"/>
      <c r="CJ535" s="25"/>
      <c r="CK535" s="25"/>
      <c r="CL535" s="25"/>
      <c r="CM535" s="25"/>
      <c r="CN535" s="25"/>
      <c r="CO535" s="25"/>
      <c r="CP535" s="25"/>
      <c r="CQ535" s="25"/>
      <c r="CR535" s="25"/>
      <c r="CS535" s="25"/>
      <c r="CT535" s="25"/>
      <c r="CU535" s="25"/>
      <c r="CV535" s="25"/>
      <c r="CW535" s="25"/>
      <c r="CX535" s="25"/>
      <c r="CY535" s="25"/>
      <c r="CZ535" s="25"/>
      <c r="DA535" s="25"/>
      <c r="DB535" s="25"/>
      <c r="DC535" s="25"/>
      <c r="DD535" s="25"/>
      <c r="DE535" s="25"/>
      <c r="DF535" s="25"/>
      <c r="DG535" s="25"/>
      <c r="DH535" s="25"/>
      <c r="DI535" s="25"/>
      <c r="DJ535" s="25"/>
      <c r="DK535" s="25"/>
      <c r="DL535" s="25"/>
      <c r="DM535" s="25"/>
      <c r="DN535" s="25"/>
      <c r="DO535" s="25"/>
      <c r="DP535" s="25"/>
      <c r="DQ535" s="25"/>
      <c r="DR535" s="25"/>
      <c r="DS535" s="25"/>
      <c r="DT535" s="25"/>
      <c r="DU535" s="25"/>
      <c r="DV535" s="25"/>
      <c r="DW535" s="25"/>
      <c r="DX535" s="25"/>
      <c r="DY535" s="25"/>
      <c r="DZ535" s="25"/>
      <c r="EA535" s="25"/>
      <c r="EB535" s="25"/>
    </row>
    <row r="536" spans="15:132" s="26" customFormat="1">
      <c r="O536" s="25"/>
      <c r="P536" s="25"/>
      <c r="Q536" s="25"/>
      <c r="R536" s="25"/>
      <c r="S536" s="25"/>
      <c r="T536" s="25"/>
      <c r="U536" s="25"/>
      <c r="V536" s="25"/>
      <c r="W536" s="25"/>
      <c r="X536" s="25"/>
      <c r="Y536" s="25"/>
      <c r="Z536" s="25"/>
      <c r="AA536" s="25"/>
      <c r="AB536" s="25"/>
      <c r="AC536" s="25"/>
      <c r="AD536" s="25"/>
      <c r="AE536" s="25"/>
      <c r="AF536" s="25"/>
      <c r="AH536" s="25"/>
      <c r="AI536" s="25"/>
      <c r="AJ536" s="25"/>
      <c r="AK536" s="25"/>
      <c r="AL536" s="25"/>
      <c r="AM536" s="25"/>
      <c r="AN536" s="25"/>
      <c r="AO536" s="25"/>
      <c r="AP536" s="25"/>
      <c r="AQ536" s="25"/>
      <c r="AR536" s="25"/>
      <c r="AS536" s="25"/>
      <c r="AT536" s="25"/>
      <c r="AU536" s="25"/>
      <c r="AV536" s="25"/>
      <c r="AW536" s="25"/>
      <c r="AX536" s="25"/>
      <c r="AY536" s="25"/>
      <c r="AZ536" s="25"/>
      <c r="BA536" s="25"/>
      <c r="BB536" s="25"/>
      <c r="BC536" s="25"/>
      <c r="BD536" s="25"/>
      <c r="BE536" s="25"/>
      <c r="BF536" s="25"/>
      <c r="BG536" s="25"/>
      <c r="BH536" s="25"/>
      <c r="BI536" s="25"/>
      <c r="BJ536" s="25"/>
      <c r="BK536" s="25"/>
      <c r="BL536" s="25"/>
      <c r="BM536" s="25"/>
      <c r="BN536" s="25"/>
      <c r="BO536" s="25"/>
      <c r="BP536" s="25"/>
      <c r="BQ536" s="25"/>
      <c r="BR536" s="25"/>
      <c r="BS536" s="25"/>
      <c r="BT536" s="25"/>
      <c r="BU536" s="25"/>
      <c r="BV536" s="25"/>
      <c r="BW536" s="25"/>
      <c r="BX536" s="25"/>
      <c r="BY536" s="25"/>
      <c r="BZ536" s="25"/>
      <c r="CA536" s="25"/>
      <c r="CB536" s="25"/>
      <c r="CC536" s="25"/>
      <c r="CD536" s="25"/>
      <c r="CE536" s="25"/>
      <c r="CF536" s="25"/>
      <c r="CG536" s="25"/>
      <c r="CH536" s="25"/>
      <c r="CI536" s="25"/>
      <c r="CJ536" s="25"/>
      <c r="CK536" s="25"/>
      <c r="CL536" s="25"/>
      <c r="CM536" s="25"/>
      <c r="CN536" s="25"/>
      <c r="CO536" s="25"/>
      <c r="CP536" s="25"/>
      <c r="CQ536" s="25"/>
      <c r="CR536" s="25"/>
      <c r="CS536" s="25"/>
      <c r="CT536" s="25"/>
      <c r="CU536" s="25"/>
      <c r="CV536" s="25"/>
      <c r="CW536" s="25"/>
      <c r="CX536" s="25"/>
      <c r="CY536" s="25"/>
      <c r="CZ536" s="25"/>
      <c r="DA536" s="25"/>
      <c r="DB536" s="25"/>
      <c r="DC536" s="25"/>
      <c r="DD536" s="25"/>
      <c r="DE536" s="25"/>
      <c r="DF536" s="25"/>
      <c r="DG536" s="25"/>
      <c r="DH536" s="25"/>
      <c r="DI536" s="25"/>
      <c r="DJ536" s="25"/>
      <c r="DK536" s="25"/>
      <c r="DL536" s="25"/>
      <c r="DM536" s="25"/>
      <c r="DN536" s="25"/>
      <c r="DO536" s="25"/>
      <c r="DP536" s="25"/>
      <c r="DQ536" s="25"/>
      <c r="DR536" s="25"/>
      <c r="DS536" s="25"/>
      <c r="DT536" s="25"/>
      <c r="DU536" s="25"/>
      <c r="DV536" s="25"/>
      <c r="DW536" s="25"/>
      <c r="DX536" s="25"/>
      <c r="DY536" s="25"/>
      <c r="DZ536" s="25"/>
      <c r="EA536" s="25"/>
      <c r="EB536" s="25"/>
    </row>
    <row r="537" spans="15:132" s="26" customFormat="1">
      <c r="O537" s="25"/>
      <c r="P537" s="25"/>
      <c r="Q537" s="25"/>
      <c r="R537" s="25"/>
      <c r="S537" s="25"/>
      <c r="T537" s="25"/>
      <c r="U537" s="25"/>
      <c r="V537" s="25"/>
      <c r="W537" s="25"/>
      <c r="X537" s="25"/>
      <c r="Y537" s="25"/>
      <c r="Z537" s="25"/>
      <c r="AA537" s="25"/>
      <c r="AB537" s="25"/>
      <c r="AC537" s="25"/>
      <c r="AD537" s="25"/>
      <c r="AE537" s="25"/>
      <c r="AF537" s="25"/>
      <c r="AH537" s="25"/>
      <c r="AI537" s="25"/>
      <c r="AJ537" s="25"/>
      <c r="AK537" s="25"/>
      <c r="AL537" s="25"/>
      <c r="AM537" s="25"/>
      <c r="AN537" s="25"/>
      <c r="AO537" s="25"/>
      <c r="AP537" s="25"/>
      <c r="AQ537" s="25"/>
      <c r="AR537" s="25"/>
      <c r="AS537" s="25"/>
      <c r="AT537" s="25"/>
      <c r="AU537" s="25"/>
      <c r="AV537" s="25"/>
      <c r="AW537" s="25"/>
      <c r="AX537" s="25"/>
      <c r="AY537" s="25"/>
      <c r="AZ537" s="25"/>
      <c r="BA537" s="25"/>
      <c r="BB537" s="25"/>
      <c r="BC537" s="25"/>
      <c r="BD537" s="25"/>
      <c r="BE537" s="25"/>
      <c r="BF537" s="25"/>
      <c r="BG537" s="25"/>
      <c r="BH537" s="25"/>
      <c r="BI537" s="25"/>
      <c r="BJ537" s="25"/>
      <c r="BK537" s="25"/>
      <c r="BL537" s="25"/>
      <c r="BM537" s="25"/>
      <c r="BN537" s="25"/>
      <c r="BO537" s="25"/>
      <c r="BP537" s="25"/>
      <c r="BQ537" s="25"/>
      <c r="BR537" s="25"/>
      <c r="BS537" s="25"/>
      <c r="BT537" s="25"/>
      <c r="BU537" s="25"/>
      <c r="BV537" s="25"/>
      <c r="BW537" s="25"/>
      <c r="BX537" s="25"/>
      <c r="BY537" s="25"/>
      <c r="BZ537" s="25"/>
      <c r="CA537" s="25"/>
      <c r="CB537" s="25"/>
      <c r="CC537" s="25"/>
      <c r="CD537" s="25"/>
      <c r="CE537" s="25"/>
      <c r="CF537" s="25"/>
      <c r="CG537" s="25"/>
      <c r="CH537" s="25"/>
      <c r="CI537" s="25"/>
      <c r="CJ537" s="25"/>
      <c r="CK537" s="25"/>
      <c r="CL537" s="25"/>
      <c r="CM537" s="25"/>
      <c r="CN537" s="25"/>
      <c r="CO537" s="25"/>
      <c r="CP537" s="25"/>
      <c r="CQ537" s="25"/>
      <c r="CR537" s="25"/>
      <c r="CS537" s="25"/>
      <c r="CT537" s="25"/>
      <c r="CU537" s="25"/>
      <c r="CV537" s="25"/>
      <c r="CW537" s="25"/>
      <c r="CX537" s="25"/>
      <c r="CY537" s="25"/>
      <c r="CZ537" s="25"/>
      <c r="DA537" s="25"/>
      <c r="DB537" s="25"/>
      <c r="DC537" s="25"/>
      <c r="DD537" s="25"/>
      <c r="DE537" s="25"/>
      <c r="DF537" s="25"/>
      <c r="DG537" s="25"/>
      <c r="DH537" s="25"/>
      <c r="DI537" s="25"/>
      <c r="DJ537" s="25"/>
      <c r="DK537" s="25"/>
      <c r="DL537" s="25"/>
      <c r="DM537" s="25"/>
      <c r="DN537" s="25"/>
      <c r="DO537" s="25"/>
      <c r="DP537" s="25"/>
      <c r="DQ537" s="25"/>
      <c r="DR537" s="25"/>
      <c r="DS537" s="25"/>
      <c r="DT537" s="25"/>
      <c r="DU537" s="25"/>
      <c r="DV537" s="25"/>
      <c r="DW537" s="25"/>
      <c r="DX537" s="25"/>
      <c r="DY537" s="25"/>
      <c r="DZ537" s="25"/>
      <c r="EA537" s="25"/>
      <c r="EB537" s="25"/>
    </row>
    <row r="538" spans="15:132" s="26" customFormat="1">
      <c r="O538" s="25"/>
      <c r="P538" s="25"/>
      <c r="Q538" s="25"/>
      <c r="R538" s="25"/>
      <c r="S538" s="25"/>
      <c r="T538" s="25"/>
      <c r="U538" s="25"/>
      <c r="V538" s="25"/>
      <c r="W538" s="25"/>
      <c r="X538" s="25"/>
      <c r="Y538" s="25"/>
      <c r="Z538" s="25"/>
      <c r="AA538" s="25"/>
      <c r="AB538" s="25"/>
      <c r="AC538" s="25"/>
      <c r="AD538" s="25"/>
      <c r="AE538" s="25"/>
      <c r="AF538" s="25"/>
      <c r="AH538" s="25"/>
      <c r="AI538" s="25"/>
      <c r="AJ538" s="25"/>
      <c r="AK538" s="25"/>
      <c r="AL538" s="25"/>
      <c r="AM538" s="25"/>
      <c r="AN538" s="25"/>
      <c r="AO538" s="25"/>
      <c r="AP538" s="25"/>
      <c r="AQ538" s="25"/>
      <c r="AR538" s="25"/>
      <c r="AS538" s="25"/>
      <c r="AT538" s="25"/>
      <c r="AU538" s="25"/>
      <c r="AV538" s="25"/>
      <c r="AW538" s="25"/>
      <c r="AX538" s="25"/>
      <c r="AY538" s="25"/>
      <c r="AZ538" s="25"/>
      <c r="BA538" s="25"/>
      <c r="BB538" s="25"/>
      <c r="BC538" s="25"/>
      <c r="BD538" s="25"/>
      <c r="BE538" s="25"/>
      <c r="BF538" s="25"/>
      <c r="BG538" s="25"/>
      <c r="BH538" s="25"/>
      <c r="BI538" s="25"/>
      <c r="BJ538" s="25"/>
      <c r="BK538" s="25"/>
      <c r="BL538" s="25"/>
      <c r="BM538" s="25"/>
      <c r="BN538" s="25"/>
      <c r="BO538" s="25"/>
      <c r="BP538" s="25"/>
      <c r="BQ538" s="25"/>
      <c r="BR538" s="25"/>
      <c r="BS538" s="25"/>
      <c r="BT538" s="25"/>
      <c r="BU538" s="25"/>
      <c r="BV538" s="25"/>
      <c r="BW538" s="25"/>
      <c r="BX538" s="25"/>
      <c r="BY538" s="25"/>
      <c r="BZ538" s="25"/>
      <c r="CA538" s="25"/>
      <c r="CB538" s="25"/>
      <c r="CC538" s="25"/>
      <c r="CD538" s="25"/>
      <c r="CE538" s="25"/>
      <c r="CF538" s="25"/>
      <c r="CG538" s="25"/>
      <c r="CH538" s="25"/>
      <c r="CI538" s="25"/>
      <c r="CJ538" s="25"/>
      <c r="CK538" s="25"/>
      <c r="CL538" s="25"/>
      <c r="CM538" s="25"/>
      <c r="CN538" s="25"/>
      <c r="CO538" s="25"/>
      <c r="CP538" s="25"/>
      <c r="CQ538" s="25"/>
      <c r="CR538" s="25"/>
      <c r="CS538" s="25"/>
      <c r="CT538" s="25"/>
      <c r="CU538" s="25"/>
      <c r="CV538" s="25"/>
      <c r="CW538" s="25"/>
      <c r="CX538" s="25"/>
      <c r="CY538" s="25"/>
      <c r="CZ538" s="25"/>
      <c r="DA538" s="25"/>
      <c r="DB538" s="25"/>
      <c r="DC538" s="25"/>
      <c r="DD538" s="25"/>
      <c r="DE538" s="25"/>
      <c r="DF538" s="25"/>
      <c r="DG538" s="25"/>
      <c r="DH538" s="25"/>
      <c r="DI538" s="25"/>
      <c r="DJ538" s="25"/>
      <c r="DK538" s="25"/>
      <c r="DL538" s="25"/>
      <c r="DM538" s="25"/>
      <c r="DN538" s="25"/>
      <c r="DO538" s="25"/>
      <c r="DP538" s="25"/>
      <c r="DQ538" s="25"/>
      <c r="DR538" s="25"/>
      <c r="DS538" s="25"/>
      <c r="DT538" s="25"/>
      <c r="DU538" s="25"/>
      <c r="DV538" s="25"/>
      <c r="DW538" s="25"/>
      <c r="DX538" s="25"/>
      <c r="DY538" s="25"/>
      <c r="DZ538" s="25"/>
      <c r="EA538" s="25"/>
      <c r="EB538" s="25"/>
    </row>
    <row r="539" spans="15:132" s="26" customFormat="1">
      <c r="O539" s="25"/>
      <c r="P539" s="25"/>
      <c r="Q539" s="25"/>
      <c r="R539" s="25"/>
      <c r="S539" s="25"/>
      <c r="T539" s="25"/>
      <c r="U539" s="25"/>
      <c r="V539" s="25"/>
      <c r="W539" s="25"/>
      <c r="X539" s="25"/>
      <c r="Y539" s="25"/>
      <c r="Z539" s="25"/>
      <c r="AA539" s="25"/>
      <c r="AB539" s="25"/>
      <c r="AC539" s="25"/>
      <c r="AD539" s="25"/>
      <c r="AE539" s="25"/>
      <c r="AF539" s="25"/>
      <c r="AH539" s="25"/>
      <c r="AI539" s="25"/>
      <c r="AJ539" s="25"/>
      <c r="AK539" s="25"/>
      <c r="AL539" s="25"/>
      <c r="AM539" s="25"/>
      <c r="AN539" s="25"/>
      <c r="AO539" s="25"/>
      <c r="AP539" s="25"/>
      <c r="AQ539" s="25"/>
      <c r="AR539" s="25"/>
      <c r="AS539" s="25"/>
      <c r="AT539" s="25"/>
      <c r="AU539" s="25"/>
      <c r="AV539" s="25"/>
      <c r="AW539" s="25"/>
      <c r="AX539" s="25"/>
      <c r="AY539" s="25"/>
      <c r="AZ539" s="25"/>
      <c r="BA539" s="25"/>
      <c r="BB539" s="25"/>
      <c r="BC539" s="25"/>
      <c r="BD539" s="25"/>
      <c r="BE539" s="25"/>
      <c r="BF539" s="25"/>
      <c r="BG539" s="25"/>
      <c r="BH539" s="25"/>
      <c r="BI539" s="25"/>
      <c r="BJ539" s="25"/>
      <c r="BK539" s="25"/>
      <c r="BL539" s="25"/>
      <c r="BM539" s="25"/>
      <c r="BN539" s="25"/>
      <c r="BO539" s="25"/>
      <c r="BP539" s="25"/>
      <c r="BQ539" s="25"/>
      <c r="BR539" s="25"/>
      <c r="BS539" s="25"/>
      <c r="BT539" s="25"/>
      <c r="BU539" s="25"/>
      <c r="BV539" s="25"/>
      <c r="BW539" s="25"/>
      <c r="BX539" s="25"/>
      <c r="BY539" s="25"/>
      <c r="BZ539" s="25"/>
      <c r="CA539" s="25"/>
      <c r="CB539" s="25"/>
      <c r="CC539" s="25"/>
      <c r="CD539" s="25"/>
      <c r="CE539" s="25"/>
      <c r="CF539" s="25"/>
      <c r="CG539" s="25"/>
      <c r="CH539" s="25"/>
      <c r="CI539" s="25"/>
      <c r="CJ539" s="25"/>
      <c r="CK539" s="25"/>
      <c r="CL539" s="25"/>
      <c r="CM539" s="25"/>
      <c r="CN539" s="25"/>
      <c r="CO539" s="25"/>
      <c r="CP539" s="25"/>
      <c r="CQ539" s="25"/>
      <c r="CR539" s="25"/>
      <c r="CS539" s="25"/>
      <c r="CT539" s="25"/>
      <c r="CU539" s="25"/>
      <c r="CV539" s="25"/>
      <c r="CW539" s="25"/>
      <c r="CX539" s="25"/>
      <c r="CY539" s="25"/>
      <c r="CZ539" s="25"/>
      <c r="DA539" s="25"/>
      <c r="DB539" s="25"/>
      <c r="DC539" s="25"/>
      <c r="DD539" s="25"/>
      <c r="DE539" s="25"/>
      <c r="DF539" s="25"/>
      <c r="DG539" s="25"/>
      <c r="DH539" s="25"/>
      <c r="DI539" s="25"/>
      <c r="DJ539" s="25"/>
      <c r="DK539" s="25"/>
      <c r="DL539" s="25"/>
      <c r="DM539" s="25"/>
      <c r="DN539" s="25"/>
      <c r="DO539" s="25"/>
      <c r="DP539" s="25"/>
      <c r="DQ539" s="25"/>
      <c r="DR539" s="25"/>
      <c r="DS539" s="25"/>
      <c r="DT539" s="25"/>
      <c r="DU539" s="25"/>
      <c r="DV539" s="25"/>
      <c r="DW539" s="25"/>
      <c r="DX539" s="25"/>
      <c r="DY539" s="25"/>
      <c r="DZ539" s="25"/>
      <c r="EA539" s="25"/>
      <c r="EB539" s="25"/>
    </row>
    <row r="540" spans="15:132" s="26" customFormat="1">
      <c r="O540" s="25"/>
      <c r="P540" s="25"/>
      <c r="Q540" s="25"/>
      <c r="R540" s="25"/>
      <c r="S540" s="25"/>
      <c r="T540" s="25"/>
      <c r="U540" s="25"/>
      <c r="V540" s="25"/>
      <c r="W540" s="25"/>
      <c r="X540" s="25"/>
      <c r="Y540" s="25"/>
      <c r="Z540" s="25"/>
      <c r="AA540" s="25"/>
      <c r="AB540" s="25"/>
      <c r="AC540" s="25"/>
      <c r="AD540" s="25"/>
      <c r="AE540" s="25"/>
      <c r="AF540" s="25"/>
      <c r="AH540" s="25"/>
      <c r="AI540" s="25"/>
      <c r="AJ540" s="25"/>
      <c r="AK540" s="25"/>
      <c r="AL540" s="25"/>
      <c r="AM540" s="25"/>
      <c r="AN540" s="25"/>
      <c r="AO540" s="25"/>
      <c r="AP540" s="25"/>
      <c r="AQ540" s="25"/>
      <c r="AR540" s="25"/>
      <c r="AS540" s="25"/>
      <c r="AT540" s="25"/>
      <c r="AU540" s="25"/>
      <c r="AV540" s="25"/>
      <c r="AW540" s="25"/>
      <c r="AX540" s="25"/>
      <c r="AY540" s="25"/>
      <c r="AZ540" s="25"/>
      <c r="BA540" s="25"/>
      <c r="BB540" s="25"/>
      <c r="BC540" s="25"/>
      <c r="BD540" s="25"/>
      <c r="BE540" s="25"/>
      <c r="BF540" s="25"/>
      <c r="BG540" s="25"/>
      <c r="BH540" s="25"/>
      <c r="BI540" s="25"/>
      <c r="BJ540" s="25"/>
      <c r="BK540" s="25"/>
      <c r="BL540" s="25"/>
      <c r="BM540" s="25"/>
      <c r="BN540" s="25"/>
      <c r="BO540" s="25"/>
      <c r="BP540" s="25"/>
      <c r="BQ540" s="25"/>
      <c r="BR540" s="25"/>
      <c r="BS540" s="25"/>
      <c r="BT540" s="25"/>
      <c r="BU540" s="25"/>
      <c r="BV540" s="25"/>
      <c r="BW540" s="25"/>
      <c r="BX540" s="25"/>
      <c r="BY540" s="25"/>
      <c r="BZ540" s="25"/>
      <c r="CA540" s="25"/>
      <c r="CB540" s="25"/>
      <c r="CC540" s="25"/>
      <c r="CD540" s="25"/>
      <c r="CE540" s="25"/>
      <c r="CF540" s="25"/>
      <c r="CG540" s="25"/>
      <c r="CH540" s="25"/>
      <c r="CI540" s="25"/>
      <c r="CJ540" s="25"/>
      <c r="CK540" s="25"/>
      <c r="CL540" s="25"/>
      <c r="CM540" s="25"/>
      <c r="CN540" s="25"/>
      <c r="CO540" s="25"/>
      <c r="CP540" s="25"/>
      <c r="CQ540" s="25"/>
      <c r="CR540" s="25"/>
      <c r="CS540" s="25"/>
      <c r="CT540" s="25"/>
      <c r="CU540" s="25"/>
      <c r="CV540" s="25"/>
      <c r="CW540" s="25"/>
      <c r="CX540" s="25"/>
      <c r="CY540" s="25"/>
      <c r="CZ540" s="25"/>
      <c r="DA540" s="25"/>
      <c r="DB540" s="25"/>
      <c r="DC540" s="25"/>
      <c r="DD540" s="25"/>
      <c r="DE540" s="25"/>
      <c r="DF540" s="25"/>
      <c r="DG540" s="25"/>
      <c r="DH540" s="25"/>
      <c r="DI540" s="25"/>
      <c r="DJ540" s="25"/>
      <c r="DK540" s="25"/>
      <c r="DL540" s="25"/>
      <c r="DM540" s="25"/>
      <c r="DN540" s="25"/>
      <c r="DO540" s="25"/>
      <c r="DP540" s="25"/>
      <c r="DQ540" s="25"/>
      <c r="DR540" s="25"/>
      <c r="DS540" s="25"/>
      <c r="DT540" s="25"/>
      <c r="DU540" s="25"/>
      <c r="DV540" s="25"/>
      <c r="DW540" s="25"/>
      <c r="DX540" s="25"/>
      <c r="DY540" s="25"/>
      <c r="DZ540" s="25"/>
      <c r="EA540" s="25"/>
      <c r="EB540" s="25"/>
    </row>
    <row r="541" spans="15:132" s="26" customFormat="1">
      <c r="O541" s="25"/>
      <c r="P541" s="25"/>
      <c r="Q541" s="25"/>
      <c r="R541" s="25"/>
      <c r="S541" s="25"/>
      <c r="T541" s="25"/>
      <c r="U541" s="25"/>
      <c r="V541" s="25"/>
      <c r="W541" s="25"/>
      <c r="X541" s="25"/>
      <c r="Y541" s="25"/>
      <c r="Z541" s="25"/>
      <c r="AA541" s="25"/>
      <c r="AB541" s="25"/>
      <c r="AC541" s="25"/>
      <c r="AD541" s="25"/>
      <c r="AE541" s="25"/>
      <c r="AF541" s="25"/>
      <c r="AH541" s="25"/>
      <c r="AI541" s="25"/>
      <c r="AJ541" s="25"/>
      <c r="AK541" s="25"/>
      <c r="AL541" s="25"/>
      <c r="AM541" s="25"/>
      <c r="AN541" s="25"/>
      <c r="AO541" s="25"/>
      <c r="AP541" s="25"/>
      <c r="AQ541" s="25"/>
      <c r="AR541" s="25"/>
      <c r="AS541" s="25"/>
      <c r="AT541" s="25"/>
      <c r="AU541" s="25"/>
      <c r="AV541" s="25"/>
      <c r="AW541" s="25"/>
      <c r="AX541" s="25"/>
      <c r="AY541" s="25"/>
      <c r="AZ541" s="25"/>
      <c r="BA541" s="25"/>
      <c r="BB541" s="25"/>
      <c r="BC541" s="25"/>
      <c r="BD541" s="25"/>
      <c r="BE541" s="25"/>
      <c r="BF541" s="25"/>
      <c r="BG541" s="25"/>
      <c r="BH541" s="25"/>
      <c r="BI541" s="25"/>
      <c r="BJ541" s="25"/>
      <c r="BK541" s="25"/>
      <c r="BL541" s="25"/>
      <c r="BM541" s="25"/>
      <c r="BN541" s="25"/>
      <c r="BO541" s="25"/>
      <c r="BP541" s="25"/>
      <c r="BQ541" s="25"/>
      <c r="BR541" s="25"/>
      <c r="BS541" s="25"/>
      <c r="BT541" s="25"/>
      <c r="BU541" s="25"/>
      <c r="BV541" s="25"/>
      <c r="BW541" s="25"/>
      <c r="BX541" s="25"/>
      <c r="BY541" s="25"/>
      <c r="BZ541" s="25"/>
      <c r="CA541" s="25"/>
      <c r="CB541" s="25"/>
      <c r="CC541" s="25"/>
      <c r="CD541" s="25"/>
      <c r="CE541" s="25"/>
      <c r="CF541" s="25"/>
      <c r="CG541" s="25"/>
      <c r="CH541" s="25"/>
      <c r="CI541" s="25"/>
      <c r="CJ541" s="25"/>
      <c r="CK541" s="25"/>
      <c r="CL541" s="25"/>
      <c r="CM541" s="25"/>
      <c r="CN541" s="25"/>
      <c r="CO541" s="25"/>
      <c r="CP541" s="25"/>
      <c r="CQ541" s="25"/>
      <c r="CR541" s="25"/>
      <c r="CS541" s="25"/>
      <c r="CT541" s="25"/>
      <c r="CU541" s="25"/>
      <c r="CV541" s="25"/>
      <c r="CW541" s="25"/>
      <c r="CX541" s="25"/>
      <c r="CY541" s="25"/>
      <c r="CZ541" s="25"/>
      <c r="DA541" s="25"/>
      <c r="DB541" s="25"/>
      <c r="DC541" s="25"/>
      <c r="DD541" s="25"/>
      <c r="DE541" s="25"/>
      <c r="DF541" s="25"/>
      <c r="DG541" s="25"/>
      <c r="DH541" s="25"/>
      <c r="DI541" s="25"/>
      <c r="DJ541" s="25"/>
      <c r="DK541" s="25"/>
      <c r="DL541" s="25"/>
      <c r="DM541" s="25"/>
      <c r="DN541" s="25"/>
      <c r="DO541" s="25"/>
      <c r="DP541" s="25"/>
      <c r="DQ541" s="25"/>
      <c r="DR541" s="25"/>
      <c r="DS541" s="25"/>
      <c r="DT541" s="25"/>
      <c r="DU541" s="25"/>
      <c r="DV541" s="25"/>
      <c r="DW541" s="25"/>
      <c r="DX541" s="25"/>
      <c r="DY541" s="25"/>
      <c r="DZ541" s="25"/>
      <c r="EA541" s="25"/>
      <c r="EB541" s="25"/>
    </row>
    <row r="542" spans="15:132" s="26" customFormat="1">
      <c r="O542" s="25"/>
      <c r="P542" s="25"/>
      <c r="Q542" s="25"/>
      <c r="R542" s="25"/>
      <c r="S542" s="25"/>
      <c r="T542" s="25"/>
      <c r="U542" s="25"/>
      <c r="V542" s="25"/>
      <c r="W542" s="25"/>
      <c r="X542" s="25"/>
      <c r="Y542" s="25"/>
      <c r="Z542" s="25"/>
      <c r="AA542" s="25"/>
      <c r="AB542" s="25"/>
      <c r="AC542" s="25"/>
      <c r="AD542" s="25"/>
      <c r="AE542" s="25"/>
      <c r="AF542" s="25"/>
      <c r="AH542" s="25"/>
      <c r="AI542" s="25"/>
      <c r="AJ542" s="25"/>
      <c r="AK542" s="25"/>
      <c r="AL542" s="25"/>
      <c r="AM542" s="25"/>
      <c r="AN542" s="25"/>
      <c r="AO542" s="25"/>
      <c r="AP542" s="25"/>
      <c r="AQ542" s="25"/>
      <c r="AR542" s="25"/>
      <c r="AS542" s="25"/>
      <c r="AT542" s="25"/>
      <c r="AU542" s="25"/>
      <c r="AV542" s="25"/>
      <c r="AW542" s="25"/>
      <c r="AX542" s="25"/>
      <c r="AY542" s="25"/>
      <c r="AZ542" s="25"/>
      <c r="BA542" s="25"/>
      <c r="BB542" s="25"/>
      <c r="BC542" s="25"/>
      <c r="BD542" s="25"/>
      <c r="BE542" s="25"/>
      <c r="BF542" s="25"/>
      <c r="BG542" s="25"/>
      <c r="BH542" s="25"/>
      <c r="BI542" s="25"/>
      <c r="BJ542" s="25"/>
      <c r="BK542" s="25"/>
      <c r="BL542" s="25"/>
      <c r="BM542" s="25"/>
      <c r="BN542" s="25"/>
      <c r="BO542" s="25"/>
      <c r="BP542" s="25"/>
      <c r="BQ542" s="25"/>
      <c r="BR542" s="25"/>
      <c r="BS542" s="25"/>
      <c r="BT542" s="25"/>
      <c r="BU542" s="25"/>
      <c r="BV542" s="25"/>
      <c r="BW542" s="25"/>
      <c r="BX542" s="25"/>
      <c r="BY542" s="25"/>
      <c r="BZ542" s="25"/>
      <c r="CA542" s="25"/>
      <c r="CB542" s="25"/>
      <c r="CC542" s="25"/>
      <c r="CD542" s="25"/>
      <c r="CE542" s="25"/>
      <c r="CF542" s="25"/>
      <c r="CG542" s="25"/>
      <c r="CH542" s="25"/>
      <c r="CI542" s="25"/>
      <c r="CJ542" s="25"/>
      <c r="CK542" s="25"/>
      <c r="CL542" s="25"/>
      <c r="CM542" s="25"/>
      <c r="CN542" s="25"/>
      <c r="CO542" s="25"/>
      <c r="CP542" s="25"/>
      <c r="CQ542" s="25"/>
      <c r="CR542" s="25"/>
      <c r="CS542" s="25"/>
      <c r="CT542" s="25"/>
      <c r="CU542" s="25"/>
      <c r="CV542" s="25"/>
      <c r="CW542" s="25"/>
      <c r="CX542" s="25"/>
      <c r="CY542" s="25"/>
      <c r="CZ542" s="25"/>
      <c r="DA542" s="25"/>
      <c r="DB542" s="25"/>
      <c r="DC542" s="25"/>
      <c r="DD542" s="25"/>
      <c r="DE542" s="25"/>
      <c r="DF542" s="25"/>
      <c r="DG542" s="25"/>
      <c r="DH542" s="25"/>
      <c r="DI542" s="25"/>
      <c r="DJ542" s="25"/>
      <c r="DK542" s="25"/>
      <c r="DL542" s="25"/>
      <c r="DM542" s="25"/>
      <c r="DN542" s="25"/>
      <c r="DO542" s="25"/>
      <c r="DP542" s="25"/>
      <c r="DQ542" s="25"/>
      <c r="DR542" s="25"/>
      <c r="DS542" s="25"/>
      <c r="DT542" s="25"/>
      <c r="DU542" s="25"/>
      <c r="DV542" s="25"/>
      <c r="DW542" s="25"/>
      <c r="DX542" s="25"/>
      <c r="DY542" s="25"/>
      <c r="DZ542" s="25"/>
      <c r="EA542" s="25"/>
      <c r="EB542" s="25"/>
    </row>
    <row r="543" spans="15:132" s="26" customFormat="1">
      <c r="O543" s="25"/>
      <c r="P543" s="25"/>
      <c r="Q543" s="25"/>
      <c r="R543" s="25"/>
      <c r="S543" s="25"/>
      <c r="T543" s="25"/>
      <c r="U543" s="25"/>
      <c r="V543" s="25"/>
      <c r="W543" s="25"/>
      <c r="X543" s="25"/>
      <c r="Y543" s="25"/>
      <c r="Z543" s="25"/>
      <c r="AA543" s="25"/>
      <c r="AB543" s="25"/>
      <c r="AC543" s="25"/>
      <c r="AD543" s="25"/>
      <c r="AE543" s="25"/>
      <c r="AF543" s="25"/>
      <c r="AH543" s="25"/>
      <c r="AI543" s="25"/>
      <c r="AJ543" s="25"/>
      <c r="AK543" s="25"/>
      <c r="AL543" s="25"/>
      <c r="AM543" s="25"/>
      <c r="AN543" s="25"/>
      <c r="AO543" s="25"/>
      <c r="AP543" s="25"/>
      <c r="AQ543" s="25"/>
      <c r="AR543" s="25"/>
      <c r="AS543" s="25"/>
      <c r="AT543" s="25"/>
      <c r="AU543" s="25"/>
      <c r="AV543" s="25"/>
      <c r="AW543" s="25"/>
      <c r="AX543" s="25"/>
      <c r="AY543" s="25"/>
      <c r="AZ543" s="25"/>
      <c r="BA543" s="25"/>
      <c r="BB543" s="25"/>
      <c r="BC543" s="25"/>
      <c r="BD543" s="25"/>
      <c r="BE543" s="25"/>
      <c r="BF543" s="25"/>
      <c r="BG543" s="25"/>
      <c r="BH543" s="25"/>
      <c r="BI543" s="25"/>
      <c r="BJ543" s="25"/>
      <c r="BK543" s="25"/>
      <c r="BL543" s="25"/>
      <c r="BM543" s="25"/>
      <c r="BN543" s="25"/>
      <c r="BO543" s="25"/>
      <c r="BP543" s="25"/>
      <c r="BQ543" s="25"/>
      <c r="BR543" s="25"/>
      <c r="BS543" s="25"/>
      <c r="BT543" s="25"/>
      <c r="BU543" s="25"/>
      <c r="BV543" s="25"/>
      <c r="BW543" s="25"/>
      <c r="BX543" s="25"/>
      <c r="BY543" s="25"/>
      <c r="BZ543" s="25"/>
      <c r="CA543" s="25"/>
      <c r="CB543" s="25"/>
      <c r="CC543" s="25"/>
      <c r="CD543" s="25"/>
      <c r="CE543" s="25"/>
      <c r="CF543" s="25"/>
      <c r="CG543" s="25"/>
      <c r="CH543" s="25"/>
      <c r="CI543" s="25"/>
      <c r="CJ543" s="25"/>
      <c r="CK543" s="25"/>
      <c r="CL543" s="25"/>
      <c r="CM543" s="25"/>
      <c r="CN543" s="25"/>
      <c r="CO543" s="25"/>
      <c r="CP543" s="25"/>
      <c r="CQ543" s="25"/>
      <c r="CR543" s="25"/>
      <c r="CS543" s="25"/>
      <c r="CT543" s="25"/>
      <c r="CU543" s="25"/>
      <c r="CV543" s="25"/>
      <c r="CW543" s="25"/>
      <c r="CX543" s="25"/>
      <c r="CY543" s="25"/>
      <c r="CZ543" s="25"/>
      <c r="DA543" s="25"/>
      <c r="DB543" s="25"/>
      <c r="DC543" s="25"/>
      <c r="DD543" s="25"/>
      <c r="DE543" s="25"/>
      <c r="DF543" s="25"/>
      <c r="DG543" s="25"/>
      <c r="DH543" s="25"/>
      <c r="DI543" s="25"/>
      <c r="DJ543" s="25"/>
      <c r="DK543" s="25"/>
      <c r="DL543" s="25"/>
      <c r="DM543" s="25"/>
      <c r="DN543" s="25"/>
      <c r="DO543" s="25"/>
      <c r="DP543" s="25"/>
      <c r="DQ543" s="25"/>
      <c r="DR543" s="25"/>
      <c r="DS543" s="25"/>
      <c r="DT543" s="25"/>
      <c r="DU543" s="25"/>
      <c r="DV543" s="25"/>
      <c r="DW543" s="25"/>
      <c r="DX543" s="25"/>
      <c r="DY543" s="25"/>
      <c r="DZ543" s="25"/>
      <c r="EA543" s="25"/>
      <c r="EB543" s="25"/>
    </row>
    <row r="544" spans="15:132" s="26" customFormat="1">
      <c r="O544" s="25"/>
      <c r="P544" s="25"/>
      <c r="Q544" s="25"/>
      <c r="R544" s="25"/>
      <c r="S544" s="25"/>
      <c r="T544" s="25"/>
      <c r="U544" s="25"/>
      <c r="V544" s="25"/>
      <c r="W544" s="25"/>
      <c r="X544" s="25"/>
      <c r="Y544" s="25"/>
      <c r="Z544" s="25"/>
      <c r="AA544" s="25"/>
      <c r="AB544" s="25"/>
      <c r="AC544" s="25"/>
      <c r="AD544" s="25"/>
      <c r="AE544" s="25"/>
      <c r="AF544" s="25"/>
      <c r="AH544" s="25"/>
      <c r="AI544" s="25"/>
      <c r="AJ544" s="25"/>
      <c r="AK544" s="25"/>
      <c r="AL544" s="25"/>
      <c r="AM544" s="25"/>
      <c r="AN544" s="25"/>
      <c r="AO544" s="25"/>
      <c r="AP544" s="25"/>
      <c r="AQ544" s="25"/>
      <c r="AR544" s="25"/>
      <c r="AS544" s="25"/>
      <c r="AT544" s="25"/>
      <c r="AU544" s="25"/>
      <c r="AV544" s="25"/>
      <c r="AW544" s="25"/>
      <c r="AX544" s="25"/>
      <c r="AY544" s="25"/>
      <c r="AZ544" s="25"/>
      <c r="BA544" s="25"/>
      <c r="BB544" s="25"/>
      <c r="BC544" s="25"/>
      <c r="BD544" s="25"/>
      <c r="BE544" s="25"/>
      <c r="BF544" s="25"/>
      <c r="BG544" s="25"/>
      <c r="BH544" s="25"/>
      <c r="BI544" s="25"/>
      <c r="BJ544" s="25"/>
      <c r="BK544" s="25"/>
      <c r="BL544" s="25"/>
      <c r="BM544" s="25"/>
      <c r="BN544" s="25"/>
      <c r="BO544" s="25"/>
      <c r="BP544" s="25"/>
      <c r="BQ544" s="25"/>
      <c r="BR544" s="25"/>
      <c r="BS544" s="25"/>
      <c r="BT544" s="25"/>
      <c r="BU544" s="25"/>
      <c r="BV544" s="25"/>
      <c r="BW544" s="25"/>
      <c r="BX544" s="25"/>
      <c r="BY544" s="25"/>
      <c r="BZ544" s="25"/>
      <c r="CA544" s="25"/>
      <c r="CB544" s="25"/>
      <c r="CC544" s="25"/>
      <c r="CD544" s="25"/>
      <c r="CE544" s="25"/>
      <c r="CF544" s="25"/>
      <c r="CG544" s="25"/>
      <c r="CH544" s="25"/>
      <c r="CI544" s="25"/>
      <c r="CJ544" s="25"/>
      <c r="CK544" s="25"/>
      <c r="CL544" s="25"/>
      <c r="CM544" s="25"/>
      <c r="CN544" s="25"/>
      <c r="CO544" s="25"/>
      <c r="CP544" s="25"/>
      <c r="CQ544" s="25"/>
      <c r="CR544" s="25"/>
      <c r="CS544" s="25"/>
      <c r="CT544" s="25"/>
      <c r="CU544" s="25"/>
      <c r="CV544" s="25"/>
      <c r="CW544" s="25"/>
      <c r="CX544" s="25"/>
      <c r="CY544" s="25"/>
      <c r="CZ544" s="25"/>
      <c r="DA544" s="25"/>
      <c r="DB544" s="25"/>
      <c r="DC544" s="25"/>
      <c r="DD544" s="25"/>
      <c r="DE544" s="25"/>
      <c r="DF544" s="25"/>
      <c r="DG544" s="25"/>
      <c r="DH544" s="25"/>
      <c r="DI544" s="25"/>
      <c r="DJ544" s="25"/>
      <c r="DK544" s="25"/>
      <c r="DL544" s="25"/>
      <c r="DM544" s="25"/>
      <c r="DN544" s="25"/>
      <c r="DO544" s="25"/>
      <c r="DP544" s="25"/>
      <c r="DQ544" s="25"/>
      <c r="DR544" s="25"/>
      <c r="DS544" s="25"/>
      <c r="DT544" s="25"/>
      <c r="DU544" s="25"/>
      <c r="DV544" s="25"/>
      <c r="DW544" s="25"/>
      <c r="DX544" s="25"/>
      <c r="DY544" s="25"/>
      <c r="DZ544" s="25"/>
      <c r="EA544" s="25"/>
      <c r="EB544" s="25"/>
    </row>
    <row r="545" spans="15:132" s="26" customFormat="1">
      <c r="O545" s="25"/>
      <c r="P545" s="25"/>
      <c r="Q545" s="25"/>
      <c r="R545" s="25"/>
      <c r="S545" s="25"/>
      <c r="T545" s="25"/>
      <c r="U545" s="25"/>
      <c r="V545" s="25"/>
      <c r="W545" s="25"/>
      <c r="X545" s="25"/>
      <c r="Y545" s="25"/>
      <c r="Z545" s="25"/>
      <c r="AA545" s="25"/>
      <c r="AB545" s="25"/>
      <c r="AC545" s="25"/>
      <c r="AD545" s="25"/>
      <c r="AE545" s="25"/>
      <c r="AF545" s="25"/>
      <c r="AH545" s="25"/>
      <c r="AI545" s="25"/>
      <c r="AJ545" s="25"/>
      <c r="AK545" s="25"/>
      <c r="AL545" s="25"/>
      <c r="AM545" s="25"/>
      <c r="AN545" s="25"/>
      <c r="AO545" s="25"/>
      <c r="AP545" s="25"/>
      <c r="AQ545" s="25"/>
      <c r="AR545" s="25"/>
      <c r="AS545" s="25"/>
      <c r="AT545" s="25"/>
      <c r="AU545" s="25"/>
      <c r="AV545" s="25"/>
      <c r="AW545" s="25"/>
      <c r="AX545" s="25"/>
      <c r="AY545" s="25"/>
      <c r="AZ545" s="25"/>
      <c r="BA545" s="25"/>
      <c r="BB545" s="25"/>
      <c r="BC545" s="25"/>
      <c r="BD545" s="25"/>
      <c r="BE545" s="25"/>
      <c r="BF545" s="25"/>
      <c r="BG545" s="25"/>
      <c r="BH545" s="25"/>
      <c r="BI545" s="25"/>
      <c r="BJ545" s="25"/>
      <c r="BK545" s="25"/>
      <c r="BL545" s="25"/>
      <c r="BM545" s="25"/>
      <c r="BN545" s="25"/>
      <c r="BO545" s="25"/>
      <c r="BP545" s="25"/>
      <c r="BQ545" s="25"/>
      <c r="BR545" s="25"/>
      <c r="BS545" s="25"/>
      <c r="BT545" s="25"/>
      <c r="BU545" s="25"/>
      <c r="BV545" s="25"/>
      <c r="BW545" s="25"/>
      <c r="BX545" s="25"/>
      <c r="BY545" s="25"/>
      <c r="BZ545" s="25"/>
      <c r="CA545" s="25"/>
      <c r="CB545" s="25"/>
      <c r="CC545" s="25"/>
      <c r="CD545" s="25"/>
      <c r="CE545" s="25"/>
      <c r="CF545" s="25"/>
      <c r="CG545" s="25"/>
      <c r="CH545" s="25"/>
      <c r="CI545" s="25"/>
      <c r="CJ545" s="25"/>
      <c r="CK545" s="25"/>
      <c r="CL545" s="25"/>
      <c r="CM545" s="25"/>
      <c r="CN545" s="25"/>
      <c r="CO545" s="25"/>
      <c r="CP545" s="25"/>
      <c r="CQ545" s="25"/>
      <c r="CR545" s="25"/>
      <c r="CS545" s="25"/>
      <c r="CT545" s="25"/>
      <c r="CU545" s="25"/>
      <c r="CV545" s="25"/>
      <c r="CW545" s="25"/>
      <c r="CX545" s="25"/>
      <c r="CY545" s="25"/>
      <c r="CZ545" s="25"/>
      <c r="DA545" s="25"/>
      <c r="DB545" s="25"/>
      <c r="DC545" s="25"/>
      <c r="DD545" s="25"/>
      <c r="DE545" s="25"/>
      <c r="DF545" s="25"/>
      <c r="DG545" s="25"/>
      <c r="DH545" s="25"/>
      <c r="DI545" s="25"/>
      <c r="DJ545" s="25"/>
      <c r="DK545" s="25"/>
      <c r="DL545" s="25"/>
      <c r="DM545" s="25"/>
      <c r="DN545" s="25"/>
      <c r="DO545" s="25"/>
      <c r="DP545" s="25"/>
      <c r="DQ545" s="25"/>
      <c r="DR545" s="25"/>
      <c r="DS545" s="25"/>
      <c r="DT545" s="25"/>
      <c r="DU545" s="25"/>
      <c r="DV545" s="25"/>
      <c r="DW545" s="25"/>
      <c r="DX545" s="25"/>
      <c r="DY545" s="25"/>
      <c r="DZ545" s="25"/>
      <c r="EA545" s="25"/>
      <c r="EB545" s="25"/>
    </row>
    <row r="546" spans="15:132" s="26" customFormat="1">
      <c r="O546" s="25"/>
      <c r="P546" s="25"/>
      <c r="Q546" s="25"/>
      <c r="R546" s="25"/>
      <c r="S546" s="25"/>
      <c r="T546" s="25"/>
      <c r="U546" s="25"/>
      <c r="V546" s="25"/>
      <c r="W546" s="25"/>
      <c r="X546" s="25"/>
      <c r="Y546" s="25"/>
      <c r="Z546" s="25"/>
      <c r="AA546" s="25"/>
      <c r="AB546" s="25"/>
      <c r="AC546" s="25"/>
      <c r="AD546" s="25"/>
      <c r="AE546" s="25"/>
      <c r="AF546" s="25"/>
      <c r="AH546" s="25"/>
      <c r="AI546" s="25"/>
      <c r="AJ546" s="25"/>
      <c r="AK546" s="25"/>
      <c r="AL546" s="25"/>
      <c r="AM546" s="25"/>
      <c r="AN546" s="25"/>
      <c r="AO546" s="25"/>
      <c r="AP546" s="25"/>
      <c r="AQ546" s="25"/>
      <c r="AR546" s="25"/>
      <c r="AS546" s="25"/>
      <c r="AT546" s="25"/>
      <c r="AU546" s="25"/>
      <c r="AV546" s="25"/>
      <c r="AW546" s="25"/>
      <c r="AX546" s="25"/>
      <c r="AY546" s="25"/>
      <c r="AZ546" s="25"/>
      <c r="BA546" s="25"/>
      <c r="BB546" s="25"/>
      <c r="BC546" s="25"/>
      <c r="BD546" s="25"/>
      <c r="BE546" s="25"/>
      <c r="BF546" s="25"/>
      <c r="BG546" s="25"/>
      <c r="BH546" s="25"/>
      <c r="BI546" s="25"/>
      <c r="BJ546" s="25"/>
      <c r="BK546" s="25"/>
      <c r="BL546" s="25"/>
      <c r="BM546" s="25"/>
      <c r="BN546" s="25"/>
      <c r="BO546" s="25"/>
      <c r="BP546" s="25"/>
      <c r="BQ546" s="25"/>
      <c r="BR546" s="25"/>
      <c r="BS546" s="25"/>
      <c r="BT546" s="25"/>
      <c r="BU546" s="25"/>
      <c r="BV546" s="25"/>
      <c r="BW546" s="25"/>
      <c r="BX546" s="25"/>
      <c r="BY546" s="25"/>
      <c r="BZ546" s="25"/>
      <c r="CA546" s="25"/>
      <c r="CB546" s="25"/>
      <c r="CC546" s="25"/>
      <c r="CD546" s="25"/>
      <c r="CE546" s="25"/>
      <c r="CF546" s="25"/>
      <c r="CG546" s="25"/>
      <c r="CH546" s="25"/>
      <c r="CI546" s="25"/>
      <c r="CJ546" s="25"/>
      <c r="CK546" s="25"/>
      <c r="CL546" s="25"/>
      <c r="CM546" s="25"/>
      <c r="CN546" s="25"/>
      <c r="CO546" s="25"/>
      <c r="CP546" s="25"/>
      <c r="CQ546" s="25"/>
      <c r="CR546" s="25"/>
      <c r="CS546" s="25"/>
      <c r="CT546" s="25"/>
      <c r="CU546" s="25"/>
      <c r="CV546" s="25"/>
      <c r="CW546" s="25"/>
      <c r="CX546" s="25"/>
      <c r="CY546" s="25"/>
      <c r="CZ546" s="25"/>
      <c r="DA546" s="25"/>
      <c r="DB546" s="25"/>
      <c r="DC546" s="25"/>
      <c r="DD546" s="25"/>
      <c r="DE546" s="25"/>
      <c r="DF546" s="25"/>
      <c r="DG546" s="25"/>
      <c r="DH546" s="25"/>
      <c r="DI546" s="25"/>
      <c r="DJ546" s="25"/>
      <c r="DK546" s="25"/>
      <c r="DL546" s="25"/>
      <c r="DM546" s="25"/>
      <c r="DN546" s="25"/>
      <c r="DO546" s="25"/>
      <c r="DP546" s="25"/>
      <c r="DQ546" s="25"/>
      <c r="DR546" s="25"/>
      <c r="DS546" s="25"/>
      <c r="DT546" s="25"/>
      <c r="DU546" s="25"/>
      <c r="DV546" s="25"/>
      <c r="DW546" s="25"/>
      <c r="DX546" s="25"/>
      <c r="DY546" s="25"/>
      <c r="DZ546" s="25"/>
      <c r="EA546" s="25"/>
      <c r="EB546" s="25"/>
    </row>
    <row r="547" spans="15:132" s="26" customFormat="1">
      <c r="O547" s="25"/>
      <c r="P547" s="25"/>
      <c r="Q547" s="25"/>
      <c r="R547" s="25"/>
      <c r="S547" s="25"/>
      <c r="T547" s="25"/>
      <c r="U547" s="25"/>
      <c r="V547" s="25"/>
      <c r="W547" s="25"/>
      <c r="X547" s="25"/>
      <c r="Y547" s="25"/>
      <c r="Z547" s="25"/>
      <c r="AA547" s="25"/>
      <c r="AB547" s="25"/>
      <c r="AC547" s="25"/>
      <c r="AD547" s="25"/>
      <c r="AE547" s="25"/>
      <c r="AF547" s="25"/>
      <c r="AH547" s="25"/>
      <c r="AI547" s="25"/>
      <c r="AJ547" s="25"/>
      <c r="AK547" s="25"/>
      <c r="AL547" s="25"/>
      <c r="AM547" s="25"/>
      <c r="AN547" s="25"/>
      <c r="AO547" s="25"/>
      <c r="AP547" s="25"/>
      <c r="AQ547" s="25"/>
      <c r="AR547" s="25"/>
      <c r="AS547" s="25"/>
      <c r="AT547" s="25"/>
      <c r="AU547" s="25"/>
      <c r="AV547" s="25"/>
      <c r="AW547" s="25"/>
      <c r="AX547" s="25"/>
      <c r="AY547" s="25"/>
      <c r="AZ547" s="25"/>
      <c r="BA547" s="25"/>
      <c r="BB547" s="25"/>
      <c r="BC547" s="25"/>
      <c r="BD547" s="25"/>
      <c r="BE547" s="25"/>
      <c r="BF547" s="25"/>
      <c r="BG547" s="25"/>
      <c r="BH547" s="25"/>
      <c r="BI547" s="25"/>
      <c r="BJ547" s="25"/>
      <c r="BK547" s="25"/>
      <c r="BL547" s="25"/>
      <c r="BM547" s="25"/>
      <c r="BN547" s="25"/>
      <c r="BO547" s="25"/>
      <c r="BP547" s="25"/>
      <c r="BQ547" s="25"/>
      <c r="BR547" s="25"/>
      <c r="BS547" s="25"/>
      <c r="BT547" s="25"/>
      <c r="BU547" s="25"/>
      <c r="BV547" s="25"/>
      <c r="BW547" s="25"/>
      <c r="BX547" s="25"/>
      <c r="BY547" s="25"/>
      <c r="BZ547" s="25"/>
      <c r="CA547" s="25"/>
      <c r="CB547" s="25"/>
      <c r="CC547" s="25"/>
      <c r="CD547" s="25"/>
      <c r="CE547" s="25"/>
      <c r="CF547" s="25"/>
      <c r="CG547" s="25"/>
      <c r="CH547" s="25"/>
      <c r="CI547" s="25"/>
      <c r="CJ547" s="25"/>
      <c r="CK547" s="25"/>
      <c r="CL547" s="25"/>
      <c r="CM547" s="25"/>
      <c r="CN547" s="25"/>
      <c r="CO547" s="25"/>
      <c r="CP547" s="25"/>
      <c r="CQ547" s="25"/>
      <c r="CR547" s="25"/>
      <c r="CS547" s="25"/>
      <c r="CT547" s="25"/>
      <c r="CU547" s="25"/>
      <c r="CV547" s="25"/>
      <c r="CW547" s="25"/>
      <c r="CX547" s="25"/>
      <c r="CY547" s="25"/>
      <c r="CZ547" s="25"/>
      <c r="DA547" s="25"/>
      <c r="DB547" s="25"/>
      <c r="DC547" s="25"/>
      <c r="DD547" s="25"/>
      <c r="DE547" s="25"/>
      <c r="DF547" s="25"/>
      <c r="DG547" s="25"/>
      <c r="DH547" s="25"/>
      <c r="DI547" s="25"/>
      <c r="DJ547" s="25"/>
      <c r="DK547" s="25"/>
      <c r="DL547" s="25"/>
      <c r="DM547" s="25"/>
      <c r="DN547" s="25"/>
      <c r="DO547" s="25"/>
      <c r="DP547" s="25"/>
      <c r="DQ547" s="25"/>
      <c r="DR547" s="25"/>
      <c r="DS547" s="25"/>
      <c r="DT547" s="25"/>
      <c r="DU547" s="25"/>
      <c r="DV547" s="25"/>
      <c r="DW547" s="25"/>
      <c r="DX547" s="25"/>
      <c r="DY547" s="25"/>
      <c r="DZ547" s="25"/>
      <c r="EA547" s="25"/>
      <c r="EB547" s="25"/>
    </row>
    <row r="548" spans="15:132" s="26" customFormat="1">
      <c r="O548" s="25"/>
      <c r="P548" s="25"/>
      <c r="Q548" s="25"/>
      <c r="R548" s="25"/>
      <c r="S548" s="25"/>
      <c r="T548" s="25"/>
      <c r="U548" s="25"/>
      <c r="V548" s="25"/>
      <c r="W548" s="25"/>
      <c r="X548" s="25"/>
      <c r="Y548" s="25"/>
      <c r="Z548" s="25"/>
      <c r="AA548" s="25"/>
      <c r="AB548" s="25"/>
      <c r="AC548" s="25"/>
      <c r="AD548" s="25"/>
      <c r="AE548" s="25"/>
      <c r="AF548" s="25"/>
      <c r="AH548" s="25"/>
      <c r="AI548" s="25"/>
      <c r="AJ548" s="25"/>
      <c r="AK548" s="25"/>
      <c r="AL548" s="25"/>
      <c r="AM548" s="25"/>
      <c r="AN548" s="25"/>
      <c r="AO548" s="25"/>
      <c r="AP548" s="25"/>
      <c r="AQ548" s="25"/>
      <c r="AR548" s="25"/>
      <c r="AS548" s="25"/>
      <c r="AT548" s="25"/>
      <c r="AU548" s="25"/>
      <c r="AV548" s="25"/>
      <c r="AW548" s="25"/>
      <c r="AX548" s="25"/>
      <c r="AY548" s="25"/>
      <c r="AZ548" s="25"/>
      <c r="BA548" s="25"/>
      <c r="BB548" s="25"/>
      <c r="BC548" s="25"/>
      <c r="BD548" s="25"/>
      <c r="BE548" s="25"/>
      <c r="BF548" s="25"/>
      <c r="BG548" s="25"/>
      <c r="BH548" s="25"/>
      <c r="BI548" s="25"/>
      <c r="BJ548" s="25"/>
      <c r="BK548" s="25"/>
      <c r="BL548" s="25"/>
      <c r="BM548" s="25"/>
      <c r="BN548" s="25"/>
      <c r="BO548" s="25"/>
      <c r="BP548" s="25"/>
      <c r="BQ548" s="25"/>
      <c r="BR548" s="25"/>
      <c r="BS548" s="25"/>
      <c r="BT548" s="25"/>
      <c r="BU548" s="25"/>
      <c r="BV548" s="25"/>
      <c r="BW548" s="25"/>
      <c r="BX548" s="25"/>
      <c r="BY548" s="25"/>
      <c r="BZ548" s="25"/>
      <c r="CA548" s="25"/>
      <c r="CB548" s="25"/>
      <c r="CC548" s="25"/>
      <c r="CD548" s="25"/>
      <c r="CE548" s="25"/>
      <c r="CF548" s="25"/>
      <c r="CG548" s="25"/>
      <c r="CH548" s="25"/>
      <c r="CI548" s="25"/>
      <c r="CJ548" s="25"/>
      <c r="CK548" s="25"/>
      <c r="CL548" s="25"/>
      <c r="CM548" s="25"/>
      <c r="CN548" s="25"/>
      <c r="CO548" s="25"/>
      <c r="CP548" s="25"/>
      <c r="CQ548" s="25"/>
      <c r="CR548" s="25"/>
      <c r="CS548" s="25"/>
      <c r="CT548" s="25"/>
      <c r="CU548" s="25"/>
      <c r="CV548" s="25"/>
      <c r="CW548" s="25"/>
      <c r="CX548" s="25"/>
      <c r="CY548" s="25"/>
      <c r="CZ548" s="25"/>
      <c r="DA548" s="25"/>
      <c r="DB548" s="25"/>
      <c r="DC548" s="25"/>
      <c r="DD548" s="25"/>
      <c r="DE548" s="25"/>
      <c r="DF548" s="25"/>
      <c r="DG548" s="25"/>
      <c r="DH548" s="25"/>
      <c r="DI548" s="25"/>
      <c r="DJ548" s="25"/>
      <c r="DK548" s="25"/>
      <c r="DL548" s="25"/>
      <c r="DM548" s="25"/>
      <c r="DN548" s="25"/>
      <c r="DO548" s="25"/>
      <c r="DP548" s="25"/>
      <c r="DQ548" s="25"/>
      <c r="DR548" s="25"/>
      <c r="DS548" s="25"/>
      <c r="DT548" s="25"/>
      <c r="DU548" s="25"/>
      <c r="DV548" s="25"/>
      <c r="DW548" s="25"/>
      <c r="DX548" s="25"/>
      <c r="DY548" s="25"/>
      <c r="DZ548" s="25"/>
      <c r="EA548" s="25"/>
      <c r="EB548" s="25"/>
    </row>
    <row r="549" spans="15:132" s="26" customFormat="1">
      <c r="O549" s="25"/>
      <c r="P549" s="25"/>
      <c r="Q549" s="25"/>
      <c r="R549" s="25"/>
      <c r="S549" s="25"/>
      <c r="T549" s="25"/>
      <c r="U549" s="25"/>
      <c r="V549" s="25"/>
      <c r="W549" s="25"/>
      <c r="X549" s="25"/>
      <c r="Y549" s="25"/>
      <c r="Z549" s="25"/>
      <c r="AA549" s="25"/>
      <c r="AB549" s="25"/>
      <c r="AC549" s="25"/>
      <c r="AD549" s="25"/>
      <c r="AE549" s="25"/>
      <c r="AF549" s="25"/>
      <c r="AH549" s="25"/>
      <c r="AI549" s="25"/>
      <c r="AJ549" s="25"/>
      <c r="AK549" s="25"/>
      <c r="AL549" s="25"/>
      <c r="AM549" s="25"/>
      <c r="AN549" s="25"/>
      <c r="AO549" s="25"/>
      <c r="AP549" s="25"/>
      <c r="AQ549" s="25"/>
      <c r="AR549" s="25"/>
      <c r="AS549" s="25"/>
      <c r="AT549" s="25"/>
      <c r="AU549" s="25"/>
      <c r="AV549" s="25"/>
      <c r="AW549" s="25"/>
      <c r="AX549" s="25"/>
      <c r="AY549" s="25"/>
      <c r="AZ549" s="25"/>
      <c r="BA549" s="25"/>
      <c r="BB549" s="25"/>
      <c r="BC549" s="25"/>
      <c r="BD549" s="25"/>
      <c r="BE549" s="25"/>
      <c r="BF549" s="25"/>
      <c r="BG549" s="25"/>
      <c r="BH549" s="25"/>
      <c r="BI549" s="25"/>
      <c r="BJ549" s="25"/>
      <c r="BK549" s="25"/>
      <c r="BL549" s="25"/>
      <c r="BM549" s="25"/>
      <c r="BN549" s="25"/>
      <c r="BO549" s="25"/>
      <c r="BP549" s="25"/>
      <c r="BQ549" s="25"/>
      <c r="BR549" s="25"/>
      <c r="BS549" s="25"/>
      <c r="BT549" s="25"/>
      <c r="BU549" s="25"/>
      <c r="BV549" s="25"/>
      <c r="BW549" s="25"/>
      <c r="BX549" s="25"/>
      <c r="BY549" s="25"/>
      <c r="BZ549" s="25"/>
      <c r="CA549" s="25"/>
      <c r="CB549" s="25"/>
      <c r="CC549" s="25"/>
      <c r="CD549" s="25"/>
      <c r="CE549" s="25"/>
      <c r="CF549" s="25"/>
      <c r="CG549" s="25"/>
      <c r="CH549" s="25"/>
      <c r="CI549" s="25"/>
      <c r="CJ549" s="25"/>
      <c r="CK549" s="25"/>
      <c r="CL549" s="25"/>
      <c r="CM549" s="25"/>
      <c r="CN549" s="25"/>
      <c r="CO549" s="25"/>
      <c r="CP549" s="25"/>
      <c r="CQ549" s="25"/>
      <c r="CR549" s="25"/>
      <c r="CS549" s="25"/>
      <c r="CT549" s="25"/>
      <c r="CU549" s="25"/>
      <c r="CV549" s="25"/>
      <c r="CW549" s="25"/>
      <c r="CX549" s="25"/>
      <c r="CY549" s="25"/>
      <c r="CZ549" s="25"/>
      <c r="DA549" s="25"/>
      <c r="DB549" s="25"/>
      <c r="DC549" s="25"/>
      <c r="DD549" s="25"/>
      <c r="DE549" s="25"/>
      <c r="DF549" s="25"/>
      <c r="DG549" s="25"/>
      <c r="DH549" s="25"/>
      <c r="DI549" s="25"/>
      <c r="DJ549" s="25"/>
      <c r="DK549" s="25"/>
      <c r="DL549" s="25"/>
      <c r="DM549" s="25"/>
      <c r="DN549" s="25"/>
      <c r="DO549" s="25"/>
      <c r="DP549" s="25"/>
      <c r="DQ549" s="25"/>
      <c r="DR549" s="25"/>
      <c r="DS549" s="25"/>
      <c r="DT549" s="25"/>
      <c r="DU549" s="25"/>
      <c r="DV549" s="25"/>
      <c r="DW549" s="25"/>
      <c r="DX549" s="25"/>
      <c r="DY549" s="25"/>
      <c r="DZ549" s="25"/>
      <c r="EA549" s="25"/>
      <c r="EB549" s="25"/>
    </row>
    <row r="550" spans="15:132" s="26" customFormat="1">
      <c r="O550" s="25"/>
      <c r="P550" s="25"/>
      <c r="Q550" s="25"/>
      <c r="R550" s="25"/>
      <c r="S550" s="25"/>
      <c r="T550" s="25"/>
      <c r="U550" s="25"/>
      <c r="V550" s="25"/>
      <c r="W550" s="25"/>
      <c r="X550" s="25"/>
      <c r="Y550" s="25"/>
      <c r="Z550" s="25"/>
      <c r="AA550" s="25"/>
      <c r="AB550" s="25"/>
      <c r="AC550" s="25"/>
      <c r="AD550" s="25"/>
      <c r="AE550" s="25"/>
      <c r="AF550" s="25"/>
      <c r="AH550" s="25"/>
      <c r="AI550" s="25"/>
      <c r="AJ550" s="25"/>
      <c r="AK550" s="25"/>
      <c r="AL550" s="25"/>
      <c r="AM550" s="25"/>
      <c r="AN550" s="25"/>
      <c r="AO550" s="25"/>
      <c r="AP550" s="25"/>
      <c r="AQ550" s="25"/>
      <c r="AR550" s="25"/>
      <c r="AS550" s="25"/>
      <c r="AT550" s="25"/>
      <c r="AU550" s="25"/>
      <c r="AV550" s="25"/>
      <c r="AW550" s="25"/>
      <c r="AX550" s="25"/>
      <c r="AY550" s="25"/>
      <c r="AZ550" s="25"/>
      <c r="BA550" s="25"/>
      <c r="BB550" s="25"/>
      <c r="BC550" s="25"/>
      <c r="BD550" s="25"/>
      <c r="BE550" s="25"/>
      <c r="BF550" s="25"/>
      <c r="BG550" s="25"/>
      <c r="BH550" s="25"/>
      <c r="BI550" s="25"/>
      <c r="BJ550" s="25"/>
      <c r="BK550" s="25"/>
      <c r="BL550" s="25"/>
      <c r="BM550" s="25"/>
      <c r="BN550" s="25"/>
      <c r="BO550" s="25"/>
      <c r="BP550" s="25"/>
      <c r="BQ550" s="25"/>
      <c r="BR550" s="25"/>
      <c r="BS550" s="25"/>
      <c r="BT550" s="25"/>
      <c r="BU550" s="25"/>
      <c r="BV550" s="25"/>
      <c r="BW550" s="25"/>
      <c r="BX550" s="25"/>
      <c r="BY550" s="25"/>
      <c r="BZ550" s="25"/>
      <c r="CA550" s="25"/>
      <c r="CB550" s="25"/>
      <c r="CC550" s="25"/>
      <c r="CD550" s="25"/>
      <c r="CE550" s="25"/>
      <c r="CF550" s="25"/>
      <c r="CG550" s="25"/>
      <c r="CH550" s="25"/>
      <c r="CI550" s="25"/>
      <c r="CJ550" s="25"/>
      <c r="CK550" s="25"/>
      <c r="CL550" s="25"/>
      <c r="CM550" s="25"/>
      <c r="CN550" s="25"/>
      <c r="CO550" s="25"/>
      <c r="CP550" s="25"/>
      <c r="CQ550" s="25"/>
      <c r="CR550" s="25"/>
      <c r="CS550" s="25"/>
      <c r="CT550" s="25"/>
      <c r="CU550" s="25"/>
      <c r="CV550" s="25"/>
      <c r="CW550" s="25"/>
      <c r="CX550" s="25"/>
      <c r="CY550" s="25"/>
      <c r="CZ550" s="25"/>
      <c r="DA550" s="25"/>
      <c r="DB550" s="25"/>
      <c r="DC550" s="25"/>
      <c r="DD550" s="25"/>
      <c r="DE550" s="25"/>
      <c r="DF550" s="25"/>
      <c r="DG550" s="25"/>
      <c r="DH550" s="25"/>
      <c r="DI550" s="25"/>
      <c r="DJ550" s="25"/>
      <c r="DK550" s="25"/>
      <c r="DL550" s="25"/>
      <c r="DM550" s="25"/>
      <c r="DN550" s="25"/>
      <c r="DO550" s="25"/>
      <c r="DP550" s="25"/>
      <c r="DQ550" s="25"/>
      <c r="DR550" s="25"/>
      <c r="DS550" s="25"/>
      <c r="DT550" s="25"/>
      <c r="DU550" s="25"/>
      <c r="DV550" s="25"/>
      <c r="DW550" s="25"/>
      <c r="DX550" s="25"/>
      <c r="DY550" s="25"/>
      <c r="DZ550" s="25"/>
      <c r="EA550" s="25"/>
      <c r="EB550" s="25"/>
    </row>
    <row r="551" spans="15:132" s="26" customFormat="1">
      <c r="O551" s="25"/>
      <c r="P551" s="25"/>
      <c r="Q551" s="25"/>
      <c r="R551" s="25"/>
      <c r="S551" s="25"/>
      <c r="T551" s="25"/>
      <c r="U551" s="25"/>
      <c r="V551" s="25"/>
      <c r="W551" s="25"/>
      <c r="X551" s="25"/>
      <c r="Y551" s="25"/>
      <c r="Z551" s="25"/>
      <c r="AA551" s="25"/>
      <c r="AB551" s="25"/>
      <c r="AC551" s="25"/>
      <c r="AD551" s="25"/>
      <c r="AE551" s="25"/>
      <c r="AF551" s="25"/>
      <c r="AH551" s="25"/>
      <c r="AI551" s="25"/>
      <c r="AJ551" s="25"/>
      <c r="AK551" s="25"/>
      <c r="AL551" s="25"/>
      <c r="AM551" s="25"/>
      <c r="AN551" s="25"/>
      <c r="AO551" s="25"/>
      <c r="AP551" s="25"/>
      <c r="AQ551" s="25"/>
      <c r="AR551" s="25"/>
      <c r="AS551" s="25"/>
      <c r="AT551" s="25"/>
      <c r="AU551" s="25"/>
      <c r="AV551" s="25"/>
      <c r="AW551" s="25"/>
      <c r="AX551" s="25"/>
      <c r="AY551" s="25"/>
      <c r="AZ551" s="25"/>
      <c r="BA551" s="25"/>
      <c r="BB551" s="25"/>
      <c r="BC551" s="25"/>
      <c r="BD551" s="25"/>
      <c r="BE551" s="25"/>
      <c r="BF551" s="25"/>
      <c r="BG551" s="25"/>
      <c r="BH551" s="25"/>
      <c r="BI551" s="25"/>
      <c r="BJ551" s="25"/>
      <c r="BK551" s="25"/>
      <c r="BL551" s="25"/>
      <c r="BM551" s="25"/>
      <c r="BN551" s="25"/>
      <c r="BO551" s="25"/>
      <c r="BP551" s="25"/>
      <c r="BQ551" s="25"/>
      <c r="BR551" s="25"/>
      <c r="BS551" s="25"/>
      <c r="BT551" s="25"/>
      <c r="BU551" s="25"/>
      <c r="BV551" s="25"/>
      <c r="BW551" s="25"/>
      <c r="BX551" s="25"/>
      <c r="BY551" s="25"/>
      <c r="BZ551" s="25"/>
      <c r="CA551" s="25"/>
      <c r="CB551" s="25"/>
      <c r="CC551" s="25"/>
      <c r="CD551" s="25"/>
      <c r="CE551" s="25"/>
      <c r="CF551" s="25"/>
      <c r="CG551" s="25"/>
      <c r="CH551" s="25"/>
      <c r="CI551" s="25"/>
      <c r="CJ551" s="25"/>
      <c r="CK551" s="25"/>
      <c r="CL551" s="25"/>
      <c r="CM551" s="25"/>
      <c r="CN551" s="25"/>
      <c r="CO551" s="25"/>
      <c r="CP551" s="25"/>
      <c r="CQ551" s="25"/>
      <c r="CR551" s="25"/>
      <c r="CS551" s="25"/>
      <c r="CT551" s="25"/>
      <c r="CU551" s="25"/>
      <c r="CV551" s="25"/>
      <c r="CW551" s="25"/>
      <c r="CX551" s="25"/>
      <c r="CY551" s="25"/>
      <c r="CZ551" s="25"/>
      <c r="DA551" s="25"/>
      <c r="DB551" s="25"/>
      <c r="DC551" s="25"/>
      <c r="DD551" s="25"/>
      <c r="DE551" s="25"/>
      <c r="DF551" s="25"/>
      <c r="DG551" s="25"/>
      <c r="DH551" s="25"/>
      <c r="DI551" s="25"/>
      <c r="DJ551" s="25"/>
      <c r="DK551" s="25"/>
      <c r="DL551" s="25"/>
      <c r="DM551" s="25"/>
      <c r="DN551" s="25"/>
      <c r="DO551" s="25"/>
      <c r="DP551" s="25"/>
      <c r="DQ551" s="25"/>
      <c r="DR551" s="25"/>
      <c r="DS551" s="25"/>
      <c r="DT551" s="25"/>
      <c r="DU551" s="25"/>
      <c r="DV551" s="25"/>
      <c r="DW551" s="25"/>
      <c r="DX551" s="25"/>
      <c r="DY551" s="25"/>
      <c r="DZ551" s="25"/>
      <c r="EA551" s="25"/>
      <c r="EB551" s="25"/>
    </row>
    <row r="552" spans="15:132" s="26" customFormat="1">
      <c r="O552" s="25"/>
      <c r="P552" s="25"/>
      <c r="Q552" s="25"/>
      <c r="R552" s="25"/>
      <c r="S552" s="25"/>
      <c r="T552" s="25"/>
      <c r="U552" s="25"/>
      <c r="V552" s="25"/>
      <c r="W552" s="25"/>
      <c r="X552" s="25"/>
      <c r="Y552" s="25"/>
      <c r="Z552" s="25"/>
      <c r="AA552" s="25"/>
      <c r="AB552" s="25"/>
      <c r="AC552" s="25"/>
      <c r="AD552" s="25"/>
      <c r="AE552" s="25"/>
      <c r="AF552" s="25"/>
      <c r="AH552" s="25"/>
      <c r="AI552" s="25"/>
      <c r="AJ552" s="25"/>
      <c r="AK552" s="25"/>
      <c r="AL552" s="25"/>
      <c r="AM552" s="25"/>
      <c r="AN552" s="25"/>
      <c r="AO552" s="25"/>
      <c r="AP552" s="25"/>
      <c r="AQ552" s="25"/>
      <c r="AR552" s="25"/>
      <c r="AS552" s="25"/>
      <c r="AT552" s="25"/>
      <c r="AU552" s="25"/>
      <c r="AV552" s="25"/>
      <c r="AW552" s="25"/>
      <c r="AX552" s="25"/>
      <c r="AY552" s="25"/>
      <c r="AZ552" s="25"/>
      <c r="BA552" s="25"/>
      <c r="BB552" s="25"/>
      <c r="BC552" s="25"/>
      <c r="BD552" s="25"/>
      <c r="BE552" s="25"/>
      <c r="BF552" s="25"/>
      <c r="BG552" s="25"/>
      <c r="BH552" s="25"/>
      <c r="BI552" s="25"/>
      <c r="BJ552" s="25"/>
      <c r="BK552" s="25"/>
      <c r="BL552" s="25"/>
      <c r="BM552" s="25"/>
      <c r="BN552" s="25"/>
      <c r="BO552" s="25"/>
      <c r="BP552" s="25"/>
      <c r="BQ552" s="25"/>
      <c r="BR552" s="25"/>
      <c r="BS552" s="25"/>
      <c r="BT552" s="25"/>
      <c r="BU552" s="25"/>
      <c r="BV552" s="25"/>
      <c r="BW552" s="25"/>
      <c r="BX552" s="25"/>
      <c r="BY552" s="25"/>
      <c r="BZ552" s="25"/>
      <c r="CA552" s="25"/>
      <c r="CB552" s="25"/>
      <c r="CC552" s="25"/>
      <c r="CD552" s="25"/>
      <c r="CE552" s="25"/>
      <c r="CF552" s="25"/>
      <c r="CG552" s="25"/>
      <c r="CH552" s="25"/>
      <c r="CI552" s="25"/>
      <c r="CJ552" s="25"/>
      <c r="CK552" s="25"/>
      <c r="CL552" s="25"/>
      <c r="CM552" s="25"/>
      <c r="CN552" s="25"/>
      <c r="CO552" s="25"/>
      <c r="CP552" s="25"/>
      <c r="CQ552" s="25"/>
      <c r="CR552" s="25"/>
      <c r="CS552" s="25"/>
      <c r="CT552" s="25"/>
      <c r="CU552" s="25"/>
      <c r="CV552" s="25"/>
      <c r="CW552" s="25"/>
      <c r="CX552" s="25"/>
      <c r="CY552" s="25"/>
      <c r="CZ552" s="25"/>
      <c r="DA552" s="25"/>
      <c r="DB552" s="25"/>
      <c r="DC552" s="25"/>
      <c r="DD552" s="25"/>
      <c r="DE552" s="25"/>
      <c r="DF552" s="25"/>
      <c r="DG552" s="25"/>
      <c r="DH552" s="25"/>
      <c r="DI552" s="25"/>
      <c r="DJ552" s="25"/>
      <c r="DK552" s="25"/>
      <c r="DL552" s="25"/>
      <c r="DM552" s="25"/>
      <c r="DN552" s="25"/>
      <c r="DO552" s="25"/>
      <c r="DP552" s="25"/>
      <c r="DQ552" s="25"/>
      <c r="DR552" s="25"/>
      <c r="DS552" s="25"/>
      <c r="DT552" s="25"/>
      <c r="DU552" s="25"/>
      <c r="DV552" s="25"/>
      <c r="DW552" s="25"/>
      <c r="DX552" s="25"/>
      <c r="DY552" s="25"/>
      <c r="DZ552" s="25"/>
      <c r="EA552" s="25"/>
      <c r="EB552" s="25"/>
    </row>
    <row r="553" spans="15:132" s="26" customFormat="1">
      <c r="O553" s="25"/>
      <c r="P553" s="25"/>
      <c r="Q553" s="25"/>
      <c r="R553" s="25"/>
      <c r="S553" s="25"/>
      <c r="T553" s="25"/>
      <c r="U553" s="25"/>
      <c r="V553" s="25"/>
      <c r="W553" s="25"/>
      <c r="X553" s="25"/>
      <c r="Y553" s="25"/>
      <c r="Z553" s="25"/>
      <c r="AA553" s="25"/>
      <c r="AB553" s="25"/>
      <c r="AC553" s="25"/>
      <c r="AD553" s="25"/>
      <c r="AE553" s="25"/>
      <c r="AF553" s="25"/>
      <c r="AH553" s="25"/>
      <c r="AI553" s="25"/>
      <c r="AJ553" s="25"/>
      <c r="AK553" s="25"/>
      <c r="AL553" s="25"/>
      <c r="AM553" s="25"/>
      <c r="AN553" s="25"/>
      <c r="AO553" s="25"/>
      <c r="AP553" s="25"/>
      <c r="AQ553" s="25"/>
      <c r="AR553" s="25"/>
      <c r="AS553" s="25"/>
      <c r="AT553" s="25"/>
      <c r="AU553" s="25"/>
      <c r="AV553" s="25"/>
      <c r="AW553" s="25"/>
      <c r="AX553" s="25"/>
      <c r="AY553" s="25"/>
      <c r="AZ553" s="25"/>
      <c r="BA553" s="25"/>
      <c r="BB553" s="25"/>
      <c r="BC553" s="25"/>
      <c r="BD553" s="25"/>
      <c r="BE553" s="25"/>
      <c r="BF553" s="25"/>
      <c r="BG553" s="25"/>
      <c r="BH553" s="25"/>
      <c r="BI553" s="25"/>
      <c r="BJ553" s="25"/>
      <c r="BK553" s="25"/>
      <c r="BL553" s="25"/>
      <c r="BM553" s="25"/>
      <c r="BN553" s="25"/>
      <c r="BO553" s="25"/>
      <c r="BP553" s="25"/>
      <c r="BQ553" s="25"/>
      <c r="BR553" s="25"/>
      <c r="BS553" s="25"/>
      <c r="BT553" s="25"/>
      <c r="BU553" s="25"/>
      <c r="BV553" s="25"/>
      <c r="BW553" s="25"/>
      <c r="BX553" s="25"/>
      <c r="BY553" s="25"/>
      <c r="BZ553" s="25"/>
      <c r="CA553" s="25"/>
      <c r="CB553" s="25"/>
      <c r="CC553" s="25"/>
      <c r="CD553" s="25"/>
      <c r="CE553" s="25"/>
      <c r="CF553" s="25"/>
      <c r="CG553" s="25"/>
      <c r="CH553" s="25"/>
      <c r="CI553" s="25"/>
      <c r="CJ553" s="25"/>
      <c r="CK553" s="25"/>
      <c r="CL553" s="25"/>
      <c r="CM553" s="25"/>
      <c r="CN553" s="25"/>
      <c r="CO553" s="25"/>
      <c r="CP553" s="25"/>
      <c r="CQ553" s="25"/>
      <c r="CR553" s="25"/>
      <c r="CS553" s="25"/>
      <c r="CT553" s="25"/>
      <c r="CU553" s="25"/>
      <c r="CV553" s="25"/>
      <c r="CW553" s="25"/>
      <c r="CX553" s="25"/>
      <c r="CY553" s="25"/>
      <c r="CZ553" s="25"/>
      <c r="DA553" s="25"/>
      <c r="DB553" s="25"/>
      <c r="DC553" s="25"/>
      <c r="DD553" s="25"/>
      <c r="DE553" s="25"/>
      <c r="DF553" s="25"/>
      <c r="DG553" s="25"/>
      <c r="DH553" s="25"/>
      <c r="DI553" s="25"/>
      <c r="DJ553" s="25"/>
      <c r="DK553" s="25"/>
      <c r="DL553" s="25"/>
      <c r="DM553" s="25"/>
      <c r="DN553" s="25"/>
      <c r="DO553" s="25"/>
      <c r="DP553" s="25"/>
      <c r="DQ553" s="25"/>
      <c r="DR553" s="25"/>
      <c r="DS553" s="25"/>
      <c r="DT553" s="25"/>
      <c r="DU553" s="25"/>
      <c r="DV553" s="25"/>
      <c r="DW553" s="25"/>
      <c r="DX553" s="25"/>
      <c r="DY553" s="25"/>
      <c r="DZ553" s="25"/>
      <c r="EA553" s="25"/>
      <c r="EB553" s="25"/>
    </row>
    <row r="554" spans="15:132" s="26" customFormat="1">
      <c r="O554" s="25"/>
      <c r="P554" s="25"/>
      <c r="Q554" s="25"/>
      <c r="R554" s="25"/>
      <c r="S554" s="25"/>
      <c r="T554" s="25"/>
      <c r="U554" s="25"/>
      <c r="V554" s="25"/>
      <c r="W554" s="25"/>
      <c r="X554" s="25"/>
      <c r="Y554" s="25"/>
      <c r="Z554" s="25"/>
      <c r="AA554" s="25"/>
      <c r="AB554" s="25"/>
      <c r="AC554" s="25"/>
      <c r="AD554" s="25"/>
      <c r="AE554" s="25"/>
      <c r="AF554" s="25"/>
      <c r="AH554" s="25"/>
      <c r="AI554" s="25"/>
      <c r="AJ554" s="25"/>
      <c r="AK554" s="25"/>
      <c r="AL554" s="25"/>
      <c r="AM554" s="25"/>
      <c r="AN554" s="25"/>
      <c r="AO554" s="25"/>
      <c r="AP554" s="25"/>
      <c r="AQ554" s="25"/>
      <c r="AR554" s="25"/>
      <c r="AS554" s="25"/>
      <c r="AT554" s="25"/>
      <c r="AU554" s="25"/>
      <c r="AV554" s="25"/>
      <c r="AW554" s="25"/>
      <c r="AX554" s="25"/>
      <c r="AY554" s="25"/>
      <c r="AZ554" s="25"/>
      <c r="BA554" s="25"/>
      <c r="BB554" s="25"/>
      <c r="BC554" s="25"/>
      <c r="BD554" s="25"/>
      <c r="BE554" s="25"/>
      <c r="BF554" s="25"/>
      <c r="BG554" s="25"/>
      <c r="BH554" s="25"/>
      <c r="BI554" s="25"/>
      <c r="BJ554" s="25"/>
      <c r="BK554" s="25"/>
      <c r="BL554" s="25"/>
      <c r="BM554" s="25"/>
      <c r="BN554" s="25"/>
      <c r="BO554" s="25"/>
      <c r="BP554" s="25"/>
      <c r="BQ554" s="25"/>
      <c r="BR554" s="25"/>
      <c r="BS554" s="25"/>
      <c r="BT554" s="25"/>
      <c r="BU554" s="25"/>
      <c r="BV554" s="25"/>
      <c r="BW554" s="25"/>
      <c r="BX554" s="25"/>
      <c r="BY554" s="25"/>
      <c r="BZ554" s="25"/>
      <c r="CA554" s="25"/>
      <c r="CB554" s="25"/>
      <c r="CC554" s="25"/>
      <c r="CD554" s="25"/>
      <c r="CE554" s="25"/>
      <c r="CF554" s="25"/>
      <c r="CG554" s="25"/>
      <c r="CH554" s="25"/>
      <c r="CI554" s="25"/>
      <c r="CJ554" s="25"/>
      <c r="CK554" s="25"/>
      <c r="CL554" s="25"/>
      <c r="CM554" s="25"/>
      <c r="CN554" s="25"/>
      <c r="CO554" s="25"/>
      <c r="CP554" s="25"/>
      <c r="CQ554" s="25"/>
      <c r="CR554" s="25"/>
      <c r="CS554" s="25"/>
      <c r="CT554" s="25"/>
      <c r="CU554" s="25"/>
      <c r="CV554" s="25"/>
      <c r="CW554" s="25"/>
      <c r="CX554" s="25"/>
      <c r="CY554" s="25"/>
      <c r="CZ554" s="25"/>
      <c r="DA554" s="25"/>
      <c r="DB554" s="25"/>
      <c r="DC554" s="25"/>
      <c r="DD554" s="25"/>
      <c r="DE554" s="25"/>
      <c r="DF554" s="25"/>
      <c r="DG554" s="25"/>
      <c r="DH554" s="25"/>
      <c r="DI554" s="25"/>
      <c r="DJ554" s="25"/>
      <c r="DK554" s="25"/>
      <c r="DL554" s="25"/>
      <c r="DM554" s="25"/>
      <c r="DN554" s="25"/>
      <c r="DO554" s="25"/>
      <c r="DP554" s="25"/>
      <c r="DQ554" s="25"/>
      <c r="DR554" s="25"/>
      <c r="DS554" s="25"/>
      <c r="DT554" s="25"/>
      <c r="DU554" s="25"/>
      <c r="DV554" s="25"/>
      <c r="DW554" s="25"/>
      <c r="DX554" s="25"/>
      <c r="DY554" s="25"/>
      <c r="DZ554" s="25"/>
      <c r="EA554" s="25"/>
      <c r="EB554" s="25"/>
    </row>
    <row r="555" spans="15:132" s="26" customFormat="1">
      <c r="O555" s="25"/>
      <c r="P555" s="25"/>
      <c r="Q555" s="25"/>
      <c r="R555" s="25"/>
      <c r="S555" s="25"/>
      <c r="T555" s="25"/>
      <c r="U555" s="25"/>
      <c r="V555" s="25"/>
      <c r="W555" s="25"/>
      <c r="X555" s="25"/>
      <c r="Y555" s="25"/>
      <c r="Z555" s="25"/>
      <c r="AA555" s="25"/>
      <c r="AB555" s="25"/>
      <c r="AC555" s="25"/>
      <c r="AD555" s="25"/>
      <c r="AE555" s="25"/>
      <c r="AF555" s="25"/>
      <c r="AH555" s="25"/>
      <c r="AI555" s="25"/>
      <c r="AJ555" s="25"/>
      <c r="AK555" s="25"/>
      <c r="AL555" s="25"/>
      <c r="AM555" s="25"/>
      <c r="AN555" s="25"/>
      <c r="AO555" s="25"/>
      <c r="AP555" s="25"/>
      <c r="AQ555" s="25"/>
      <c r="AR555" s="25"/>
      <c r="AS555" s="25"/>
      <c r="AT555" s="25"/>
      <c r="AU555" s="25"/>
      <c r="AV555" s="25"/>
      <c r="AW555" s="25"/>
      <c r="AX555" s="25"/>
      <c r="AY555" s="25"/>
      <c r="AZ555" s="25"/>
      <c r="BA555" s="25"/>
      <c r="BB555" s="25"/>
      <c r="BC555" s="25"/>
      <c r="BD555" s="25"/>
      <c r="BE555" s="25"/>
      <c r="BF555" s="25"/>
      <c r="BG555" s="25"/>
      <c r="BH555" s="25"/>
      <c r="BI555" s="25"/>
      <c r="BJ555" s="25"/>
      <c r="BK555" s="25"/>
      <c r="BL555" s="25"/>
      <c r="BM555" s="25"/>
      <c r="BN555" s="25"/>
      <c r="BO555" s="25"/>
      <c r="BP555" s="25"/>
      <c r="BQ555" s="25"/>
      <c r="BR555" s="25"/>
      <c r="BS555" s="25"/>
      <c r="BT555" s="25"/>
      <c r="BU555" s="25"/>
      <c r="BV555" s="25"/>
      <c r="BW555" s="25"/>
      <c r="BX555" s="25"/>
      <c r="BY555" s="25"/>
      <c r="BZ555" s="25"/>
      <c r="CA555" s="25"/>
      <c r="CB555" s="25"/>
      <c r="CC555" s="25"/>
      <c r="CD555" s="25"/>
      <c r="CE555" s="25"/>
      <c r="CF555" s="25"/>
      <c r="CG555" s="25"/>
      <c r="CH555" s="25"/>
      <c r="CI555" s="25"/>
      <c r="CJ555" s="25"/>
      <c r="CK555" s="25"/>
      <c r="CL555" s="25"/>
      <c r="CM555" s="25"/>
      <c r="CN555" s="25"/>
      <c r="CO555" s="25"/>
      <c r="CP555" s="25"/>
      <c r="CQ555" s="25"/>
      <c r="CR555" s="25"/>
      <c r="CS555" s="25"/>
      <c r="CT555" s="25"/>
      <c r="CU555" s="25"/>
      <c r="CV555" s="25"/>
      <c r="CW555" s="25"/>
      <c r="CX555" s="25"/>
      <c r="CY555" s="25"/>
      <c r="CZ555" s="25"/>
      <c r="DA555" s="25"/>
      <c r="DB555" s="25"/>
      <c r="DC555" s="25"/>
      <c r="DD555" s="25"/>
      <c r="DE555" s="25"/>
      <c r="DF555" s="25"/>
      <c r="DG555" s="25"/>
      <c r="DH555" s="25"/>
      <c r="DI555" s="25"/>
      <c r="DJ555" s="25"/>
      <c r="DK555" s="25"/>
      <c r="DL555" s="25"/>
      <c r="DM555" s="25"/>
      <c r="DN555" s="25"/>
      <c r="DO555" s="25"/>
      <c r="DP555" s="25"/>
      <c r="DQ555" s="25"/>
      <c r="DR555" s="25"/>
      <c r="DS555" s="25"/>
      <c r="DT555" s="25"/>
      <c r="DU555" s="25"/>
      <c r="DV555" s="25"/>
      <c r="DW555" s="25"/>
      <c r="DX555" s="25"/>
      <c r="DY555" s="25"/>
      <c r="DZ555" s="25"/>
      <c r="EA555" s="25"/>
      <c r="EB555" s="25"/>
    </row>
    <row r="556" spans="15:132" s="26" customFormat="1">
      <c r="O556" s="25"/>
      <c r="P556" s="25"/>
      <c r="Q556" s="25"/>
      <c r="R556" s="25"/>
      <c r="S556" s="25"/>
      <c r="T556" s="25"/>
      <c r="U556" s="25"/>
      <c r="V556" s="25"/>
      <c r="W556" s="25"/>
      <c r="X556" s="25"/>
      <c r="Y556" s="25"/>
      <c r="Z556" s="25"/>
      <c r="AA556" s="25"/>
      <c r="AB556" s="25"/>
      <c r="AC556" s="25"/>
      <c r="AD556" s="25"/>
      <c r="AE556" s="25"/>
      <c r="AF556" s="25"/>
      <c r="AH556" s="25"/>
      <c r="AI556" s="25"/>
      <c r="AJ556" s="25"/>
      <c r="AK556" s="25"/>
      <c r="AL556" s="25"/>
      <c r="AM556" s="25"/>
      <c r="AN556" s="25"/>
      <c r="AO556" s="25"/>
      <c r="AP556" s="25"/>
      <c r="AQ556" s="25"/>
      <c r="AR556" s="25"/>
      <c r="AS556" s="25"/>
      <c r="AT556" s="25"/>
      <c r="AU556" s="25"/>
      <c r="AV556" s="25"/>
      <c r="AW556" s="25"/>
      <c r="AX556" s="25"/>
      <c r="AY556" s="25"/>
      <c r="AZ556" s="25"/>
      <c r="BA556" s="25"/>
      <c r="BB556" s="25"/>
      <c r="BC556" s="25"/>
      <c r="BD556" s="25"/>
      <c r="BE556" s="25"/>
      <c r="BF556" s="25"/>
      <c r="BG556" s="25"/>
      <c r="BH556" s="25"/>
      <c r="BI556" s="25"/>
      <c r="BJ556" s="25"/>
      <c r="BK556" s="25"/>
      <c r="BL556" s="25"/>
      <c r="BM556" s="25"/>
      <c r="BN556" s="25"/>
      <c r="BO556" s="25"/>
      <c r="BP556" s="25"/>
      <c r="BQ556" s="25"/>
      <c r="BR556" s="25"/>
      <c r="BS556" s="25"/>
      <c r="BT556" s="25"/>
      <c r="BU556" s="25"/>
      <c r="BV556" s="25"/>
      <c r="BW556" s="25"/>
      <c r="BX556" s="25"/>
      <c r="BY556" s="25"/>
      <c r="BZ556" s="25"/>
      <c r="CA556" s="25"/>
      <c r="CB556" s="25"/>
      <c r="CC556" s="25"/>
      <c r="CD556" s="25"/>
      <c r="CE556" s="25"/>
      <c r="CF556" s="25"/>
      <c r="CG556" s="25"/>
      <c r="CH556" s="25"/>
      <c r="CI556" s="25"/>
      <c r="CJ556" s="25"/>
      <c r="CK556" s="25"/>
      <c r="CL556" s="25"/>
      <c r="CM556" s="25"/>
      <c r="CN556" s="25"/>
      <c r="CO556" s="25"/>
      <c r="CP556" s="25"/>
      <c r="CQ556" s="25"/>
      <c r="CR556" s="25"/>
      <c r="CS556" s="25"/>
      <c r="CT556" s="25"/>
      <c r="CU556" s="25"/>
      <c r="CV556" s="25"/>
      <c r="CW556" s="25"/>
      <c r="CX556" s="25"/>
      <c r="CY556" s="25"/>
      <c r="CZ556" s="25"/>
      <c r="DA556" s="25"/>
      <c r="DB556" s="25"/>
      <c r="DC556" s="25"/>
      <c r="DD556" s="25"/>
      <c r="DE556" s="25"/>
      <c r="DF556" s="25"/>
      <c r="DG556" s="25"/>
      <c r="DH556" s="25"/>
      <c r="DI556" s="25"/>
      <c r="DJ556" s="25"/>
      <c r="DK556" s="25"/>
      <c r="DL556" s="25"/>
      <c r="DM556" s="25"/>
      <c r="DN556" s="25"/>
      <c r="DO556" s="25"/>
      <c r="DP556" s="25"/>
      <c r="DQ556" s="25"/>
      <c r="DR556" s="25"/>
      <c r="DS556" s="25"/>
      <c r="DT556" s="25"/>
      <c r="DU556" s="25"/>
      <c r="DV556" s="25"/>
      <c r="DW556" s="25"/>
      <c r="DX556" s="25"/>
      <c r="DY556" s="25"/>
      <c r="DZ556" s="25"/>
      <c r="EA556" s="25"/>
      <c r="EB556" s="25"/>
    </row>
    <row r="557" spans="15:132" s="26" customFormat="1">
      <c r="O557" s="25"/>
      <c r="P557" s="25"/>
      <c r="Q557" s="25"/>
      <c r="R557" s="25"/>
      <c r="S557" s="25"/>
      <c r="T557" s="25"/>
      <c r="U557" s="25"/>
      <c r="V557" s="25"/>
      <c r="W557" s="25"/>
      <c r="X557" s="25"/>
      <c r="Y557" s="25"/>
      <c r="Z557" s="25"/>
      <c r="AA557" s="25"/>
      <c r="AB557" s="25"/>
      <c r="AC557" s="25"/>
      <c r="AD557" s="25"/>
      <c r="AE557" s="25"/>
      <c r="AF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5"/>
      <c r="BE557" s="25"/>
      <c r="BF557" s="25"/>
      <c r="BG557" s="25"/>
      <c r="BH557" s="25"/>
      <c r="BI557" s="25"/>
      <c r="BJ557" s="25"/>
      <c r="BK557" s="25"/>
      <c r="BL557" s="25"/>
      <c r="BM557" s="25"/>
      <c r="BN557" s="25"/>
      <c r="BO557" s="25"/>
      <c r="BP557" s="25"/>
      <c r="BQ557" s="25"/>
      <c r="BR557" s="25"/>
      <c r="BS557" s="25"/>
      <c r="BT557" s="25"/>
      <c r="BU557" s="25"/>
      <c r="BV557" s="25"/>
      <c r="BW557" s="25"/>
      <c r="BX557" s="25"/>
      <c r="BY557" s="25"/>
      <c r="BZ557" s="25"/>
      <c r="CA557" s="25"/>
      <c r="CB557" s="25"/>
      <c r="CC557" s="25"/>
      <c r="CD557" s="25"/>
      <c r="CE557" s="25"/>
      <c r="CF557" s="25"/>
      <c r="CG557" s="25"/>
      <c r="CH557" s="25"/>
      <c r="CI557" s="25"/>
      <c r="CJ557" s="25"/>
      <c r="CK557" s="25"/>
      <c r="CL557" s="25"/>
      <c r="CM557" s="25"/>
      <c r="CN557" s="25"/>
      <c r="CO557" s="25"/>
      <c r="CP557" s="25"/>
      <c r="CQ557" s="25"/>
      <c r="CR557" s="25"/>
      <c r="CS557" s="25"/>
      <c r="CT557" s="25"/>
      <c r="CU557" s="25"/>
      <c r="CV557" s="25"/>
      <c r="CW557" s="25"/>
      <c r="CX557" s="25"/>
      <c r="CY557" s="25"/>
      <c r="CZ557" s="25"/>
      <c r="DA557" s="25"/>
      <c r="DB557" s="25"/>
      <c r="DC557" s="25"/>
      <c r="DD557" s="25"/>
      <c r="DE557" s="25"/>
      <c r="DF557" s="25"/>
      <c r="DG557" s="25"/>
      <c r="DH557" s="25"/>
      <c r="DI557" s="25"/>
      <c r="DJ557" s="25"/>
      <c r="DK557" s="25"/>
      <c r="DL557" s="25"/>
      <c r="DM557" s="25"/>
      <c r="DN557" s="25"/>
      <c r="DO557" s="25"/>
      <c r="DP557" s="25"/>
      <c r="DQ557" s="25"/>
      <c r="DR557" s="25"/>
      <c r="DS557" s="25"/>
      <c r="DT557" s="25"/>
      <c r="DU557" s="25"/>
      <c r="DV557" s="25"/>
      <c r="DW557" s="25"/>
      <c r="DX557" s="25"/>
      <c r="DY557" s="25"/>
      <c r="DZ557" s="25"/>
      <c r="EA557" s="25"/>
      <c r="EB557" s="25"/>
    </row>
    <row r="558" spans="15:132" s="26" customFormat="1">
      <c r="O558" s="25"/>
      <c r="P558" s="25"/>
      <c r="Q558" s="25"/>
      <c r="R558" s="25"/>
      <c r="S558" s="25"/>
      <c r="T558" s="25"/>
      <c r="U558" s="25"/>
      <c r="V558" s="25"/>
      <c r="W558" s="25"/>
      <c r="X558" s="25"/>
      <c r="Y558" s="25"/>
      <c r="Z558" s="25"/>
      <c r="AA558" s="25"/>
      <c r="AB558" s="25"/>
      <c r="AC558" s="25"/>
      <c r="AD558" s="25"/>
      <c r="AE558" s="25"/>
      <c r="AF558" s="25"/>
      <c r="AH558" s="25"/>
      <c r="AI558" s="25"/>
      <c r="AJ558" s="25"/>
      <c r="AK558" s="25"/>
      <c r="AL558" s="25"/>
      <c r="AM558" s="25"/>
      <c r="AN558" s="25"/>
      <c r="AO558" s="25"/>
      <c r="AP558" s="25"/>
      <c r="AQ558" s="25"/>
      <c r="AR558" s="25"/>
      <c r="AS558" s="25"/>
      <c r="AT558" s="25"/>
      <c r="AU558" s="25"/>
      <c r="AV558" s="25"/>
      <c r="AW558" s="25"/>
      <c r="AX558" s="25"/>
      <c r="AY558" s="25"/>
      <c r="AZ558" s="25"/>
      <c r="BA558" s="25"/>
      <c r="BB558" s="25"/>
      <c r="BC558" s="25"/>
      <c r="BD558" s="25"/>
      <c r="BE558" s="25"/>
      <c r="BF558" s="25"/>
      <c r="BG558" s="25"/>
      <c r="BH558" s="25"/>
      <c r="BI558" s="25"/>
      <c r="BJ558" s="25"/>
      <c r="BK558" s="25"/>
      <c r="BL558" s="25"/>
      <c r="BM558" s="25"/>
      <c r="BN558" s="25"/>
      <c r="BO558" s="25"/>
      <c r="BP558" s="25"/>
      <c r="BQ558" s="25"/>
      <c r="BR558" s="25"/>
      <c r="BS558" s="25"/>
      <c r="BT558" s="25"/>
      <c r="BU558" s="25"/>
      <c r="BV558" s="25"/>
      <c r="BW558" s="25"/>
      <c r="BX558" s="25"/>
      <c r="BY558" s="25"/>
      <c r="BZ558" s="25"/>
      <c r="CA558" s="25"/>
      <c r="CB558" s="25"/>
      <c r="CC558" s="25"/>
      <c r="CD558" s="25"/>
      <c r="CE558" s="25"/>
      <c r="CF558" s="25"/>
      <c r="CG558" s="25"/>
      <c r="CH558" s="25"/>
      <c r="CI558" s="25"/>
      <c r="CJ558" s="25"/>
      <c r="CK558" s="25"/>
      <c r="CL558" s="25"/>
      <c r="CM558" s="25"/>
      <c r="CN558" s="25"/>
      <c r="CO558" s="25"/>
      <c r="CP558" s="25"/>
      <c r="CQ558" s="25"/>
      <c r="CR558" s="25"/>
      <c r="CS558" s="25"/>
      <c r="CT558" s="25"/>
      <c r="CU558" s="25"/>
      <c r="CV558" s="25"/>
      <c r="CW558" s="25"/>
      <c r="CX558" s="25"/>
      <c r="CY558" s="25"/>
      <c r="CZ558" s="25"/>
      <c r="DA558" s="25"/>
      <c r="DB558" s="25"/>
      <c r="DC558" s="25"/>
      <c r="DD558" s="25"/>
      <c r="DE558" s="25"/>
      <c r="DF558" s="25"/>
      <c r="DG558" s="25"/>
      <c r="DH558" s="25"/>
      <c r="DI558" s="25"/>
      <c r="DJ558" s="25"/>
      <c r="DK558" s="25"/>
      <c r="DL558" s="25"/>
      <c r="DM558" s="25"/>
      <c r="DN558" s="25"/>
      <c r="DO558" s="25"/>
      <c r="DP558" s="25"/>
      <c r="DQ558" s="25"/>
      <c r="DR558" s="25"/>
      <c r="DS558" s="25"/>
      <c r="DT558" s="25"/>
      <c r="DU558" s="25"/>
      <c r="DV558" s="25"/>
      <c r="DW558" s="25"/>
      <c r="DX558" s="25"/>
      <c r="DY558" s="25"/>
      <c r="DZ558" s="25"/>
      <c r="EA558" s="25"/>
      <c r="EB558" s="25"/>
    </row>
    <row r="559" spans="15:132" s="26" customFormat="1">
      <c r="O559" s="25"/>
      <c r="P559" s="25"/>
      <c r="Q559" s="25"/>
      <c r="R559" s="25"/>
      <c r="S559" s="25"/>
      <c r="T559" s="25"/>
      <c r="U559" s="25"/>
      <c r="V559" s="25"/>
      <c r="W559" s="25"/>
      <c r="X559" s="25"/>
      <c r="Y559" s="25"/>
      <c r="Z559" s="25"/>
      <c r="AA559" s="25"/>
      <c r="AB559" s="25"/>
      <c r="AC559" s="25"/>
      <c r="AD559" s="25"/>
      <c r="AE559" s="25"/>
      <c r="AF559" s="25"/>
      <c r="AH559" s="25"/>
      <c r="AI559" s="25"/>
      <c r="AJ559" s="25"/>
      <c r="AK559" s="25"/>
      <c r="AL559" s="25"/>
      <c r="AM559" s="25"/>
      <c r="AN559" s="25"/>
      <c r="AO559" s="25"/>
      <c r="AP559" s="25"/>
      <c r="AQ559" s="25"/>
      <c r="AR559" s="25"/>
      <c r="AS559" s="25"/>
      <c r="AT559" s="25"/>
      <c r="AU559" s="25"/>
      <c r="AV559" s="25"/>
      <c r="AW559" s="25"/>
      <c r="AX559" s="25"/>
      <c r="AY559" s="25"/>
      <c r="AZ559" s="25"/>
      <c r="BA559" s="25"/>
      <c r="BB559" s="25"/>
      <c r="BC559" s="25"/>
      <c r="BD559" s="25"/>
      <c r="BE559" s="25"/>
      <c r="BF559" s="25"/>
      <c r="BG559" s="25"/>
      <c r="BH559" s="25"/>
      <c r="BI559" s="25"/>
      <c r="BJ559" s="25"/>
      <c r="BK559" s="25"/>
      <c r="BL559" s="25"/>
      <c r="BM559" s="25"/>
      <c r="BN559" s="25"/>
      <c r="BO559" s="25"/>
      <c r="BP559" s="25"/>
      <c r="BQ559" s="25"/>
      <c r="BR559" s="25"/>
      <c r="BS559" s="25"/>
      <c r="BT559" s="25"/>
      <c r="BU559" s="25"/>
      <c r="BV559" s="25"/>
      <c r="BW559" s="25"/>
      <c r="BX559" s="25"/>
      <c r="BY559" s="25"/>
      <c r="BZ559" s="25"/>
      <c r="CA559" s="25"/>
      <c r="CB559" s="25"/>
      <c r="CC559" s="25"/>
      <c r="CD559" s="25"/>
      <c r="CE559" s="25"/>
      <c r="CF559" s="25"/>
      <c r="CG559" s="25"/>
      <c r="CH559" s="25"/>
      <c r="CI559" s="25"/>
      <c r="CJ559" s="25"/>
      <c r="CK559" s="25"/>
      <c r="CL559" s="25"/>
      <c r="CM559" s="25"/>
      <c r="CN559" s="25"/>
      <c r="CO559" s="25"/>
      <c r="CP559" s="25"/>
      <c r="CQ559" s="25"/>
      <c r="CR559" s="25"/>
      <c r="CS559" s="25"/>
      <c r="CT559" s="25"/>
      <c r="CU559" s="25"/>
      <c r="CV559" s="25"/>
      <c r="CW559" s="25"/>
      <c r="CX559" s="25"/>
      <c r="CY559" s="25"/>
      <c r="CZ559" s="25"/>
      <c r="DA559" s="25"/>
      <c r="DB559" s="25"/>
      <c r="DC559" s="25"/>
      <c r="DD559" s="25"/>
      <c r="DE559" s="25"/>
      <c r="DF559" s="25"/>
      <c r="DG559" s="25"/>
      <c r="DH559" s="25"/>
      <c r="DI559" s="25"/>
      <c r="DJ559" s="25"/>
      <c r="DK559" s="25"/>
      <c r="DL559" s="25"/>
      <c r="DM559" s="25"/>
      <c r="DN559" s="25"/>
      <c r="DO559" s="25"/>
      <c r="DP559" s="25"/>
      <c r="DQ559" s="25"/>
      <c r="DR559" s="25"/>
      <c r="DS559" s="25"/>
      <c r="DT559" s="25"/>
      <c r="DU559" s="25"/>
      <c r="DV559" s="25"/>
      <c r="DW559" s="25"/>
      <c r="DX559" s="25"/>
      <c r="DY559" s="25"/>
      <c r="DZ559" s="25"/>
      <c r="EA559" s="25"/>
      <c r="EB559" s="25"/>
    </row>
    <row r="560" spans="15:132" s="26" customFormat="1">
      <c r="O560" s="25"/>
      <c r="P560" s="25"/>
      <c r="Q560" s="25"/>
      <c r="R560" s="25"/>
      <c r="S560" s="25"/>
      <c r="T560" s="25"/>
      <c r="U560" s="25"/>
      <c r="V560" s="25"/>
      <c r="W560" s="25"/>
      <c r="X560" s="25"/>
      <c r="Y560" s="25"/>
      <c r="Z560" s="25"/>
      <c r="AA560" s="25"/>
      <c r="AB560" s="25"/>
      <c r="AC560" s="25"/>
      <c r="AD560" s="25"/>
      <c r="AE560" s="25"/>
      <c r="AF560" s="25"/>
      <c r="AH560" s="25"/>
      <c r="AI560" s="25"/>
      <c r="AJ560" s="25"/>
      <c r="AK560" s="25"/>
      <c r="AL560" s="25"/>
      <c r="AM560" s="25"/>
      <c r="AN560" s="25"/>
      <c r="AO560" s="25"/>
      <c r="AP560" s="25"/>
      <c r="AQ560" s="25"/>
      <c r="AR560" s="25"/>
      <c r="AS560" s="25"/>
      <c r="AT560" s="25"/>
      <c r="AU560" s="25"/>
      <c r="AV560" s="25"/>
      <c r="AW560" s="25"/>
      <c r="AX560" s="25"/>
      <c r="AY560" s="25"/>
      <c r="AZ560" s="25"/>
      <c r="BA560" s="25"/>
      <c r="BB560" s="25"/>
      <c r="BC560" s="25"/>
      <c r="BD560" s="25"/>
      <c r="BE560" s="25"/>
      <c r="BF560" s="25"/>
      <c r="BG560" s="25"/>
      <c r="BH560" s="25"/>
      <c r="BI560" s="25"/>
      <c r="BJ560" s="25"/>
      <c r="BK560" s="25"/>
      <c r="BL560" s="25"/>
      <c r="BM560" s="25"/>
      <c r="BN560" s="25"/>
      <c r="BO560" s="25"/>
      <c r="BP560" s="25"/>
      <c r="BQ560" s="25"/>
      <c r="BR560" s="25"/>
      <c r="BS560" s="25"/>
      <c r="BT560" s="25"/>
      <c r="BU560" s="25"/>
      <c r="BV560" s="25"/>
      <c r="BW560" s="25"/>
      <c r="BX560" s="25"/>
      <c r="BY560" s="25"/>
      <c r="BZ560" s="25"/>
      <c r="CA560" s="25"/>
      <c r="CB560" s="25"/>
      <c r="CC560" s="25"/>
      <c r="CD560" s="25"/>
      <c r="CE560" s="25"/>
      <c r="CF560" s="25"/>
      <c r="CG560" s="25"/>
      <c r="CH560" s="25"/>
      <c r="CI560" s="25"/>
      <c r="CJ560" s="25"/>
      <c r="CK560" s="25"/>
      <c r="CL560" s="25"/>
      <c r="CM560" s="25"/>
      <c r="CN560" s="25"/>
      <c r="CO560" s="25"/>
      <c r="CP560" s="25"/>
      <c r="CQ560" s="25"/>
      <c r="CR560" s="25"/>
      <c r="CS560" s="25"/>
      <c r="CT560" s="25"/>
      <c r="CU560" s="25"/>
      <c r="CV560" s="25"/>
      <c r="CW560" s="25"/>
      <c r="CX560" s="25"/>
      <c r="CY560" s="25"/>
      <c r="CZ560" s="25"/>
      <c r="DA560" s="25"/>
      <c r="DB560" s="25"/>
      <c r="DC560" s="25"/>
      <c r="DD560" s="25"/>
      <c r="DE560" s="25"/>
      <c r="DF560" s="25"/>
      <c r="DG560" s="25"/>
      <c r="DH560" s="25"/>
      <c r="DI560" s="25"/>
      <c r="DJ560" s="25"/>
      <c r="DK560" s="25"/>
      <c r="DL560" s="25"/>
      <c r="DM560" s="25"/>
      <c r="DN560" s="25"/>
      <c r="DO560" s="25"/>
      <c r="DP560" s="25"/>
      <c r="DQ560" s="25"/>
      <c r="DR560" s="25"/>
      <c r="DS560" s="25"/>
      <c r="DT560" s="25"/>
      <c r="DU560" s="25"/>
      <c r="DV560" s="25"/>
      <c r="DW560" s="25"/>
      <c r="DX560" s="25"/>
      <c r="DY560" s="25"/>
      <c r="DZ560" s="25"/>
      <c r="EA560" s="25"/>
      <c r="EB560" s="25"/>
    </row>
    <row r="561" spans="15:132" s="26" customFormat="1">
      <c r="O561" s="25"/>
      <c r="P561" s="25"/>
      <c r="Q561" s="25"/>
      <c r="R561" s="25"/>
      <c r="S561" s="25"/>
      <c r="T561" s="25"/>
      <c r="U561" s="25"/>
      <c r="V561" s="25"/>
      <c r="W561" s="25"/>
      <c r="X561" s="25"/>
      <c r="Y561" s="25"/>
      <c r="Z561" s="25"/>
      <c r="AA561" s="25"/>
      <c r="AB561" s="25"/>
      <c r="AC561" s="25"/>
      <c r="AD561" s="25"/>
      <c r="AE561" s="25"/>
      <c r="AF561" s="25"/>
      <c r="AH561" s="25"/>
      <c r="AI561" s="25"/>
      <c r="AJ561" s="25"/>
      <c r="AK561" s="25"/>
      <c r="AL561" s="25"/>
      <c r="AM561" s="25"/>
      <c r="AN561" s="25"/>
      <c r="AO561" s="25"/>
      <c r="AP561" s="25"/>
      <c r="AQ561" s="25"/>
      <c r="AR561" s="25"/>
      <c r="AS561" s="25"/>
      <c r="AT561" s="25"/>
      <c r="AU561" s="25"/>
      <c r="AV561" s="25"/>
      <c r="AW561" s="25"/>
      <c r="AX561" s="25"/>
      <c r="AY561" s="25"/>
      <c r="AZ561" s="25"/>
      <c r="BA561" s="25"/>
      <c r="BB561" s="25"/>
      <c r="BC561" s="25"/>
      <c r="BD561" s="25"/>
      <c r="BE561" s="25"/>
      <c r="BF561" s="25"/>
      <c r="BG561" s="25"/>
      <c r="BH561" s="25"/>
      <c r="BI561" s="25"/>
      <c r="BJ561" s="25"/>
      <c r="BK561" s="25"/>
      <c r="BL561" s="25"/>
      <c r="BM561" s="25"/>
      <c r="BN561" s="25"/>
      <c r="BO561" s="25"/>
      <c r="BP561" s="25"/>
      <c r="BQ561" s="25"/>
      <c r="BR561" s="25"/>
      <c r="BS561" s="25"/>
      <c r="BT561" s="25"/>
      <c r="BU561" s="25"/>
      <c r="BV561" s="25"/>
      <c r="BW561" s="25"/>
      <c r="BX561" s="25"/>
      <c r="BY561" s="25"/>
      <c r="BZ561" s="25"/>
      <c r="CA561" s="25"/>
      <c r="CB561" s="25"/>
      <c r="CC561" s="25"/>
      <c r="CD561" s="25"/>
      <c r="CE561" s="25"/>
      <c r="CF561" s="25"/>
      <c r="CG561" s="25"/>
      <c r="CH561" s="25"/>
      <c r="CI561" s="25"/>
      <c r="CJ561" s="25"/>
      <c r="CK561" s="25"/>
      <c r="CL561" s="25"/>
      <c r="CM561" s="25"/>
      <c r="CN561" s="25"/>
      <c r="CO561" s="25"/>
      <c r="CP561" s="25"/>
      <c r="CQ561" s="25"/>
      <c r="CR561" s="25"/>
      <c r="CS561" s="25"/>
      <c r="CT561" s="25"/>
      <c r="CU561" s="25"/>
      <c r="CV561" s="25"/>
      <c r="CW561" s="25"/>
      <c r="CX561" s="25"/>
      <c r="CY561" s="25"/>
      <c r="CZ561" s="25"/>
      <c r="DA561" s="25"/>
      <c r="DB561" s="25"/>
      <c r="DC561" s="25"/>
      <c r="DD561" s="25"/>
      <c r="DE561" s="25"/>
      <c r="DF561" s="25"/>
      <c r="DG561" s="25"/>
      <c r="DH561" s="25"/>
      <c r="DI561" s="25"/>
      <c r="DJ561" s="25"/>
      <c r="DK561" s="25"/>
      <c r="DL561" s="25"/>
      <c r="DM561" s="25"/>
      <c r="DN561" s="25"/>
      <c r="DO561" s="25"/>
      <c r="DP561" s="25"/>
      <c r="DQ561" s="25"/>
      <c r="DR561" s="25"/>
      <c r="DS561" s="25"/>
      <c r="DT561" s="25"/>
      <c r="DU561" s="25"/>
      <c r="DV561" s="25"/>
      <c r="DW561" s="25"/>
      <c r="DX561" s="25"/>
      <c r="DY561" s="25"/>
      <c r="DZ561" s="25"/>
      <c r="EA561" s="25"/>
      <c r="EB561" s="25"/>
    </row>
    <row r="562" spans="15:132" s="26" customFormat="1">
      <c r="O562" s="25"/>
      <c r="P562" s="25"/>
      <c r="Q562" s="25"/>
      <c r="R562" s="25"/>
      <c r="S562" s="25"/>
      <c r="T562" s="25"/>
      <c r="U562" s="25"/>
      <c r="V562" s="25"/>
      <c r="W562" s="25"/>
      <c r="X562" s="25"/>
      <c r="Y562" s="25"/>
      <c r="Z562" s="25"/>
      <c r="AA562" s="25"/>
      <c r="AB562" s="25"/>
      <c r="AC562" s="25"/>
      <c r="AD562" s="25"/>
      <c r="AE562" s="25"/>
      <c r="AF562" s="25"/>
      <c r="AH562" s="25"/>
      <c r="AI562" s="25"/>
      <c r="AJ562" s="25"/>
      <c r="AK562" s="25"/>
      <c r="AL562" s="25"/>
      <c r="AM562" s="25"/>
      <c r="AN562" s="25"/>
      <c r="AO562" s="25"/>
      <c r="AP562" s="25"/>
      <c r="AQ562" s="25"/>
      <c r="AR562" s="25"/>
      <c r="AS562" s="25"/>
      <c r="AT562" s="25"/>
      <c r="AU562" s="25"/>
      <c r="AV562" s="25"/>
      <c r="AW562" s="25"/>
      <c r="AX562" s="25"/>
      <c r="AY562" s="25"/>
      <c r="AZ562" s="25"/>
      <c r="BA562" s="25"/>
      <c r="BB562" s="25"/>
      <c r="BC562" s="25"/>
      <c r="BD562" s="25"/>
      <c r="BE562" s="25"/>
      <c r="BF562" s="25"/>
      <c r="BG562" s="25"/>
      <c r="BH562" s="25"/>
      <c r="BI562" s="25"/>
      <c r="BJ562" s="25"/>
      <c r="BK562" s="25"/>
      <c r="BL562" s="25"/>
      <c r="BM562" s="25"/>
      <c r="BN562" s="25"/>
      <c r="BO562" s="25"/>
      <c r="BP562" s="25"/>
      <c r="BQ562" s="25"/>
      <c r="BR562" s="25"/>
      <c r="BS562" s="25"/>
      <c r="BT562" s="25"/>
      <c r="BU562" s="25"/>
      <c r="BV562" s="25"/>
      <c r="BW562" s="25"/>
      <c r="BX562" s="25"/>
      <c r="BY562" s="25"/>
      <c r="BZ562" s="25"/>
      <c r="CA562" s="25"/>
      <c r="CB562" s="25"/>
      <c r="CC562" s="25"/>
      <c r="CD562" s="25"/>
      <c r="CE562" s="25"/>
      <c r="CF562" s="25"/>
      <c r="CG562" s="25"/>
      <c r="CH562" s="25"/>
      <c r="CI562" s="25"/>
      <c r="CJ562" s="25"/>
      <c r="CK562" s="25"/>
      <c r="CL562" s="25"/>
      <c r="CM562" s="25"/>
      <c r="CN562" s="25"/>
      <c r="CO562" s="25"/>
      <c r="CP562" s="25"/>
      <c r="CQ562" s="25"/>
      <c r="CR562" s="25"/>
      <c r="CS562" s="25"/>
      <c r="CT562" s="25"/>
      <c r="CU562" s="25"/>
      <c r="CV562" s="25"/>
      <c r="CW562" s="25"/>
      <c r="CX562" s="25"/>
      <c r="CY562" s="25"/>
      <c r="CZ562" s="25"/>
      <c r="DA562" s="25"/>
      <c r="DB562" s="25"/>
      <c r="DC562" s="25"/>
      <c r="DD562" s="25"/>
      <c r="DE562" s="25"/>
      <c r="DF562" s="25"/>
      <c r="DG562" s="25"/>
      <c r="DH562" s="25"/>
      <c r="DI562" s="25"/>
      <c r="DJ562" s="25"/>
      <c r="DK562" s="25"/>
      <c r="DL562" s="25"/>
      <c r="DM562" s="25"/>
      <c r="DN562" s="25"/>
      <c r="DO562" s="25"/>
      <c r="DP562" s="25"/>
      <c r="DQ562" s="25"/>
      <c r="DR562" s="25"/>
      <c r="DS562" s="25"/>
      <c r="DT562" s="25"/>
      <c r="DU562" s="25"/>
      <c r="DV562" s="25"/>
      <c r="DW562" s="25"/>
      <c r="DX562" s="25"/>
      <c r="DY562" s="25"/>
      <c r="DZ562" s="25"/>
      <c r="EA562" s="25"/>
      <c r="EB562" s="25"/>
    </row>
    <row r="563" spans="15:132" s="26" customFormat="1">
      <c r="O563" s="25"/>
      <c r="P563" s="25"/>
      <c r="Q563" s="25"/>
      <c r="R563" s="25"/>
      <c r="S563" s="25"/>
      <c r="T563" s="25"/>
      <c r="U563" s="25"/>
      <c r="V563" s="25"/>
      <c r="W563" s="25"/>
      <c r="X563" s="25"/>
      <c r="Y563" s="25"/>
      <c r="Z563" s="25"/>
      <c r="AA563" s="25"/>
      <c r="AB563" s="25"/>
      <c r="AC563" s="25"/>
      <c r="AD563" s="25"/>
      <c r="AE563" s="25"/>
      <c r="AF563" s="25"/>
      <c r="AH563" s="25"/>
      <c r="AI563" s="25"/>
      <c r="AJ563" s="25"/>
      <c r="AK563" s="25"/>
      <c r="AL563" s="25"/>
      <c r="AM563" s="25"/>
      <c r="AN563" s="25"/>
      <c r="AO563" s="25"/>
      <c r="AP563" s="25"/>
      <c r="AQ563" s="25"/>
      <c r="AR563" s="25"/>
      <c r="AS563" s="25"/>
      <c r="AT563" s="25"/>
      <c r="AU563" s="25"/>
      <c r="AV563" s="25"/>
      <c r="AW563" s="25"/>
      <c r="AX563" s="25"/>
      <c r="AY563" s="25"/>
      <c r="AZ563" s="25"/>
      <c r="BA563" s="25"/>
      <c r="BB563" s="25"/>
      <c r="BC563" s="25"/>
      <c r="BD563" s="25"/>
      <c r="BE563" s="25"/>
      <c r="BF563" s="25"/>
      <c r="BG563" s="25"/>
      <c r="BH563" s="25"/>
      <c r="BI563" s="25"/>
      <c r="BJ563" s="25"/>
      <c r="BK563" s="25"/>
      <c r="BL563" s="25"/>
      <c r="BM563" s="25"/>
      <c r="BN563" s="25"/>
      <c r="BO563" s="25"/>
      <c r="BP563" s="25"/>
      <c r="BQ563" s="25"/>
      <c r="BR563" s="25"/>
      <c r="BS563" s="25"/>
      <c r="BT563" s="25"/>
      <c r="BU563" s="25"/>
      <c r="BV563" s="25"/>
      <c r="BW563" s="25"/>
      <c r="BX563" s="25"/>
      <c r="BY563" s="25"/>
      <c r="BZ563" s="25"/>
      <c r="CA563" s="25"/>
      <c r="CB563" s="25"/>
      <c r="CC563" s="25"/>
      <c r="CD563" s="25"/>
      <c r="CE563" s="25"/>
      <c r="CF563" s="25"/>
      <c r="CG563" s="25"/>
      <c r="CH563" s="25"/>
      <c r="CI563" s="25"/>
      <c r="CJ563" s="25"/>
      <c r="CK563" s="25"/>
      <c r="CL563" s="25"/>
      <c r="CM563" s="25"/>
      <c r="CN563" s="25"/>
      <c r="CO563" s="25"/>
      <c r="CP563" s="25"/>
      <c r="CQ563" s="25"/>
      <c r="CR563" s="25"/>
      <c r="CS563" s="25"/>
      <c r="CT563" s="25"/>
      <c r="CU563" s="25"/>
      <c r="CV563" s="25"/>
      <c r="CW563" s="25"/>
      <c r="CX563" s="25"/>
      <c r="CY563" s="25"/>
      <c r="CZ563" s="25"/>
      <c r="DA563" s="25"/>
      <c r="DB563" s="25"/>
      <c r="DC563" s="25"/>
      <c r="DD563" s="25"/>
      <c r="DE563" s="25"/>
      <c r="DF563" s="25"/>
      <c r="DG563" s="25"/>
      <c r="DH563" s="25"/>
      <c r="DI563" s="25"/>
      <c r="DJ563" s="25"/>
      <c r="DK563" s="25"/>
      <c r="DL563" s="25"/>
      <c r="DM563" s="25"/>
      <c r="DN563" s="25"/>
      <c r="DO563" s="25"/>
      <c r="DP563" s="25"/>
      <c r="DQ563" s="25"/>
      <c r="DR563" s="25"/>
      <c r="DS563" s="25"/>
      <c r="DT563" s="25"/>
      <c r="DU563" s="25"/>
      <c r="DV563" s="25"/>
      <c r="DW563" s="25"/>
      <c r="DX563" s="25"/>
      <c r="DY563" s="25"/>
      <c r="DZ563" s="25"/>
      <c r="EA563" s="25"/>
      <c r="EB563" s="25"/>
    </row>
    <row r="564" spans="15:132" s="26" customFormat="1">
      <c r="O564" s="25"/>
      <c r="P564" s="25"/>
      <c r="Q564" s="25"/>
      <c r="R564" s="25"/>
      <c r="S564" s="25"/>
      <c r="T564" s="25"/>
      <c r="U564" s="25"/>
      <c r="V564" s="25"/>
      <c r="W564" s="25"/>
      <c r="X564" s="25"/>
      <c r="Y564" s="25"/>
      <c r="Z564" s="25"/>
      <c r="AA564" s="25"/>
      <c r="AB564" s="25"/>
      <c r="AC564" s="25"/>
      <c r="AD564" s="25"/>
      <c r="AE564" s="25"/>
      <c r="AF564" s="25"/>
      <c r="AH564" s="25"/>
      <c r="AI564" s="25"/>
      <c r="AJ564" s="25"/>
      <c r="AK564" s="25"/>
      <c r="AL564" s="25"/>
      <c r="AM564" s="25"/>
      <c r="AN564" s="25"/>
      <c r="AO564" s="25"/>
      <c r="AP564" s="25"/>
      <c r="AQ564" s="25"/>
      <c r="AR564" s="25"/>
      <c r="AS564" s="25"/>
      <c r="AT564" s="25"/>
      <c r="AU564" s="25"/>
      <c r="AV564" s="25"/>
      <c r="AW564" s="25"/>
      <c r="AX564" s="25"/>
      <c r="AY564" s="25"/>
      <c r="AZ564" s="25"/>
      <c r="BA564" s="25"/>
      <c r="BB564" s="25"/>
      <c r="BC564" s="25"/>
      <c r="BD564" s="25"/>
      <c r="BE564" s="25"/>
      <c r="BF564" s="25"/>
      <c r="BG564" s="25"/>
      <c r="BH564" s="25"/>
      <c r="BI564" s="25"/>
      <c r="BJ564" s="25"/>
      <c r="BK564" s="25"/>
      <c r="BL564" s="25"/>
      <c r="BM564" s="25"/>
      <c r="BN564" s="25"/>
      <c r="BO564" s="25"/>
      <c r="BP564" s="25"/>
      <c r="BQ564" s="25"/>
      <c r="BR564" s="25"/>
      <c r="BS564" s="25"/>
      <c r="BT564" s="25"/>
      <c r="BU564" s="25"/>
      <c r="BV564" s="25"/>
      <c r="BW564" s="25"/>
      <c r="BX564" s="25"/>
      <c r="BY564" s="25"/>
      <c r="BZ564" s="25"/>
      <c r="CA564" s="25"/>
      <c r="CB564" s="25"/>
      <c r="CC564" s="25"/>
      <c r="CD564" s="25"/>
      <c r="CE564" s="25"/>
      <c r="CF564" s="25"/>
      <c r="CG564" s="25"/>
      <c r="CH564" s="25"/>
      <c r="CI564" s="25"/>
      <c r="CJ564" s="25"/>
      <c r="CK564" s="25"/>
      <c r="CL564" s="25"/>
      <c r="CM564" s="25"/>
      <c r="CN564" s="25"/>
      <c r="CO564" s="25"/>
      <c r="CP564" s="25"/>
      <c r="CQ564" s="25"/>
      <c r="CR564" s="25"/>
      <c r="CS564" s="25"/>
      <c r="CT564" s="25"/>
      <c r="CU564" s="25"/>
      <c r="CV564" s="25"/>
      <c r="CW564" s="25"/>
      <c r="CX564" s="25"/>
      <c r="CY564" s="25"/>
      <c r="CZ564" s="25"/>
      <c r="DA564" s="25"/>
      <c r="DB564" s="25"/>
      <c r="DC564" s="25"/>
      <c r="DD564" s="25"/>
      <c r="DE564" s="25"/>
      <c r="DF564" s="25"/>
      <c r="DG564" s="25"/>
      <c r="DH564" s="25"/>
      <c r="DI564" s="25"/>
      <c r="DJ564" s="25"/>
      <c r="DK564" s="25"/>
      <c r="DL564" s="25"/>
      <c r="DM564" s="25"/>
      <c r="DN564" s="25"/>
      <c r="DO564" s="25"/>
      <c r="DP564" s="25"/>
      <c r="DQ564" s="25"/>
      <c r="DR564" s="25"/>
      <c r="DS564" s="25"/>
      <c r="DT564" s="25"/>
      <c r="DU564" s="25"/>
      <c r="DV564" s="25"/>
      <c r="DW564" s="25"/>
      <c r="DX564" s="25"/>
      <c r="DY564" s="25"/>
      <c r="DZ564" s="25"/>
      <c r="EA564" s="25"/>
      <c r="EB564" s="25"/>
    </row>
    <row r="565" spans="15:132" s="26" customFormat="1">
      <c r="O565" s="25"/>
      <c r="P565" s="25"/>
      <c r="Q565" s="25"/>
      <c r="R565" s="25"/>
      <c r="S565" s="25"/>
      <c r="T565" s="25"/>
      <c r="U565" s="25"/>
      <c r="V565" s="25"/>
      <c r="W565" s="25"/>
      <c r="X565" s="25"/>
      <c r="Y565" s="25"/>
      <c r="Z565" s="25"/>
      <c r="AA565" s="25"/>
      <c r="AB565" s="25"/>
      <c r="AC565" s="25"/>
      <c r="AD565" s="25"/>
      <c r="AE565" s="25"/>
      <c r="AF565" s="25"/>
      <c r="AH565" s="25"/>
      <c r="AI565" s="25"/>
      <c r="AJ565" s="25"/>
      <c r="AK565" s="25"/>
      <c r="AL565" s="25"/>
      <c r="AM565" s="25"/>
      <c r="AN565" s="25"/>
      <c r="AO565" s="25"/>
      <c r="AP565" s="25"/>
      <c r="AQ565" s="25"/>
      <c r="AR565" s="25"/>
      <c r="AS565" s="25"/>
      <c r="AT565" s="25"/>
      <c r="AU565" s="25"/>
      <c r="AV565" s="25"/>
      <c r="AW565" s="25"/>
      <c r="AX565" s="25"/>
      <c r="AY565" s="25"/>
      <c r="AZ565" s="25"/>
      <c r="BA565" s="25"/>
      <c r="BB565" s="25"/>
      <c r="BC565" s="25"/>
      <c r="BD565" s="25"/>
      <c r="BE565" s="25"/>
      <c r="BF565" s="25"/>
      <c r="BG565" s="25"/>
      <c r="BH565" s="25"/>
      <c r="BI565" s="25"/>
      <c r="BJ565" s="25"/>
      <c r="BK565" s="25"/>
      <c r="BL565" s="25"/>
      <c r="BM565" s="25"/>
      <c r="BN565" s="25"/>
      <c r="BO565" s="25"/>
      <c r="BP565" s="25"/>
      <c r="BQ565" s="25"/>
      <c r="BR565" s="25"/>
      <c r="BS565" s="25"/>
      <c r="BT565" s="25"/>
      <c r="BU565" s="25"/>
      <c r="BV565" s="25"/>
      <c r="BW565" s="25"/>
      <c r="BX565" s="25"/>
      <c r="BY565" s="25"/>
      <c r="BZ565" s="25"/>
      <c r="CA565" s="25"/>
      <c r="CB565" s="25"/>
      <c r="CC565" s="25"/>
      <c r="CD565" s="25"/>
      <c r="CE565" s="25"/>
      <c r="CF565" s="25"/>
      <c r="CG565" s="25"/>
      <c r="CH565" s="25"/>
      <c r="CI565" s="25"/>
      <c r="CJ565" s="25"/>
      <c r="CK565" s="25"/>
      <c r="CL565" s="25"/>
      <c r="CM565" s="25"/>
      <c r="CN565" s="25"/>
      <c r="CO565" s="25"/>
      <c r="CP565" s="25"/>
      <c r="CQ565" s="25"/>
      <c r="CR565" s="25"/>
      <c r="CS565" s="25"/>
      <c r="CT565" s="25"/>
      <c r="CU565" s="25"/>
      <c r="CV565" s="25"/>
      <c r="CW565" s="25"/>
      <c r="CX565" s="25"/>
      <c r="CY565" s="25"/>
      <c r="CZ565" s="25"/>
      <c r="DA565" s="25"/>
      <c r="DB565" s="25"/>
      <c r="DC565" s="25"/>
      <c r="DD565" s="25"/>
      <c r="DE565" s="25"/>
      <c r="DF565" s="25"/>
      <c r="DG565" s="25"/>
      <c r="DH565" s="25"/>
      <c r="DI565" s="25"/>
      <c r="DJ565" s="25"/>
      <c r="DK565" s="25"/>
      <c r="DL565" s="25"/>
      <c r="DM565" s="25"/>
      <c r="DN565" s="25"/>
      <c r="DO565" s="25"/>
      <c r="DP565" s="25"/>
      <c r="DQ565" s="25"/>
      <c r="DR565" s="25"/>
      <c r="DS565" s="25"/>
      <c r="DT565" s="25"/>
      <c r="DU565" s="25"/>
      <c r="DV565" s="25"/>
      <c r="DW565" s="25"/>
      <c r="DX565" s="25"/>
      <c r="DY565" s="25"/>
      <c r="DZ565" s="25"/>
      <c r="EA565" s="25"/>
      <c r="EB565" s="25"/>
    </row>
    <row r="566" spans="15:132" s="26" customFormat="1">
      <c r="O566" s="25"/>
      <c r="P566" s="25"/>
      <c r="Q566" s="25"/>
      <c r="R566" s="25"/>
      <c r="S566" s="25"/>
      <c r="T566" s="25"/>
      <c r="U566" s="25"/>
      <c r="V566" s="25"/>
      <c r="W566" s="25"/>
      <c r="X566" s="25"/>
      <c r="Y566" s="25"/>
      <c r="Z566" s="25"/>
      <c r="AA566" s="25"/>
      <c r="AB566" s="25"/>
      <c r="AC566" s="25"/>
      <c r="AD566" s="25"/>
      <c r="AE566" s="25"/>
      <c r="AF566" s="25"/>
      <c r="AH566" s="25"/>
      <c r="AI566" s="25"/>
      <c r="AJ566" s="25"/>
      <c r="AK566" s="25"/>
      <c r="AL566" s="25"/>
      <c r="AM566" s="25"/>
      <c r="AN566" s="25"/>
      <c r="AO566" s="25"/>
      <c r="AP566" s="25"/>
      <c r="AQ566" s="25"/>
      <c r="AR566" s="25"/>
      <c r="AS566" s="25"/>
      <c r="AT566" s="25"/>
      <c r="AU566" s="25"/>
      <c r="AV566" s="25"/>
      <c r="AW566" s="25"/>
      <c r="AX566" s="25"/>
      <c r="AY566" s="25"/>
      <c r="AZ566" s="25"/>
      <c r="BA566" s="25"/>
      <c r="BB566" s="25"/>
      <c r="BC566" s="25"/>
      <c r="BD566" s="25"/>
      <c r="BE566" s="25"/>
      <c r="BF566" s="25"/>
      <c r="BG566" s="25"/>
      <c r="BH566" s="25"/>
      <c r="BI566" s="25"/>
      <c r="BJ566" s="25"/>
      <c r="BK566" s="25"/>
      <c r="BL566" s="25"/>
      <c r="BM566" s="25"/>
      <c r="BN566" s="25"/>
      <c r="BO566" s="25"/>
      <c r="BP566" s="25"/>
      <c r="BQ566" s="25"/>
      <c r="BR566" s="25"/>
      <c r="BS566" s="25"/>
      <c r="BT566" s="25"/>
      <c r="BU566" s="25"/>
      <c r="BV566" s="25"/>
      <c r="BW566" s="25"/>
      <c r="BX566" s="25"/>
      <c r="BY566" s="25"/>
      <c r="BZ566" s="25"/>
      <c r="CA566" s="25"/>
      <c r="CB566" s="25"/>
      <c r="CC566" s="25"/>
      <c r="CD566" s="25"/>
      <c r="CE566" s="25"/>
      <c r="CF566" s="25"/>
      <c r="CG566" s="25"/>
      <c r="CH566" s="25"/>
      <c r="CI566" s="25"/>
      <c r="CJ566" s="25"/>
      <c r="CK566" s="25"/>
      <c r="CL566" s="25"/>
      <c r="CM566" s="25"/>
      <c r="CN566" s="25"/>
      <c r="CO566" s="25"/>
      <c r="CP566" s="25"/>
      <c r="CQ566" s="25"/>
      <c r="CR566" s="25"/>
      <c r="CS566" s="25"/>
      <c r="CT566" s="25"/>
      <c r="CU566" s="25"/>
      <c r="CV566" s="25"/>
      <c r="CW566" s="25"/>
      <c r="CX566" s="25"/>
      <c r="CY566" s="25"/>
      <c r="CZ566" s="25"/>
      <c r="DA566" s="25"/>
      <c r="DB566" s="25"/>
      <c r="DC566" s="25"/>
      <c r="DD566" s="25"/>
      <c r="DE566" s="25"/>
      <c r="DF566" s="25"/>
      <c r="DG566" s="25"/>
      <c r="DH566" s="25"/>
      <c r="DI566" s="25"/>
      <c r="DJ566" s="25"/>
      <c r="DK566" s="25"/>
      <c r="DL566" s="25"/>
      <c r="DM566" s="25"/>
      <c r="DN566" s="25"/>
      <c r="DO566" s="25"/>
      <c r="DP566" s="25"/>
      <c r="DQ566" s="25"/>
      <c r="DR566" s="25"/>
      <c r="DS566" s="25"/>
      <c r="DT566" s="25"/>
      <c r="DU566" s="25"/>
      <c r="DV566" s="25"/>
      <c r="DW566" s="25"/>
      <c r="DX566" s="25"/>
      <c r="DY566" s="25"/>
      <c r="DZ566" s="25"/>
      <c r="EA566" s="25"/>
      <c r="EB566" s="25"/>
    </row>
    <row r="567" spans="15:132" s="26" customFormat="1">
      <c r="O567" s="25"/>
      <c r="P567" s="25"/>
      <c r="Q567" s="25"/>
      <c r="R567" s="25"/>
      <c r="S567" s="25"/>
      <c r="T567" s="25"/>
      <c r="U567" s="25"/>
      <c r="V567" s="25"/>
      <c r="W567" s="25"/>
      <c r="X567" s="25"/>
      <c r="Y567" s="25"/>
      <c r="Z567" s="25"/>
      <c r="AA567" s="25"/>
      <c r="AB567" s="25"/>
      <c r="AC567" s="25"/>
      <c r="AD567" s="25"/>
      <c r="AE567" s="25"/>
      <c r="AF567" s="25"/>
      <c r="AH567" s="25"/>
      <c r="AI567" s="25"/>
      <c r="AJ567" s="25"/>
      <c r="AK567" s="25"/>
      <c r="AL567" s="25"/>
      <c r="AM567" s="25"/>
      <c r="AN567" s="25"/>
      <c r="AO567" s="25"/>
      <c r="AP567" s="25"/>
      <c r="AQ567" s="25"/>
      <c r="AR567" s="25"/>
      <c r="AS567" s="25"/>
      <c r="AT567" s="25"/>
      <c r="AU567" s="25"/>
      <c r="AV567" s="25"/>
      <c r="AW567" s="25"/>
      <c r="AX567" s="25"/>
      <c r="AY567" s="25"/>
      <c r="AZ567" s="25"/>
      <c r="BA567" s="25"/>
      <c r="BB567" s="25"/>
      <c r="BC567" s="25"/>
      <c r="BD567" s="25"/>
      <c r="BE567" s="25"/>
      <c r="BF567" s="25"/>
      <c r="BG567" s="25"/>
      <c r="BH567" s="25"/>
      <c r="BI567" s="25"/>
      <c r="BJ567" s="25"/>
      <c r="BK567" s="25"/>
      <c r="BL567" s="25"/>
      <c r="BM567" s="25"/>
      <c r="BN567" s="25"/>
      <c r="BO567" s="25"/>
      <c r="BP567" s="25"/>
      <c r="BQ567" s="25"/>
      <c r="BR567" s="25"/>
      <c r="BS567" s="25"/>
      <c r="BT567" s="25"/>
      <c r="BU567" s="25"/>
      <c r="BV567" s="25"/>
      <c r="BW567" s="25"/>
      <c r="BX567" s="25"/>
      <c r="BY567" s="25"/>
      <c r="BZ567" s="25"/>
      <c r="CA567" s="25"/>
      <c r="CB567" s="25"/>
      <c r="CC567" s="25"/>
      <c r="CD567" s="25"/>
      <c r="CE567" s="25"/>
      <c r="CF567" s="25"/>
      <c r="CG567" s="25"/>
      <c r="CH567" s="25"/>
      <c r="CI567" s="25"/>
      <c r="CJ567" s="25"/>
      <c r="CK567" s="25"/>
      <c r="CL567" s="25"/>
      <c r="CM567" s="25"/>
      <c r="CN567" s="25"/>
      <c r="CO567" s="25"/>
      <c r="CP567" s="25"/>
      <c r="CQ567" s="25"/>
      <c r="CR567" s="25"/>
      <c r="CS567" s="25"/>
      <c r="CT567" s="25"/>
      <c r="CU567" s="25"/>
      <c r="CV567" s="25"/>
      <c r="CW567" s="25"/>
      <c r="CX567" s="25"/>
      <c r="CY567" s="25"/>
      <c r="CZ567" s="25"/>
      <c r="DA567" s="25"/>
      <c r="DB567" s="25"/>
      <c r="DC567" s="25"/>
      <c r="DD567" s="25"/>
      <c r="DE567" s="25"/>
      <c r="DF567" s="25"/>
      <c r="DG567" s="25"/>
      <c r="DH567" s="25"/>
      <c r="DI567" s="25"/>
      <c r="DJ567" s="25"/>
      <c r="DK567" s="25"/>
      <c r="DL567" s="25"/>
      <c r="DM567" s="25"/>
      <c r="DN567" s="25"/>
      <c r="DO567" s="25"/>
      <c r="DP567" s="25"/>
      <c r="DQ567" s="25"/>
      <c r="DR567" s="25"/>
      <c r="DS567" s="25"/>
      <c r="DT567" s="25"/>
      <c r="DU567" s="25"/>
      <c r="DV567" s="25"/>
      <c r="DW567" s="25"/>
      <c r="DX567" s="25"/>
      <c r="DY567" s="25"/>
      <c r="DZ567" s="25"/>
      <c r="EA567" s="25"/>
      <c r="EB567" s="25"/>
    </row>
    <row r="568" spans="15:132" s="26" customFormat="1">
      <c r="O568" s="25"/>
      <c r="P568" s="25"/>
      <c r="Q568" s="25"/>
      <c r="R568" s="25"/>
      <c r="S568" s="25"/>
      <c r="T568" s="25"/>
      <c r="U568" s="25"/>
      <c r="V568" s="25"/>
      <c r="W568" s="25"/>
      <c r="X568" s="25"/>
      <c r="Y568" s="25"/>
      <c r="Z568" s="25"/>
      <c r="AA568" s="25"/>
      <c r="AB568" s="25"/>
      <c r="AC568" s="25"/>
      <c r="AD568" s="25"/>
      <c r="AE568" s="25"/>
      <c r="AF568" s="25"/>
      <c r="AH568" s="25"/>
      <c r="AI568" s="25"/>
      <c r="AJ568" s="25"/>
      <c r="AK568" s="25"/>
      <c r="AL568" s="25"/>
      <c r="AM568" s="25"/>
      <c r="AN568" s="25"/>
      <c r="AO568" s="25"/>
      <c r="AP568" s="25"/>
      <c r="AQ568" s="25"/>
      <c r="AR568" s="25"/>
      <c r="AS568" s="25"/>
      <c r="AT568" s="25"/>
      <c r="AU568" s="25"/>
      <c r="AV568" s="25"/>
      <c r="AW568" s="25"/>
      <c r="AX568" s="25"/>
      <c r="AY568" s="25"/>
      <c r="AZ568" s="25"/>
      <c r="BA568" s="25"/>
      <c r="BB568" s="25"/>
      <c r="BC568" s="25"/>
      <c r="BD568" s="25"/>
      <c r="BE568" s="25"/>
      <c r="BF568" s="25"/>
      <c r="BG568" s="25"/>
      <c r="BH568" s="25"/>
      <c r="BI568" s="25"/>
      <c r="BJ568" s="25"/>
      <c r="BK568" s="25"/>
      <c r="BL568" s="25"/>
      <c r="BM568" s="25"/>
      <c r="BN568" s="25"/>
      <c r="BO568" s="25"/>
      <c r="BP568" s="25"/>
      <c r="BQ568" s="25"/>
      <c r="BR568" s="25"/>
      <c r="BS568" s="25"/>
      <c r="BT568" s="25"/>
      <c r="BU568" s="25"/>
      <c r="BV568" s="25"/>
      <c r="BW568" s="25"/>
      <c r="BX568" s="25"/>
      <c r="BY568" s="25"/>
      <c r="BZ568" s="25"/>
      <c r="CA568" s="25"/>
      <c r="CB568" s="25"/>
      <c r="CC568" s="25"/>
      <c r="CD568" s="25"/>
      <c r="CE568" s="25"/>
      <c r="CF568" s="25"/>
      <c r="CG568" s="25"/>
      <c r="CH568" s="25"/>
      <c r="CI568" s="25"/>
      <c r="CJ568" s="25"/>
      <c r="CK568" s="25"/>
      <c r="CL568" s="25"/>
      <c r="CM568" s="25"/>
      <c r="CN568" s="25"/>
      <c r="CO568" s="25"/>
      <c r="CP568" s="25"/>
      <c r="CQ568" s="25"/>
      <c r="CR568" s="25"/>
      <c r="CS568" s="25"/>
      <c r="CT568" s="25"/>
      <c r="CU568" s="25"/>
      <c r="CV568" s="25"/>
      <c r="CW568" s="25"/>
      <c r="CX568" s="25"/>
      <c r="CY568" s="25"/>
      <c r="CZ568" s="25"/>
      <c r="DA568" s="25"/>
      <c r="DB568" s="25"/>
      <c r="DC568" s="25"/>
      <c r="DD568" s="25"/>
      <c r="DE568" s="25"/>
      <c r="DF568" s="25"/>
      <c r="DG568" s="25"/>
      <c r="DH568" s="25"/>
      <c r="DI568" s="25"/>
      <c r="DJ568" s="25"/>
      <c r="DK568" s="25"/>
      <c r="DL568" s="25"/>
      <c r="DM568" s="25"/>
      <c r="DN568" s="25"/>
      <c r="DO568" s="25"/>
      <c r="DP568" s="25"/>
      <c r="DQ568" s="25"/>
      <c r="DR568" s="25"/>
      <c r="DS568" s="25"/>
      <c r="DT568" s="25"/>
      <c r="DU568" s="25"/>
      <c r="DV568" s="25"/>
      <c r="DW568" s="25"/>
      <c r="DX568" s="25"/>
      <c r="DY568" s="25"/>
      <c r="DZ568" s="25"/>
      <c r="EA568" s="25"/>
      <c r="EB568" s="25"/>
    </row>
    <row r="569" spans="15:132" s="26" customFormat="1">
      <c r="O569" s="25"/>
      <c r="P569" s="25"/>
      <c r="Q569" s="25"/>
      <c r="R569" s="25"/>
      <c r="S569" s="25"/>
      <c r="T569" s="25"/>
      <c r="U569" s="25"/>
      <c r="V569" s="25"/>
      <c r="W569" s="25"/>
      <c r="X569" s="25"/>
      <c r="Y569" s="25"/>
      <c r="Z569" s="25"/>
      <c r="AA569" s="25"/>
      <c r="AB569" s="25"/>
      <c r="AC569" s="25"/>
      <c r="AD569" s="25"/>
      <c r="AE569" s="25"/>
      <c r="AF569" s="25"/>
      <c r="AH569" s="25"/>
      <c r="AI569" s="25"/>
      <c r="AJ569" s="25"/>
      <c r="AK569" s="25"/>
      <c r="AL569" s="25"/>
      <c r="AM569" s="25"/>
      <c r="AN569" s="25"/>
      <c r="AO569" s="25"/>
      <c r="AP569" s="25"/>
      <c r="AQ569" s="25"/>
      <c r="AR569" s="25"/>
      <c r="AS569" s="25"/>
      <c r="AT569" s="25"/>
      <c r="AU569" s="25"/>
      <c r="AV569" s="25"/>
      <c r="AW569" s="25"/>
      <c r="AX569" s="25"/>
      <c r="AY569" s="25"/>
      <c r="AZ569" s="25"/>
      <c r="BA569" s="25"/>
      <c r="BB569" s="25"/>
      <c r="BC569" s="25"/>
      <c r="BD569" s="25"/>
      <c r="BE569" s="25"/>
      <c r="BF569" s="25"/>
      <c r="BG569" s="25"/>
      <c r="BH569" s="25"/>
      <c r="BI569" s="25"/>
      <c r="BJ569" s="25"/>
      <c r="BK569" s="25"/>
      <c r="BL569" s="25"/>
      <c r="BM569" s="25"/>
      <c r="BN569" s="25"/>
      <c r="BO569" s="25"/>
      <c r="BP569" s="25"/>
      <c r="BQ569" s="25"/>
      <c r="BR569" s="25"/>
      <c r="BS569" s="25"/>
      <c r="BT569" s="25"/>
      <c r="BU569" s="25"/>
      <c r="BV569" s="25"/>
      <c r="BW569" s="25"/>
      <c r="BX569" s="25"/>
      <c r="BY569" s="25"/>
      <c r="BZ569" s="25"/>
      <c r="CA569" s="25"/>
      <c r="CB569" s="25"/>
      <c r="CC569" s="25"/>
      <c r="CD569" s="25"/>
      <c r="CE569" s="25"/>
      <c r="CF569" s="25"/>
      <c r="CG569" s="25"/>
      <c r="CH569" s="25"/>
      <c r="CI569" s="25"/>
      <c r="CJ569" s="25"/>
      <c r="CK569" s="25"/>
      <c r="CL569" s="25"/>
      <c r="CM569" s="25"/>
      <c r="CN569" s="25"/>
      <c r="CO569" s="25"/>
      <c r="CP569" s="25"/>
      <c r="CQ569" s="25"/>
      <c r="CR569" s="25"/>
      <c r="CS569" s="25"/>
      <c r="CT569" s="25"/>
      <c r="CU569" s="25"/>
      <c r="CV569" s="25"/>
      <c r="CW569" s="25"/>
      <c r="CX569" s="25"/>
      <c r="CY569" s="25"/>
      <c r="CZ569" s="25"/>
      <c r="DA569" s="25"/>
      <c r="DB569" s="25"/>
      <c r="DC569" s="25"/>
      <c r="DD569" s="25"/>
      <c r="DE569" s="25"/>
      <c r="DF569" s="25"/>
      <c r="DG569" s="25"/>
      <c r="DH569" s="25"/>
      <c r="DI569" s="25"/>
      <c r="DJ569" s="25"/>
      <c r="DK569" s="25"/>
      <c r="DL569" s="25"/>
      <c r="DM569" s="25"/>
      <c r="DN569" s="25"/>
      <c r="DO569" s="25"/>
      <c r="DP569" s="25"/>
      <c r="DQ569" s="25"/>
      <c r="DR569" s="25"/>
      <c r="DS569" s="25"/>
      <c r="DT569" s="25"/>
      <c r="DU569" s="25"/>
      <c r="DV569" s="25"/>
      <c r="DW569" s="25"/>
      <c r="DX569" s="25"/>
      <c r="DY569" s="25"/>
      <c r="DZ569" s="25"/>
      <c r="EA569" s="25"/>
      <c r="EB569" s="25"/>
    </row>
    <row r="570" spans="15:132" s="26" customFormat="1">
      <c r="O570" s="25"/>
      <c r="P570" s="25"/>
      <c r="Q570" s="25"/>
      <c r="R570" s="25"/>
      <c r="S570" s="25"/>
      <c r="T570" s="25"/>
      <c r="U570" s="25"/>
      <c r="V570" s="25"/>
      <c r="W570" s="25"/>
      <c r="X570" s="25"/>
      <c r="Y570" s="25"/>
      <c r="Z570" s="25"/>
      <c r="AA570" s="25"/>
      <c r="AB570" s="25"/>
      <c r="AC570" s="25"/>
      <c r="AD570" s="25"/>
      <c r="AE570" s="25"/>
      <c r="AF570" s="25"/>
      <c r="AH570" s="25"/>
      <c r="AI570" s="25"/>
      <c r="AJ570" s="25"/>
      <c r="AK570" s="25"/>
      <c r="AL570" s="25"/>
      <c r="AM570" s="25"/>
      <c r="AN570" s="25"/>
      <c r="AO570" s="25"/>
      <c r="AP570" s="25"/>
      <c r="AQ570" s="25"/>
      <c r="AR570" s="25"/>
      <c r="AS570" s="25"/>
      <c r="AT570" s="25"/>
      <c r="AU570" s="25"/>
      <c r="AV570" s="25"/>
      <c r="AW570" s="25"/>
      <c r="AX570" s="25"/>
      <c r="AY570" s="25"/>
      <c r="AZ570" s="25"/>
      <c r="BA570" s="25"/>
      <c r="BB570" s="25"/>
      <c r="BC570" s="25"/>
      <c r="BD570" s="25"/>
      <c r="BE570" s="25"/>
      <c r="BF570" s="25"/>
      <c r="BG570" s="25"/>
      <c r="BH570" s="25"/>
      <c r="BI570" s="25"/>
      <c r="BJ570" s="25"/>
      <c r="BK570" s="25"/>
      <c r="BL570" s="25"/>
      <c r="BM570" s="25"/>
      <c r="BN570" s="25"/>
      <c r="BO570" s="25"/>
      <c r="BP570" s="25"/>
      <c r="BQ570" s="25"/>
      <c r="BR570" s="25"/>
      <c r="BS570" s="25"/>
      <c r="BT570" s="25"/>
      <c r="BU570" s="25"/>
      <c r="BV570" s="25"/>
      <c r="BW570" s="25"/>
      <c r="BX570" s="25"/>
      <c r="BY570" s="25"/>
      <c r="BZ570" s="25"/>
      <c r="CA570" s="25"/>
      <c r="CB570" s="25"/>
      <c r="CC570" s="25"/>
      <c r="CD570" s="25"/>
      <c r="CE570" s="25"/>
      <c r="CF570" s="25"/>
      <c r="CG570" s="25"/>
      <c r="CH570" s="25"/>
      <c r="CI570" s="25"/>
      <c r="CJ570" s="25"/>
      <c r="CK570" s="25"/>
      <c r="CL570" s="25"/>
      <c r="CM570" s="25"/>
      <c r="CN570" s="25"/>
      <c r="CO570" s="25"/>
      <c r="CP570" s="25"/>
      <c r="CQ570" s="25"/>
      <c r="CR570" s="25"/>
      <c r="CS570" s="25"/>
      <c r="CT570" s="25"/>
      <c r="CU570" s="25"/>
      <c r="CV570" s="25"/>
      <c r="CW570" s="25"/>
      <c r="CX570" s="25"/>
      <c r="CY570" s="25"/>
      <c r="CZ570" s="25"/>
      <c r="DA570" s="25"/>
      <c r="DB570" s="25"/>
      <c r="DC570" s="25"/>
      <c r="DD570" s="25"/>
      <c r="DE570" s="25"/>
      <c r="DF570" s="25"/>
      <c r="DG570" s="25"/>
      <c r="DH570" s="25"/>
      <c r="DI570" s="25"/>
      <c r="DJ570" s="25"/>
      <c r="DK570" s="25"/>
      <c r="DL570" s="25"/>
      <c r="DM570" s="25"/>
      <c r="DN570" s="25"/>
      <c r="DO570" s="25"/>
      <c r="DP570" s="25"/>
      <c r="DQ570" s="25"/>
      <c r="DR570" s="25"/>
      <c r="DS570" s="25"/>
      <c r="DT570" s="25"/>
      <c r="DU570" s="25"/>
      <c r="DV570" s="25"/>
      <c r="DW570" s="25"/>
      <c r="DX570" s="25"/>
      <c r="DY570" s="25"/>
      <c r="DZ570" s="25"/>
      <c r="EA570" s="25"/>
      <c r="EB570" s="25"/>
    </row>
    <row r="571" spans="15:132" s="26" customFormat="1">
      <c r="O571" s="25"/>
      <c r="P571" s="25"/>
      <c r="Q571" s="25"/>
      <c r="R571" s="25"/>
      <c r="S571" s="25"/>
      <c r="T571" s="25"/>
      <c r="U571" s="25"/>
      <c r="V571" s="25"/>
      <c r="W571" s="25"/>
      <c r="X571" s="25"/>
      <c r="Y571" s="25"/>
      <c r="Z571" s="25"/>
      <c r="AA571" s="25"/>
      <c r="AB571" s="25"/>
      <c r="AC571" s="25"/>
      <c r="AD571" s="25"/>
      <c r="AE571" s="25"/>
      <c r="AF571" s="25"/>
      <c r="AH571" s="25"/>
      <c r="AI571" s="25"/>
      <c r="AJ571" s="25"/>
      <c r="AK571" s="25"/>
      <c r="AL571" s="25"/>
      <c r="AM571" s="25"/>
      <c r="AN571" s="25"/>
      <c r="AO571" s="25"/>
      <c r="AP571" s="25"/>
      <c r="AQ571" s="25"/>
      <c r="AR571" s="25"/>
      <c r="AS571" s="25"/>
      <c r="AT571" s="25"/>
      <c r="AU571" s="25"/>
      <c r="AV571" s="25"/>
      <c r="AW571" s="25"/>
      <c r="AX571" s="25"/>
      <c r="AY571" s="25"/>
      <c r="AZ571" s="25"/>
      <c r="BA571" s="25"/>
      <c r="BB571" s="25"/>
      <c r="BC571" s="25"/>
      <c r="BD571" s="25"/>
      <c r="BE571" s="25"/>
      <c r="BF571" s="25"/>
      <c r="BG571" s="25"/>
      <c r="BH571" s="25"/>
      <c r="BI571" s="25"/>
      <c r="BJ571" s="25"/>
      <c r="BK571" s="25"/>
      <c r="BL571" s="25"/>
      <c r="BM571" s="25"/>
      <c r="BN571" s="25"/>
      <c r="BO571" s="25"/>
      <c r="BP571" s="25"/>
      <c r="BQ571" s="25"/>
      <c r="BR571" s="25"/>
      <c r="BS571" s="25"/>
      <c r="BT571" s="25"/>
      <c r="BU571" s="25"/>
      <c r="BV571" s="25"/>
      <c r="BW571" s="25"/>
      <c r="BX571" s="25"/>
      <c r="BY571" s="25"/>
      <c r="BZ571" s="25"/>
      <c r="CA571" s="25"/>
      <c r="CB571" s="25"/>
      <c r="CC571" s="25"/>
      <c r="CD571" s="25"/>
      <c r="CE571" s="25"/>
      <c r="CF571" s="25"/>
      <c r="CG571" s="25"/>
      <c r="CH571" s="25"/>
      <c r="CI571" s="25"/>
      <c r="CJ571" s="25"/>
      <c r="CK571" s="25"/>
      <c r="CL571" s="25"/>
      <c r="CM571" s="25"/>
      <c r="CN571" s="25"/>
      <c r="CO571" s="25"/>
      <c r="CP571" s="25"/>
      <c r="CQ571" s="25"/>
      <c r="CR571" s="25"/>
      <c r="CS571" s="25"/>
      <c r="CT571" s="25"/>
      <c r="CU571" s="25"/>
      <c r="CV571" s="25"/>
      <c r="CW571" s="25"/>
      <c r="CX571" s="25"/>
      <c r="CY571" s="25"/>
      <c r="CZ571" s="25"/>
      <c r="DA571" s="25"/>
      <c r="DB571" s="25"/>
      <c r="DC571" s="25"/>
      <c r="DD571" s="25"/>
      <c r="DE571" s="25"/>
      <c r="DF571" s="25"/>
      <c r="DG571" s="25"/>
      <c r="DH571" s="25"/>
      <c r="DI571" s="25"/>
      <c r="DJ571" s="25"/>
      <c r="DK571" s="25"/>
      <c r="DL571" s="25"/>
      <c r="DM571" s="25"/>
      <c r="DN571" s="25"/>
      <c r="DO571" s="25"/>
      <c r="DP571" s="25"/>
      <c r="DQ571" s="25"/>
      <c r="DR571" s="25"/>
      <c r="DS571" s="25"/>
      <c r="DT571" s="25"/>
      <c r="DU571" s="25"/>
      <c r="DV571" s="25"/>
      <c r="DW571" s="25"/>
      <c r="DX571" s="25"/>
      <c r="DY571" s="25"/>
      <c r="DZ571" s="25"/>
      <c r="EA571" s="25"/>
      <c r="EB571" s="25"/>
    </row>
    <row r="572" spans="15:132" s="26" customFormat="1">
      <c r="O572" s="25"/>
      <c r="P572" s="25"/>
      <c r="Q572" s="25"/>
      <c r="R572" s="25"/>
      <c r="S572" s="25"/>
      <c r="T572" s="25"/>
      <c r="U572" s="25"/>
      <c r="V572" s="25"/>
      <c r="W572" s="25"/>
      <c r="X572" s="25"/>
      <c r="Y572" s="25"/>
      <c r="Z572" s="25"/>
      <c r="AA572" s="25"/>
      <c r="AB572" s="25"/>
      <c r="AC572" s="25"/>
      <c r="AD572" s="25"/>
      <c r="AE572" s="25"/>
      <c r="AF572" s="25"/>
      <c r="AH572" s="25"/>
      <c r="AI572" s="25"/>
      <c r="AJ572" s="25"/>
      <c r="AK572" s="25"/>
      <c r="AL572" s="25"/>
      <c r="AM572" s="25"/>
      <c r="AN572" s="25"/>
      <c r="AO572" s="25"/>
      <c r="AP572" s="25"/>
      <c r="AQ572" s="25"/>
      <c r="AR572" s="25"/>
      <c r="AS572" s="25"/>
      <c r="AT572" s="25"/>
      <c r="AU572" s="25"/>
      <c r="AV572" s="25"/>
      <c r="AW572" s="25"/>
      <c r="AX572" s="25"/>
      <c r="AY572" s="25"/>
      <c r="AZ572" s="25"/>
      <c r="BA572" s="25"/>
      <c r="BB572" s="25"/>
      <c r="BC572" s="25"/>
      <c r="BD572" s="25"/>
      <c r="BE572" s="25"/>
      <c r="BF572" s="25"/>
      <c r="BG572" s="25"/>
      <c r="BH572" s="25"/>
      <c r="BI572" s="25"/>
      <c r="BJ572" s="25"/>
      <c r="BK572" s="25"/>
      <c r="BL572" s="25"/>
      <c r="BM572" s="25"/>
      <c r="BN572" s="25"/>
      <c r="BO572" s="25"/>
      <c r="BP572" s="25"/>
      <c r="BQ572" s="25"/>
      <c r="BR572" s="25"/>
      <c r="BS572" s="25"/>
      <c r="BT572" s="25"/>
      <c r="BU572" s="25"/>
      <c r="BV572" s="25"/>
      <c r="BW572" s="25"/>
      <c r="BX572" s="25"/>
      <c r="BY572" s="25"/>
      <c r="BZ572" s="25"/>
      <c r="CA572" s="25"/>
      <c r="CB572" s="25"/>
      <c r="CC572" s="25"/>
      <c r="CD572" s="25"/>
      <c r="CE572" s="25"/>
      <c r="CF572" s="25"/>
      <c r="CG572" s="25"/>
      <c r="CH572" s="25"/>
      <c r="CI572" s="25"/>
      <c r="CJ572" s="25"/>
      <c r="CK572" s="25"/>
      <c r="CL572" s="25"/>
      <c r="CM572" s="25"/>
      <c r="CN572" s="25"/>
      <c r="CO572" s="25"/>
      <c r="CP572" s="25"/>
      <c r="CQ572" s="25"/>
      <c r="CR572" s="25"/>
      <c r="CS572" s="25"/>
      <c r="CT572" s="25"/>
      <c r="CU572" s="25"/>
      <c r="CV572" s="25"/>
      <c r="CW572" s="25"/>
      <c r="CX572" s="25"/>
      <c r="CY572" s="25"/>
      <c r="CZ572" s="25"/>
      <c r="DA572" s="25"/>
      <c r="DB572" s="25"/>
      <c r="DC572" s="25"/>
      <c r="DD572" s="25"/>
      <c r="DE572" s="25"/>
      <c r="DF572" s="25"/>
      <c r="DG572" s="25"/>
      <c r="DH572" s="25"/>
      <c r="DI572" s="25"/>
      <c r="DJ572" s="25"/>
      <c r="DK572" s="25"/>
      <c r="DL572" s="25"/>
      <c r="DM572" s="25"/>
      <c r="DN572" s="25"/>
      <c r="DO572" s="25"/>
      <c r="DP572" s="25"/>
      <c r="DQ572" s="25"/>
      <c r="DR572" s="25"/>
      <c r="DS572" s="25"/>
      <c r="DT572" s="25"/>
      <c r="DU572" s="25"/>
      <c r="DV572" s="25"/>
      <c r="DW572" s="25"/>
      <c r="DX572" s="25"/>
      <c r="DY572" s="25"/>
      <c r="DZ572" s="25"/>
      <c r="EA572" s="25"/>
      <c r="EB572" s="25"/>
    </row>
    <row r="573" spans="15:132" s="26" customFormat="1">
      <c r="O573" s="25"/>
      <c r="P573" s="25"/>
      <c r="Q573" s="25"/>
      <c r="R573" s="25"/>
      <c r="S573" s="25"/>
      <c r="T573" s="25"/>
      <c r="U573" s="25"/>
      <c r="V573" s="25"/>
      <c r="W573" s="25"/>
      <c r="X573" s="25"/>
      <c r="Y573" s="25"/>
      <c r="Z573" s="25"/>
      <c r="AA573" s="25"/>
      <c r="AB573" s="25"/>
      <c r="AC573" s="25"/>
      <c r="AD573" s="25"/>
      <c r="AE573" s="25"/>
      <c r="AF573" s="25"/>
      <c r="AH573" s="25"/>
      <c r="AI573" s="25"/>
      <c r="AJ573" s="25"/>
      <c r="AK573" s="25"/>
      <c r="AL573" s="25"/>
      <c r="AM573" s="25"/>
      <c r="AN573" s="25"/>
      <c r="AO573" s="25"/>
      <c r="AP573" s="25"/>
      <c r="AQ573" s="25"/>
      <c r="AR573" s="25"/>
      <c r="AS573" s="25"/>
      <c r="AT573" s="25"/>
      <c r="AU573" s="25"/>
      <c r="AV573" s="25"/>
      <c r="AW573" s="25"/>
      <c r="AX573" s="25"/>
      <c r="AY573" s="25"/>
      <c r="AZ573" s="25"/>
      <c r="BA573" s="25"/>
      <c r="BB573" s="25"/>
      <c r="BC573" s="25"/>
      <c r="BD573" s="25"/>
      <c r="BE573" s="25"/>
      <c r="BF573" s="25"/>
      <c r="BG573" s="25"/>
      <c r="BH573" s="25"/>
      <c r="BI573" s="25"/>
      <c r="BJ573" s="25"/>
      <c r="BK573" s="25"/>
      <c r="BL573" s="25"/>
      <c r="BM573" s="25"/>
      <c r="BN573" s="25"/>
      <c r="BO573" s="25"/>
      <c r="BP573" s="25"/>
      <c r="BQ573" s="25"/>
      <c r="BR573" s="25"/>
      <c r="BS573" s="25"/>
      <c r="BT573" s="25"/>
      <c r="BU573" s="25"/>
      <c r="BV573" s="25"/>
      <c r="BW573" s="25"/>
      <c r="BX573" s="25"/>
      <c r="BY573" s="25"/>
      <c r="BZ573" s="25"/>
      <c r="CA573" s="25"/>
      <c r="CB573" s="25"/>
      <c r="CC573" s="25"/>
      <c r="CD573" s="25"/>
      <c r="CE573" s="25"/>
      <c r="CF573" s="25"/>
      <c r="CG573" s="25"/>
      <c r="CH573" s="25"/>
      <c r="CI573" s="25"/>
      <c r="CJ573" s="25"/>
      <c r="CK573" s="25"/>
      <c r="CL573" s="25"/>
      <c r="CM573" s="25"/>
      <c r="CN573" s="25"/>
      <c r="CO573" s="25"/>
      <c r="CP573" s="25"/>
      <c r="CQ573" s="25"/>
      <c r="CR573" s="25"/>
      <c r="CS573" s="25"/>
      <c r="CT573" s="25"/>
      <c r="CU573" s="25"/>
      <c r="CV573" s="25"/>
      <c r="CW573" s="25"/>
      <c r="CX573" s="25"/>
      <c r="CY573" s="25"/>
      <c r="CZ573" s="25"/>
      <c r="DA573" s="25"/>
      <c r="DB573" s="25"/>
      <c r="DC573" s="25"/>
      <c r="DD573" s="25"/>
      <c r="DE573" s="25"/>
      <c r="DF573" s="25"/>
      <c r="DG573" s="25"/>
      <c r="DH573" s="25"/>
      <c r="DI573" s="25"/>
      <c r="DJ573" s="25"/>
      <c r="DK573" s="25"/>
      <c r="DL573" s="25"/>
      <c r="DM573" s="25"/>
      <c r="DN573" s="25"/>
      <c r="DO573" s="25"/>
      <c r="DP573" s="25"/>
      <c r="DQ573" s="25"/>
      <c r="DR573" s="25"/>
      <c r="DS573" s="25"/>
      <c r="DT573" s="25"/>
      <c r="DU573" s="25"/>
      <c r="DV573" s="25"/>
      <c r="DW573" s="25"/>
      <c r="DX573" s="25"/>
      <c r="DY573" s="25"/>
      <c r="DZ573" s="25"/>
      <c r="EA573" s="25"/>
      <c r="EB573" s="25"/>
    </row>
    <row r="574" spans="15:132" s="26" customFormat="1">
      <c r="O574" s="25"/>
      <c r="P574" s="25"/>
      <c r="Q574" s="25"/>
      <c r="R574" s="25"/>
      <c r="S574" s="25"/>
      <c r="T574" s="25"/>
      <c r="U574" s="25"/>
      <c r="V574" s="25"/>
      <c r="W574" s="25"/>
      <c r="X574" s="25"/>
      <c r="Y574" s="25"/>
      <c r="Z574" s="25"/>
      <c r="AA574" s="25"/>
      <c r="AB574" s="25"/>
      <c r="AC574" s="25"/>
      <c r="AD574" s="25"/>
      <c r="AE574" s="25"/>
      <c r="AF574" s="25"/>
      <c r="AH574" s="25"/>
      <c r="AI574" s="25"/>
      <c r="AJ574" s="25"/>
      <c r="AK574" s="25"/>
      <c r="AL574" s="25"/>
      <c r="AM574" s="25"/>
      <c r="AN574" s="25"/>
      <c r="AO574" s="25"/>
      <c r="AP574" s="25"/>
      <c r="AQ574" s="25"/>
      <c r="AR574" s="25"/>
      <c r="AS574" s="25"/>
      <c r="AT574" s="25"/>
      <c r="AU574" s="25"/>
      <c r="AV574" s="25"/>
      <c r="AW574" s="25"/>
      <c r="AX574" s="25"/>
      <c r="AY574" s="25"/>
      <c r="AZ574" s="25"/>
      <c r="BA574" s="25"/>
      <c r="BB574" s="25"/>
      <c r="BC574" s="25"/>
      <c r="BD574" s="25"/>
      <c r="BE574" s="25"/>
      <c r="BF574" s="25"/>
      <c r="BG574" s="25"/>
      <c r="BH574" s="25"/>
      <c r="BI574" s="25"/>
      <c r="BJ574" s="25"/>
      <c r="BK574" s="25"/>
      <c r="BL574" s="25"/>
      <c r="BM574" s="25"/>
      <c r="BN574" s="25"/>
      <c r="BO574" s="25"/>
      <c r="BP574" s="25"/>
      <c r="BQ574" s="25"/>
      <c r="BR574" s="25"/>
      <c r="BS574" s="25"/>
      <c r="BT574" s="25"/>
      <c r="BU574" s="25"/>
      <c r="BV574" s="25"/>
      <c r="BW574" s="25"/>
      <c r="BX574" s="25"/>
      <c r="BY574" s="25"/>
      <c r="BZ574" s="25"/>
      <c r="CA574" s="25"/>
      <c r="CB574" s="25"/>
      <c r="CC574" s="25"/>
      <c r="CD574" s="25"/>
      <c r="CE574" s="25"/>
      <c r="CF574" s="25"/>
      <c r="CG574" s="25"/>
      <c r="CH574" s="25"/>
      <c r="CI574" s="25"/>
      <c r="CJ574" s="25"/>
      <c r="CK574" s="25"/>
      <c r="CL574" s="25"/>
      <c r="CM574" s="25"/>
      <c r="CN574" s="25"/>
      <c r="CO574" s="25"/>
      <c r="CP574" s="25"/>
      <c r="CQ574" s="25"/>
      <c r="CR574" s="25"/>
      <c r="CS574" s="25"/>
      <c r="CT574" s="25"/>
      <c r="CU574" s="25"/>
      <c r="CV574" s="25"/>
      <c r="CW574" s="25"/>
      <c r="CX574" s="25"/>
      <c r="CY574" s="25"/>
      <c r="CZ574" s="25"/>
      <c r="DA574" s="25"/>
      <c r="DB574" s="25"/>
      <c r="DC574" s="25"/>
      <c r="DD574" s="25"/>
      <c r="DE574" s="25"/>
      <c r="DF574" s="25"/>
      <c r="DG574" s="25"/>
      <c r="DH574" s="25"/>
      <c r="DI574" s="25"/>
      <c r="DJ574" s="25"/>
      <c r="DK574" s="25"/>
      <c r="DL574" s="25"/>
      <c r="DM574" s="25"/>
      <c r="DN574" s="25"/>
      <c r="DO574" s="25"/>
      <c r="DP574" s="25"/>
      <c r="DQ574" s="25"/>
      <c r="DR574" s="25"/>
      <c r="DS574" s="25"/>
      <c r="DT574" s="25"/>
      <c r="DU574" s="25"/>
      <c r="DV574" s="25"/>
      <c r="DW574" s="25"/>
      <c r="DX574" s="25"/>
      <c r="DY574" s="25"/>
      <c r="DZ574" s="25"/>
      <c r="EA574" s="25"/>
      <c r="EB574" s="25"/>
    </row>
    <row r="575" spans="15:132" s="26" customFormat="1">
      <c r="O575" s="25"/>
      <c r="P575" s="25"/>
      <c r="Q575" s="25"/>
      <c r="R575" s="25"/>
      <c r="S575" s="25"/>
      <c r="T575" s="25"/>
      <c r="U575" s="25"/>
      <c r="V575" s="25"/>
      <c r="W575" s="25"/>
      <c r="X575" s="25"/>
      <c r="Y575" s="25"/>
      <c r="Z575" s="25"/>
      <c r="AA575" s="25"/>
      <c r="AB575" s="25"/>
      <c r="AC575" s="25"/>
      <c r="AD575" s="25"/>
      <c r="AE575" s="25"/>
      <c r="AF575" s="25"/>
      <c r="AH575" s="25"/>
      <c r="AI575" s="25"/>
      <c r="AJ575" s="25"/>
      <c r="AK575" s="25"/>
      <c r="AL575" s="25"/>
      <c r="AM575" s="25"/>
      <c r="AN575" s="25"/>
      <c r="AO575" s="25"/>
      <c r="AP575" s="25"/>
      <c r="AQ575" s="25"/>
      <c r="AR575" s="25"/>
      <c r="AS575" s="25"/>
      <c r="AT575" s="25"/>
      <c r="AU575" s="25"/>
      <c r="AV575" s="25"/>
      <c r="AW575" s="25"/>
      <c r="AX575" s="25"/>
      <c r="AY575" s="25"/>
      <c r="AZ575" s="25"/>
      <c r="BA575" s="25"/>
      <c r="BB575" s="25"/>
      <c r="BC575" s="25"/>
      <c r="BD575" s="25"/>
      <c r="BE575" s="25"/>
      <c r="BF575" s="25"/>
      <c r="BG575" s="25"/>
      <c r="BH575" s="25"/>
      <c r="BI575" s="25"/>
      <c r="BJ575" s="25"/>
      <c r="BK575" s="25"/>
      <c r="BL575" s="25"/>
      <c r="BM575" s="25"/>
      <c r="BN575" s="25"/>
      <c r="BO575" s="25"/>
      <c r="BP575" s="25"/>
      <c r="BQ575" s="25"/>
      <c r="BR575" s="25"/>
      <c r="BS575" s="25"/>
      <c r="BT575" s="25"/>
      <c r="BU575" s="25"/>
      <c r="BV575" s="25"/>
      <c r="BW575" s="25"/>
      <c r="BX575" s="25"/>
      <c r="BY575" s="25"/>
      <c r="BZ575" s="25"/>
      <c r="CA575" s="25"/>
      <c r="CB575" s="25"/>
      <c r="CC575" s="25"/>
      <c r="CD575" s="25"/>
      <c r="CE575" s="25"/>
      <c r="CF575" s="25"/>
      <c r="CG575" s="25"/>
      <c r="CH575" s="25"/>
      <c r="CI575" s="25"/>
      <c r="CJ575" s="25"/>
      <c r="CK575" s="25"/>
      <c r="CL575" s="25"/>
      <c r="CM575" s="25"/>
      <c r="CN575" s="25"/>
      <c r="CO575" s="25"/>
      <c r="CP575" s="25"/>
      <c r="CQ575" s="25"/>
      <c r="CR575" s="25"/>
      <c r="CS575" s="25"/>
      <c r="CT575" s="25"/>
      <c r="CU575" s="25"/>
      <c r="CV575" s="25"/>
      <c r="CW575" s="25"/>
      <c r="CX575" s="25"/>
      <c r="CY575" s="25"/>
      <c r="CZ575" s="25"/>
      <c r="DA575" s="25"/>
      <c r="DB575" s="25"/>
      <c r="DC575" s="25"/>
      <c r="DD575" s="25"/>
      <c r="DE575" s="25"/>
      <c r="DF575" s="25"/>
      <c r="DG575" s="25"/>
      <c r="DH575" s="25"/>
      <c r="DI575" s="25"/>
      <c r="DJ575" s="25"/>
      <c r="DK575" s="25"/>
      <c r="DL575" s="25"/>
      <c r="DM575" s="25"/>
      <c r="DN575" s="25"/>
      <c r="DO575" s="25"/>
      <c r="DP575" s="25"/>
      <c r="DQ575" s="25"/>
      <c r="DR575" s="25"/>
      <c r="DS575" s="25"/>
      <c r="DT575" s="25"/>
      <c r="DU575" s="25"/>
      <c r="DV575" s="25"/>
      <c r="DW575" s="25"/>
      <c r="DX575" s="25"/>
      <c r="DY575" s="25"/>
      <c r="DZ575" s="25"/>
      <c r="EA575" s="25"/>
      <c r="EB575" s="25"/>
    </row>
    <row r="576" spans="15:132" s="26" customFormat="1">
      <c r="O576" s="25"/>
      <c r="P576" s="25"/>
      <c r="Q576" s="25"/>
      <c r="R576" s="25"/>
      <c r="S576" s="25"/>
      <c r="T576" s="25"/>
      <c r="U576" s="25"/>
      <c r="V576" s="25"/>
      <c r="W576" s="25"/>
      <c r="X576" s="25"/>
      <c r="Y576" s="25"/>
      <c r="Z576" s="25"/>
      <c r="AA576" s="25"/>
      <c r="AB576" s="25"/>
      <c r="AC576" s="25"/>
      <c r="AD576" s="25"/>
      <c r="AE576" s="25"/>
      <c r="AF576" s="25"/>
      <c r="AH576" s="25"/>
      <c r="AI576" s="25"/>
      <c r="AJ576" s="25"/>
      <c r="AK576" s="25"/>
      <c r="AL576" s="25"/>
      <c r="AM576" s="25"/>
      <c r="AN576" s="25"/>
      <c r="AO576" s="25"/>
      <c r="AP576" s="25"/>
      <c r="AQ576" s="25"/>
      <c r="AR576" s="25"/>
      <c r="AS576" s="25"/>
      <c r="AT576" s="25"/>
      <c r="AU576" s="25"/>
      <c r="AV576" s="25"/>
      <c r="AW576" s="25"/>
      <c r="AX576" s="25"/>
      <c r="AY576" s="25"/>
      <c r="AZ576" s="25"/>
      <c r="BA576" s="25"/>
      <c r="BB576" s="25"/>
      <c r="BC576" s="25"/>
      <c r="BD576" s="25"/>
      <c r="BE576" s="25"/>
      <c r="BF576" s="25"/>
      <c r="BG576" s="25"/>
      <c r="BH576" s="25"/>
      <c r="BI576" s="25"/>
      <c r="BJ576" s="25"/>
      <c r="BK576" s="25"/>
      <c r="BL576" s="25"/>
      <c r="BM576" s="25"/>
      <c r="BN576" s="25"/>
      <c r="BO576" s="25"/>
      <c r="BP576" s="25"/>
      <c r="BQ576" s="25"/>
      <c r="BR576" s="25"/>
      <c r="BS576" s="25"/>
      <c r="BT576" s="25"/>
      <c r="BU576" s="25"/>
      <c r="BV576" s="25"/>
      <c r="BW576" s="25"/>
      <c r="BX576" s="25"/>
      <c r="BY576" s="25"/>
      <c r="BZ576" s="25"/>
      <c r="CA576" s="25"/>
      <c r="CB576" s="25"/>
      <c r="CC576" s="25"/>
      <c r="CD576" s="25"/>
      <c r="CE576" s="25"/>
      <c r="CF576" s="25"/>
      <c r="CG576" s="25"/>
      <c r="CH576" s="25"/>
      <c r="CI576" s="25"/>
      <c r="CJ576" s="25"/>
      <c r="CK576" s="25"/>
      <c r="CL576" s="25"/>
      <c r="CM576" s="25"/>
      <c r="CN576" s="25"/>
      <c r="CO576" s="25"/>
      <c r="CP576" s="25"/>
      <c r="CQ576" s="25"/>
      <c r="CR576" s="25"/>
      <c r="CS576" s="25"/>
      <c r="CT576" s="25"/>
      <c r="CU576" s="25"/>
      <c r="CV576" s="25"/>
      <c r="CW576" s="25"/>
      <c r="CX576" s="25"/>
      <c r="CY576" s="25"/>
      <c r="CZ576" s="25"/>
      <c r="DA576" s="25"/>
      <c r="DB576" s="25"/>
      <c r="DC576" s="25"/>
      <c r="DD576" s="25"/>
      <c r="DE576" s="25"/>
      <c r="DF576" s="25"/>
      <c r="DG576" s="25"/>
      <c r="DH576" s="25"/>
      <c r="DI576" s="25"/>
      <c r="DJ576" s="25"/>
      <c r="DK576" s="25"/>
      <c r="DL576" s="25"/>
      <c r="DM576" s="25"/>
      <c r="DN576" s="25"/>
      <c r="DO576" s="25"/>
      <c r="DP576" s="25"/>
      <c r="DQ576" s="25"/>
      <c r="DR576" s="25"/>
      <c r="DS576" s="25"/>
      <c r="DT576" s="25"/>
      <c r="DU576" s="25"/>
      <c r="DV576" s="25"/>
      <c r="DW576" s="25"/>
      <c r="DX576" s="25"/>
      <c r="DY576" s="25"/>
      <c r="DZ576" s="25"/>
      <c r="EA576" s="25"/>
      <c r="EB576" s="25"/>
    </row>
    <row r="577" spans="15:132" s="26" customFormat="1">
      <c r="O577" s="25"/>
      <c r="P577" s="25"/>
      <c r="Q577" s="25"/>
      <c r="R577" s="25"/>
      <c r="S577" s="25"/>
      <c r="T577" s="25"/>
      <c r="U577" s="25"/>
      <c r="V577" s="25"/>
      <c r="W577" s="25"/>
      <c r="X577" s="25"/>
      <c r="Y577" s="25"/>
      <c r="Z577" s="25"/>
      <c r="AA577" s="25"/>
      <c r="AB577" s="25"/>
      <c r="AC577" s="25"/>
      <c r="AD577" s="25"/>
      <c r="AE577" s="25"/>
      <c r="AF577" s="25"/>
      <c r="AH577" s="25"/>
      <c r="AI577" s="25"/>
      <c r="AJ577" s="25"/>
      <c r="AK577" s="25"/>
      <c r="AL577" s="25"/>
      <c r="AM577" s="25"/>
      <c r="AN577" s="25"/>
      <c r="AO577" s="25"/>
      <c r="AP577" s="25"/>
      <c r="AQ577" s="25"/>
      <c r="AR577" s="25"/>
      <c r="AS577" s="25"/>
      <c r="AT577" s="25"/>
      <c r="AU577" s="25"/>
      <c r="AV577" s="25"/>
      <c r="AW577" s="25"/>
      <c r="AX577" s="25"/>
      <c r="AY577" s="25"/>
      <c r="AZ577" s="25"/>
      <c r="BA577" s="25"/>
      <c r="BB577" s="25"/>
      <c r="BC577" s="25"/>
      <c r="BD577" s="25"/>
      <c r="BE577" s="25"/>
      <c r="BF577" s="25"/>
      <c r="BG577" s="25"/>
      <c r="BH577" s="25"/>
      <c r="BI577" s="25"/>
      <c r="BJ577" s="25"/>
      <c r="BK577" s="25"/>
      <c r="BL577" s="25"/>
      <c r="BM577" s="25"/>
      <c r="BN577" s="25"/>
      <c r="BO577" s="25"/>
      <c r="BP577" s="25"/>
      <c r="BQ577" s="25"/>
      <c r="BR577" s="25"/>
      <c r="BS577" s="25"/>
      <c r="BT577" s="25"/>
      <c r="BU577" s="25"/>
      <c r="BV577" s="25"/>
      <c r="BW577" s="25"/>
      <c r="BX577" s="25"/>
      <c r="BY577" s="25"/>
      <c r="BZ577" s="25"/>
      <c r="CA577" s="25"/>
      <c r="CB577" s="25"/>
      <c r="CC577" s="25"/>
      <c r="CD577" s="25"/>
      <c r="CE577" s="25"/>
      <c r="CF577" s="25"/>
      <c r="CG577" s="25"/>
      <c r="CH577" s="25"/>
      <c r="CI577" s="25"/>
      <c r="CJ577" s="25"/>
      <c r="CK577" s="25"/>
      <c r="CL577" s="25"/>
      <c r="CM577" s="25"/>
      <c r="CN577" s="25"/>
      <c r="CO577" s="25"/>
      <c r="CP577" s="25"/>
      <c r="CQ577" s="25"/>
      <c r="CR577" s="25"/>
      <c r="CS577" s="25"/>
      <c r="CT577" s="25"/>
      <c r="CU577" s="25"/>
      <c r="CV577" s="25"/>
      <c r="CW577" s="25"/>
      <c r="CX577" s="25"/>
      <c r="CY577" s="25"/>
      <c r="CZ577" s="25"/>
      <c r="DA577" s="25"/>
      <c r="DB577" s="25"/>
      <c r="DC577" s="25"/>
      <c r="DD577" s="25"/>
      <c r="DE577" s="25"/>
      <c r="DF577" s="25"/>
      <c r="DG577" s="25"/>
      <c r="DH577" s="25"/>
      <c r="DI577" s="25"/>
      <c r="DJ577" s="25"/>
      <c r="DK577" s="25"/>
      <c r="DL577" s="25"/>
      <c r="DM577" s="25"/>
      <c r="DN577" s="25"/>
      <c r="DO577" s="25"/>
      <c r="DP577" s="25"/>
      <c r="DQ577" s="25"/>
      <c r="DR577" s="25"/>
      <c r="DS577" s="25"/>
      <c r="DT577" s="25"/>
      <c r="DU577" s="25"/>
      <c r="DV577" s="25"/>
      <c r="DW577" s="25"/>
      <c r="DX577" s="25"/>
      <c r="DY577" s="25"/>
      <c r="DZ577" s="25"/>
      <c r="EA577" s="25"/>
      <c r="EB577" s="25"/>
    </row>
    <row r="578" spans="15:132" s="26" customFormat="1">
      <c r="O578" s="25"/>
      <c r="P578" s="25"/>
      <c r="Q578" s="25"/>
      <c r="R578" s="25"/>
      <c r="S578" s="25"/>
      <c r="T578" s="25"/>
      <c r="U578" s="25"/>
      <c r="V578" s="25"/>
      <c r="W578" s="25"/>
      <c r="X578" s="25"/>
      <c r="Y578" s="25"/>
      <c r="Z578" s="25"/>
      <c r="AA578" s="25"/>
      <c r="AB578" s="25"/>
      <c r="AC578" s="25"/>
      <c r="AD578" s="25"/>
      <c r="AE578" s="25"/>
      <c r="AF578" s="25"/>
      <c r="AH578" s="25"/>
      <c r="AI578" s="25"/>
      <c r="AJ578" s="25"/>
      <c r="AK578" s="25"/>
      <c r="AL578" s="25"/>
      <c r="AM578" s="25"/>
      <c r="AN578" s="25"/>
      <c r="AO578" s="25"/>
      <c r="AP578" s="25"/>
      <c r="AQ578" s="25"/>
      <c r="AR578" s="25"/>
      <c r="AS578" s="25"/>
      <c r="AT578" s="25"/>
      <c r="AU578" s="25"/>
      <c r="AV578" s="25"/>
      <c r="AW578" s="25"/>
      <c r="AX578" s="25"/>
      <c r="AY578" s="25"/>
      <c r="AZ578" s="25"/>
      <c r="BA578" s="25"/>
      <c r="BB578" s="25"/>
      <c r="BC578" s="25"/>
      <c r="BD578" s="25"/>
      <c r="BE578" s="25"/>
      <c r="BF578" s="25"/>
      <c r="BG578" s="25"/>
      <c r="BH578" s="25"/>
      <c r="BI578" s="25"/>
      <c r="BJ578" s="25"/>
      <c r="BK578" s="25"/>
      <c r="BL578" s="25"/>
      <c r="BM578" s="25"/>
      <c r="BN578" s="25"/>
      <c r="BO578" s="25"/>
      <c r="BP578" s="25"/>
      <c r="BQ578" s="25"/>
      <c r="BR578" s="25"/>
      <c r="BS578" s="25"/>
      <c r="BT578" s="25"/>
      <c r="BU578" s="25"/>
      <c r="BV578" s="25"/>
      <c r="BW578" s="25"/>
      <c r="BX578" s="25"/>
      <c r="BY578" s="25"/>
      <c r="BZ578" s="25"/>
      <c r="CA578" s="25"/>
      <c r="CB578" s="25"/>
      <c r="CC578" s="25"/>
      <c r="CD578" s="25"/>
      <c r="CE578" s="25"/>
      <c r="CF578" s="25"/>
      <c r="CG578" s="25"/>
      <c r="CH578" s="25"/>
      <c r="CI578" s="25"/>
      <c r="CJ578" s="25"/>
      <c r="CK578" s="25"/>
      <c r="CL578" s="25"/>
      <c r="CM578" s="25"/>
      <c r="CN578" s="25"/>
      <c r="CO578" s="25"/>
      <c r="CP578" s="25"/>
      <c r="CQ578" s="25"/>
      <c r="CR578" s="25"/>
      <c r="CS578" s="25"/>
      <c r="CT578" s="25"/>
      <c r="CU578" s="25"/>
      <c r="CV578" s="25"/>
      <c r="CW578" s="25"/>
      <c r="CX578" s="25"/>
      <c r="CY578" s="25"/>
      <c r="CZ578" s="25"/>
      <c r="DA578" s="25"/>
      <c r="DB578" s="25"/>
      <c r="DC578" s="25"/>
      <c r="DD578" s="25"/>
      <c r="DE578" s="25"/>
      <c r="DF578" s="25"/>
      <c r="DG578" s="25"/>
      <c r="DH578" s="25"/>
      <c r="DI578" s="25"/>
      <c r="DJ578" s="25"/>
      <c r="DK578" s="25"/>
      <c r="DL578" s="25"/>
      <c r="DM578" s="25"/>
      <c r="DN578" s="25"/>
      <c r="DO578" s="25"/>
      <c r="DP578" s="25"/>
      <c r="DQ578" s="25"/>
      <c r="DR578" s="25"/>
      <c r="DS578" s="25"/>
      <c r="DT578" s="25"/>
      <c r="DU578" s="25"/>
      <c r="DV578" s="25"/>
      <c r="DW578" s="25"/>
      <c r="DX578" s="25"/>
      <c r="DY578" s="25"/>
      <c r="DZ578" s="25"/>
      <c r="EA578" s="25"/>
      <c r="EB578" s="25"/>
    </row>
    <row r="579" spans="15:132" s="26" customFormat="1">
      <c r="O579" s="25"/>
      <c r="P579" s="25"/>
      <c r="Q579" s="25"/>
      <c r="R579" s="25"/>
      <c r="S579" s="25"/>
      <c r="T579" s="25"/>
      <c r="U579" s="25"/>
      <c r="V579" s="25"/>
      <c r="W579" s="25"/>
      <c r="X579" s="25"/>
      <c r="Y579" s="25"/>
      <c r="Z579" s="25"/>
      <c r="AA579" s="25"/>
      <c r="AB579" s="25"/>
      <c r="AC579" s="25"/>
      <c r="AD579" s="25"/>
      <c r="AE579" s="25"/>
      <c r="AF579" s="25"/>
      <c r="AH579" s="25"/>
      <c r="AI579" s="25"/>
      <c r="AJ579" s="25"/>
      <c r="AK579" s="25"/>
      <c r="AL579" s="25"/>
      <c r="AM579" s="25"/>
      <c r="AN579" s="25"/>
      <c r="AO579" s="25"/>
      <c r="AP579" s="25"/>
      <c r="AQ579" s="25"/>
      <c r="AR579" s="25"/>
      <c r="AS579" s="25"/>
      <c r="AT579" s="25"/>
      <c r="AU579" s="25"/>
      <c r="AV579" s="25"/>
      <c r="AW579" s="25"/>
      <c r="AX579" s="25"/>
      <c r="AY579" s="25"/>
      <c r="AZ579" s="25"/>
      <c r="BA579" s="25"/>
      <c r="BB579" s="25"/>
      <c r="BC579" s="25"/>
      <c r="BD579" s="25"/>
      <c r="BE579" s="25"/>
      <c r="BF579" s="25"/>
      <c r="BG579" s="25"/>
      <c r="BH579" s="25"/>
      <c r="BI579" s="25"/>
      <c r="BJ579" s="25"/>
      <c r="BK579" s="25"/>
      <c r="BL579" s="25"/>
      <c r="BM579" s="25"/>
      <c r="BN579" s="25"/>
      <c r="BO579" s="25"/>
      <c r="BP579" s="25"/>
      <c r="BQ579" s="25"/>
      <c r="BR579" s="25"/>
      <c r="BS579" s="25"/>
      <c r="BT579" s="25"/>
      <c r="BU579" s="25"/>
      <c r="BV579" s="25"/>
      <c r="BW579" s="25"/>
      <c r="BX579" s="25"/>
      <c r="BY579" s="25"/>
      <c r="BZ579" s="25"/>
      <c r="CA579" s="25"/>
      <c r="CB579" s="25"/>
      <c r="CC579" s="25"/>
      <c r="CD579" s="25"/>
      <c r="CE579" s="25"/>
      <c r="CF579" s="25"/>
      <c r="CG579" s="25"/>
      <c r="CH579" s="25"/>
      <c r="CI579" s="25"/>
      <c r="CJ579" s="25"/>
      <c r="CK579" s="25"/>
      <c r="CL579" s="25"/>
      <c r="CM579" s="25"/>
      <c r="CN579" s="25"/>
      <c r="CO579" s="25"/>
      <c r="CP579" s="25"/>
      <c r="CQ579" s="25"/>
      <c r="CR579" s="25"/>
      <c r="CS579" s="25"/>
      <c r="CT579" s="25"/>
      <c r="CU579" s="25"/>
      <c r="CV579" s="25"/>
      <c r="CW579" s="25"/>
      <c r="CX579" s="25"/>
      <c r="CY579" s="25"/>
      <c r="CZ579" s="25"/>
      <c r="DA579" s="25"/>
      <c r="DB579" s="25"/>
      <c r="DC579" s="25"/>
      <c r="DD579" s="25"/>
      <c r="DE579" s="25"/>
      <c r="DF579" s="25"/>
      <c r="DG579" s="25"/>
      <c r="DH579" s="25"/>
      <c r="DI579" s="25"/>
      <c r="DJ579" s="25"/>
      <c r="DK579" s="25"/>
      <c r="DL579" s="25"/>
      <c r="DM579" s="25"/>
      <c r="DN579" s="25"/>
      <c r="DO579" s="25"/>
      <c r="DP579" s="25"/>
      <c r="DQ579" s="25"/>
      <c r="DR579" s="25"/>
      <c r="DS579" s="25"/>
      <c r="DT579" s="25"/>
      <c r="DU579" s="25"/>
      <c r="DV579" s="25"/>
      <c r="DW579" s="25"/>
      <c r="DX579" s="25"/>
      <c r="DY579" s="25"/>
      <c r="DZ579" s="25"/>
      <c r="EA579" s="25"/>
      <c r="EB579" s="25"/>
    </row>
    <row r="580" spans="15:132" s="26" customFormat="1">
      <c r="O580" s="25"/>
      <c r="P580" s="25"/>
      <c r="Q580" s="25"/>
      <c r="R580" s="25"/>
      <c r="S580" s="25"/>
      <c r="T580" s="25"/>
      <c r="U580" s="25"/>
      <c r="V580" s="25"/>
      <c r="W580" s="25"/>
      <c r="X580" s="25"/>
      <c r="Y580" s="25"/>
      <c r="Z580" s="25"/>
      <c r="AA580" s="25"/>
      <c r="AB580" s="25"/>
      <c r="AC580" s="25"/>
      <c r="AD580" s="25"/>
      <c r="AE580" s="25"/>
      <c r="AF580" s="25"/>
      <c r="AH580" s="25"/>
      <c r="AI580" s="25"/>
      <c r="AJ580" s="25"/>
      <c r="AK580" s="25"/>
      <c r="AL580" s="25"/>
      <c r="AM580" s="25"/>
      <c r="AN580" s="25"/>
      <c r="AO580" s="25"/>
      <c r="AP580" s="25"/>
      <c r="AQ580" s="25"/>
      <c r="AR580" s="25"/>
      <c r="AS580" s="25"/>
      <c r="AT580" s="25"/>
      <c r="AU580" s="25"/>
      <c r="AV580" s="25"/>
      <c r="AW580" s="25"/>
      <c r="AX580" s="25"/>
      <c r="AY580" s="25"/>
      <c r="AZ580" s="25"/>
      <c r="BA580" s="25"/>
      <c r="BB580" s="25"/>
      <c r="BC580" s="25"/>
      <c r="BD580" s="25"/>
      <c r="BE580" s="25"/>
      <c r="BF580" s="25"/>
      <c r="BG580" s="25"/>
      <c r="BH580" s="25"/>
      <c r="BI580" s="25"/>
      <c r="BJ580" s="25"/>
      <c r="BK580" s="25"/>
      <c r="BL580" s="25"/>
      <c r="BM580" s="25"/>
      <c r="BN580" s="25"/>
      <c r="BO580" s="25"/>
      <c r="BP580" s="25"/>
      <c r="BQ580" s="25"/>
      <c r="BR580" s="25"/>
      <c r="BS580" s="25"/>
      <c r="BT580" s="25"/>
      <c r="BU580" s="25"/>
      <c r="BV580" s="25"/>
      <c r="BW580" s="25"/>
      <c r="BX580" s="25"/>
      <c r="BY580" s="25"/>
      <c r="BZ580" s="25"/>
      <c r="CA580" s="25"/>
      <c r="CB580" s="25"/>
      <c r="CC580" s="25"/>
      <c r="CD580" s="25"/>
      <c r="CE580" s="25"/>
      <c r="CF580" s="25"/>
      <c r="CG580" s="25"/>
      <c r="CH580" s="25"/>
      <c r="CI580" s="25"/>
      <c r="CJ580" s="25"/>
      <c r="CK580" s="25"/>
      <c r="CL580" s="25"/>
      <c r="CM580" s="25"/>
      <c r="CN580" s="25"/>
      <c r="CO580" s="25"/>
      <c r="CP580" s="25"/>
      <c r="CQ580" s="25"/>
      <c r="CR580" s="25"/>
      <c r="CS580" s="25"/>
      <c r="CT580" s="25"/>
      <c r="CU580" s="25"/>
      <c r="CV580" s="25"/>
      <c r="CW580" s="25"/>
      <c r="CX580" s="25"/>
      <c r="CY580" s="25"/>
      <c r="CZ580" s="25"/>
      <c r="DA580" s="25"/>
      <c r="DB580" s="25"/>
      <c r="DC580" s="25"/>
      <c r="DD580" s="25"/>
      <c r="DE580" s="25"/>
      <c r="DF580" s="25"/>
      <c r="DG580" s="25"/>
      <c r="DH580" s="25"/>
      <c r="DI580" s="25"/>
      <c r="DJ580" s="25"/>
      <c r="DK580" s="25"/>
      <c r="DL580" s="25"/>
      <c r="DM580" s="25"/>
      <c r="DN580" s="25"/>
      <c r="DO580" s="25"/>
      <c r="DP580" s="25"/>
      <c r="DQ580" s="25"/>
      <c r="DR580" s="25"/>
      <c r="DS580" s="25"/>
      <c r="DT580" s="25"/>
      <c r="DU580" s="25"/>
      <c r="DV580" s="25"/>
      <c r="DW580" s="25"/>
      <c r="DX580" s="25"/>
      <c r="DY580" s="25"/>
      <c r="DZ580" s="25"/>
      <c r="EA580" s="25"/>
      <c r="EB580" s="25"/>
    </row>
    <row r="581" spans="15:132" s="26" customFormat="1">
      <c r="O581" s="25"/>
      <c r="P581" s="25"/>
      <c r="Q581" s="25"/>
      <c r="R581" s="25"/>
      <c r="S581" s="25"/>
      <c r="T581" s="25"/>
      <c r="U581" s="25"/>
      <c r="V581" s="25"/>
      <c r="W581" s="25"/>
      <c r="X581" s="25"/>
      <c r="Y581" s="25"/>
      <c r="Z581" s="25"/>
      <c r="AA581" s="25"/>
      <c r="AB581" s="25"/>
      <c r="AC581" s="25"/>
      <c r="AD581" s="25"/>
      <c r="AE581" s="25"/>
      <c r="AF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5"/>
      <c r="BE581" s="25"/>
      <c r="BF581" s="25"/>
      <c r="BG581" s="25"/>
      <c r="BH581" s="25"/>
      <c r="BI581" s="25"/>
      <c r="BJ581" s="25"/>
      <c r="BK581" s="25"/>
      <c r="BL581" s="25"/>
      <c r="BM581" s="25"/>
      <c r="BN581" s="25"/>
      <c r="BO581" s="25"/>
      <c r="BP581" s="25"/>
      <c r="BQ581" s="25"/>
      <c r="BR581" s="25"/>
      <c r="BS581" s="25"/>
      <c r="BT581" s="25"/>
      <c r="BU581" s="25"/>
      <c r="BV581" s="25"/>
      <c r="BW581" s="25"/>
      <c r="BX581" s="25"/>
      <c r="BY581" s="25"/>
      <c r="BZ581" s="25"/>
      <c r="CA581" s="25"/>
      <c r="CB581" s="25"/>
      <c r="CC581" s="25"/>
      <c r="CD581" s="25"/>
      <c r="CE581" s="25"/>
      <c r="CF581" s="25"/>
      <c r="CG581" s="25"/>
      <c r="CH581" s="25"/>
      <c r="CI581" s="25"/>
      <c r="CJ581" s="25"/>
      <c r="CK581" s="25"/>
      <c r="CL581" s="25"/>
      <c r="CM581" s="25"/>
      <c r="CN581" s="25"/>
      <c r="CO581" s="25"/>
      <c r="CP581" s="25"/>
      <c r="CQ581" s="25"/>
      <c r="CR581" s="25"/>
      <c r="CS581" s="25"/>
      <c r="CT581" s="25"/>
      <c r="CU581" s="25"/>
      <c r="CV581" s="25"/>
      <c r="CW581" s="25"/>
      <c r="CX581" s="25"/>
      <c r="CY581" s="25"/>
      <c r="CZ581" s="25"/>
      <c r="DA581" s="25"/>
      <c r="DB581" s="25"/>
      <c r="DC581" s="25"/>
      <c r="DD581" s="25"/>
      <c r="DE581" s="25"/>
      <c r="DF581" s="25"/>
      <c r="DG581" s="25"/>
      <c r="DH581" s="25"/>
      <c r="DI581" s="25"/>
      <c r="DJ581" s="25"/>
      <c r="DK581" s="25"/>
      <c r="DL581" s="25"/>
      <c r="DM581" s="25"/>
      <c r="DN581" s="25"/>
      <c r="DO581" s="25"/>
      <c r="DP581" s="25"/>
      <c r="DQ581" s="25"/>
      <c r="DR581" s="25"/>
      <c r="DS581" s="25"/>
      <c r="DT581" s="25"/>
      <c r="DU581" s="25"/>
      <c r="DV581" s="25"/>
      <c r="DW581" s="25"/>
      <c r="DX581" s="25"/>
      <c r="DY581" s="25"/>
      <c r="DZ581" s="25"/>
      <c r="EA581" s="25"/>
      <c r="EB581" s="25"/>
    </row>
    <row r="582" spans="15:132" s="26" customFormat="1">
      <c r="O582" s="25"/>
      <c r="P582" s="25"/>
      <c r="Q582" s="25"/>
      <c r="R582" s="25"/>
      <c r="S582" s="25"/>
      <c r="T582" s="25"/>
      <c r="U582" s="25"/>
      <c r="V582" s="25"/>
      <c r="W582" s="25"/>
      <c r="X582" s="25"/>
      <c r="Y582" s="25"/>
      <c r="Z582" s="25"/>
      <c r="AA582" s="25"/>
      <c r="AB582" s="25"/>
      <c r="AC582" s="25"/>
      <c r="AD582" s="25"/>
      <c r="AE582" s="25"/>
      <c r="AF582" s="25"/>
      <c r="AH582" s="25"/>
      <c r="AI582" s="25"/>
      <c r="AJ582" s="25"/>
      <c r="AK582" s="25"/>
      <c r="AL582" s="25"/>
      <c r="AM582" s="25"/>
      <c r="AN582" s="25"/>
      <c r="AO582" s="25"/>
      <c r="AP582" s="25"/>
      <c r="AQ582" s="25"/>
      <c r="AR582" s="25"/>
      <c r="AS582" s="25"/>
      <c r="AT582" s="25"/>
      <c r="AU582" s="25"/>
      <c r="AV582" s="25"/>
      <c r="AW582" s="25"/>
      <c r="AX582" s="25"/>
      <c r="AY582" s="25"/>
      <c r="AZ582" s="25"/>
      <c r="BA582" s="25"/>
      <c r="BB582" s="25"/>
      <c r="BC582" s="25"/>
      <c r="BD582" s="25"/>
      <c r="BE582" s="25"/>
      <c r="BF582" s="25"/>
      <c r="BG582" s="25"/>
      <c r="BH582" s="25"/>
      <c r="BI582" s="25"/>
      <c r="BJ582" s="25"/>
      <c r="BK582" s="25"/>
      <c r="BL582" s="25"/>
      <c r="BM582" s="25"/>
      <c r="BN582" s="25"/>
      <c r="BO582" s="25"/>
      <c r="BP582" s="25"/>
      <c r="BQ582" s="25"/>
      <c r="BR582" s="25"/>
      <c r="BS582" s="25"/>
      <c r="BT582" s="25"/>
      <c r="BU582" s="25"/>
      <c r="BV582" s="25"/>
      <c r="BW582" s="25"/>
      <c r="BX582" s="25"/>
      <c r="BY582" s="25"/>
      <c r="BZ582" s="25"/>
      <c r="CA582" s="25"/>
      <c r="CB582" s="25"/>
      <c r="CC582" s="25"/>
      <c r="CD582" s="25"/>
      <c r="CE582" s="25"/>
      <c r="CF582" s="25"/>
      <c r="CG582" s="25"/>
      <c r="CH582" s="25"/>
      <c r="CI582" s="25"/>
      <c r="CJ582" s="25"/>
      <c r="CK582" s="25"/>
      <c r="CL582" s="25"/>
      <c r="CM582" s="25"/>
      <c r="CN582" s="25"/>
      <c r="CO582" s="25"/>
      <c r="CP582" s="25"/>
      <c r="CQ582" s="25"/>
      <c r="CR582" s="25"/>
      <c r="CS582" s="25"/>
      <c r="CT582" s="25"/>
      <c r="CU582" s="25"/>
      <c r="CV582" s="25"/>
      <c r="CW582" s="25"/>
      <c r="CX582" s="25"/>
      <c r="CY582" s="25"/>
      <c r="CZ582" s="25"/>
      <c r="DA582" s="25"/>
      <c r="DB582" s="25"/>
      <c r="DC582" s="25"/>
      <c r="DD582" s="25"/>
      <c r="DE582" s="25"/>
      <c r="DF582" s="25"/>
      <c r="DG582" s="25"/>
      <c r="DH582" s="25"/>
      <c r="DI582" s="25"/>
      <c r="DJ582" s="25"/>
      <c r="DK582" s="25"/>
      <c r="DL582" s="25"/>
      <c r="DM582" s="25"/>
      <c r="DN582" s="25"/>
      <c r="DO582" s="25"/>
      <c r="DP582" s="25"/>
      <c r="DQ582" s="25"/>
      <c r="DR582" s="25"/>
      <c r="DS582" s="25"/>
      <c r="DT582" s="25"/>
      <c r="DU582" s="25"/>
      <c r="DV582" s="25"/>
      <c r="DW582" s="25"/>
      <c r="DX582" s="25"/>
      <c r="DY582" s="25"/>
      <c r="DZ582" s="25"/>
      <c r="EA582" s="25"/>
      <c r="EB582" s="25"/>
    </row>
    <row r="583" spans="15:132" s="26" customFormat="1">
      <c r="O583" s="25"/>
      <c r="P583" s="25"/>
      <c r="Q583" s="25"/>
      <c r="R583" s="25"/>
      <c r="S583" s="25"/>
      <c r="T583" s="25"/>
      <c r="U583" s="25"/>
      <c r="V583" s="25"/>
      <c r="W583" s="25"/>
      <c r="X583" s="25"/>
      <c r="Y583" s="25"/>
      <c r="Z583" s="25"/>
      <c r="AA583" s="25"/>
      <c r="AB583" s="25"/>
      <c r="AC583" s="25"/>
      <c r="AD583" s="25"/>
      <c r="AE583" s="25"/>
      <c r="AF583" s="25"/>
      <c r="AH583" s="25"/>
      <c r="AI583" s="25"/>
      <c r="AJ583" s="25"/>
      <c r="AK583" s="25"/>
      <c r="AL583" s="25"/>
      <c r="AM583" s="25"/>
      <c r="AN583" s="25"/>
      <c r="AO583" s="25"/>
      <c r="AP583" s="25"/>
      <c r="AQ583" s="25"/>
      <c r="AR583" s="25"/>
      <c r="AS583" s="25"/>
      <c r="AT583" s="25"/>
      <c r="AU583" s="25"/>
      <c r="AV583" s="25"/>
      <c r="AW583" s="25"/>
      <c r="AX583" s="25"/>
      <c r="AY583" s="25"/>
      <c r="AZ583" s="25"/>
      <c r="BA583" s="25"/>
      <c r="BB583" s="25"/>
      <c r="BC583" s="25"/>
      <c r="BD583" s="25"/>
      <c r="BE583" s="25"/>
      <c r="BF583" s="25"/>
      <c r="BG583" s="25"/>
      <c r="BH583" s="25"/>
      <c r="BI583" s="25"/>
      <c r="BJ583" s="25"/>
      <c r="BK583" s="25"/>
      <c r="BL583" s="25"/>
      <c r="BM583" s="25"/>
      <c r="BN583" s="25"/>
      <c r="BO583" s="25"/>
      <c r="BP583" s="25"/>
      <c r="BQ583" s="25"/>
      <c r="BR583" s="25"/>
      <c r="BS583" s="25"/>
      <c r="BT583" s="25"/>
      <c r="BU583" s="25"/>
      <c r="BV583" s="25"/>
      <c r="BW583" s="25"/>
      <c r="BX583" s="25"/>
      <c r="BY583" s="25"/>
      <c r="BZ583" s="25"/>
      <c r="CA583" s="25"/>
      <c r="CB583" s="25"/>
      <c r="CC583" s="25"/>
      <c r="CD583" s="25"/>
      <c r="CE583" s="25"/>
      <c r="CF583" s="25"/>
      <c r="CG583" s="25"/>
      <c r="CH583" s="25"/>
      <c r="CI583" s="25"/>
      <c r="CJ583" s="25"/>
      <c r="CK583" s="25"/>
      <c r="CL583" s="25"/>
      <c r="CM583" s="25"/>
      <c r="CN583" s="25"/>
      <c r="CO583" s="25"/>
      <c r="CP583" s="25"/>
      <c r="CQ583" s="25"/>
      <c r="CR583" s="25"/>
      <c r="CS583" s="25"/>
      <c r="CT583" s="25"/>
      <c r="CU583" s="25"/>
      <c r="CV583" s="25"/>
      <c r="CW583" s="25"/>
      <c r="CX583" s="25"/>
      <c r="CY583" s="25"/>
      <c r="CZ583" s="25"/>
      <c r="DA583" s="25"/>
      <c r="DB583" s="25"/>
      <c r="DC583" s="25"/>
      <c r="DD583" s="25"/>
      <c r="DE583" s="25"/>
      <c r="DF583" s="25"/>
      <c r="DG583" s="25"/>
      <c r="DH583" s="25"/>
      <c r="DI583" s="25"/>
      <c r="DJ583" s="25"/>
      <c r="DK583" s="25"/>
      <c r="DL583" s="25"/>
      <c r="DM583" s="25"/>
      <c r="DN583" s="25"/>
      <c r="DO583" s="25"/>
      <c r="DP583" s="25"/>
      <c r="DQ583" s="25"/>
      <c r="DR583" s="25"/>
      <c r="DS583" s="25"/>
      <c r="DT583" s="25"/>
      <c r="DU583" s="25"/>
      <c r="DV583" s="25"/>
      <c r="DW583" s="25"/>
      <c r="DX583" s="25"/>
      <c r="DY583" s="25"/>
      <c r="DZ583" s="25"/>
      <c r="EA583" s="25"/>
      <c r="EB583" s="25"/>
    </row>
    <row r="584" spans="15:132" s="26" customFormat="1">
      <c r="O584" s="25"/>
      <c r="P584" s="25"/>
      <c r="Q584" s="25"/>
      <c r="R584" s="25"/>
      <c r="S584" s="25"/>
      <c r="T584" s="25"/>
      <c r="U584" s="25"/>
      <c r="V584" s="25"/>
      <c r="W584" s="25"/>
      <c r="X584" s="25"/>
      <c r="Y584" s="25"/>
      <c r="Z584" s="25"/>
      <c r="AA584" s="25"/>
      <c r="AB584" s="25"/>
      <c r="AC584" s="25"/>
      <c r="AD584" s="25"/>
      <c r="AE584" s="25"/>
      <c r="AF584" s="25"/>
      <c r="AH584" s="25"/>
      <c r="AI584" s="25"/>
      <c r="AJ584" s="25"/>
      <c r="AK584" s="25"/>
      <c r="AL584" s="25"/>
      <c r="AM584" s="25"/>
      <c r="AN584" s="25"/>
      <c r="AO584" s="25"/>
      <c r="AP584" s="25"/>
      <c r="AQ584" s="25"/>
      <c r="AR584" s="25"/>
      <c r="AS584" s="25"/>
      <c r="AT584" s="25"/>
      <c r="AU584" s="25"/>
      <c r="AV584" s="25"/>
      <c r="AW584" s="25"/>
      <c r="AX584" s="25"/>
      <c r="AY584" s="25"/>
      <c r="AZ584" s="25"/>
      <c r="BA584" s="25"/>
      <c r="BB584" s="25"/>
      <c r="BC584" s="25"/>
      <c r="BD584" s="25"/>
      <c r="BE584" s="25"/>
      <c r="BF584" s="25"/>
      <c r="BG584" s="25"/>
      <c r="BH584" s="25"/>
      <c r="BI584" s="25"/>
      <c r="BJ584" s="25"/>
      <c r="BK584" s="25"/>
      <c r="BL584" s="25"/>
      <c r="BM584" s="25"/>
      <c r="BN584" s="25"/>
      <c r="BO584" s="25"/>
      <c r="BP584" s="25"/>
      <c r="BQ584" s="25"/>
      <c r="BR584" s="25"/>
      <c r="BS584" s="25"/>
      <c r="BT584" s="25"/>
      <c r="BU584" s="25"/>
      <c r="BV584" s="25"/>
      <c r="BW584" s="25"/>
      <c r="BX584" s="25"/>
      <c r="BY584" s="25"/>
      <c r="BZ584" s="25"/>
      <c r="CA584" s="25"/>
      <c r="CB584" s="25"/>
      <c r="CC584" s="25"/>
      <c r="CD584" s="25"/>
      <c r="CE584" s="25"/>
      <c r="CF584" s="25"/>
      <c r="CG584" s="25"/>
      <c r="CH584" s="25"/>
      <c r="CI584" s="25"/>
      <c r="CJ584" s="25"/>
      <c r="CK584" s="25"/>
      <c r="CL584" s="25"/>
      <c r="CM584" s="25"/>
      <c r="CN584" s="25"/>
      <c r="CO584" s="25"/>
      <c r="CP584" s="25"/>
      <c r="CQ584" s="25"/>
      <c r="CR584" s="25"/>
      <c r="CS584" s="25"/>
      <c r="CT584" s="25"/>
      <c r="CU584" s="25"/>
      <c r="CV584" s="25"/>
      <c r="CW584" s="25"/>
      <c r="CX584" s="25"/>
      <c r="CY584" s="25"/>
      <c r="CZ584" s="25"/>
      <c r="DA584" s="25"/>
      <c r="DB584" s="25"/>
      <c r="DC584" s="25"/>
      <c r="DD584" s="25"/>
      <c r="DE584" s="25"/>
      <c r="DF584" s="25"/>
      <c r="DG584" s="25"/>
      <c r="DH584" s="25"/>
      <c r="DI584" s="25"/>
      <c r="DJ584" s="25"/>
      <c r="DK584" s="25"/>
      <c r="DL584" s="25"/>
      <c r="DM584" s="25"/>
      <c r="DN584" s="25"/>
      <c r="DO584" s="25"/>
      <c r="DP584" s="25"/>
      <c r="DQ584" s="25"/>
      <c r="DR584" s="25"/>
      <c r="DS584" s="25"/>
      <c r="DT584" s="25"/>
      <c r="DU584" s="25"/>
      <c r="DV584" s="25"/>
      <c r="DW584" s="25"/>
      <c r="DX584" s="25"/>
      <c r="DY584" s="25"/>
      <c r="DZ584" s="25"/>
      <c r="EA584" s="25"/>
      <c r="EB584" s="25"/>
    </row>
    <row r="585" spans="15:132" s="26" customFormat="1">
      <c r="O585" s="25"/>
      <c r="P585" s="25"/>
      <c r="Q585" s="25"/>
      <c r="R585" s="25"/>
      <c r="S585" s="25"/>
      <c r="T585" s="25"/>
      <c r="U585" s="25"/>
      <c r="V585" s="25"/>
      <c r="W585" s="25"/>
      <c r="X585" s="25"/>
      <c r="Y585" s="25"/>
      <c r="Z585" s="25"/>
      <c r="AA585" s="25"/>
      <c r="AB585" s="25"/>
      <c r="AC585" s="25"/>
      <c r="AD585" s="25"/>
      <c r="AE585" s="25"/>
      <c r="AF585" s="25"/>
      <c r="AH585" s="25"/>
      <c r="AI585" s="25"/>
      <c r="AJ585" s="25"/>
      <c r="AK585" s="25"/>
      <c r="AL585" s="25"/>
      <c r="AM585" s="25"/>
      <c r="AN585" s="25"/>
      <c r="AO585" s="25"/>
      <c r="AP585" s="25"/>
      <c r="AQ585" s="25"/>
      <c r="AR585" s="25"/>
      <c r="AS585" s="25"/>
      <c r="AT585" s="25"/>
      <c r="AU585" s="25"/>
      <c r="AV585" s="25"/>
      <c r="AW585" s="25"/>
      <c r="AX585" s="25"/>
      <c r="AY585" s="25"/>
      <c r="AZ585" s="25"/>
      <c r="BA585" s="25"/>
      <c r="BB585" s="25"/>
      <c r="BC585" s="25"/>
      <c r="BD585" s="25"/>
      <c r="BE585" s="25"/>
      <c r="BF585" s="25"/>
      <c r="BG585" s="25"/>
      <c r="BH585" s="25"/>
      <c r="BI585" s="25"/>
      <c r="BJ585" s="25"/>
      <c r="BK585" s="25"/>
      <c r="BL585" s="25"/>
      <c r="BM585" s="25"/>
      <c r="BN585" s="25"/>
      <c r="BO585" s="25"/>
      <c r="BP585" s="25"/>
      <c r="BQ585" s="25"/>
      <c r="BR585" s="25"/>
      <c r="BS585" s="25"/>
      <c r="BT585" s="25"/>
      <c r="BU585" s="25"/>
      <c r="BV585" s="25"/>
      <c r="BW585" s="25"/>
      <c r="BX585" s="25"/>
      <c r="BY585" s="25"/>
      <c r="BZ585" s="25"/>
      <c r="CA585" s="25"/>
      <c r="CB585" s="25"/>
      <c r="CC585" s="25"/>
      <c r="CD585" s="25"/>
      <c r="CE585" s="25"/>
      <c r="CF585" s="25"/>
      <c r="CG585" s="25"/>
      <c r="CH585" s="25"/>
      <c r="CI585" s="25"/>
      <c r="CJ585" s="25"/>
      <c r="CK585" s="25"/>
      <c r="CL585" s="25"/>
      <c r="CM585" s="25"/>
      <c r="CN585" s="25"/>
      <c r="CO585" s="25"/>
      <c r="CP585" s="25"/>
      <c r="CQ585" s="25"/>
      <c r="CR585" s="25"/>
      <c r="CS585" s="25"/>
      <c r="CT585" s="25"/>
      <c r="CU585" s="25"/>
      <c r="CV585" s="25"/>
      <c r="CW585" s="25"/>
      <c r="CX585" s="25"/>
      <c r="CY585" s="25"/>
      <c r="CZ585" s="25"/>
      <c r="DA585" s="25"/>
      <c r="DB585" s="25"/>
      <c r="DC585" s="25"/>
      <c r="DD585" s="25"/>
      <c r="DE585" s="25"/>
      <c r="DF585" s="25"/>
      <c r="DG585" s="25"/>
      <c r="DH585" s="25"/>
      <c r="DI585" s="25"/>
      <c r="DJ585" s="25"/>
      <c r="DK585" s="25"/>
      <c r="DL585" s="25"/>
      <c r="DM585" s="25"/>
      <c r="DN585" s="25"/>
      <c r="DO585" s="25"/>
      <c r="DP585" s="25"/>
      <c r="DQ585" s="25"/>
      <c r="DR585" s="25"/>
      <c r="DS585" s="25"/>
      <c r="DT585" s="25"/>
      <c r="DU585" s="25"/>
      <c r="DV585" s="25"/>
      <c r="DW585" s="25"/>
      <c r="DX585" s="25"/>
      <c r="DY585" s="25"/>
      <c r="DZ585" s="25"/>
      <c r="EA585" s="25"/>
      <c r="EB585" s="25"/>
    </row>
    <row r="586" spans="15:132" s="26" customFormat="1">
      <c r="O586" s="25"/>
      <c r="P586" s="25"/>
      <c r="Q586" s="25"/>
      <c r="R586" s="25"/>
      <c r="S586" s="25"/>
      <c r="T586" s="25"/>
      <c r="U586" s="25"/>
      <c r="V586" s="25"/>
      <c r="W586" s="25"/>
      <c r="X586" s="25"/>
      <c r="Y586" s="25"/>
      <c r="Z586" s="25"/>
      <c r="AA586" s="25"/>
      <c r="AB586" s="25"/>
      <c r="AC586" s="25"/>
      <c r="AD586" s="25"/>
      <c r="AE586" s="25"/>
      <c r="AF586" s="25"/>
      <c r="AH586" s="25"/>
      <c r="AI586" s="25"/>
      <c r="AJ586" s="25"/>
      <c r="AK586" s="25"/>
      <c r="AL586" s="25"/>
      <c r="AM586" s="25"/>
      <c r="AN586" s="25"/>
      <c r="AO586" s="25"/>
      <c r="AP586" s="25"/>
      <c r="AQ586" s="25"/>
      <c r="AR586" s="25"/>
      <c r="AS586" s="25"/>
      <c r="AT586" s="25"/>
      <c r="AU586" s="25"/>
      <c r="AV586" s="25"/>
      <c r="AW586" s="25"/>
      <c r="AX586" s="25"/>
      <c r="AY586" s="25"/>
      <c r="AZ586" s="25"/>
      <c r="BA586" s="25"/>
      <c r="BB586" s="25"/>
      <c r="BC586" s="25"/>
      <c r="BD586" s="25"/>
      <c r="BE586" s="25"/>
      <c r="BF586" s="25"/>
      <c r="BG586" s="25"/>
      <c r="BH586" s="25"/>
      <c r="BI586" s="25"/>
      <c r="BJ586" s="25"/>
      <c r="BK586" s="25"/>
      <c r="BL586" s="25"/>
      <c r="BM586" s="25"/>
      <c r="BN586" s="25"/>
      <c r="BO586" s="25"/>
      <c r="BP586" s="25"/>
      <c r="BQ586" s="25"/>
      <c r="BR586" s="25"/>
      <c r="BS586" s="25"/>
      <c r="BT586" s="25"/>
      <c r="BU586" s="25"/>
      <c r="BV586" s="25"/>
      <c r="BW586" s="25"/>
      <c r="BX586" s="25"/>
      <c r="BY586" s="25"/>
      <c r="BZ586" s="25"/>
      <c r="CA586" s="25"/>
      <c r="CB586" s="25"/>
      <c r="CC586" s="25"/>
      <c r="CD586" s="25"/>
      <c r="CE586" s="25"/>
      <c r="CF586" s="25"/>
      <c r="CG586" s="25"/>
      <c r="CH586" s="25"/>
      <c r="CI586" s="25"/>
      <c r="CJ586" s="25"/>
      <c r="CK586" s="25"/>
      <c r="CL586" s="25"/>
      <c r="CM586" s="25"/>
      <c r="CN586" s="25"/>
      <c r="CO586" s="25"/>
      <c r="CP586" s="25"/>
      <c r="CQ586" s="25"/>
      <c r="CR586" s="25"/>
      <c r="CS586" s="25"/>
      <c r="CT586" s="25"/>
      <c r="CU586" s="25"/>
      <c r="CV586" s="25"/>
      <c r="CW586" s="25"/>
      <c r="CX586" s="25"/>
      <c r="CY586" s="25"/>
      <c r="CZ586" s="25"/>
      <c r="DA586" s="25"/>
      <c r="DB586" s="25"/>
      <c r="DC586" s="25"/>
      <c r="DD586" s="25"/>
      <c r="DE586" s="25"/>
      <c r="DF586" s="25"/>
      <c r="DG586" s="25"/>
      <c r="DH586" s="25"/>
      <c r="DI586" s="25"/>
      <c r="DJ586" s="25"/>
      <c r="DK586" s="25"/>
      <c r="DL586" s="25"/>
      <c r="DM586" s="25"/>
      <c r="DN586" s="25"/>
      <c r="DO586" s="25"/>
      <c r="DP586" s="25"/>
      <c r="DQ586" s="25"/>
      <c r="DR586" s="25"/>
      <c r="DS586" s="25"/>
      <c r="DT586" s="25"/>
      <c r="DU586" s="25"/>
      <c r="DV586" s="25"/>
      <c r="DW586" s="25"/>
      <c r="DX586" s="25"/>
      <c r="DY586" s="25"/>
      <c r="DZ586" s="25"/>
      <c r="EA586" s="25"/>
      <c r="EB586" s="25"/>
    </row>
    <row r="587" spans="15:132" s="26" customFormat="1">
      <c r="O587" s="25"/>
      <c r="P587" s="25"/>
      <c r="Q587" s="25"/>
      <c r="R587" s="25"/>
      <c r="S587" s="25"/>
      <c r="T587" s="25"/>
      <c r="U587" s="25"/>
      <c r="V587" s="25"/>
      <c r="W587" s="25"/>
      <c r="X587" s="25"/>
      <c r="Y587" s="25"/>
      <c r="Z587" s="25"/>
      <c r="AA587" s="25"/>
      <c r="AB587" s="25"/>
      <c r="AC587" s="25"/>
      <c r="AD587" s="25"/>
      <c r="AE587" s="25"/>
      <c r="AF587" s="25"/>
      <c r="AH587" s="25"/>
      <c r="AI587" s="25"/>
      <c r="AJ587" s="25"/>
      <c r="AK587" s="25"/>
      <c r="AL587" s="25"/>
      <c r="AM587" s="25"/>
      <c r="AN587" s="25"/>
      <c r="AO587" s="25"/>
      <c r="AP587" s="25"/>
      <c r="AQ587" s="25"/>
      <c r="AR587" s="25"/>
      <c r="AS587" s="25"/>
      <c r="AT587" s="25"/>
      <c r="AU587" s="25"/>
      <c r="AV587" s="25"/>
      <c r="AW587" s="25"/>
      <c r="AX587" s="25"/>
      <c r="AY587" s="25"/>
      <c r="AZ587" s="25"/>
      <c r="BA587" s="25"/>
      <c r="BB587" s="25"/>
      <c r="BC587" s="25"/>
      <c r="BD587" s="25"/>
      <c r="BE587" s="25"/>
      <c r="BF587" s="25"/>
      <c r="BG587" s="25"/>
      <c r="BH587" s="25"/>
      <c r="BI587" s="25"/>
      <c r="BJ587" s="25"/>
      <c r="BK587" s="25"/>
      <c r="BL587" s="25"/>
      <c r="BM587" s="25"/>
      <c r="BN587" s="25"/>
      <c r="BO587" s="25"/>
      <c r="BP587" s="25"/>
      <c r="BQ587" s="25"/>
      <c r="BR587" s="25"/>
      <c r="BS587" s="25"/>
      <c r="BT587" s="25"/>
      <c r="BU587" s="25"/>
      <c r="BV587" s="25"/>
      <c r="BW587" s="25"/>
      <c r="BX587" s="25"/>
      <c r="BY587" s="25"/>
      <c r="BZ587" s="25"/>
      <c r="CA587" s="25"/>
      <c r="CB587" s="25"/>
      <c r="CC587" s="25"/>
      <c r="CD587" s="25"/>
      <c r="CE587" s="25"/>
      <c r="CF587" s="25"/>
      <c r="CG587" s="25"/>
      <c r="CH587" s="25"/>
      <c r="CI587" s="25"/>
      <c r="CJ587" s="25"/>
      <c r="CK587" s="25"/>
      <c r="CL587" s="25"/>
      <c r="CM587" s="25"/>
      <c r="CN587" s="25"/>
      <c r="CO587" s="25"/>
      <c r="CP587" s="25"/>
      <c r="CQ587" s="25"/>
      <c r="CR587" s="25"/>
      <c r="CS587" s="25"/>
      <c r="CT587" s="25"/>
      <c r="CU587" s="25"/>
      <c r="CV587" s="25"/>
      <c r="CW587" s="25"/>
      <c r="CX587" s="25"/>
      <c r="CY587" s="25"/>
      <c r="CZ587" s="25"/>
      <c r="DA587" s="25"/>
      <c r="DB587" s="25"/>
      <c r="DC587" s="25"/>
      <c r="DD587" s="25"/>
      <c r="DE587" s="25"/>
      <c r="DF587" s="25"/>
      <c r="DG587" s="25"/>
      <c r="DH587" s="25"/>
      <c r="DI587" s="25"/>
      <c r="DJ587" s="25"/>
      <c r="DK587" s="25"/>
      <c r="DL587" s="25"/>
      <c r="DM587" s="25"/>
      <c r="DN587" s="25"/>
      <c r="DO587" s="25"/>
      <c r="DP587" s="25"/>
      <c r="DQ587" s="25"/>
      <c r="DR587" s="25"/>
      <c r="DS587" s="25"/>
      <c r="DT587" s="25"/>
      <c r="DU587" s="25"/>
      <c r="DV587" s="25"/>
      <c r="DW587" s="25"/>
      <c r="DX587" s="25"/>
      <c r="DY587" s="25"/>
      <c r="DZ587" s="25"/>
      <c r="EA587" s="25"/>
      <c r="EB587" s="25"/>
    </row>
    <row r="588" spans="15:132" s="26" customFormat="1">
      <c r="O588" s="25"/>
      <c r="P588" s="25"/>
      <c r="Q588" s="25"/>
      <c r="R588" s="25"/>
      <c r="S588" s="25"/>
      <c r="T588" s="25"/>
      <c r="U588" s="25"/>
      <c r="V588" s="25"/>
      <c r="W588" s="25"/>
      <c r="X588" s="25"/>
      <c r="Y588" s="25"/>
      <c r="Z588" s="25"/>
      <c r="AA588" s="25"/>
      <c r="AB588" s="25"/>
      <c r="AC588" s="25"/>
      <c r="AD588" s="25"/>
      <c r="AE588" s="25"/>
      <c r="AF588" s="25"/>
      <c r="AH588" s="25"/>
      <c r="AI588" s="25"/>
      <c r="AJ588" s="25"/>
      <c r="AK588" s="25"/>
      <c r="AL588" s="25"/>
      <c r="AM588" s="25"/>
      <c r="AN588" s="25"/>
      <c r="AO588" s="25"/>
      <c r="AP588" s="25"/>
      <c r="AQ588" s="25"/>
      <c r="AR588" s="25"/>
      <c r="AS588" s="25"/>
      <c r="AT588" s="25"/>
      <c r="AU588" s="25"/>
      <c r="AV588" s="25"/>
      <c r="AW588" s="25"/>
      <c r="AX588" s="25"/>
      <c r="AY588" s="25"/>
      <c r="AZ588" s="25"/>
      <c r="BA588" s="25"/>
      <c r="BB588" s="25"/>
      <c r="BC588" s="25"/>
      <c r="BD588" s="25"/>
      <c r="BE588" s="25"/>
      <c r="BF588" s="25"/>
      <c r="BG588" s="25"/>
      <c r="BH588" s="25"/>
      <c r="BI588" s="25"/>
      <c r="BJ588" s="25"/>
      <c r="BK588" s="25"/>
      <c r="BL588" s="25"/>
      <c r="BM588" s="25"/>
      <c r="BN588" s="25"/>
      <c r="BO588" s="25"/>
      <c r="BP588" s="25"/>
      <c r="BQ588" s="25"/>
      <c r="BR588" s="25"/>
      <c r="BS588" s="25"/>
      <c r="BT588" s="25"/>
      <c r="BU588" s="25"/>
      <c r="BV588" s="25"/>
      <c r="BW588" s="25"/>
      <c r="BX588" s="25"/>
      <c r="BY588" s="25"/>
      <c r="BZ588" s="25"/>
      <c r="CA588" s="25"/>
      <c r="CB588" s="25"/>
      <c r="CC588" s="25"/>
      <c r="CD588" s="25"/>
      <c r="CE588" s="25"/>
      <c r="CF588" s="25"/>
      <c r="CG588" s="25"/>
      <c r="CH588" s="25"/>
      <c r="CI588" s="25"/>
      <c r="CJ588" s="25"/>
      <c r="CK588" s="25"/>
      <c r="CL588" s="25"/>
      <c r="CM588" s="25"/>
      <c r="CN588" s="25"/>
      <c r="CO588" s="25"/>
      <c r="CP588" s="25"/>
      <c r="CQ588" s="25"/>
      <c r="CR588" s="25"/>
      <c r="CS588" s="25"/>
      <c r="CT588" s="25"/>
      <c r="CU588" s="25"/>
      <c r="CV588" s="25"/>
      <c r="CW588" s="25"/>
      <c r="CX588" s="25"/>
      <c r="CY588" s="25"/>
      <c r="CZ588" s="25"/>
      <c r="DA588" s="25"/>
      <c r="DB588" s="25"/>
      <c r="DC588" s="25"/>
      <c r="DD588" s="25"/>
      <c r="DE588" s="25"/>
      <c r="DF588" s="25"/>
      <c r="DG588" s="25"/>
      <c r="DH588" s="25"/>
      <c r="DI588" s="25"/>
      <c r="DJ588" s="25"/>
      <c r="DK588" s="25"/>
      <c r="DL588" s="25"/>
      <c r="DM588" s="25"/>
      <c r="DN588" s="25"/>
      <c r="DO588" s="25"/>
      <c r="DP588" s="25"/>
      <c r="DQ588" s="25"/>
      <c r="DR588" s="25"/>
      <c r="DS588" s="25"/>
      <c r="DT588" s="25"/>
      <c r="DU588" s="25"/>
      <c r="DV588" s="25"/>
      <c r="DW588" s="25"/>
      <c r="DX588" s="25"/>
      <c r="DY588" s="25"/>
      <c r="DZ588" s="25"/>
      <c r="EA588" s="25"/>
      <c r="EB588" s="25"/>
    </row>
    <row r="589" spans="15:132" s="26" customFormat="1">
      <c r="O589" s="25"/>
      <c r="P589" s="25"/>
      <c r="Q589" s="25"/>
      <c r="R589" s="25"/>
      <c r="S589" s="25"/>
      <c r="T589" s="25"/>
      <c r="U589" s="25"/>
      <c r="V589" s="25"/>
      <c r="W589" s="25"/>
      <c r="X589" s="25"/>
      <c r="Y589" s="25"/>
      <c r="Z589" s="25"/>
      <c r="AA589" s="25"/>
      <c r="AB589" s="25"/>
      <c r="AC589" s="25"/>
      <c r="AD589" s="25"/>
      <c r="AE589" s="25"/>
      <c r="AF589" s="25"/>
      <c r="AH589" s="25"/>
      <c r="AI589" s="25"/>
      <c r="AJ589" s="25"/>
      <c r="AK589" s="25"/>
      <c r="AL589" s="25"/>
      <c r="AM589" s="25"/>
      <c r="AN589" s="25"/>
      <c r="AO589" s="25"/>
      <c r="AP589" s="25"/>
      <c r="AQ589" s="25"/>
      <c r="AR589" s="25"/>
      <c r="AS589" s="25"/>
      <c r="AT589" s="25"/>
      <c r="AU589" s="25"/>
      <c r="AV589" s="25"/>
      <c r="AW589" s="25"/>
      <c r="AX589" s="25"/>
      <c r="AY589" s="25"/>
      <c r="AZ589" s="25"/>
      <c r="BA589" s="25"/>
      <c r="BB589" s="25"/>
      <c r="BC589" s="25"/>
      <c r="BD589" s="25"/>
      <c r="BE589" s="25"/>
      <c r="BF589" s="25"/>
      <c r="BG589" s="25"/>
      <c r="BH589" s="25"/>
      <c r="BI589" s="25"/>
      <c r="BJ589" s="25"/>
      <c r="BK589" s="25"/>
      <c r="BL589" s="25"/>
      <c r="BM589" s="25"/>
      <c r="BN589" s="25"/>
      <c r="BO589" s="25"/>
      <c r="BP589" s="25"/>
      <c r="BQ589" s="25"/>
      <c r="BR589" s="25"/>
      <c r="BS589" s="25"/>
      <c r="BT589" s="25"/>
      <c r="BU589" s="25"/>
      <c r="BV589" s="25"/>
      <c r="BW589" s="25"/>
      <c r="BX589" s="25"/>
      <c r="BY589" s="25"/>
      <c r="BZ589" s="25"/>
      <c r="CA589" s="25"/>
      <c r="CB589" s="25"/>
      <c r="CC589" s="25"/>
      <c r="CD589" s="25"/>
      <c r="CE589" s="25"/>
      <c r="CF589" s="25"/>
      <c r="CG589" s="25"/>
      <c r="CH589" s="25"/>
      <c r="CI589" s="25"/>
      <c r="CJ589" s="25"/>
      <c r="CK589" s="25"/>
      <c r="CL589" s="25"/>
      <c r="CM589" s="25"/>
      <c r="CN589" s="25"/>
      <c r="CO589" s="25"/>
      <c r="CP589" s="25"/>
      <c r="CQ589" s="25"/>
      <c r="CR589" s="25"/>
      <c r="CS589" s="25"/>
      <c r="CT589" s="25"/>
      <c r="CU589" s="25"/>
      <c r="CV589" s="25"/>
      <c r="CW589" s="25"/>
      <c r="CX589" s="25"/>
      <c r="CY589" s="25"/>
      <c r="CZ589" s="25"/>
      <c r="DA589" s="25"/>
      <c r="DB589" s="25"/>
      <c r="DC589" s="25"/>
      <c r="DD589" s="25"/>
      <c r="DE589" s="25"/>
      <c r="DF589" s="25"/>
      <c r="DG589" s="25"/>
      <c r="DH589" s="25"/>
      <c r="DI589" s="25"/>
      <c r="DJ589" s="25"/>
      <c r="DK589" s="25"/>
      <c r="DL589" s="25"/>
      <c r="DM589" s="25"/>
      <c r="DN589" s="25"/>
      <c r="DO589" s="25"/>
      <c r="DP589" s="25"/>
      <c r="DQ589" s="25"/>
      <c r="DR589" s="25"/>
      <c r="DS589" s="25"/>
      <c r="DT589" s="25"/>
      <c r="DU589" s="25"/>
      <c r="DV589" s="25"/>
      <c r="DW589" s="25"/>
      <c r="DX589" s="25"/>
      <c r="DY589" s="25"/>
      <c r="DZ589" s="25"/>
      <c r="EA589" s="25"/>
      <c r="EB589" s="25"/>
    </row>
    <row r="590" spans="15:132" s="26" customFormat="1">
      <c r="O590" s="25"/>
      <c r="P590" s="25"/>
      <c r="Q590" s="25"/>
      <c r="R590" s="25"/>
      <c r="S590" s="25"/>
      <c r="T590" s="25"/>
      <c r="U590" s="25"/>
      <c r="V590" s="25"/>
      <c r="W590" s="25"/>
      <c r="X590" s="25"/>
      <c r="Y590" s="25"/>
      <c r="Z590" s="25"/>
      <c r="AA590" s="25"/>
      <c r="AB590" s="25"/>
      <c r="AC590" s="25"/>
      <c r="AD590" s="25"/>
      <c r="AE590" s="25"/>
      <c r="AF590" s="25"/>
      <c r="AH590" s="25"/>
      <c r="AI590" s="25"/>
      <c r="AJ590" s="25"/>
      <c r="AK590" s="25"/>
      <c r="AL590" s="25"/>
      <c r="AM590" s="25"/>
      <c r="AN590" s="25"/>
      <c r="AO590" s="25"/>
      <c r="AP590" s="25"/>
      <c r="AQ590" s="25"/>
      <c r="AR590" s="25"/>
      <c r="AS590" s="25"/>
      <c r="AT590" s="25"/>
      <c r="AU590" s="25"/>
      <c r="AV590" s="25"/>
      <c r="AW590" s="25"/>
      <c r="AX590" s="25"/>
      <c r="AY590" s="25"/>
      <c r="AZ590" s="25"/>
      <c r="BA590" s="25"/>
      <c r="BB590" s="25"/>
      <c r="BC590" s="25"/>
      <c r="BD590" s="25"/>
      <c r="BE590" s="25"/>
      <c r="BF590" s="25"/>
      <c r="BG590" s="25"/>
      <c r="BH590" s="25"/>
      <c r="BI590" s="25"/>
      <c r="BJ590" s="25"/>
      <c r="BK590" s="25"/>
      <c r="BL590" s="25"/>
      <c r="BM590" s="25"/>
      <c r="BN590" s="25"/>
      <c r="BO590" s="25"/>
      <c r="BP590" s="25"/>
      <c r="BQ590" s="25"/>
      <c r="BR590" s="25"/>
      <c r="BS590" s="25"/>
      <c r="BT590" s="25"/>
      <c r="BU590" s="25"/>
      <c r="BV590" s="25"/>
      <c r="BW590" s="25"/>
      <c r="BX590" s="25"/>
      <c r="BY590" s="25"/>
      <c r="BZ590" s="25"/>
      <c r="CA590" s="25"/>
      <c r="CB590" s="25"/>
      <c r="CC590" s="25"/>
      <c r="CD590" s="25"/>
      <c r="CE590" s="25"/>
      <c r="CF590" s="25"/>
      <c r="CG590" s="25"/>
      <c r="CH590" s="25"/>
      <c r="CI590" s="25"/>
      <c r="CJ590" s="25"/>
      <c r="CK590" s="25"/>
      <c r="CL590" s="25"/>
      <c r="CM590" s="25"/>
      <c r="CN590" s="25"/>
      <c r="CO590" s="25"/>
      <c r="CP590" s="25"/>
      <c r="CQ590" s="25"/>
      <c r="CR590" s="25"/>
      <c r="CS590" s="25"/>
      <c r="CT590" s="25"/>
      <c r="CU590" s="25"/>
      <c r="CV590" s="25"/>
      <c r="CW590" s="25"/>
      <c r="CX590" s="25"/>
      <c r="CY590" s="25"/>
      <c r="CZ590" s="25"/>
      <c r="DA590" s="25"/>
      <c r="DB590" s="25"/>
      <c r="DC590" s="25"/>
      <c r="DD590" s="25"/>
      <c r="DE590" s="25"/>
      <c r="DF590" s="25"/>
      <c r="DG590" s="25"/>
      <c r="DH590" s="25"/>
      <c r="DI590" s="25"/>
      <c r="DJ590" s="25"/>
      <c r="DK590" s="25"/>
      <c r="DL590" s="25"/>
      <c r="DM590" s="25"/>
      <c r="DN590" s="25"/>
      <c r="DO590" s="25"/>
      <c r="DP590" s="25"/>
      <c r="DQ590" s="25"/>
      <c r="DR590" s="25"/>
      <c r="DS590" s="25"/>
      <c r="DT590" s="25"/>
      <c r="DU590" s="25"/>
      <c r="DV590" s="25"/>
      <c r="DW590" s="25"/>
      <c r="DX590" s="25"/>
      <c r="DY590" s="25"/>
      <c r="DZ590" s="25"/>
      <c r="EA590" s="25"/>
      <c r="EB590" s="25"/>
    </row>
    <row r="591" spans="15:132" s="26" customFormat="1">
      <c r="O591" s="25"/>
      <c r="P591" s="25"/>
      <c r="Q591" s="25"/>
      <c r="R591" s="25"/>
      <c r="S591" s="25"/>
      <c r="T591" s="25"/>
      <c r="U591" s="25"/>
      <c r="V591" s="25"/>
      <c r="W591" s="25"/>
      <c r="X591" s="25"/>
      <c r="Y591" s="25"/>
      <c r="Z591" s="25"/>
      <c r="AA591" s="25"/>
      <c r="AB591" s="25"/>
      <c r="AC591" s="25"/>
      <c r="AD591" s="25"/>
      <c r="AE591" s="25"/>
      <c r="AF591" s="25"/>
      <c r="AH591" s="25"/>
      <c r="AI591" s="25"/>
      <c r="AJ591" s="25"/>
      <c r="AK591" s="25"/>
      <c r="AL591" s="25"/>
      <c r="AM591" s="25"/>
      <c r="AN591" s="25"/>
      <c r="AO591" s="25"/>
      <c r="AP591" s="25"/>
      <c r="AQ591" s="25"/>
      <c r="AR591" s="25"/>
      <c r="AS591" s="25"/>
      <c r="AT591" s="25"/>
      <c r="AU591" s="25"/>
      <c r="AV591" s="25"/>
      <c r="AW591" s="25"/>
      <c r="AX591" s="25"/>
      <c r="AY591" s="25"/>
      <c r="AZ591" s="25"/>
      <c r="BA591" s="25"/>
      <c r="BB591" s="25"/>
      <c r="BC591" s="25"/>
      <c r="BD591" s="25"/>
      <c r="BE591" s="25"/>
      <c r="BF591" s="25"/>
      <c r="BG591" s="25"/>
      <c r="BH591" s="25"/>
      <c r="BI591" s="25"/>
      <c r="BJ591" s="25"/>
      <c r="BK591" s="25"/>
      <c r="BL591" s="25"/>
      <c r="BM591" s="25"/>
      <c r="BN591" s="25"/>
      <c r="BO591" s="25"/>
      <c r="BP591" s="25"/>
      <c r="BQ591" s="25"/>
      <c r="BR591" s="25"/>
      <c r="BS591" s="25"/>
      <c r="BT591" s="25"/>
      <c r="BU591" s="25"/>
      <c r="BV591" s="25"/>
      <c r="BW591" s="25"/>
      <c r="BX591" s="25"/>
      <c r="BY591" s="25"/>
      <c r="BZ591" s="25"/>
      <c r="CA591" s="25"/>
      <c r="CB591" s="25"/>
      <c r="CC591" s="25"/>
      <c r="CD591" s="25"/>
      <c r="CE591" s="25"/>
      <c r="CF591" s="25"/>
      <c r="CG591" s="25"/>
      <c r="CH591" s="25"/>
      <c r="CI591" s="25"/>
      <c r="CJ591" s="25"/>
      <c r="CK591" s="25"/>
      <c r="CL591" s="25"/>
      <c r="CM591" s="25"/>
      <c r="CN591" s="25"/>
      <c r="CO591" s="25"/>
      <c r="CP591" s="25"/>
      <c r="CQ591" s="25"/>
      <c r="CR591" s="25"/>
      <c r="CS591" s="25"/>
      <c r="CT591" s="25"/>
      <c r="CU591" s="25"/>
      <c r="CV591" s="25"/>
      <c r="CW591" s="25"/>
      <c r="CX591" s="25"/>
      <c r="CY591" s="25"/>
      <c r="CZ591" s="25"/>
      <c r="DA591" s="25"/>
      <c r="DB591" s="25"/>
      <c r="DC591" s="25"/>
      <c r="DD591" s="25"/>
      <c r="DE591" s="25"/>
      <c r="DF591" s="25"/>
      <c r="DG591" s="25"/>
      <c r="DH591" s="25"/>
      <c r="DI591" s="25"/>
      <c r="DJ591" s="25"/>
      <c r="DK591" s="25"/>
      <c r="DL591" s="25"/>
      <c r="DM591" s="25"/>
      <c r="DN591" s="25"/>
      <c r="DO591" s="25"/>
      <c r="DP591" s="25"/>
      <c r="DQ591" s="25"/>
      <c r="DR591" s="25"/>
      <c r="DS591" s="25"/>
      <c r="DT591" s="25"/>
      <c r="DU591" s="25"/>
      <c r="DV591" s="25"/>
      <c r="DW591" s="25"/>
      <c r="DX591" s="25"/>
      <c r="DY591" s="25"/>
      <c r="DZ591" s="25"/>
      <c r="EA591" s="25"/>
      <c r="EB591" s="25"/>
    </row>
    <row r="592" spans="15:132" s="26" customFormat="1">
      <c r="O592" s="25"/>
      <c r="P592" s="25"/>
      <c r="Q592" s="25"/>
      <c r="R592" s="25"/>
      <c r="S592" s="25"/>
      <c r="T592" s="25"/>
      <c r="U592" s="25"/>
      <c r="V592" s="25"/>
      <c r="W592" s="25"/>
      <c r="X592" s="25"/>
      <c r="Y592" s="25"/>
      <c r="Z592" s="25"/>
      <c r="AA592" s="25"/>
      <c r="AB592" s="25"/>
      <c r="AC592" s="25"/>
      <c r="AD592" s="25"/>
      <c r="AE592" s="25"/>
      <c r="AF592" s="25"/>
      <c r="AH592" s="25"/>
      <c r="AI592" s="25"/>
      <c r="AJ592" s="25"/>
      <c r="AK592" s="25"/>
      <c r="AL592" s="25"/>
      <c r="AM592" s="25"/>
      <c r="AN592" s="25"/>
      <c r="AO592" s="25"/>
      <c r="AP592" s="25"/>
      <c r="AQ592" s="25"/>
      <c r="AR592" s="25"/>
      <c r="AS592" s="25"/>
      <c r="AT592" s="25"/>
      <c r="AU592" s="25"/>
      <c r="AV592" s="25"/>
      <c r="AW592" s="25"/>
      <c r="AX592" s="25"/>
      <c r="AY592" s="25"/>
      <c r="AZ592" s="25"/>
      <c r="BA592" s="25"/>
      <c r="BB592" s="25"/>
      <c r="BC592" s="25"/>
      <c r="BD592" s="25"/>
      <c r="BE592" s="25"/>
      <c r="BF592" s="25"/>
      <c r="BG592" s="25"/>
      <c r="BH592" s="25"/>
      <c r="BI592" s="25"/>
      <c r="BJ592" s="25"/>
      <c r="BK592" s="25"/>
      <c r="BL592" s="25"/>
      <c r="BM592" s="25"/>
      <c r="BN592" s="25"/>
      <c r="BO592" s="25"/>
      <c r="BP592" s="25"/>
      <c r="BQ592" s="25"/>
      <c r="BR592" s="25"/>
      <c r="BS592" s="25"/>
      <c r="BT592" s="25"/>
      <c r="BU592" s="25"/>
      <c r="BV592" s="25"/>
      <c r="BW592" s="25"/>
      <c r="BX592" s="25"/>
      <c r="BY592" s="25"/>
      <c r="BZ592" s="25"/>
      <c r="CA592" s="25"/>
      <c r="CB592" s="25"/>
      <c r="CC592" s="25"/>
      <c r="CD592" s="25"/>
      <c r="CE592" s="25"/>
      <c r="CF592" s="25"/>
      <c r="CG592" s="25"/>
      <c r="CH592" s="25"/>
      <c r="CI592" s="25"/>
      <c r="CJ592" s="25"/>
      <c r="CK592" s="25"/>
      <c r="CL592" s="25"/>
      <c r="CM592" s="25"/>
      <c r="CN592" s="25"/>
      <c r="CO592" s="25"/>
      <c r="CP592" s="25"/>
      <c r="CQ592" s="25"/>
      <c r="CR592" s="25"/>
      <c r="CS592" s="25"/>
      <c r="CT592" s="25"/>
      <c r="CU592" s="25"/>
      <c r="CV592" s="25"/>
      <c r="CW592" s="25"/>
      <c r="CX592" s="25"/>
      <c r="CY592" s="25"/>
      <c r="CZ592" s="25"/>
      <c r="DA592" s="25"/>
      <c r="DB592" s="25"/>
      <c r="DC592" s="25"/>
      <c r="DD592" s="25"/>
      <c r="DE592" s="25"/>
      <c r="DF592" s="25"/>
      <c r="DG592" s="25"/>
      <c r="DH592" s="25"/>
      <c r="DI592" s="25"/>
      <c r="DJ592" s="25"/>
      <c r="DK592" s="25"/>
      <c r="DL592" s="25"/>
      <c r="DM592" s="25"/>
      <c r="DN592" s="25"/>
      <c r="DO592" s="25"/>
      <c r="DP592" s="25"/>
      <c r="DQ592" s="25"/>
      <c r="DR592" s="25"/>
      <c r="DS592" s="25"/>
      <c r="DT592" s="25"/>
      <c r="DU592" s="25"/>
      <c r="DV592" s="25"/>
      <c r="DW592" s="25"/>
      <c r="DX592" s="25"/>
      <c r="DY592" s="25"/>
      <c r="DZ592" s="25"/>
      <c r="EA592" s="25"/>
      <c r="EB592" s="25"/>
    </row>
    <row r="593" spans="15:132" s="26" customFormat="1">
      <c r="O593" s="25"/>
      <c r="P593" s="25"/>
      <c r="Q593" s="25"/>
      <c r="R593" s="25"/>
      <c r="S593" s="25"/>
      <c r="T593" s="25"/>
      <c r="U593" s="25"/>
      <c r="V593" s="25"/>
      <c r="W593" s="25"/>
      <c r="X593" s="25"/>
      <c r="Y593" s="25"/>
      <c r="Z593" s="25"/>
      <c r="AA593" s="25"/>
      <c r="AB593" s="25"/>
      <c r="AC593" s="25"/>
      <c r="AD593" s="25"/>
      <c r="AE593" s="25"/>
      <c r="AF593" s="25"/>
      <c r="AH593" s="25"/>
      <c r="AI593" s="25"/>
      <c r="AJ593" s="25"/>
      <c r="AK593" s="25"/>
      <c r="AL593" s="25"/>
      <c r="AM593" s="25"/>
      <c r="AN593" s="25"/>
      <c r="AO593" s="25"/>
      <c r="AP593" s="25"/>
      <c r="AQ593" s="25"/>
      <c r="AR593" s="25"/>
      <c r="AS593" s="25"/>
      <c r="AT593" s="25"/>
      <c r="AU593" s="25"/>
      <c r="AV593" s="25"/>
      <c r="AW593" s="25"/>
      <c r="AX593" s="25"/>
      <c r="AY593" s="25"/>
      <c r="AZ593" s="25"/>
      <c r="BA593" s="25"/>
      <c r="BB593" s="25"/>
      <c r="BC593" s="25"/>
      <c r="BD593" s="25"/>
      <c r="BE593" s="25"/>
      <c r="BF593" s="25"/>
      <c r="BG593" s="25"/>
      <c r="BH593" s="25"/>
      <c r="BI593" s="25"/>
      <c r="BJ593" s="25"/>
      <c r="BK593" s="25"/>
      <c r="BL593" s="25"/>
      <c r="BM593" s="25"/>
      <c r="BN593" s="25"/>
      <c r="BO593" s="25"/>
      <c r="BP593" s="25"/>
      <c r="BQ593" s="25"/>
      <c r="BR593" s="25"/>
      <c r="BS593" s="25"/>
      <c r="BT593" s="25"/>
      <c r="BU593" s="25"/>
      <c r="BV593" s="25"/>
      <c r="BW593" s="25"/>
      <c r="BX593" s="25"/>
      <c r="BY593" s="25"/>
      <c r="BZ593" s="25"/>
      <c r="CA593" s="25"/>
      <c r="CB593" s="25"/>
      <c r="CC593" s="25"/>
      <c r="CD593" s="25"/>
      <c r="CE593" s="25"/>
      <c r="CF593" s="25"/>
      <c r="CG593" s="25"/>
      <c r="CH593" s="25"/>
      <c r="CI593" s="25"/>
      <c r="CJ593" s="25"/>
      <c r="CK593" s="25"/>
      <c r="CL593" s="25"/>
      <c r="CM593" s="25"/>
      <c r="CN593" s="25"/>
      <c r="CO593" s="25"/>
      <c r="CP593" s="25"/>
      <c r="CQ593" s="25"/>
      <c r="CR593" s="25"/>
      <c r="CS593" s="25"/>
      <c r="CT593" s="25"/>
      <c r="CU593" s="25"/>
      <c r="CV593" s="25"/>
      <c r="CW593" s="25"/>
      <c r="CX593" s="25"/>
      <c r="CY593" s="25"/>
      <c r="CZ593" s="25"/>
      <c r="DA593" s="25"/>
      <c r="DB593" s="25"/>
      <c r="DC593" s="25"/>
      <c r="DD593" s="25"/>
      <c r="DE593" s="25"/>
      <c r="DF593" s="25"/>
      <c r="DG593" s="25"/>
      <c r="DH593" s="25"/>
      <c r="DI593" s="25"/>
      <c r="DJ593" s="25"/>
      <c r="DK593" s="25"/>
      <c r="DL593" s="25"/>
      <c r="DM593" s="25"/>
      <c r="DN593" s="25"/>
      <c r="DO593" s="25"/>
      <c r="DP593" s="25"/>
      <c r="DQ593" s="25"/>
      <c r="DR593" s="25"/>
      <c r="DS593" s="25"/>
      <c r="DT593" s="25"/>
      <c r="DU593" s="25"/>
      <c r="DV593" s="25"/>
      <c r="DW593" s="25"/>
      <c r="DX593" s="25"/>
      <c r="DY593" s="25"/>
      <c r="DZ593" s="25"/>
      <c r="EA593" s="25"/>
      <c r="EB593" s="25"/>
    </row>
    <row r="594" spans="15:132" s="26" customFormat="1">
      <c r="O594" s="25"/>
      <c r="P594" s="25"/>
      <c r="Q594" s="25"/>
      <c r="R594" s="25"/>
      <c r="S594" s="25"/>
      <c r="T594" s="25"/>
      <c r="U594" s="25"/>
      <c r="V594" s="25"/>
      <c r="W594" s="25"/>
      <c r="X594" s="25"/>
      <c r="Y594" s="25"/>
      <c r="Z594" s="25"/>
      <c r="AA594" s="25"/>
      <c r="AB594" s="25"/>
      <c r="AC594" s="25"/>
      <c r="AD594" s="25"/>
      <c r="AE594" s="25"/>
      <c r="AF594" s="25"/>
      <c r="AH594" s="25"/>
      <c r="AI594" s="25"/>
      <c r="AJ594" s="25"/>
      <c r="AK594" s="25"/>
      <c r="AL594" s="25"/>
      <c r="AM594" s="25"/>
      <c r="AN594" s="25"/>
      <c r="AO594" s="25"/>
      <c r="AP594" s="25"/>
      <c r="AQ594" s="25"/>
      <c r="AR594" s="25"/>
      <c r="AS594" s="25"/>
      <c r="AT594" s="25"/>
      <c r="AU594" s="25"/>
      <c r="AV594" s="25"/>
      <c r="AW594" s="25"/>
      <c r="AX594" s="25"/>
      <c r="AY594" s="25"/>
      <c r="AZ594" s="25"/>
      <c r="BA594" s="25"/>
      <c r="BB594" s="25"/>
      <c r="BC594" s="25"/>
      <c r="BD594" s="25"/>
      <c r="BE594" s="25"/>
      <c r="BF594" s="25"/>
      <c r="BG594" s="25"/>
      <c r="BH594" s="25"/>
      <c r="BI594" s="25"/>
      <c r="BJ594" s="25"/>
      <c r="BK594" s="25"/>
      <c r="BL594" s="25"/>
      <c r="BM594" s="25"/>
      <c r="BN594" s="25"/>
      <c r="BO594" s="25"/>
      <c r="BP594" s="25"/>
      <c r="BQ594" s="25"/>
      <c r="BR594" s="25"/>
      <c r="BS594" s="25"/>
      <c r="BT594" s="25"/>
      <c r="BU594" s="25"/>
      <c r="BV594" s="25"/>
      <c r="BW594" s="25"/>
      <c r="BX594" s="25"/>
      <c r="BY594" s="25"/>
      <c r="BZ594" s="25"/>
      <c r="CA594" s="25"/>
      <c r="CB594" s="25"/>
      <c r="CC594" s="25"/>
      <c r="CD594" s="25"/>
      <c r="CE594" s="25"/>
      <c r="CF594" s="25"/>
      <c r="CG594" s="25"/>
      <c r="CH594" s="25"/>
      <c r="CI594" s="25"/>
      <c r="CJ594" s="25"/>
      <c r="CK594" s="25"/>
      <c r="CL594" s="25"/>
      <c r="CM594" s="25"/>
      <c r="CN594" s="25"/>
      <c r="CO594" s="25"/>
      <c r="CP594" s="25"/>
      <c r="CQ594" s="25"/>
      <c r="CR594" s="25"/>
      <c r="CS594" s="25"/>
      <c r="CT594" s="25"/>
      <c r="CU594" s="25"/>
      <c r="CV594" s="25"/>
      <c r="CW594" s="25"/>
      <c r="CX594" s="25"/>
      <c r="CY594" s="25"/>
      <c r="CZ594" s="25"/>
      <c r="DA594" s="25"/>
      <c r="DB594" s="25"/>
      <c r="DC594" s="25"/>
      <c r="DD594" s="25"/>
      <c r="DE594" s="25"/>
      <c r="DF594" s="25"/>
      <c r="DG594" s="25"/>
      <c r="DH594" s="25"/>
      <c r="DI594" s="25"/>
      <c r="DJ594" s="25"/>
      <c r="DK594" s="25"/>
      <c r="DL594" s="25"/>
      <c r="DM594" s="25"/>
      <c r="DN594" s="25"/>
      <c r="DO594" s="25"/>
      <c r="DP594" s="25"/>
      <c r="DQ594" s="25"/>
      <c r="DR594" s="25"/>
      <c r="DS594" s="25"/>
      <c r="DT594" s="25"/>
      <c r="DU594" s="25"/>
      <c r="DV594" s="25"/>
      <c r="DW594" s="25"/>
      <c r="DX594" s="25"/>
      <c r="DY594" s="25"/>
      <c r="DZ594" s="25"/>
      <c r="EA594" s="25"/>
      <c r="EB594" s="25"/>
    </row>
    <row r="595" spans="15:132" s="26" customFormat="1">
      <c r="O595" s="25"/>
      <c r="P595" s="25"/>
      <c r="Q595" s="25"/>
      <c r="R595" s="25"/>
      <c r="S595" s="25"/>
      <c r="T595" s="25"/>
      <c r="U595" s="25"/>
      <c r="V595" s="25"/>
      <c r="W595" s="25"/>
      <c r="X595" s="25"/>
      <c r="Y595" s="25"/>
      <c r="Z595" s="25"/>
      <c r="AA595" s="25"/>
      <c r="AB595" s="25"/>
      <c r="AC595" s="25"/>
      <c r="AD595" s="25"/>
      <c r="AE595" s="25"/>
      <c r="AF595" s="25"/>
      <c r="AH595" s="25"/>
      <c r="AI595" s="25"/>
      <c r="AJ595" s="25"/>
      <c r="AK595" s="25"/>
      <c r="AL595" s="25"/>
      <c r="AM595" s="25"/>
      <c r="AN595" s="25"/>
      <c r="AO595" s="25"/>
      <c r="AP595" s="25"/>
      <c r="AQ595" s="25"/>
      <c r="AR595" s="25"/>
      <c r="AS595" s="25"/>
      <c r="AT595" s="25"/>
      <c r="AU595" s="25"/>
      <c r="AV595" s="25"/>
      <c r="AW595" s="25"/>
      <c r="AX595" s="25"/>
      <c r="AY595" s="25"/>
      <c r="AZ595" s="25"/>
      <c r="BA595" s="25"/>
      <c r="BB595" s="25"/>
      <c r="BC595" s="25"/>
      <c r="BD595" s="25"/>
      <c r="BE595" s="25"/>
      <c r="BF595" s="25"/>
      <c r="BG595" s="25"/>
      <c r="BH595" s="25"/>
      <c r="BI595" s="25"/>
      <c r="BJ595" s="25"/>
      <c r="BK595" s="25"/>
      <c r="BL595" s="25"/>
      <c r="BM595" s="25"/>
      <c r="BN595" s="25"/>
      <c r="BO595" s="25"/>
      <c r="BP595" s="25"/>
      <c r="BQ595" s="25"/>
      <c r="BR595" s="25"/>
      <c r="BS595" s="25"/>
      <c r="BT595" s="25"/>
      <c r="BU595" s="25"/>
      <c r="BV595" s="25"/>
      <c r="BW595" s="25"/>
      <c r="BX595" s="25"/>
      <c r="BY595" s="25"/>
      <c r="BZ595" s="25"/>
      <c r="CA595" s="25"/>
      <c r="CB595" s="25"/>
      <c r="CC595" s="25"/>
      <c r="CD595" s="25"/>
      <c r="CE595" s="25"/>
      <c r="CF595" s="25"/>
      <c r="CG595" s="25"/>
      <c r="CH595" s="25"/>
      <c r="CI595" s="25"/>
      <c r="CJ595" s="25"/>
      <c r="CK595" s="25"/>
      <c r="CL595" s="25"/>
      <c r="CM595" s="25"/>
      <c r="CN595" s="25"/>
      <c r="CO595" s="25"/>
      <c r="CP595" s="25"/>
      <c r="CQ595" s="25"/>
      <c r="CR595" s="25"/>
      <c r="CS595" s="25"/>
      <c r="CT595" s="25"/>
      <c r="CU595" s="25"/>
      <c r="CV595" s="25"/>
      <c r="CW595" s="25"/>
      <c r="CX595" s="25"/>
      <c r="CY595" s="25"/>
      <c r="CZ595" s="25"/>
      <c r="DA595" s="25"/>
      <c r="DB595" s="25"/>
      <c r="DC595" s="25"/>
      <c r="DD595" s="25"/>
      <c r="DE595" s="25"/>
      <c r="DF595" s="25"/>
      <c r="DG595" s="25"/>
      <c r="DH595" s="25"/>
      <c r="DI595" s="25"/>
      <c r="DJ595" s="25"/>
      <c r="DK595" s="25"/>
      <c r="DL595" s="25"/>
      <c r="DM595" s="25"/>
      <c r="DN595" s="25"/>
      <c r="DO595" s="25"/>
      <c r="DP595" s="25"/>
      <c r="DQ595" s="25"/>
      <c r="DR595" s="25"/>
      <c r="DS595" s="25"/>
      <c r="DT595" s="25"/>
      <c r="DU595" s="25"/>
      <c r="DV595" s="25"/>
      <c r="DW595" s="25"/>
      <c r="DX595" s="25"/>
      <c r="DY595" s="25"/>
      <c r="DZ595" s="25"/>
      <c r="EA595" s="25"/>
      <c r="EB595" s="25"/>
    </row>
    <row r="596" spans="15:132" s="26" customFormat="1">
      <c r="O596" s="25"/>
      <c r="P596" s="25"/>
      <c r="Q596" s="25"/>
      <c r="R596" s="25"/>
      <c r="S596" s="25"/>
      <c r="T596" s="25"/>
      <c r="U596" s="25"/>
      <c r="V596" s="25"/>
      <c r="W596" s="25"/>
      <c r="X596" s="25"/>
      <c r="Y596" s="25"/>
      <c r="Z596" s="25"/>
      <c r="AA596" s="25"/>
      <c r="AB596" s="25"/>
      <c r="AC596" s="25"/>
      <c r="AD596" s="25"/>
      <c r="AE596" s="25"/>
      <c r="AF596" s="25"/>
      <c r="AH596" s="25"/>
      <c r="AI596" s="25"/>
      <c r="AJ596" s="25"/>
      <c r="AK596" s="25"/>
      <c r="AL596" s="25"/>
      <c r="AM596" s="25"/>
      <c r="AN596" s="25"/>
      <c r="AO596" s="25"/>
      <c r="AP596" s="25"/>
      <c r="AQ596" s="25"/>
      <c r="AR596" s="25"/>
      <c r="AS596" s="25"/>
      <c r="AT596" s="25"/>
      <c r="AU596" s="25"/>
      <c r="AV596" s="25"/>
      <c r="AW596" s="25"/>
      <c r="AX596" s="25"/>
      <c r="AY596" s="25"/>
      <c r="AZ596" s="25"/>
      <c r="BA596" s="25"/>
      <c r="BB596" s="25"/>
      <c r="BC596" s="25"/>
      <c r="BD596" s="25"/>
      <c r="BE596" s="25"/>
      <c r="BF596" s="25"/>
      <c r="BG596" s="25"/>
      <c r="BH596" s="25"/>
      <c r="BI596" s="25"/>
      <c r="BJ596" s="25"/>
      <c r="BK596" s="25"/>
      <c r="BL596" s="25"/>
      <c r="BM596" s="25"/>
      <c r="BN596" s="25"/>
      <c r="BO596" s="25"/>
      <c r="BP596" s="25"/>
      <c r="BQ596" s="25"/>
      <c r="BR596" s="25"/>
      <c r="BS596" s="25"/>
      <c r="BT596" s="25"/>
      <c r="BU596" s="25"/>
      <c r="BV596" s="25"/>
      <c r="BW596" s="25"/>
      <c r="BX596" s="25"/>
      <c r="BY596" s="25"/>
      <c r="BZ596" s="25"/>
      <c r="CA596" s="25"/>
      <c r="CB596" s="25"/>
      <c r="CC596" s="25"/>
      <c r="CD596" s="25"/>
      <c r="CE596" s="25"/>
      <c r="CF596" s="25"/>
      <c r="CG596" s="25"/>
      <c r="CH596" s="25"/>
      <c r="CI596" s="25"/>
      <c r="CJ596" s="25"/>
      <c r="CK596" s="25"/>
      <c r="CL596" s="25"/>
      <c r="CM596" s="25"/>
      <c r="CN596" s="25"/>
      <c r="CO596" s="25"/>
      <c r="CP596" s="25"/>
      <c r="CQ596" s="25"/>
      <c r="CR596" s="25"/>
      <c r="CS596" s="25"/>
      <c r="CT596" s="25"/>
      <c r="CU596" s="25"/>
      <c r="CV596" s="25"/>
      <c r="CW596" s="25"/>
      <c r="CX596" s="25"/>
      <c r="CY596" s="25"/>
      <c r="CZ596" s="25"/>
      <c r="DA596" s="25"/>
      <c r="DB596" s="25"/>
      <c r="DC596" s="25"/>
      <c r="DD596" s="25"/>
      <c r="DE596" s="25"/>
      <c r="DF596" s="25"/>
      <c r="DG596" s="25"/>
      <c r="DH596" s="25"/>
      <c r="DI596" s="25"/>
      <c r="DJ596" s="25"/>
      <c r="DK596" s="25"/>
      <c r="DL596" s="25"/>
      <c r="DM596" s="25"/>
      <c r="DN596" s="25"/>
      <c r="DO596" s="25"/>
      <c r="DP596" s="25"/>
      <c r="DQ596" s="25"/>
      <c r="DR596" s="25"/>
      <c r="DS596" s="25"/>
      <c r="DT596" s="25"/>
      <c r="DU596" s="25"/>
      <c r="DV596" s="25"/>
      <c r="DW596" s="25"/>
      <c r="DX596" s="25"/>
      <c r="DY596" s="25"/>
      <c r="DZ596" s="25"/>
      <c r="EA596" s="25"/>
      <c r="EB596" s="25"/>
    </row>
    <row r="597" spans="15:132" s="26" customFormat="1">
      <c r="O597" s="25"/>
      <c r="P597" s="25"/>
      <c r="Q597" s="25"/>
      <c r="R597" s="25"/>
      <c r="S597" s="25"/>
      <c r="T597" s="25"/>
      <c r="U597" s="25"/>
      <c r="V597" s="25"/>
      <c r="W597" s="25"/>
      <c r="X597" s="25"/>
      <c r="Y597" s="25"/>
      <c r="Z597" s="25"/>
      <c r="AA597" s="25"/>
      <c r="AB597" s="25"/>
      <c r="AC597" s="25"/>
      <c r="AD597" s="25"/>
      <c r="AE597" s="25"/>
      <c r="AF597" s="25"/>
      <c r="AH597" s="25"/>
      <c r="AI597" s="25"/>
      <c r="AJ597" s="25"/>
      <c r="AK597" s="25"/>
      <c r="AL597" s="25"/>
      <c r="AM597" s="25"/>
      <c r="AN597" s="25"/>
      <c r="AO597" s="25"/>
      <c r="AP597" s="25"/>
      <c r="AQ597" s="25"/>
      <c r="AR597" s="25"/>
      <c r="AS597" s="25"/>
      <c r="AT597" s="25"/>
      <c r="AU597" s="25"/>
      <c r="AV597" s="25"/>
      <c r="AW597" s="25"/>
      <c r="AX597" s="25"/>
      <c r="AY597" s="25"/>
      <c r="AZ597" s="25"/>
      <c r="BA597" s="25"/>
      <c r="BB597" s="25"/>
      <c r="BC597" s="25"/>
      <c r="BD597" s="25"/>
      <c r="BE597" s="25"/>
      <c r="BF597" s="25"/>
      <c r="BG597" s="25"/>
      <c r="BH597" s="25"/>
      <c r="BI597" s="25"/>
      <c r="BJ597" s="25"/>
      <c r="BK597" s="25"/>
      <c r="BL597" s="25"/>
      <c r="BM597" s="25"/>
      <c r="BN597" s="25"/>
      <c r="BO597" s="25"/>
      <c r="BP597" s="25"/>
      <c r="BQ597" s="25"/>
      <c r="BR597" s="25"/>
      <c r="BS597" s="25"/>
      <c r="BT597" s="25"/>
      <c r="BU597" s="25"/>
      <c r="BV597" s="25"/>
      <c r="BW597" s="25"/>
      <c r="BX597" s="25"/>
      <c r="BY597" s="25"/>
      <c r="BZ597" s="25"/>
      <c r="CA597" s="25"/>
      <c r="CB597" s="25"/>
      <c r="CC597" s="25"/>
      <c r="CD597" s="25"/>
      <c r="CE597" s="25"/>
      <c r="CF597" s="25"/>
      <c r="CG597" s="25"/>
      <c r="CH597" s="25"/>
      <c r="CI597" s="25"/>
      <c r="CJ597" s="25"/>
      <c r="CK597" s="25"/>
      <c r="CL597" s="25"/>
      <c r="CM597" s="25"/>
      <c r="CN597" s="25"/>
      <c r="CO597" s="25"/>
      <c r="CP597" s="25"/>
      <c r="CQ597" s="25"/>
      <c r="CR597" s="25"/>
      <c r="CS597" s="25"/>
      <c r="CT597" s="25"/>
      <c r="CU597" s="25"/>
      <c r="CV597" s="25"/>
      <c r="CW597" s="25"/>
      <c r="CX597" s="25"/>
      <c r="CY597" s="25"/>
      <c r="CZ597" s="25"/>
      <c r="DA597" s="25"/>
      <c r="DB597" s="25"/>
      <c r="DC597" s="25"/>
      <c r="DD597" s="25"/>
      <c r="DE597" s="25"/>
      <c r="DF597" s="25"/>
      <c r="DG597" s="25"/>
      <c r="DH597" s="25"/>
      <c r="DI597" s="25"/>
      <c r="DJ597" s="25"/>
      <c r="DK597" s="25"/>
      <c r="DL597" s="25"/>
      <c r="DM597" s="25"/>
      <c r="DN597" s="25"/>
      <c r="DO597" s="25"/>
      <c r="DP597" s="25"/>
      <c r="DQ597" s="25"/>
      <c r="DR597" s="25"/>
      <c r="DS597" s="25"/>
      <c r="DT597" s="25"/>
      <c r="DU597" s="25"/>
      <c r="DV597" s="25"/>
      <c r="DW597" s="25"/>
      <c r="DX597" s="25"/>
      <c r="DY597" s="25"/>
      <c r="DZ597" s="25"/>
      <c r="EA597" s="25"/>
      <c r="EB597" s="25"/>
    </row>
    <row r="598" spans="15:132" s="26" customFormat="1">
      <c r="O598" s="25"/>
      <c r="P598" s="25"/>
      <c r="Q598" s="25"/>
      <c r="R598" s="25"/>
      <c r="S598" s="25"/>
      <c r="T598" s="25"/>
      <c r="U598" s="25"/>
      <c r="V598" s="25"/>
      <c r="W598" s="25"/>
      <c r="X598" s="25"/>
      <c r="Y598" s="25"/>
      <c r="Z598" s="25"/>
      <c r="AA598" s="25"/>
      <c r="AB598" s="25"/>
      <c r="AC598" s="25"/>
      <c r="AD598" s="25"/>
      <c r="AE598" s="25"/>
      <c r="AF598" s="25"/>
      <c r="AH598" s="25"/>
      <c r="AI598" s="25"/>
      <c r="AJ598" s="25"/>
      <c r="AK598" s="25"/>
      <c r="AL598" s="25"/>
      <c r="AM598" s="25"/>
      <c r="AN598" s="25"/>
      <c r="AO598" s="25"/>
      <c r="AP598" s="25"/>
      <c r="AQ598" s="25"/>
      <c r="AR598" s="25"/>
      <c r="AS598" s="25"/>
      <c r="AT598" s="25"/>
      <c r="AU598" s="25"/>
      <c r="AV598" s="25"/>
      <c r="AW598" s="25"/>
      <c r="AX598" s="25"/>
      <c r="AY598" s="25"/>
      <c r="AZ598" s="25"/>
      <c r="BA598" s="25"/>
      <c r="BB598" s="25"/>
      <c r="BC598" s="25"/>
      <c r="BD598" s="25"/>
      <c r="BE598" s="25"/>
      <c r="BF598" s="25"/>
      <c r="BG598" s="25"/>
      <c r="BH598" s="25"/>
      <c r="BI598" s="25"/>
      <c r="BJ598" s="25"/>
      <c r="BK598" s="25"/>
      <c r="BL598" s="25"/>
      <c r="BM598" s="25"/>
      <c r="BN598" s="25"/>
      <c r="BO598" s="25"/>
      <c r="BP598" s="25"/>
      <c r="BQ598" s="25"/>
      <c r="BR598" s="25"/>
      <c r="BS598" s="25"/>
      <c r="BT598" s="25"/>
      <c r="BU598" s="25"/>
      <c r="BV598" s="25"/>
      <c r="BW598" s="25"/>
      <c r="BX598" s="25"/>
      <c r="BY598" s="25"/>
      <c r="BZ598" s="25"/>
      <c r="CA598" s="25"/>
      <c r="CB598" s="25"/>
      <c r="CC598" s="25"/>
      <c r="CD598" s="25"/>
      <c r="CE598" s="25"/>
      <c r="CF598" s="25"/>
      <c r="CG598" s="25"/>
      <c r="CH598" s="25"/>
      <c r="CI598" s="25"/>
      <c r="CJ598" s="25"/>
      <c r="CK598" s="25"/>
      <c r="CL598" s="25"/>
      <c r="CM598" s="25"/>
      <c r="CN598" s="25"/>
      <c r="CO598" s="25"/>
      <c r="CP598" s="25"/>
      <c r="CQ598" s="25"/>
      <c r="CR598" s="25"/>
      <c r="CS598" s="25"/>
      <c r="CT598" s="25"/>
      <c r="CU598" s="25"/>
      <c r="CV598" s="25"/>
      <c r="CW598" s="25"/>
      <c r="CX598" s="25"/>
      <c r="CY598" s="25"/>
      <c r="CZ598" s="25"/>
      <c r="DA598" s="25"/>
      <c r="DB598" s="25"/>
      <c r="DC598" s="25"/>
      <c r="DD598" s="25"/>
      <c r="DE598" s="25"/>
      <c r="DF598" s="25"/>
      <c r="DG598" s="25"/>
      <c r="DH598" s="25"/>
      <c r="DI598" s="25"/>
      <c r="DJ598" s="25"/>
      <c r="DK598" s="25"/>
      <c r="DL598" s="25"/>
      <c r="DM598" s="25"/>
      <c r="DN598" s="25"/>
      <c r="DO598" s="25"/>
      <c r="DP598" s="25"/>
      <c r="DQ598" s="25"/>
      <c r="DR598" s="25"/>
      <c r="DS598" s="25"/>
      <c r="DT598" s="25"/>
      <c r="DU598" s="25"/>
      <c r="DV598" s="25"/>
      <c r="DW598" s="25"/>
      <c r="DX598" s="25"/>
      <c r="DY598" s="25"/>
      <c r="DZ598" s="25"/>
      <c r="EA598" s="25"/>
      <c r="EB598" s="25"/>
    </row>
    <row r="599" spans="15:132" s="26" customFormat="1">
      <c r="O599" s="25"/>
      <c r="P599" s="25"/>
      <c r="Q599" s="25"/>
      <c r="R599" s="25"/>
      <c r="S599" s="25"/>
      <c r="T599" s="25"/>
      <c r="U599" s="25"/>
      <c r="V599" s="25"/>
      <c r="W599" s="25"/>
      <c r="X599" s="25"/>
      <c r="Y599" s="25"/>
      <c r="Z599" s="25"/>
      <c r="AA599" s="25"/>
      <c r="AB599" s="25"/>
      <c r="AC599" s="25"/>
      <c r="AD599" s="25"/>
      <c r="AE599" s="25"/>
      <c r="AF599" s="25"/>
      <c r="AH599" s="25"/>
      <c r="AI599" s="25"/>
      <c r="AJ599" s="25"/>
      <c r="AK599" s="25"/>
      <c r="AL599" s="25"/>
      <c r="AM599" s="25"/>
      <c r="AN599" s="25"/>
      <c r="AO599" s="25"/>
      <c r="AP599" s="25"/>
      <c r="AQ599" s="25"/>
      <c r="AR599" s="25"/>
      <c r="AS599" s="25"/>
      <c r="AT599" s="25"/>
      <c r="AU599" s="25"/>
      <c r="AV599" s="25"/>
      <c r="AW599" s="25"/>
      <c r="AX599" s="25"/>
      <c r="AY599" s="25"/>
      <c r="AZ599" s="25"/>
      <c r="BA599" s="25"/>
      <c r="BB599" s="25"/>
      <c r="BC599" s="25"/>
      <c r="BD599" s="25"/>
      <c r="BE599" s="25"/>
      <c r="BF599" s="25"/>
      <c r="BG599" s="25"/>
      <c r="BH599" s="25"/>
      <c r="BI599" s="25"/>
      <c r="BJ599" s="25"/>
      <c r="BK599" s="25"/>
      <c r="BL599" s="25"/>
      <c r="BM599" s="25"/>
      <c r="BN599" s="25"/>
      <c r="BO599" s="25"/>
      <c r="BP599" s="25"/>
      <c r="BQ599" s="25"/>
      <c r="BR599" s="25"/>
      <c r="BS599" s="25"/>
      <c r="BT599" s="25"/>
      <c r="BU599" s="25"/>
      <c r="BV599" s="25"/>
      <c r="BW599" s="25"/>
      <c r="BX599" s="25"/>
      <c r="BY599" s="25"/>
      <c r="BZ599" s="25"/>
      <c r="CA599" s="25"/>
      <c r="CB599" s="25"/>
      <c r="CC599" s="25"/>
      <c r="CD599" s="25"/>
      <c r="CE599" s="25"/>
      <c r="CF599" s="25"/>
      <c r="CG599" s="25"/>
      <c r="CH599" s="25"/>
      <c r="CI599" s="25"/>
      <c r="CJ599" s="25"/>
      <c r="CK599" s="25"/>
      <c r="CL599" s="25"/>
      <c r="CM599" s="25"/>
      <c r="CN599" s="25"/>
      <c r="CO599" s="25"/>
      <c r="CP599" s="25"/>
      <c r="CQ599" s="25"/>
      <c r="CR599" s="25"/>
      <c r="CS599" s="25"/>
      <c r="CT599" s="25"/>
      <c r="CU599" s="25"/>
      <c r="CV599" s="25"/>
      <c r="CW599" s="25"/>
      <c r="CX599" s="25"/>
      <c r="CY599" s="25"/>
      <c r="CZ599" s="25"/>
      <c r="DA599" s="25"/>
      <c r="DB599" s="25"/>
      <c r="DC599" s="25"/>
      <c r="DD599" s="25"/>
      <c r="DE599" s="25"/>
      <c r="DF599" s="25"/>
      <c r="DG599" s="25"/>
      <c r="DH599" s="25"/>
      <c r="DI599" s="25"/>
      <c r="DJ599" s="25"/>
      <c r="DK599" s="25"/>
      <c r="DL599" s="25"/>
      <c r="DM599" s="25"/>
      <c r="DN599" s="25"/>
      <c r="DO599" s="25"/>
      <c r="DP599" s="25"/>
      <c r="DQ599" s="25"/>
      <c r="DR599" s="25"/>
      <c r="DS599" s="25"/>
      <c r="DT599" s="25"/>
      <c r="DU599" s="25"/>
      <c r="DV599" s="25"/>
      <c r="DW599" s="25"/>
      <c r="DX599" s="25"/>
      <c r="DY599" s="25"/>
      <c r="DZ599" s="25"/>
      <c r="EA599" s="25"/>
      <c r="EB599" s="25"/>
    </row>
    <row r="600" spans="15:132" s="26" customFormat="1">
      <c r="O600" s="25"/>
      <c r="P600" s="25"/>
      <c r="Q600" s="25"/>
      <c r="R600" s="25"/>
      <c r="S600" s="25"/>
      <c r="T600" s="25"/>
      <c r="U600" s="25"/>
      <c r="V600" s="25"/>
      <c r="W600" s="25"/>
      <c r="X600" s="25"/>
      <c r="Y600" s="25"/>
      <c r="Z600" s="25"/>
      <c r="AA600" s="25"/>
      <c r="AB600" s="25"/>
      <c r="AC600" s="25"/>
      <c r="AD600" s="25"/>
      <c r="AE600" s="25"/>
      <c r="AF600" s="25"/>
      <c r="AH600" s="25"/>
      <c r="AI600" s="25"/>
      <c r="AJ600" s="25"/>
      <c r="AK600" s="25"/>
      <c r="AL600" s="25"/>
      <c r="AM600" s="25"/>
      <c r="AN600" s="25"/>
      <c r="AO600" s="25"/>
      <c r="AP600" s="25"/>
      <c r="AQ600" s="25"/>
      <c r="AR600" s="25"/>
      <c r="AS600" s="25"/>
      <c r="AT600" s="25"/>
      <c r="AU600" s="25"/>
      <c r="AV600" s="25"/>
      <c r="AW600" s="25"/>
      <c r="AX600" s="25"/>
      <c r="AY600" s="25"/>
      <c r="AZ600" s="25"/>
      <c r="BA600" s="25"/>
      <c r="BB600" s="25"/>
      <c r="BC600" s="25"/>
      <c r="BD600" s="25"/>
      <c r="BE600" s="25"/>
      <c r="BF600" s="25"/>
      <c r="BG600" s="25"/>
      <c r="BH600" s="25"/>
      <c r="BI600" s="25"/>
      <c r="BJ600" s="25"/>
      <c r="BK600" s="25"/>
      <c r="BL600" s="25"/>
      <c r="BM600" s="25"/>
      <c r="BN600" s="25"/>
      <c r="BO600" s="25"/>
      <c r="BP600" s="25"/>
      <c r="BQ600" s="25"/>
      <c r="BR600" s="25"/>
      <c r="BS600" s="25"/>
      <c r="BT600" s="25"/>
      <c r="BU600" s="25"/>
      <c r="BV600" s="25"/>
      <c r="BW600" s="25"/>
      <c r="BX600" s="25"/>
      <c r="BY600" s="25"/>
      <c r="BZ600" s="25"/>
      <c r="CA600" s="25"/>
      <c r="CB600" s="25"/>
      <c r="CC600" s="25"/>
      <c r="CD600" s="25"/>
      <c r="CE600" s="25"/>
      <c r="CF600" s="25"/>
      <c r="CG600" s="25"/>
      <c r="CH600" s="25"/>
      <c r="CI600" s="25"/>
      <c r="CJ600" s="25"/>
      <c r="CK600" s="25"/>
      <c r="CL600" s="25"/>
      <c r="CM600" s="25"/>
      <c r="CN600" s="25"/>
      <c r="CO600" s="25"/>
      <c r="CP600" s="25"/>
      <c r="CQ600" s="25"/>
      <c r="CR600" s="25"/>
      <c r="CS600" s="25"/>
      <c r="CT600" s="25"/>
      <c r="CU600" s="25"/>
      <c r="CV600" s="25"/>
      <c r="CW600" s="25"/>
      <c r="CX600" s="25"/>
      <c r="CY600" s="25"/>
      <c r="CZ600" s="25"/>
      <c r="DA600" s="25"/>
      <c r="DB600" s="25"/>
      <c r="DC600" s="25"/>
      <c r="DD600" s="25"/>
      <c r="DE600" s="25"/>
      <c r="DF600" s="25"/>
      <c r="DG600" s="25"/>
      <c r="DH600" s="25"/>
      <c r="DI600" s="25"/>
      <c r="DJ600" s="25"/>
      <c r="DK600" s="25"/>
      <c r="DL600" s="25"/>
      <c r="DM600" s="25"/>
      <c r="DN600" s="25"/>
      <c r="DO600" s="25"/>
      <c r="DP600" s="25"/>
      <c r="DQ600" s="25"/>
      <c r="DR600" s="25"/>
      <c r="DS600" s="25"/>
      <c r="DT600" s="25"/>
      <c r="DU600" s="25"/>
      <c r="DV600" s="25"/>
      <c r="DW600" s="25"/>
      <c r="DX600" s="25"/>
      <c r="DY600" s="25"/>
      <c r="DZ600" s="25"/>
      <c r="EA600" s="25"/>
      <c r="EB600" s="25"/>
    </row>
    <row r="601" spans="15:132" s="26" customFormat="1">
      <c r="O601" s="25"/>
      <c r="P601" s="25"/>
      <c r="Q601" s="25"/>
      <c r="R601" s="25"/>
      <c r="S601" s="25"/>
      <c r="T601" s="25"/>
      <c r="U601" s="25"/>
      <c r="V601" s="25"/>
      <c r="W601" s="25"/>
      <c r="X601" s="25"/>
      <c r="Y601" s="25"/>
      <c r="Z601" s="25"/>
      <c r="AA601" s="25"/>
      <c r="AB601" s="25"/>
      <c r="AC601" s="25"/>
      <c r="AD601" s="25"/>
      <c r="AE601" s="25"/>
      <c r="AF601" s="25"/>
      <c r="AH601" s="25"/>
      <c r="AI601" s="25"/>
      <c r="AJ601" s="25"/>
      <c r="AK601" s="25"/>
      <c r="AL601" s="25"/>
      <c r="AM601" s="25"/>
      <c r="AN601" s="25"/>
      <c r="AO601" s="25"/>
      <c r="AP601" s="25"/>
      <c r="AQ601" s="25"/>
      <c r="AR601" s="25"/>
      <c r="AS601" s="25"/>
      <c r="AT601" s="25"/>
      <c r="AU601" s="25"/>
      <c r="AV601" s="25"/>
      <c r="AW601" s="25"/>
      <c r="AX601" s="25"/>
      <c r="AY601" s="25"/>
      <c r="AZ601" s="25"/>
      <c r="BA601" s="25"/>
      <c r="BB601" s="25"/>
      <c r="BC601" s="25"/>
      <c r="BD601" s="25"/>
      <c r="BE601" s="25"/>
      <c r="BF601" s="25"/>
      <c r="BG601" s="25"/>
      <c r="BH601" s="25"/>
      <c r="BI601" s="25"/>
      <c r="BJ601" s="25"/>
      <c r="BK601" s="25"/>
      <c r="BL601" s="25"/>
      <c r="BM601" s="25"/>
      <c r="BN601" s="25"/>
      <c r="BO601" s="25"/>
      <c r="BP601" s="25"/>
      <c r="BQ601" s="25"/>
      <c r="BR601" s="25"/>
      <c r="BS601" s="25"/>
      <c r="BT601" s="25"/>
      <c r="BU601" s="25"/>
      <c r="BV601" s="25"/>
      <c r="BW601" s="25"/>
      <c r="BX601" s="25"/>
      <c r="BY601" s="25"/>
      <c r="BZ601" s="25"/>
      <c r="CA601" s="25"/>
      <c r="CB601" s="25"/>
      <c r="CC601" s="25"/>
      <c r="CD601" s="25"/>
      <c r="CE601" s="25"/>
      <c r="CF601" s="25"/>
      <c r="CG601" s="25"/>
      <c r="CH601" s="25"/>
      <c r="CI601" s="25"/>
      <c r="CJ601" s="25"/>
      <c r="CK601" s="25"/>
      <c r="CL601" s="25"/>
      <c r="CM601" s="25"/>
      <c r="CN601" s="25"/>
      <c r="CO601" s="25"/>
      <c r="CP601" s="25"/>
      <c r="CQ601" s="25"/>
      <c r="CR601" s="25"/>
      <c r="CS601" s="25"/>
      <c r="CT601" s="25"/>
      <c r="CU601" s="25"/>
      <c r="CV601" s="25"/>
      <c r="CW601" s="25"/>
      <c r="CX601" s="25"/>
      <c r="CY601" s="25"/>
      <c r="CZ601" s="25"/>
      <c r="DA601" s="25"/>
      <c r="DB601" s="25"/>
      <c r="DC601" s="25"/>
      <c r="DD601" s="25"/>
      <c r="DE601" s="25"/>
      <c r="DF601" s="25"/>
      <c r="DG601" s="25"/>
      <c r="DH601" s="25"/>
      <c r="DI601" s="25"/>
      <c r="DJ601" s="25"/>
      <c r="DK601" s="25"/>
      <c r="DL601" s="25"/>
      <c r="DM601" s="25"/>
      <c r="DN601" s="25"/>
      <c r="DO601" s="25"/>
      <c r="DP601" s="25"/>
      <c r="DQ601" s="25"/>
      <c r="DR601" s="25"/>
      <c r="DS601" s="25"/>
      <c r="DT601" s="25"/>
      <c r="DU601" s="25"/>
      <c r="DV601" s="25"/>
      <c r="DW601" s="25"/>
      <c r="DX601" s="25"/>
      <c r="DY601" s="25"/>
      <c r="DZ601" s="25"/>
      <c r="EA601" s="25"/>
      <c r="EB601" s="25"/>
    </row>
    <row r="602" spans="15:132" s="26" customFormat="1">
      <c r="O602" s="25"/>
      <c r="P602" s="25"/>
      <c r="Q602" s="25"/>
      <c r="R602" s="25"/>
      <c r="S602" s="25"/>
      <c r="T602" s="25"/>
      <c r="U602" s="25"/>
      <c r="V602" s="25"/>
      <c r="W602" s="25"/>
      <c r="X602" s="25"/>
      <c r="Y602" s="25"/>
      <c r="Z602" s="25"/>
      <c r="AA602" s="25"/>
      <c r="AB602" s="25"/>
      <c r="AC602" s="25"/>
      <c r="AD602" s="25"/>
      <c r="AE602" s="25"/>
      <c r="AF602" s="25"/>
      <c r="AH602" s="25"/>
      <c r="AI602" s="25"/>
      <c r="AJ602" s="25"/>
      <c r="AK602" s="25"/>
      <c r="AL602" s="25"/>
      <c r="AM602" s="25"/>
      <c r="AN602" s="25"/>
      <c r="AO602" s="25"/>
      <c r="AP602" s="25"/>
      <c r="AQ602" s="25"/>
      <c r="AR602" s="25"/>
      <c r="AS602" s="25"/>
      <c r="AT602" s="25"/>
      <c r="AU602" s="25"/>
      <c r="AV602" s="25"/>
      <c r="AW602" s="25"/>
      <c r="AX602" s="25"/>
      <c r="AY602" s="25"/>
      <c r="AZ602" s="25"/>
      <c r="BA602" s="25"/>
      <c r="BB602" s="25"/>
      <c r="BC602" s="25"/>
      <c r="BD602" s="25"/>
      <c r="BE602" s="25"/>
      <c r="BF602" s="25"/>
      <c r="BG602" s="25"/>
      <c r="BH602" s="25"/>
      <c r="BI602" s="25"/>
      <c r="BJ602" s="25"/>
      <c r="BK602" s="25"/>
      <c r="BL602" s="25"/>
      <c r="BM602" s="25"/>
      <c r="BN602" s="25"/>
      <c r="BO602" s="25"/>
      <c r="BP602" s="25"/>
      <c r="BQ602" s="25"/>
      <c r="BR602" s="25"/>
      <c r="BS602" s="25"/>
      <c r="BT602" s="25"/>
      <c r="BU602" s="25"/>
      <c r="BV602" s="25"/>
      <c r="BW602" s="25"/>
      <c r="BX602" s="25"/>
      <c r="BY602" s="25"/>
      <c r="BZ602" s="25"/>
      <c r="CA602" s="25"/>
      <c r="CB602" s="25"/>
      <c r="CC602" s="25"/>
      <c r="CD602" s="25"/>
      <c r="CE602" s="25"/>
      <c r="CF602" s="25"/>
      <c r="CG602" s="25"/>
      <c r="CH602" s="25"/>
      <c r="CI602" s="25"/>
      <c r="CJ602" s="25"/>
      <c r="CK602" s="25"/>
      <c r="CL602" s="25"/>
      <c r="CM602" s="25"/>
      <c r="CN602" s="25"/>
      <c r="CO602" s="25"/>
      <c r="CP602" s="25"/>
      <c r="CQ602" s="25"/>
      <c r="CR602" s="25"/>
      <c r="CS602" s="25"/>
      <c r="CT602" s="25"/>
      <c r="CU602" s="25"/>
      <c r="CV602" s="25"/>
      <c r="CW602" s="25"/>
      <c r="CX602" s="25"/>
      <c r="CY602" s="25"/>
      <c r="CZ602" s="25"/>
      <c r="DA602" s="25"/>
      <c r="DB602" s="25"/>
      <c r="DC602" s="25"/>
      <c r="DD602" s="25"/>
      <c r="DE602" s="25"/>
      <c r="DF602" s="25"/>
      <c r="DG602" s="25"/>
      <c r="DH602" s="25"/>
      <c r="DI602" s="25"/>
      <c r="DJ602" s="25"/>
      <c r="DK602" s="25"/>
      <c r="DL602" s="25"/>
      <c r="DM602" s="25"/>
      <c r="DN602" s="25"/>
      <c r="DO602" s="25"/>
      <c r="DP602" s="25"/>
      <c r="DQ602" s="25"/>
      <c r="DR602" s="25"/>
      <c r="DS602" s="25"/>
      <c r="DT602" s="25"/>
      <c r="DU602" s="25"/>
      <c r="DV602" s="25"/>
      <c r="DW602" s="25"/>
      <c r="DX602" s="25"/>
      <c r="DY602" s="25"/>
      <c r="DZ602" s="25"/>
      <c r="EA602" s="25"/>
      <c r="EB602" s="25"/>
    </row>
    <row r="603" spans="15:132" s="26" customFormat="1">
      <c r="O603" s="25"/>
      <c r="P603" s="25"/>
      <c r="Q603" s="25"/>
      <c r="R603" s="25"/>
      <c r="S603" s="25"/>
      <c r="T603" s="25"/>
      <c r="U603" s="25"/>
      <c r="V603" s="25"/>
      <c r="W603" s="25"/>
      <c r="X603" s="25"/>
      <c r="Y603" s="25"/>
      <c r="Z603" s="25"/>
      <c r="AA603" s="25"/>
      <c r="AB603" s="25"/>
      <c r="AC603" s="25"/>
      <c r="AD603" s="25"/>
      <c r="AE603" s="25"/>
      <c r="AF603" s="25"/>
      <c r="AH603" s="25"/>
      <c r="AI603" s="25"/>
      <c r="AJ603" s="25"/>
      <c r="AK603" s="25"/>
      <c r="AL603" s="25"/>
      <c r="AM603" s="25"/>
      <c r="AN603" s="25"/>
      <c r="AO603" s="25"/>
      <c r="AP603" s="25"/>
      <c r="AQ603" s="25"/>
      <c r="AR603" s="25"/>
      <c r="AS603" s="25"/>
      <c r="AT603" s="25"/>
      <c r="AU603" s="25"/>
      <c r="AV603" s="25"/>
      <c r="AW603" s="25"/>
      <c r="AX603" s="25"/>
      <c r="AY603" s="25"/>
      <c r="AZ603" s="25"/>
      <c r="BA603" s="25"/>
      <c r="BB603" s="25"/>
      <c r="BC603" s="25"/>
      <c r="BD603" s="25"/>
      <c r="BE603" s="25"/>
      <c r="BF603" s="25"/>
      <c r="BG603" s="25"/>
      <c r="BH603" s="25"/>
      <c r="BI603" s="25"/>
      <c r="BJ603" s="25"/>
      <c r="BK603" s="25"/>
      <c r="BL603" s="25"/>
      <c r="BM603" s="25"/>
      <c r="BN603" s="25"/>
      <c r="BO603" s="25"/>
      <c r="BP603" s="25"/>
      <c r="BQ603" s="25"/>
      <c r="BR603" s="25"/>
      <c r="BS603" s="25"/>
      <c r="BT603" s="25"/>
      <c r="BU603" s="25"/>
      <c r="BV603" s="25"/>
      <c r="BW603" s="25"/>
      <c r="BX603" s="25"/>
      <c r="BY603" s="25"/>
      <c r="BZ603" s="25"/>
      <c r="CA603" s="25"/>
      <c r="CB603" s="25"/>
      <c r="CC603" s="25"/>
      <c r="CD603" s="25"/>
      <c r="CE603" s="25"/>
      <c r="CF603" s="25"/>
      <c r="CG603" s="25"/>
      <c r="CH603" s="25"/>
      <c r="CI603" s="25"/>
      <c r="CJ603" s="25"/>
      <c r="CK603" s="25"/>
      <c r="CL603" s="25"/>
      <c r="CM603" s="25"/>
      <c r="CN603" s="25"/>
      <c r="CO603" s="25"/>
      <c r="CP603" s="25"/>
      <c r="CQ603" s="25"/>
      <c r="CR603" s="25"/>
      <c r="CS603" s="25"/>
      <c r="CT603" s="25"/>
      <c r="CU603" s="25"/>
      <c r="CV603" s="25"/>
      <c r="CW603" s="25"/>
      <c r="CX603" s="25"/>
      <c r="CY603" s="25"/>
      <c r="CZ603" s="25"/>
      <c r="DA603" s="25"/>
      <c r="DB603" s="25"/>
      <c r="DC603" s="25"/>
      <c r="DD603" s="25"/>
      <c r="DE603" s="25"/>
      <c r="DF603" s="25"/>
      <c r="DG603" s="25"/>
      <c r="DH603" s="25"/>
      <c r="DI603" s="25"/>
      <c r="DJ603" s="25"/>
      <c r="DK603" s="25"/>
      <c r="DL603" s="25"/>
      <c r="DM603" s="25"/>
      <c r="DN603" s="25"/>
      <c r="DO603" s="25"/>
      <c r="DP603" s="25"/>
      <c r="DQ603" s="25"/>
      <c r="DR603" s="25"/>
      <c r="DS603" s="25"/>
      <c r="DT603" s="25"/>
      <c r="DU603" s="25"/>
      <c r="DV603" s="25"/>
      <c r="DW603" s="25"/>
      <c r="DX603" s="25"/>
      <c r="DY603" s="25"/>
      <c r="DZ603" s="25"/>
      <c r="EA603" s="25"/>
      <c r="EB603" s="25"/>
    </row>
    <row r="604" spans="15:132" s="26" customFormat="1">
      <c r="O604" s="25"/>
      <c r="P604" s="25"/>
      <c r="Q604" s="25"/>
      <c r="R604" s="25"/>
      <c r="S604" s="25"/>
      <c r="T604" s="25"/>
      <c r="U604" s="25"/>
      <c r="V604" s="25"/>
      <c r="W604" s="25"/>
      <c r="X604" s="25"/>
      <c r="Y604" s="25"/>
      <c r="Z604" s="25"/>
      <c r="AA604" s="25"/>
      <c r="AB604" s="25"/>
      <c r="AC604" s="25"/>
      <c r="AD604" s="25"/>
      <c r="AE604" s="25"/>
      <c r="AF604" s="25"/>
      <c r="AH604" s="25"/>
      <c r="AI604" s="25"/>
      <c r="AJ604" s="25"/>
      <c r="AK604" s="25"/>
      <c r="AL604" s="25"/>
      <c r="AM604" s="25"/>
      <c r="AN604" s="25"/>
      <c r="AO604" s="25"/>
      <c r="AP604" s="25"/>
      <c r="AQ604" s="25"/>
      <c r="AR604" s="25"/>
      <c r="AS604" s="25"/>
      <c r="AT604" s="25"/>
      <c r="AU604" s="25"/>
      <c r="AV604" s="25"/>
      <c r="AW604" s="25"/>
      <c r="AX604" s="25"/>
      <c r="AY604" s="25"/>
      <c r="AZ604" s="25"/>
      <c r="BA604" s="25"/>
      <c r="BB604" s="25"/>
      <c r="BC604" s="25"/>
      <c r="BD604" s="25"/>
      <c r="BE604" s="25"/>
      <c r="BF604" s="25"/>
      <c r="BG604" s="25"/>
      <c r="BH604" s="25"/>
      <c r="BI604" s="25"/>
      <c r="BJ604" s="25"/>
      <c r="BK604" s="25"/>
      <c r="BL604" s="25"/>
      <c r="BM604" s="25"/>
      <c r="BN604" s="25"/>
      <c r="BO604" s="25"/>
      <c r="BP604" s="25"/>
      <c r="BQ604" s="25"/>
      <c r="BR604" s="25"/>
      <c r="BS604" s="25"/>
      <c r="BT604" s="25"/>
      <c r="BU604" s="25"/>
      <c r="BV604" s="25"/>
      <c r="BW604" s="25"/>
      <c r="BX604" s="25"/>
      <c r="BY604" s="25"/>
      <c r="BZ604" s="25"/>
      <c r="CA604" s="25"/>
      <c r="CB604" s="25"/>
      <c r="CC604" s="25"/>
      <c r="CD604" s="25"/>
      <c r="CE604" s="25"/>
      <c r="CF604" s="25"/>
      <c r="CG604" s="25"/>
      <c r="CH604" s="25"/>
      <c r="CI604" s="25"/>
      <c r="CJ604" s="25"/>
      <c r="CK604" s="25"/>
      <c r="CL604" s="25"/>
      <c r="CM604" s="25"/>
      <c r="CN604" s="25"/>
      <c r="CO604" s="25"/>
      <c r="CP604" s="25"/>
      <c r="CQ604" s="25"/>
      <c r="CR604" s="25"/>
      <c r="CS604" s="25"/>
      <c r="CT604" s="25"/>
      <c r="CU604" s="25"/>
      <c r="CV604" s="25"/>
      <c r="CW604" s="25"/>
      <c r="CX604" s="25"/>
      <c r="CY604" s="25"/>
      <c r="CZ604" s="25"/>
      <c r="DA604" s="25"/>
      <c r="DB604" s="25"/>
      <c r="DC604" s="25"/>
      <c r="DD604" s="25"/>
      <c r="DE604" s="25"/>
      <c r="DF604" s="25"/>
      <c r="DG604" s="25"/>
      <c r="DH604" s="25"/>
      <c r="DI604" s="25"/>
      <c r="DJ604" s="25"/>
      <c r="DK604" s="25"/>
      <c r="DL604" s="25"/>
      <c r="DM604" s="25"/>
      <c r="DN604" s="25"/>
      <c r="DO604" s="25"/>
      <c r="DP604" s="25"/>
      <c r="DQ604" s="25"/>
      <c r="DR604" s="25"/>
      <c r="DS604" s="25"/>
      <c r="DT604" s="25"/>
      <c r="DU604" s="25"/>
      <c r="DV604" s="25"/>
      <c r="DW604" s="25"/>
      <c r="DX604" s="25"/>
      <c r="DY604" s="25"/>
      <c r="DZ604" s="25"/>
      <c r="EA604" s="25"/>
      <c r="EB604" s="25"/>
    </row>
    <row r="605" spans="15:132" s="26" customFormat="1">
      <c r="O605" s="25"/>
      <c r="P605" s="25"/>
      <c r="Q605" s="25"/>
      <c r="R605" s="25"/>
      <c r="S605" s="25"/>
      <c r="T605" s="25"/>
      <c r="U605" s="25"/>
      <c r="V605" s="25"/>
      <c r="W605" s="25"/>
      <c r="X605" s="25"/>
      <c r="Y605" s="25"/>
      <c r="Z605" s="25"/>
      <c r="AA605" s="25"/>
      <c r="AB605" s="25"/>
      <c r="AC605" s="25"/>
      <c r="AD605" s="25"/>
      <c r="AE605" s="25"/>
      <c r="AF605" s="25"/>
      <c r="AH605" s="25"/>
      <c r="AI605" s="25"/>
      <c r="AJ605" s="25"/>
      <c r="AK605" s="25"/>
      <c r="AL605" s="25"/>
      <c r="AM605" s="25"/>
      <c r="AN605" s="25"/>
      <c r="AO605" s="25"/>
      <c r="AP605" s="25"/>
      <c r="AQ605" s="25"/>
      <c r="AR605" s="25"/>
      <c r="AS605" s="25"/>
      <c r="AT605" s="25"/>
      <c r="AU605" s="25"/>
      <c r="AV605" s="25"/>
      <c r="AW605" s="25"/>
      <c r="AX605" s="25"/>
      <c r="AY605" s="25"/>
      <c r="AZ605" s="25"/>
      <c r="BA605" s="25"/>
      <c r="BB605" s="25"/>
      <c r="BC605" s="25"/>
      <c r="BD605" s="25"/>
      <c r="BE605" s="25"/>
      <c r="BF605" s="25"/>
      <c r="BG605" s="25"/>
      <c r="BH605" s="25"/>
      <c r="BI605" s="25"/>
      <c r="BJ605" s="25"/>
      <c r="BK605" s="25"/>
      <c r="BL605" s="25"/>
      <c r="BM605" s="25"/>
      <c r="BN605" s="25"/>
      <c r="BO605" s="25"/>
      <c r="BP605" s="25"/>
      <c r="BQ605" s="25"/>
      <c r="BR605" s="25"/>
      <c r="BS605" s="25"/>
      <c r="BT605" s="25"/>
      <c r="BU605" s="25"/>
      <c r="BV605" s="25"/>
      <c r="BW605" s="25"/>
      <c r="BX605" s="25"/>
      <c r="BY605" s="25"/>
      <c r="BZ605" s="25"/>
      <c r="CA605" s="25"/>
      <c r="CB605" s="25"/>
      <c r="CC605" s="25"/>
      <c r="CD605" s="25"/>
      <c r="CE605" s="25"/>
      <c r="CF605" s="25"/>
      <c r="CG605" s="25"/>
      <c r="CH605" s="25"/>
      <c r="CI605" s="25"/>
      <c r="CJ605" s="25"/>
      <c r="CK605" s="25"/>
      <c r="CL605" s="25"/>
      <c r="CM605" s="25"/>
      <c r="CN605" s="25"/>
      <c r="CO605" s="25"/>
      <c r="CP605" s="25"/>
      <c r="CQ605" s="25"/>
      <c r="CR605" s="25"/>
      <c r="CS605" s="25"/>
      <c r="CT605" s="25"/>
      <c r="CU605" s="25"/>
      <c r="CV605" s="25"/>
      <c r="CW605" s="25"/>
      <c r="CX605" s="25"/>
      <c r="CY605" s="25"/>
      <c r="CZ605" s="25"/>
      <c r="DA605" s="25"/>
      <c r="DB605" s="25"/>
      <c r="DC605" s="25"/>
      <c r="DD605" s="25"/>
      <c r="DE605" s="25"/>
      <c r="DF605" s="25"/>
      <c r="DG605" s="25"/>
      <c r="DH605" s="25"/>
      <c r="DI605" s="25"/>
      <c r="DJ605" s="25"/>
      <c r="DK605" s="25"/>
      <c r="DL605" s="25"/>
      <c r="DM605" s="25"/>
      <c r="DN605" s="25"/>
      <c r="DO605" s="25"/>
      <c r="DP605" s="25"/>
      <c r="DQ605" s="25"/>
      <c r="DR605" s="25"/>
      <c r="DS605" s="25"/>
      <c r="DT605" s="25"/>
      <c r="DU605" s="25"/>
      <c r="DV605" s="25"/>
      <c r="DW605" s="25"/>
      <c r="DX605" s="25"/>
      <c r="DY605" s="25"/>
      <c r="DZ605" s="25"/>
      <c r="EA605" s="25"/>
      <c r="EB605" s="25"/>
    </row>
    <row r="606" spans="15:132" s="26" customFormat="1">
      <c r="O606" s="25"/>
      <c r="P606" s="25"/>
      <c r="Q606" s="25"/>
      <c r="R606" s="25"/>
      <c r="S606" s="25"/>
      <c r="T606" s="25"/>
      <c r="U606" s="25"/>
      <c r="V606" s="25"/>
      <c r="W606" s="25"/>
      <c r="X606" s="25"/>
      <c r="Y606" s="25"/>
      <c r="Z606" s="25"/>
      <c r="AA606" s="25"/>
      <c r="AB606" s="25"/>
      <c r="AC606" s="25"/>
      <c r="AD606" s="25"/>
      <c r="AE606" s="25"/>
      <c r="AF606" s="25"/>
      <c r="AH606" s="25"/>
      <c r="AI606" s="25"/>
      <c r="AJ606" s="25"/>
      <c r="AK606" s="25"/>
      <c r="AL606" s="25"/>
      <c r="AM606" s="25"/>
      <c r="AN606" s="25"/>
      <c r="AO606" s="25"/>
      <c r="AP606" s="25"/>
      <c r="AQ606" s="25"/>
      <c r="AR606" s="25"/>
      <c r="AS606" s="25"/>
      <c r="AT606" s="25"/>
      <c r="AU606" s="25"/>
      <c r="AV606" s="25"/>
      <c r="AW606" s="25"/>
      <c r="AX606" s="25"/>
      <c r="AY606" s="25"/>
      <c r="AZ606" s="25"/>
      <c r="BA606" s="25"/>
      <c r="BB606" s="25"/>
      <c r="BC606" s="25"/>
      <c r="BD606" s="25"/>
      <c r="BE606" s="25"/>
      <c r="BF606" s="25"/>
      <c r="BG606" s="25"/>
      <c r="BH606" s="25"/>
      <c r="BI606" s="25"/>
      <c r="BJ606" s="25"/>
      <c r="BK606" s="25"/>
      <c r="BL606" s="25"/>
      <c r="BM606" s="25"/>
      <c r="BN606" s="25"/>
      <c r="BO606" s="25"/>
      <c r="BP606" s="25"/>
      <c r="BQ606" s="25"/>
      <c r="BR606" s="25"/>
      <c r="BS606" s="25"/>
      <c r="BT606" s="25"/>
      <c r="BU606" s="25"/>
      <c r="BV606" s="25"/>
      <c r="BW606" s="25"/>
      <c r="BX606" s="25"/>
      <c r="BY606" s="25"/>
      <c r="BZ606" s="25"/>
      <c r="CA606" s="25"/>
      <c r="CB606" s="25"/>
      <c r="CC606" s="25"/>
      <c r="CD606" s="25"/>
      <c r="CE606" s="25"/>
      <c r="CF606" s="25"/>
      <c r="CG606" s="25"/>
      <c r="CH606" s="25"/>
      <c r="CI606" s="25"/>
      <c r="CJ606" s="25"/>
      <c r="CK606" s="25"/>
      <c r="CL606" s="25"/>
      <c r="CM606" s="25"/>
      <c r="CN606" s="25"/>
      <c r="CO606" s="25"/>
      <c r="CP606" s="25"/>
      <c r="CQ606" s="25"/>
      <c r="CR606" s="25"/>
      <c r="CS606" s="25"/>
      <c r="CT606" s="25"/>
      <c r="CU606" s="25"/>
      <c r="CV606" s="25"/>
      <c r="CW606" s="25"/>
      <c r="CX606" s="25"/>
      <c r="CY606" s="25"/>
      <c r="CZ606" s="25"/>
      <c r="DA606" s="25"/>
      <c r="DB606" s="25"/>
      <c r="DC606" s="25"/>
      <c r="DD606" s="25"/>
      <c r="DE606" s="25"/>
      <c r="DF606" s="25"/>
      <c r="DG606" s="25"/>
      <c r="DH606" s="25"/>
      <c r="DI606" s="25"/>
      <c r="DJ606" s="25"/>
      <c r="DK606" s="25"/>
      <c r="DL606" s="25"/>
      <c r="DM606" s="25"/>
      <c r="DN606" s="25"/>
      <c r="DO606" s="25"/>
      <c r="DP606" s="25"/>
      <c r="DQ606" s="25"/>
      <c r="DR606" s="25"/>
      <c r="DS606" s="25"/>
      <c r="DT606" s="25"/>
      <c r="DU606" s="25"/>
      <c r="DV606" s="25"/>
      <c r="DW606" s="25"/>
      <c r="DX606" s="25"/>
      <c r="DY606" s="25"/>
      <c r="DZ606" s="25"/>
      <c r="EA606" s="25"/>
      <c r="EB606" s="25"/>
    </row>
    <row r="607" spans="15:132" s="26" customFormat="1">
      <c r="O607" s="25"/>
      <c r="P607" s="25"/>
      <c r="Q607" s="25"/>
      <c r="R607" s="25"/>
      <c r="S607" s="25"/>
      <c r="T607" s="25"/>
      <c r="U607" s="25"/>
      <c r="V607" s="25"/>
      <c r="W607" s="25"/>
      <c r="X607" s="25"/>
      <c r="Y607" s="25"/>
      <c r="Z607" s="25"/>
      <c r="AA607" s="25"/>
      <c r="AB607" s="25"/>
      <c r="AC607" s="25"/>
      <c r="AD607" s="25"/>
      <c r="AE607" s="25"/>
      <c r="AF607" s="25"/>
      <c r="AH607" s="25"/>
      <c r="AI607" s="25"/>
      <c r="AJ607" s="25"/>
      <c r="AK607" s="25"/>
      <c r="AL607" s="25"/>
      <c r="AM607" s="25"/>
      <c r="AN607" s="25"/>
      <c r="AO607" s="25"/>
      <c r="AP607" s="25"/>
      <c r="AQ607" s="25"/>
      <c r="AR607" s="25"/>
      <c r="AS607" s="25"/>
      <c r="AT607" s="25"/>
      <c r="AU607" s="25"/>
      <c r="AV607" s="25"/>
      <c r="AW607" s="25"/>
      <c r="AX607" s="25"/>
      <c r="AY607" s="25"/>
      <c r="AZ607" s="25"/>
      <c r="BA607" s="25"/>
      <c r="BB607" s="25"/>
      <c r="BC607" s="25"/>
      <c r="BD607" s="25"/>
      <c r="BE607" s="25"/>
      <c r="BF607" s="25"/>
      <c r="BG607" s="25"/>
      <c r="BH607" s="25"/>
      <c r="BI607" s="25"/>
      <c r="BJ607" s="25"/>
      <c r="BK607" s="25"/>
      <c r="BL607" s="25"/>
      <c r="BM607" s="25"/>
      <c r="BN607" s="25"/>
      <c r="BO607" s="25"/>
      <c r="BP607" s="25"/>
      <c r="BQ607" s="25"/>
      <c r="BR607" s="25"/>
      <c r="BS607" s="25"/>
      <c r="BT607" s="25"/>
      <c r="BU607" s="25"/>
      <c r="BV607" s="25"/>
      <c r="BW607" s="25"/>
      <c r="BX607" s="25"/>
      <c r="BY607" s="25"/>
      <c r="BZ607" s="25"/>
      <c r="CA607" s="25"/>
      <c r="CB607" s="25"/>
      <c r="CC607" s="25"/>
      <c r="CD607" s="25"/>
      <c r="CE607" s="25"/>
      <c r="CF607" s="25"/>
      <c r="CG607" s="25"/>
      <c r="CH607" s="25"/>
      <c r="CI607" s="25"/>
      <c r="CJ607" s="25"/>
      <c r="CK607" s="25"/>
      <c r="CL607" s="25"/>
      <c r="CM607" s="25"/>
      <c r="CN607" s="25"/>
      <c r="CO607" s="25"/>
      <c r="CP607" s="25"/>
      <c r="CQ607" s="25"/>
      <c r="CR607" s="25"/>
      <c r="CS607" s="25"/>
      <c r="CT607" s="25"/>
      <c r="CU607" s="25"/>
      <c r="CV607" s="25"/>
      <c r="CW607" s="25"/>
      <c r="CX607" s="25"/>
      <c r="CY607" s="25"/>
      <c r="CZ607" s="25"/>
      <c r="DA607" s="25"/>
      <c r="DB607" s="25"/>
      <c r="DC607" s="25"/>
      <c r="DD607" s="25"/>
      <c r="DE607" s="25"/>
      <c r="DF607" s="25"/>
      <c r="DG607" s="25"/>
      <c r="DH607" s="25"/>
      <c r="DI607" s="25"/>
      <c r="DJ607" s="25"/>
      <c r="DK607" s="25"/>
      <c r="DL607" s="25"/>
      <c r="DM607" s="25"/>
      <c r="DN607" s="25"/>
      <c r="DO607" s="25"/>
      <c r="DP607" s="25"/>
      <c r="DQ607" s="25"/>
      <c r="DR607" s="25"/>
      <c r="DS607" s="25"/>
      <c r="DT607" s="25"/>
      <c r="DU607" s="25"/>
      <c r="DV607" s="25"/>
      <c r="DW607" s="25"/>
      <c r="DX607" s="25"/>
      <c r="DY607" s="25"/>
      <c r="DZ607" s="25"/>
      <c r="EA607" s="25"/>
      <c r="EB607" s="25"/>
    </row>
    <row r="608" spans="15:132" s="26" customFormat="1">
      <c r="O608" s="25"/>
      <c r="P608" s="25"/>
      <c r="Q608" s="25"/>
      <c r="R608" s="25"/>
      <c r="S608" s="25"/>
      <c r="T608" s="25"/>
      <c r="U608" s="25"/>
      <c r="V608" s="25"/>
      <c r="W608" s="25"/>
      <c r="X608" s="25"/>
      <c r="Y608" s="25"/>
      <c r="Z608" s="25"/>
      <c r="AA608" s="25"/>
      <c r="AB608" s="25"/>
      <c r="AC608" s="25"/>
      <c r="AD608" s="25"/>
      <c r="AE608" s="25"/>
      <c r="AF608" s="25"/>
      <c r="AH608" s="25"/>
      <c r="AI608" s="25"/>
      <c r="AJ608" s="25"/>
      <c r="AK608" s="25"/>
      <c r="AL608" s="25"/>
      <c r="AM608" s="25"/>
      <c r="AN608" s="25"/>
      <c r="AO608" s="25"/>
      <c r="AP608" s="25"/>
      <c r="AQ608" s="25"/>
      <c r="AR608" s="25"/>
      <c r="AS608" s="25"/>
      <c r="AT608" s="25"/>
      <c r="AU608" s="25"/>
      <c r="AV608" s="25"/>
      <c r="AW608" s="25"/>
      <c r="AX608" s="25"/>
      <c r="AY608" s="25"/>
      <c r="AZ608" s="25"/>
      <c r="BA608" s="25"/>
      <c r="BB608" s="25"/>
      <c r="BC608" s="25"/>
      <c r="BD608" s="25"/>
      <c r="BE608" s="25"/>
      <c r="BF608" s="25"/>
      <c r="BG608" s="25"/>
      <c r="BH608" s="25"/>
      <c r="BI608" s="25"/>
      <c r="BJ608" s="25"/>
      <c r="BK608" s="25"/>
      <c r="BL608" s="25"/>
      <c r="BM608" s="25"/>
      <c r="BN608" s="25"/>
      <c r="BO608" s="25"/>
      <c r="BP608" s="25"/>
      <c r="BQ608" s="25"/>
      <c r="BR608" s="25"/>
      <c r="BS608" s="25"/>
      <c r="BT608" s="25"/>
      <c r="BU608" s="25"/>
      <c r="BV608" s="25"/>
      <c r="BW608" s="25"/>
      <c r="BX608" s="25"/>
      <c r="BY608" s="25"/>
      <c r="BZ608" s="25"/>
      <c r="CA608" s="25"/>
      <c r="CB608" s="25"/>
      <c r="CC608" s="25"/>
      <c r="CD608" s="25"/>
      <c r="CE608" s="25"/>
      <c r="CF608" s="25"/>
      <c r="CG608" s="25"/>
      <c r="CH608" s="25"/>
      <c r="CI608" s="25"/>
      <c r="CJ608" s="25"/>
      <c r="CK608" s="25"/>
      <c r="CL608" s="25"/>
      <c r="CM608" s="25"/>
      <c r="CN608" s="25"/>
      <c r="CO608" s="25"/>
      <c r="CP608" s="25"/>
      <c r="CQ608" s="25"/>
      <c r="CR608" s="25"/>
      <c r="CS608" s="25"/>
      <c r="CT608" s="25"/>
      <c r="CU608" s="25"/>
      <c r="CV608" s="25"/>
      <c r="CW608" s="25"/>
      <c r="CX608" s="25"/>
      <c r="CY608" s="25"/>
      <c r="CZ608" s="25"/>
      <c r="DA608" s="25"/>
      <c r="DB608" s="25"/>
      <c r="DC608" s="25"/>
      <c r="DD608" s="25"/>
      <c r="DE608" s="25"/>
      <c r="DF608" s="25"/>
      <c r="DG608" s="25"/>
      <c r="DH608" s="25"/>
      <c r="DI608" s="25"/>
      <c r="DJ608" s="25"/>
      <c r="DK608" s="25"/>
      <c r="DL608" s="25"/>
      <c r="DM608" s="25"/>
      <c r="DN608" s="25"/>
      <c r="DO608" s="25"/>
      <c r="DP608" s="25"/>
      <c r="DQ608" s="25"/>
      <c r="DR608" s="25"/>
      <c r="DS608" s="25"/>
      <c r="DT608" s="25"/>
      <c r="DU608" s="25"/>
      <c r="DV608" s="25"/>
      <c r="DW608" s="25"/>
      <c r="DX608" s="25"/>
      <c r="DY608" s="25"/>
      <c r="DZ608" s="25"/>
      <c r="EA608" s="25"/>
      <c r="EB608" s="25"/>
    </row>
    <row r="609" spans="15:132" s="26" customFormat="1">
      <c r="O609" s="25"/>
      <c r="P609" s="25"/>
      <c r="Q609" s="25"/>
      <c r="R609" s="25"/>
      <c r="S609" s="25"/>
      <c r="T609" s="25"/>
      <c r="U609" s="25"/>
      <c r="V609" s="25"/>
      <c r="W609" s="25"/>
      <c r="X609" s="25"/>
      <c r="Y609" s="25"/>
      <c r="Z609" s="25"/>
      <c r="AA609" s="25"/>
      <c r="AB609" s="25"/>
      <c r="AC609" s="25"/>
      <c r="AD609" s="25"/>
      <c r="AE609" s="25"/>
      <c r="AF609" s="25"/>
      <c r="AH609" s="25"/>
      <c r="AI609" s="25"/>
      <c r="AJ609" s="25"/>
      <c r="AK609" s="25"/>
      <c r="AL609" s="25"/>
      <c r="AM609" s="25"/>
      <c r="AN609" s="25"/>
      <c r="AO609" s="25"/>
      <c r="AP609" s="25"/>
      <c r="AQ609" s="25"/>
      <c r="AR609" s="25"/>
      <c r="AS609" s="25"/>
      <c r="AT609" s="25"/>
      <c r="AU609" s="25"/>
      <c r="AV609" s="25"/>
      <c r="AW609" s="25"/>
      <c r="AX609" s="25"/>
      <c r="AY609" s="25"/>
      <c r="AZ609" s="25"/>
      <c r="BA609" s="25"/>
      <c r="BB609" s="25"/>
      <c r="BC609" s="25"/>
      <c r="BD609" s="25"/>
      <c r="BE609" s="25"/>
      <c r="BF609" s="25"/>
      <c r="BG609" s="25"/>
      <c r="BH609" s="25"/>
      <c r="BI609" s="25"/>
      <c r="BJ609" s="25"/>
      <c r="BK609" s="25"/>
      <c r="BL609" s="25"/>
      <c r="BM609" s="25"/>
      <c r="BN609" s="25"/>
      <c r="BO609" s="25"/>
      <c r="BP609" s="25"/>
      <c r="BQ609" s="25"/>
      <c r="BR609" s="25"/>
      <c r="BS609" s="25"/>
      <c r="BT609" s="25"/>
      <c r="BU609" s="25"/>
      <c r="BV609" s="25"/>
      <c r="BW609" s="25"/>
      <c r="BX609" s="25"/>
      <c r="BY609" s="25"/>
      <c r="BZ609" s="25"/>
      <c r="CA609" s="25"/>
      <c r="CB609" s="25"/>
      <c r="CC609" s="25"/>
      <c r="CD609" s="25"/>
      <c r="CE609" s="25"/>
      <c r="CF609" s="25"/>
      <c r="CG609" s="25"/>
      <c r="CH609" s="25"/>
      <c r="CI609" s="25"/>
      <c r="CJ609" s="25"/>
      <c r="CK609" s="25"/>
      <c r="CL609" s="25"/>
      <c r="CM609" s="25"/>
      <c r="CN609" s="25"/>
      <c r="CO609" s="25"/>
      <c r="CP609" s="25"/>
      <c r="CQ609" s="25"/>
      <c r="CR609" s="25"/>
      <c r="CS609" s="25"/>
      <c r="CT609" s="25"/>
      <c r="CU609" s="25"/>
      <c r="CV609" s="25"/>
      <c r="CW609" s="25"/>
      <c r="CX609" s="25"/>
      <c r="CY609" s="25"/>
      <c r="CZ609" s="25"/>
      <c r="DA609" s="25"/>
      <c r="DB609" s="25"/>
      <c r="DC609" s="25"/>
      <c r="DD609" s="25"/>
      <c r="DE609" s="25"/>
      <c r="DF609" s="25"/>
      <c r="DG609" s="25"/>
      <c r="DH609" s="25"/>
      <c r="DI609" s="25"/>
      <c r="DJ609" s="25"/>
      <c r="DK609" s="25"/>
      <c r="DL609" s="25"/>
      <c r="DM609" s="25"/>
      <c r="DN609" s="25"/>
      <c r="DO609" s="25"/>
      <c r="DP609" s="25"/>
      <c r="DQ609" s="25"/>
      <c r="DR609" s="25"/>
      <c r="DS609" s="25"/>
      <c r="DT609" s="25"/>
      <c r="DU609" s="25"/>
      <c r="DV609" s="25"/>
      <c r="DW609" s="25"/>
      <c r="DX609" s="25"/>
      <c r="DY609" s="25"/>
      <c r="DZ609" s="25"/>
      <c r="EA609" s="25"/>
      <c r="EB609" s="25"/>
    </row>
    <row r="610" spans="15:132" s="26" customFormat="1">
      <c r="O610" s="25"/>
      <c r="P610" s="25"/>
      <c r="Q610" s="25"/>
      <c r="R610" s="25"/>
      <c r="S610" s="25"/>
      <c r="T610" s="25"/>
      <c r="U610" s="25"/>
      <c r="V610" s="25"/>
      <c r="W610" s="25"/>
      <c r="X610" s="25"/>
      <c r="Y610" s="25"/>
      <c r="Z610" s="25"/>
      <c r="AA610" s="25"/>
      <c r="AB610" s="25"/>
      <c r="AC610" s="25"/>
      <c r="AD610" s="25"/>
      <c r="AE610" s="25"/>
      <c r="AF610" s="25"/>
      <c r="AH610" s="25"/>
      <c r="AI610" s="25"/>
      <c r="AJ610" s="25"/>
      <c r="AK610" s="25"/>
      <c r="AL610" s="25"/>
      <c r="AM610" s="25"/>
      <c r="AN610" s="25"/>
      <c r="AO610" s="25"/>
      <c r="AP610" s="25"/>
      <c r="AQ610" s="25"/>
      <c r="AR610" s="25"/>
      <c r="AS610" s="25"/>
      <c r="AT610" s="25"/>
      <c r="AU610" s="25"/>
      <c r="AV610" s="25"/>
      <c r="AW610" s="25"/>
      <c r="AX610" s="25"/>
      <c r="AY610" s="25"/>
      <c r="AZ610" s="25"/>
      <c r="BA610" s="25"/>
      <c r="BB610" s="25"/>
      <c r="BC610" s="25"/>
      <c r="BD610" s="25"/>
      <c r="BE610" s="25"/>
      <c r="BF610" s="25"/>
      <c r="BG610" s="25"/>
      <c r="BH610" s="25"/>
      <c r="BI610" s="25"/>
      <c r="BJ610" s="25"/>
      <c r="BK610" s="25"/>
      <c r="BL610" s="25"/>
      <c r="BM610" s="25"/>
      <c r="BN610" s="25"/>
      <c r="BO610" s="25"/>
      <c r="BP610" s="25"/>
      <c r="BQ610" s="25"/>
      <c r="BR610" s="25"/>
      <c r="BS610" s="25"/>
      <c r="BT610" s="25"/>
      <c r="BU610" s="25"/>
      <c r="BV610" s="25"/>
      <c r="BW610" s="25"/>
      <c r="BX610" s="25"/>
      <c r="BY610" s="25"/>
      <c r="BZ610" s="25"/>
      <c r="CA610" s="25"/>
      <c r="CB610" s="25"/>
      <c r="CC610" s="25"/>
      <c r="CD610" s="25"/>
      <c r="CE610" s="25"/>
      <c r="CF610" s="25"/>
      <c r="CG610" s="25"/>
      <c r="CH610" s="25"/>
      <c r="CI610" s="25"/>
      <c r="CJ610" s="25"/>
      <c r="CK610" s="25"/>
      <c r="CL610" s="25"/>
      <c r="CM610" s="25"/>
      <c r="CN610" s="25"/>
      <c r="CO610" s="25"/>
      <c r="CP610" s="25"/>
      <c r="CQ610" s="25"/>
      <c r="CR610" s="25"/>
      <c r="CS610" s="25"/>
      <c r="CT610" s="25"/>
      <c r="CU610" s="25"/>
      <c r="CV610" s="25"/>
      <c r="CW610" s="25"/>
      <c r="CX610" s="25"/>
      <c r="CY610" s="25"/>
      <c r="CZ610" s="25"/>
      <c r="DA610" s="25"/>
      <c r="DB610" s="25"/>
      <c r="DC610" s="25"/>
      <c r="DD610" s="25"/>
      <c r="DE610" s="25"/>
      <c r="DF610" s="25"/>
      <c r="DG610" s="25"/>
      <c r="DH610" s="25"/>
      <c r="DI610" s="25"/>
      <c r="DJ610" s="25"/>
      <c r="DK610" s="25"/>
      <c r="DL610" s="25"/>
      <c r="DM610" s="25"/>
      <c r="DN610" s="25"/>
      <c r="DO610" s="25"/>
      <c r="DP610" s="25"/>
      <c r="DQ610" s="25"/>
      <c r="DR610" s="25"/>
      <c r="DS610" s="25"/>
      <c r="DT610" s="25"/>
      <c r="DU610" s="25"/>
      <c r="DV610" s="25"/>
      <c r="DW610" s="25"/>
      <c r="DX610" s="25"/>
      <c r="DY610" s="25"/>
      <c r="DZ610" s="25"/>
      <c r="EA610" s="25"/>
      <c r="EB610" s="25"/>
    </row>
    <row r="611" spans="15:132" s="26" customFormat="1">
      <c r="O611" s="25"/>
      <c r="P611" s="25"/>
      <c r="Q611" s="25"/>
      <c r="R611" s="25"/>
      <c r="S611" s="25"/>
      <c r="T611" s="25"/>
      <c r="U611" s="25"/>
      <c r="V611" s="25"/>
      <c r="W611" s="25"/>
      <c r="X611" s="25"/>
      <c r="Y611" s="25"/>
      <c r="Z611" s="25"/>
      <c r="AA611" s="25"/>
      <c r="AB611" s="25"/>
      <c r="AC611" s="25"/>
      <c r="AD611" s="25"/>
      <c r="AE611" s="25"/>
      <c r="AF611" s="25"/>
      <c r="AH611" s="25"/>
      <c r="AI611" s="25"/>
      <c r="AJ611" s="25"/>
      <c r="AK611" s="25"/>
      <c r="AL611" s="25"/>
      <c r="AM611" s="25"/>
      <c r="AN611" s="25"/>
      <c r="AO611" s="25"/>
      <c r="AP611" s="25"/>
      <c r="AQ611" s="25"/>
      <c r="AR611" s="25"/>
      <c r="AS611" s="25"/>
      <c r="AT611" s="25"/>
      <c r="AU611" s="25"/>
      <c r="AV611" s="25"/>
      <c r="AW611" s="25"/>
      <c r="AX611" s="25"/>
      <c r="AY611" s="25"/>
      <c r="AZ611" s="25"/>
      <c r="BA611" s="25"/>
      <c r="BB611" s="25"/>
      <c r="BC611" s="25"/>
      <c r="BD611" s="25"/>
      <c r="BE611" s="25"/>
      <c r="BF611" s="25"/>
      <c r="BG611" s="25"/>
      <c r="BH611" s="25"/>
      <c r="BI611" s="25"/>
      <c r="BJ611" s="25"/>
      <c r="BK611" s="25"/>
      <c r="BL611" s="25"/>
      <c r="BM611" s="25"/>
      <c r="BN611" s="25"/>
      <c r="BO611" s="25"/>
      <c r="BP611" s="25"/>
      <c r="BQ611" s="25"/>
      <c r="BR611" s="25"/>
      <c r="BS611" s="25"/>
      <c r="BT611" s="25"/>
      <c r="BU611" s="25"/>
      <c r="BV611" s="25"/>
      <c r="BW611" s="25"/>
      <c r="BX611" s="25"/>
      <c r="BY611" s="25"/>
      <c r="BZ611" s="25"/>
      <c r="CA611" s="25"/>
      <c r="CB611" s="25"/>
      <c r="CC611" s="25"/>
      <c r="CD611" s="25"/>
      <c r="CE611" s="25"/>
      <c r="CF611" s="25"/>
      <c r="CG611" s="25"/>
      <c r="CH611" s="25"/>
      <c r="CI611" s="25"/>
      <c r="CJ611" s="25"/>
      <c r="CK611" s="25"/>
      <c r="CL611" s="25"/>
      <c r="CM611" s="25"/>
      <c r="CN611" s="25"/>
      <c r="CO611" s="25"/>
      <c r="CP611" s="25"/>
      <c r="CQ611" s="25"/>
      <c r="CR611" s="25"/>
      <c r="CS611" s="25"/>
      <c r="CT611" s="25"/>
      <c r="CU611" s="25"/>
      <c r="CV611" s="25"/>
      <c r="CW611" s="25"/>
      <c r="CX611" s="25"/>
      <c r="CY611" s="25"/>
      <c r="CZ611" s="25"/>
      <c r="DA611" s="25"/>
      <c r="DB611" s="25"/>
      <c r="DC611" s="25"/>
      <c r="DD611" s="25"/>
      <c r="DE611" s="25"/>
      <c r="DF611" s="25"/>
      <c r="DG611" s="25"/>
      <c r="DH611" s="25"/>
      <c r="DI611" s="25"/>
      <c r="DJ611" s="25"/>
      <c r="DK611" s="25"/>
      <c r="DL611" s="25"/>
      <c r="DM611" s="25"/>
      <c r="DN611" s="25"/>
      <c r="DO611" s="25"/>
      <c r="DP611" s="25"/>
      <c r="DQ611" s="25"/>
      <c r="DR611" s="25"/>
      <c r="DS611" s="25"/>
      <c r="DT611" s="25"/>
      <c r="DU611" s="25"/>
      <c r="DV611" s="25"/>
      <c r="DW611" s="25"/>
      <c r="DX611" s="25"/>
      <c r="DY611" s="25"/>
      <c r="DZ611" s="25"/>
      <c r="EA611" s="25"/>
      <c r="EB611" s="25"/>
    </row>
    <row r="612" spans="15:132" s="26" customFormat="1">
      <c r="O612" s="25"/>
      <c r="P612" s="25"/>
      <c r="Q612" s="25"/>
      <c r="R612" s="25"/>
      <c r="S612" s="25"/>
      <c r="T612" s="25"/>
      <c r="U612" s="25"/>
      <c r="V612" s="25"/>
      <c r="W612" s="25"/>
      <c r="X612" s="25"/>
      <c r="Y612" s="25"/>
      <c r="Z612" s="25"/>
      <c r="AA612" s="25"/>
      <c r="AB612" s="25"/>
      <c r="AC612" s="25"/>
      <c r="AD612" s="25"/>
      <c r="AE612" s="25"/>
      <c r="AF612" s="25"/>
      <c r="AH612" s="25"/>
      <c r="AI612" s="25"/>
      <c r="AJ612" s="25"/>
      <c r="AK612" s="25"/>
      <c r="AL612" s="25"/>
      <c r="AM612" s="25"/>
      <c r="AN612" s="25"/>
      <c r="AO612" s="25"/>
      <c r="AP612" s="25"/>
      <c r="AQ612" s="25"/>
      <c r="AR612" s="25"/>
      <c r="AS612" s="25"/>
      <c r="AT612" s="25"/>
      <c r="AU612" s="25"/>
      <c r="AV612" s="25"/>
      <c r="AW612" s="25"/>
      <c r="AX612" s="25"/>
      <c r="AY612" s="25"/>
      <c r="AZ612" s="25"/>
      <c r="BA612" s="25"/>
      <c r="BB612" s="25"/>
      <c r="BC612" s="25"/>
      <c r="BD612" s="25"/>
      <c r="BE612" s="25"/>
      <c r="BF612" s="25"/>
      <c r="BG612" s="25"/>
      <c r="BH612" s="25"/>
      <c r="BI612" s="25"/>
      <c r="BJ612" s="25"/>
      <c r="BK612" s="25"/>
      <c r="BL612" s="25"/>
      <c r="BM612" s="25"/>
      <c r="BN612" s="25"/>
      <c r="BO612" s="25"/>
      <c r="BP612" s="25"/>
      <c r="BQ612" s="25"/>
      <c r="BR612" s="25"/>
      <c r="BS612" s="25"/>
      <c r="BT612" s="25"/>
      <c r="BU612" s="25"/>
      <c r="BV612" s="25"/>
      <c r="BW612" s="25"/>
      <c r="BX612" s="25"/>
      <c r="BY612" s="25"/>
      <c r="BZ612" s="25"/>
      <c r="CA612" s="25"/>
      <c r="CB612" s="25"/>
      <c r="CC612" s="25"/>
      <c r="CD612" s="25"/>
      <c r="CE612" s="25"/>
      <c r="CF612" s="25"/>
      <c r="CG612" s="25"/>
      <c r="CH612" s="25"/>
      <c r="CI612" s="25"/>
      <c r="CJ612" s="25"/>
      <c r="CK612" s="25"/>
      <c r="CL612" s="25"/>
      <c r="CM612" s="25"/>
      <c r="CN612" s="25"/>
      <c r="CO612" s="25"/>
      <c r="CP612" s="25"/>
      <c r="CQ612" s="25"/>
      <c r="CR612" s="25"/>
      <c r="CS612" s="25"/>
      <c r="CT612" s="25"/>
      <c r="CU612" s="25"/>
      <c r="CV612" s="25"/>
      <c r="CW612" s="25"/>
      <c r="CX612" s="25"/>
      <c r="CY612" s="25"/>
      <c r="CZ612" s="25"/>
      <c r="DA612" s="25"/>
      <c r="DB612" s="25"/>
      <c r="DC612" s="25"/>
      <c r="DD612" s="25"/>
      <c r="DE612" s="25"/>
      <c r="DF612" s="25"/>
      <c r="DG612" s="25"/>
      <c r="DH612" s="25"/>
      <c r="DI612" s="25"/>
      <c r="DJ612" s="25"/>
      <c r="DK612" s="25"/>
      <c r="DL612" s="25"/>
      <c r="DM612" s="25"/>
      <c r="DN612" s="25"/>
      <c r="DO612" s="25"/>
      <c r="DP612" s="25"/>
      <c r="DQ612" s="25"/>
      <c r="DR612" s="25"/>
      <c r="DS612" s="25"/>
      <c r="DT612" s="25"/>
      <c r="DU612" s="25"/>
      <c r="DV612" s="25"/>
      <c r="DW612" s="25"/>
      <c r="DX612" s="25"/>
      <c r="DY612" s="25"/>
      <c r="DZ612" s="25"/>
      <c r="EA612" s="25"/>
      <c r="EB612" s="25"/>
    </row>
    <row r="613" spans="15:132" s="26" customFormat="1">
      <c r="O613" s="25"/>
      <c r="P613" s="25"/>
      <c r="Q613" s="25"/>
      <c r="R613" s="25"/>
      <c r="S613" s="25"/>
      <c r="T613" s="25"/>
      <c r="U613" s="25"/>
      <c r="V613" s="25"/>
      <c r="W613" s="25"/>
      <c r="X613" s="25"/>
      <c r="Y613" s="25"/>
      <c r="Z613" s="25"/>
      <c r="AA613" s="25"/>
      <c r="AB613" s="25"/>
      <c r="AC613" s="25"/>
      <c r="AD613" s="25"/>
      <c r="AE613" s="25"/>
      <c r="AF613" s="25"/>
      <c r="AH613" s="25"/>
      <c r="AI613" s="25"/>
      <c r="AJ613" s="25"/>
      <c r="AK613" s="25"/>
      <c r="AL613" s="25"/>
      <c r="AM613" s="25"/>
      <c r="AN613" s="25"/>
      <c r="AO613" s="25"/>
      <c r="AP613" s="25"/>
      <c r="AQ613" s="25"/>
      <c r="AR613" s="25"/>
      <c r="AS613" s="25"/>
      <c r="AT613" s="25"/>
      <c r="AU613" s="25"/>
      <c r="AV613" s="25"/>
      <c r="AW613" s="25"/>
      <c r="AX613" s="25"/>
      <c r="AY613" s="25"/>
      <c r="AZ613" s="25"/>
      <c r="BA613" s="25"/>
      <c r="BB613" s="25"/>
      <c r="BC613" s="25"/>
      <c r="BD613" s="25"/>
      <c r="BE613" s="25"/>
      <c r="BF613" s="25"/>
      <c r="BG613" s="25"/>
      <c r="BH613" s="25"/>
      <c r="BI613" s="25"/>
      <c r="BJ613" s="25"/>
      <c r="BK613" s="25"/>
      <c r="BL613" s="25"/>
      <c r="BM613" s="25"/>
      <c r="BN613" s="25"/>
      <c r="BO613" s="25"/>
      <c r="BP613" s="25"/>
      <c r="BQ613" s="25"/>
      <c r="BR613" s="25"/>
      <c r="BS613" s="25"/>
      <c r="BT613" s="25"/>
      <c r="BU613" s="25"/>
      <c r="BV613" s="25"/>
      <c r="BW613" s="25"/>
      <c r="BX613" s="25"/>
      <c r="BY613" s="25"/>
      <c r="BZ613" s="25"/>
      <c r="CA613" s="25"/>
      <c r="CB613" s="25"/>
      <c r="CC613" s="25"/>
      <c r="CD613" s="25"/>
      <c r="CE613" s="25"/>
      <c r="CF613" s="25"/>
      <c r="CG613" s="25"/>
      <c r="CH613" s="25"/>
      <c r="CI613" s="25"/>
      <c r="CJ613" s="25"/>
      <c r="CK613" s="25"/>
      <c r="CL613" s="25"/>
      <c r="CM613" s="25"/>
      <c r="CN613" s="25"/>
      <c r="CO613" s="25"/>
      <c r="CP613" s="25"/>
      <c r="CQ613" s="25"/>
      <c r="CR613" s="25"/>
      <c r="CS613" s="25"/>
      <c r="CT613" s="25"/>
      <c r="CU613" s="25"/>
      <c r="CV613" s="25"/>
      <c r="CW613" s="25"/>
      <c r="CX613" s="25"/>
      <c r="CY613" s="25"/>
      <c r="CZ613" s="25"/>
      <c r="DA613" s="25"/>
      <c r="DB613" s="25"/>
      <c r="DC613" s="25"/>
      <c r="DD613" s="25"/>
      <c r="DE613" s="25"/>
      <c r="DF613" s="25"/>
      <c r="DG613" s="25"/>
      <c r="DH613" s="25"/>
      <c r="DI613" s="25"/>
      <c r="DJ613" s="25"/>
      <c r="DK613" s="25"/>
      <c r="DL613" s="25"/>
      <c r="DM613" s="25"/>
      <c r="DN613" s="25"/>
      <c r="DO613" s="25"/>
      <c r="DP613" s="25"/>
      <c r="DQ613" s="25"/>
      <c r="DR613" s="25"/>
      <c r="DS613" s="25"/>
      <c r="DT613" s="25"/>
      <c r="DU613" s="25"/>
      <c r="DV613" s="25"/>
      <c r="DW613" s="25"/>
      <c r="DX613" s="25"/>
      <c r="DY613" s="25"/>
      <c r="DZ613" s="25"/>
      <c r="EA613" s="25"/>
      <c r="EB613" s="25"/>
    </row>
    <row r="614" spans="15:132" s="26" customFormat="1">
      <c r="O614" s="25"/>
      <c r="P614" s="25"/>
      <c r="Q614" s="25"/>
      <c r="R614" s="25"/>
      <c r="S614" s="25"/>
      <c r="T614" s="25"/>
      <c r="U614" s="25"/>
      <c r="V614" s="25"/>
      <c r="W614" s="25"/>
      <c r="X614" s="25"/>
      <c r="Y614" s="25"/>
      <c r="Z614" s="25"/>
      <c r="AA614" s="25"/>
      <c r="AB614" s="25"/>
      <c r="AC614" s="25"/>
      <c r="AD614" s="25"/>
      <c r="AE614" s="25"/>
      <c r="AF614" s="25"/>
      <c r="AH614" s="25"/>
      <c r="AI614" s="25"/>
      <c r="AJ614" s="25"/>
      <c r="AK614" s="25"/>
      <c r="AL614" s="25"/>
      <c r="AM614" s="25"/>
      <c r="AN614" s="25"/>
      <c r="AO614" s="25"/>
      <c r="AP614" s="25"/>
      <c r="AQ614" s="25"/>
      <c r="AR614" s="25"/>
      <c r="AS614" s="25"/>
      <c r="AT614" s="25"/>
      <c r="AU614" s="25"/>
      <c r="AV614" s="25"/>
      <c r="AW614" s="25"/>
      <c r="AX614" s="25"/>
      <c r="AY614" s="25"/>
      <c r="AZ614" s="25"/>
      <c r="BA614" s="25"/>
      <c r="BB614" s="25"/>
      <c r="BC614" s="25"/>
      <c r="BD614" s="25"/>
      <c r="BE614" s="25"/>
      <c r="BF614" s="25"/>
      <c r="BG614" s="25"/>
      <c r="BH614" s="25"/>
      <c r="BI614" s="25"/>
      <c r="BJ614" s="25"/>
      <c r="BK614" s="25"/>
      <c r="BL614" s="25"/>
      <c r="BM614" s="25"/>
      <c r="BN614" s="25"/>
      <c r="BO614" s="25"/>
      <c r="BP614" s="25"/>
      <c r="BQ614" s="25"/>
      <c r="BR614" s="25"/>
      <c r="BS614" s="25"/>
      <c r="BT614" s="25"/>
      <c r="BU614" s="25"/>
      <c r="BV614" s="25"/>
      <c r="BW614" s="25"/>
      <c r="BX614" s="25"/>
      <c r="BY614" s="25"/>
      <c r="BZ614" s="25"/>
      <c r="CA614" s="25"/>
      <c r="CB614" s="25"/>
      <c r="CC614" s="25"/>
      <c r="CD614" s="25"/>
      <c r="CE614" s="25"/>
      <c r="CF614" s="25"/>
      <c r="CG614" s="25"/>
      <c r="CH614" s="25"/>
      <c r="CI614" s="25"/>
      <c r="CJ614" s="25"/>
      <c r="CK614" s="25"/>
      <c r="CL614" s="25"/>
      <c r="CM614" s="25"/>
      <c r="CN614" s="25"/>
      <c r="CO614" s="25"/>
      <c r="CP614" s="25"/>
      <c r="CQ614" s="25"/>
      <c r="CR614" s="25"/>
      <c r="CS614" s="25"/>
      <c r="CT614" s="25"/>
      <c r="CU614" s="25"/>
      <c r="CV614" s="25"/>
      <c r="CW614" s="25"/>
      <c r="CX614" s="25"/>
      <c r="CY614" s="25"/>
      <c r="CZ614" s="25"/>
      <c r="DA614" s="25"/>
      <c r="DB614" s="25"/>
      <c r="DC614" s="25"/>
      <c r="DD614" s="25"/>
      <c r="DE614" s="25"/>
      <c r="DF614" s="25"/>
      <c r="DG614" s="25"/>
      <c r="DH614" s="25"/>
      <c r="DI614" s="25"/>
      <c r="DJ614" s="25"/>
      <c r="DK614" s="25"/>
      <c r="DL614" s="25"/>
      <c r="DM614" s="25"/>
      <c r="DN614" s="25"/>
      <c r="DO614" s="25"/>
      <c r="DP614" s="25"/>
      <c r="DQ614" s="25"/>
      <c r="DR614" s="25"/>
      <c r="DS614" s="25"/>
      <c r="DT614" s="25"/>
      <c r="DU614" s="25"/>
      <c r="DV614" s="25"/>
      <c r="DW614" s="25"/>
      <c r="DX614" s="25"/>
      <c r="DY614" s="25"/>
      <c r="DZ614" s="25"/>
      <c r="EA614" s="25"/>
      <c r="EB614" s="25"/>
    </row>
    <row r="615" spans="15:132" s="26" customFormat="1">
      <c r="O615" s="25"/>
      <c r="P615" s="25"/>
      <c r="Q615" s="25"/>
      <c r="R615" s="25"/>
      <c r="S615" s="25"/>
      <c r="T615" s="25"/>
      <c r="U615" s="25"/>
      <c r="V615" s="25"/>
      <c r="W615" s="25"/>
      <c r="X615" s="25"/>
      <c r="Y615" s="25"/>
      <c r="Z615" s="25"/>
      <c r="AA615" s="25"/>
      <c r="AB615" s="25"/>
      <c r="AC615" s="25"/>
      <c r="AD615" s="25"/>
      <c r="AE615" s="25"/>
      <c r="AF615" s="25"/>
      <c r="AH615" s="25"/>
      <c r="AI615" s="25"/>
      <c r="AJ615" s="25"/>
      <c r="AK615" s="25"/>
      <c r="AL615" s="25"/>
      <c r="AM615" s="25"/>
      <c r="AN615" s="25"/>
      <c r="AO615" s="25"/>
      <c r="AP615" s="25"/>
      <c r="AQ615" s="25"/>
      <c r="AR615" s="25"/>
      <c r="AS615" s="25"/>
      <c r="AT615" s="25"/>
      <c r="AU615" s="25"/>
      <c r="AV615" s="25"/>
      <c r="AW615" s="25"/>
      <c r="AX615" s="25"/>
      <c r="AY615" s="25"/>
      <c r="AZ615" s="25"/>
      <c r="BA615" s="25"/>
      <c r="BB615" s="25"/>
      <c r="BC615" s="25"/>
      <c r="BD615" s="25"/>
      <c r="BE615" s="25"/>
      <c r="BF615" s="25"/>
      <c r="BG615" s="25"/>
      <c r="BH615" s="25"/>
      <c r="BI615" s="25"/>
      <c r="BJ615" s="25"/>
      <c r="BK615" s="25"/>
      <c r="BL615" s="25"/>
      <c r="BM615" s="25"/>
      <c r="BN615" s="25"/>
      <c r="BO615" s="25"/>
      <c r="BP615" s="25"/>
      <c r="BQ615" s="25"/>
      <c r="BR615" s="25"/>
      <c r="BS615" s="25"/>
      <c r="BT615" s="25"/>
      <c r="BU615" s="25"/>
      <c r="BV615" s="25"/>
      <c r="BW615" s="25"/>
      <c r="BX615" s="25"/>
      <c r="BY615" s="25"/>
      <c r="BZ615" s="25"/>
      <c r="CA615" s="25"/>
      <c r="CB615" s="25"/>
      <c r="CC615" s="25"/>
      <c r="CD615" s="25"/>
      <c r="CE615" s="25"/>
      <c r="CF615" s="25"/>
      <c r="CG615" s="25"/>
      <c r="CH615" s="25"/>
      <c r="CI615" s="25"/>
      <c r="CJ615" s="25"/>
      <c r="CK615" s="25"/>
      <c r="CL615" s="25"/>
      <c r="CM615" s="25"/>
      <c r="CN615" s="25"/>
      <c r="CO615" s="25"/>
      <c r="CP615" s="25"/>
      <c r="CQ615" s="25"/>
      <c r="CR615" s="25"/>
      <c r="CS615" s="25"/>
      <c r="CT615" s="25"/>
      <c r="CU615" s="25"/>
      <c r="CV615" s="25"/>
      <c r="CW615" s="25"/>
      <c r="CX615" s="25"/>
      <c r="CY615" s="25"/>
      <c r="CZ615" s="25"/>
      <c r="DA615" s="25"/>
      <c r="DB615" s="25"/>
      <c r="DC615" s="25"/>
      <c r="DD615" s="25"/>
      <c r="DE615" s="25"/>
      <c r="DF615" s="25"/>
      <c r="DG615" s="25"/>
      <c r="DH615" s="25"/>
      <c r="DI615" s="25"/>
      <c r="DJ615" s="25"/>
      <c r="DK615" s="25"/>
      <c r="DL615" s="25"/>
      <c r="DM615" s="25"/>
      <c r="DN615" s="25"/>
      <c r="DO615" s="25"/>
      <c r="DP615" s="25"/>
      <c r="DQ615" s="25"/>
      <c r="DR615" s="25"/>
      <c r="DS615" s="25"/>
      <c r="DT615" s="25"/>
      <c r="DU615" s="25"/>
      <c r="DV615" s="25"/>
      <c r="DW615" s="25"/>
      <c r="DX615" s="25"/>
      <c r="DY615" s="25"/>
      <c r="DZ615" s="25"/>
      <c r="EA615" s="25"/>
      <c r="EB615" s="25"/>
    </row>
    <row r="616" spans="15:132" s="26" customFormat="1">
      <c r="O616" s="25"/>
      <c r="P616" s="25"/>
      <c r="Q616" s="25"/>
      <c r="R616" s="25"/>
      <c r="S616" s="25"/>
      <c r="T616" s="25"/>
      <c r="U616" s="25"/>
      <c r="V616" s="25"/>
      <c r="W616" s="25"/>
      <c r="X616" s="25"/>
      <c r="Y616" s="25"/>
      <c r="Z616" s="25"/>
      <c r="AA616" s="25"/>
      <c r="AB616" s="25"/>
      <c r="AC616" s="25"/>
      <c r="AD616" s="25"/>
      <c r="AE616" s="25"/>
      <c r="AF616" s="25"/>
      <c r="AH616" s="25"/>
      <c r="AI616" s="25"/>
      <c r="AJ616" s="25"/>
      <c r="AK616" s="25"/>
      <c r="AL616" s="25"/>
      <c r="AM616" s="25"/>
      <c r="AN616" s="25"/>
      <c r="AO616" s="25"/>
      <c r="AP616" s="25"/>
      <c r="AQ616" s="25"/>
      <c r="AR616" s="25"/>
      <c r="AS616" s="25"/>
      <c r="AT616" s="25"/>
      <c r="AU616" s="25"/>
      <c r="AV616" s="25"/>
      <c r="AW616" s="25"/>
      <c r="AX616" s="25"/>
      <c r="AY616" s="25"/>
      <c r="AZ616" s="25"/>
      <c r="BA616" s="25"/>
      <c r="BB616" s="25"/>
      <c r="BC616" s="25"/>
      <c r="BD616" s="25"/>
      <c r="BE616" s="25"/>
      <c r="BF616" s="25"/>
      <c r="BG616" s="25"/>
      <c r="BH616" s="25"/>
      <c r="BI616" s="25"/>
      <c r="BJ616" s="25"/>
      <c r="BK616" s="25"/>
      <c r="BL616" s="25"/>
      <c r="BM616" s="25"/>
      <c r="BN616" s="25"/>
      <c r="BO616" s="25"/>
      <c r="BP616" s="25"/>
      <c r="BQ616" s="25"/>
      <c r="BR616" s="25"/>
      <c r="BS616" s="25"/>
      <c r="BT616" s="25"/>
      <c r="BU616" s="25"/>
      <c r="BV616" s="25"/>
      <c r="BW616" s="25"/>
      <c r="BX616" s="25"/>
      <c r="BY616" s="25"/>
      <c r="BZ616" s="25"/>
      <c r="CA616" s="25"/>
      <c r="CB616" s="25"/>
      <c r="CC616" s="25"/>
      <c r="CD616" s="25"/>
      <c r="CE616" s="25"/>
      <c r="CF616" s="25"/>
      <c r="CG616" s="25"/>
      <c r="CH616" s="25"/>
      <c r="CI616" s="25"/>
      <c r="CJ616" s="25"/>
      <c r="CK616" s="25"/>
      <c r="CL616" s="25"/>
      <c r="CM616" s="25"/>
      <c r="CN616" s="25"/>
      <c r="CO616" s="25"/>
      <c r="CP616" s="25"/>
      <c r="CQ616" s="25"/>
      <c r="CR616" s="25"/>
      <c r="CS616" s="25"/>
      <c r="CT616" s="25"/>
      <c r="CU616" s="25"/>
      <c r="CV616" s="25"/>
      <c r="CW616" s="25"/>
      <c r="CX616" s="25"/>
      <c r="CY616" s="25"/>
      <c r="CZ616" s="25"/>
      <c r="DA616" s="25"/>
      <c r="DB616" s="25"/>
      <c r="DC616" s="25"/>
      <c r="DD616" s="25"/>
      <c r="DE616" s="25"/>
      <c r="DF616" s="25"/>
      <c r="DG616" s="25"/>
      <c r="DH616" s="25"/>
      <c r="DI616" s="25"/>
      <c r="DJ616" s="25"/>
      <c r="DK616" s="25"/>
      <c r="DL616" s="25"/>
      <c r="DM616" s="25"/>
      <c r="DN616" s="25"/>
      <c r="DO616" s="25"/>
      <c r="DP616" s="25"/>
      <c r="DQ616" s="25"/>
      <c r="DR616" s="25"/>
      <c r="DS616" s="25"/>
      <c r="DT616" s="25"/>
      <c r="DU616" s="25"/>
      <c r="DV616" s="25"/>
      <c r="DW616" s="25"/>
      <c r="DX616" s="25"/>
      <c r="DY616" s="25"/>
      <c r="DZ616" s="25"/>
      <c r="EA616" s="25"/>
      <c r="EB616" s="25"/>
    </row>
    <row r="617" spans="15:132" s="26" customFormat="1">
      <c r="O617" s="25"/>
      <c r="P617" s="25"/>
      <c r="Q617" s="25"/>
      <c r="R617" s="25"/>
      <c r="S617" s="25"/>
      <c r="T617" s="25"/>
      <c r="U617" s="25"/>
      <c r="V617" s="25"/>
      <c r="W617" s="25"/>
      <c r="X617" s="25"/>
      <c r="Y617" s="25"/>
      <c r="Z617" s="25"/>
      <c r="AA617" s="25"/>
      <c r="AB617" s="25"/>
      <c r="AC617" s="25"/>
      <c r="AD617" s="25"/>
      <c r="AE617" s="25"/>
      <c r="AF617" s="25"/>
      <c r="AH617" s="25"/>
      <c r="AI617" s="25"/>
      <c r="AJ617" s="25"/>
      <c r="AK617" s="25"/>
      <c r="AL617" s="25"/>
      <c r="AM617" s="25"/>
      <c r="AN617" s="25"/>
      <c r="AO617" s="25"/>
      <c r="AP617" s="25"/>
      <c r="AQ617" s="25"/>
      <c r="AR617" s="25"/>
      <c r="AS617" s="25"/>
      <c r="AT617" s="25"/>
      <c r="AU617" s="25"/>
      <c r="AV617" s="25"/>
      <c r="AW617" s="25"/>
      <c r="AX617" s="25"/>
      <c r="AY617" s="25"/>
      <c r="AZ617" s="25"/>
      <c r="BA617" s="25"/>
      <c r="BB617" s="25"/>
      <c r="BC617" s="25"/>
      <c r="BD617" s="25"/>
      <c r="BE617" s="25"/>
      <c r="BF617" s="25"/>
      <c r="BG617" s="25"/>
      <c r="BH617" s="25"/>
      <c r="BI617" s="25"/>
      <c r="BJ617" s="25"/>
      <c r="BK617" s="25"/>
      <c r="BL617" s="25"/>
      <c r="BM617" s="25"/>
      <c r="BN617" s="25"/>
      <c r="BO617" s="25"/>
      <c r="BP617" s="25"/>
      <c r="BQ617" s="25"/>
      <c r="BR617" s="25"/>
      <c r="BS617" s="25"/>
      <c r="BT617" s="25"/>
      <c r="BU617" s="25"/>
      <c r="BV617" s="25"/>
      <c r="BW617" s="25"/>
      <c r="BX617" s="25"/>
      <c r="BY617" s="25"/>
      <c r="BZ617" s="25"/>
      <c r="CA617" s="25"/>
      <c r="CB617" s="25"/>
      <c r="CC617" s="25"/>
      <c r="CD617" s="25"/>
      <c r="CE617" s="25"/>
      <c r="CF617" s="25"/>
      <c r="CG617" s="25"/>
      <c r="CH617" s="25"/>
      <c r="CI617" s="25"/>
      <c r="CJ617" s="25"/>
      <c r="CK617" s="25"/>
      <c r="CL617" s="25"/>
      <c r="CM617" s="25"/>
      <c r="CN617" s="25"/>
      <c r="CO617" s="25"/>
      <c r="CP617" s="25"/>
      <c r="CQ617" s="25"/>
      <c r="CR617" s="25"/>
      <c r="CS617" s="25"/>
      <c r="CT617" s="25"/>
      <c r="CU617" s="25"/>
      <c r="CV617" s="25"/>
      <c r="CW617" s="25"/>
      <c r="CX617" s="25"/>
      <c r="CY617" s="25"/>
      <c r="CZ617" s="25"/>
      <c r="DA617" s="25"/>
      <c r="DB617" s="25"/>
      <c r="DC617" s="25"/>
      <c r="DD617" s="25"/>
      <c r="DE617" s="25"/>
      <c r="DF617" s="25"/>
      <c r="DG617" s="25"/>
      <c r="DH617" s="25"/>
      <c r="DI617" s="25"/>
      <c r="DJ617" s="25"/>
      <c r="DK617" s="25"/>
      <c r="DL617" s="25"/>
      <c r="DM617" s="25"/>
      <c r="DN617" s="25"/>
      <c r="DO617" s="25"/>
      <c r="DP617" s="25"/>
      <c r="DQ617" s="25"/>
      <c r="DR617" s="25"/>
      <c r="DS617" s="25"/>
      <c r="DT617" s="25"/>
      <c r="DU617" s="25"/>
      <c r="DV617" s="25"/>
      <c r="DW617" s="25"/>
      <c r="DX617" s="25"/>
      <c r="DY617" s="25"/>
      <c r="DZ617" s="25"/>
      <c r="EA617" s="25"/>
      <c r="EB617" s="25"/>
    </row>
    <row r="618" spans="15:132" s="26" customFormat="1">
      <c r="O618" s="25"/>
      <c r="P618" s="25"/>
      <c r="Q618" s="25"/>
      <c r="R618" s="25"/>
      <c r="S618" s="25"/>
      <c r="T618" s="25"/>
      <c r="U618" s="25"/>
      <c r="V618" s="25"/>
      <c r="W618" s="25"/>
      <c r="X618" s="25"/>
      <c r="Y618" s="25"/>
      <c r="Z618" s="25"/>
      <c r="AA618" s="25"/>
      <c r="AB618" s="25"/>
      <c r="AC618" s="25"/>
      <c r="AD618" s="25"/>
      <c r="AE618" s="25"/>
      <c r="AF618" s="25"/>
      <c r="AH618" s="25"/>
      <c r="AI618" s="25"/>
      <c r="AJ618" s="25"/>
      <c r="AK618" s="25"/>
      <c r="AL618" s="25"/>
      <c r="AM618" s="25"/>
      <c r="AN618" s="25"/>
      <c r="AO618" s="25"/>
      <c r="AP618" s="25"/>
      <c r="AQ618" s="25"/>
      <c r="AR618" s="25"/>
      <c r="AS618" s="25"/>
      <c r="AT618" s="25"/>
      <c r="AU618" s="25"/>
      <c r="AV618" s="25"/>
      <c r="AW618" s="25"/>
      <c r="AX618" s="25"/>
      <c r="AY618" s="25"/>
      <c r="AZ618" s="25"/>
      <c r="BA618" s="25"/>
      <c r="BB618" s="25"/>
      <c r="BC618" s="25"/>
      <c r="BD618" s="25"/>
      <c r="BE618" s="25"/>
      <c r="BF618" s="25"/>
      <c r="BG618" s="25"/>
      <c r="BH618" s="25"/>
      <c r="BI618" s="25"/>
      <c r="BJ618" s="25"/>
      <c r="BK618" s="25"/>
      <c r="BL618" s="25"/>
      <c r="BM618" s="25"/>
      <c r="BN618" s="25"/>
      <c r="BO618" s="25"/>
      <c r="BP618" s="25"/>
      <c r="BQ618" s="25"/>
      <c r="BR618" s="25"/>
      <c r="BS618" s="25"/>
      <c r="BT618" s="25"/>
      <c r="BU618" s="25"/>
      <c r="BV618" s="25"/>
      <c r="BW618" s="25"/>
      <c r="BX618" s="25"/>
      <c r="BY618" s="25"/>
      <c r="BZ618" s="25"/>
      <c r="CA618" s="25"/>
      <c r="CB618" s="25"/>
      <c r="CC618" s="25"/>
      <c r="CD618" s="25"/>
      <c r="CE618" s="25"/>
      <c r="CF618" s="25"/>
      <c r="CG618" s="25"/>
      <c r="CH618" s="25"/>
      <c r="CI618" s="25"/>
      <c r="CJ618" s="25"/>
      <c r="CK618" s="25"/>
      <c r="CL618" s="25"/>
      <c r="CM618" s="25"/>
      <c r="CN618" s="25"/>
      <c r="CO618" s="25"/>
      <c r="CP618" s="25"/>
      <c r="CQ618" s="25"/>
      <c r="CR618" s="25"/>
      <c r="CS618" s="25"/>
      <c r="CT618" s="25"/>
      <c r="CU618" s="25"/>
      <c r="CV618" s="25"/>
      <c r="CW618" s="25"/>
      <c r="CX618" s="25"/>
      <c r="CY618" s="25"/>
      <c r="CZ618" s="25"/>
      <c r="DA618" s="25"/>
      <c r="DB618" s="25"/>
      <c r="DC618" s="25"/>
      <c r="DD618" s="25"/>
      <c r="DE618" s="25"/>
      <c r="DF618" s="25"/>
      <c r="DG618" s="25"/>
      <c r="DH618" s="25"/>
      <c r="DI618" s="25"/>
      <c r="DJ618" s="25"/>
      <c r="DK618" s="25"/>
      <c r="DL618" s="25"/>
      <c r="DM618" s="25"/>
      <c r="DN618" s="25"/>
      <c r="DO618" s="25"/>
      <c r="DP618" s="25"/>
      <c r="DQ618" s="25"/>
      <c r="DR618" s="25"/>
      <c r="DS618" s="25"/>
      <c r="DT618" s="25"/>
      <c r="DU618" s="25"/>
      <c r="DV618" s="25"/>
      <c r="DW618" s="25"/>
      <c r="DX618" s="25"/>
      <c r="DY618" s="25"/>
      <c r="DZ618" s="25"/>
      <c r="EA618" s="25"/>
      <c r="EB618" s="25"/>
    </row>
    <row r="619" spans="15:132" s="26" customFormat="1">
      <c r="O619" s="25"/>
      <c r="P619" s="25"/>
      <c r="Q619" s="25"/>
      <c r="R619" s="25"/>
      <c r="S619" s="25"/>
      <c r="T619" s="25"/>
      <c r="U619" s="25"/>
      <c r="V619" s="25"/>
      <c r="W619" s="25"/>
      <c r="X619" s="25"/>
      <c r="Y619" s="25"/>
      <c r="Z619" s="25"/>
      <c r="AA619" s="25"/>
      <c r="AB619" s="25"/>
      <c r="AC619" s="25"/>
      <c r="AD619" s="25"/>
      <c r="AE619" s="25"/>
      <c r="AF619" s="25"/>
      <c r="AH619" s="25"/>
      <c r="AI619" s="25"/>
      <c r="AJ619" s="25"/>
      <c r="AK619" s="25"/>
      <c r="AL619" s="25"/>
      <c r="AM619" s="25"/>
      <c r="AN619" s="25"/>
      <c r="AO619" s="25"/>
      <c r="AP619" s="25"/>
      <c r="AQ619" s="25"/>
      <c r="AR619" s="25"/>
      <c r="AS619" s="25"/>
      <c r="AT619" s="25"/>
      <c r="AU619" s="25"/>
      <c r="AV619" s="25"/>
      <c r="AW619" s="25"/>
      <c r="AX619" s="25"/>
      <c r="AY619" s="25"/>
      <c r="AZ619" s="25"/>
      <c r="BA619" s="25"/>
      <c r="BB619" s="25"/>
      <c r="BC619" s="25"/>
      <c r="BD619" s="25"/>
      <c r="BE619" s="25"/>
      <c r="BF619" s="25"/>
      <c r="BG619" s="25"/>
      <c r="BH619" s="25"/>
      <c r="BI619" s="25"/>
      <c r="BJ619" s="25"/>
      <c r="BK619" s="25"/>
      <c r="BL619" s="25"/>
      <c r="BM619" s="25"/>
      <c r="BN619" s="25"/>
      <c r="BO619" s="25"/>
      <c r="BP619" s="25"/>
      <c r="BQ619" s="25"/>
      <c r="BR619" s="25"/>
      <c r="BS619" s="25"/>
      <c r="BT619" s="25"/>
      <c r="BU619" s="25"/>
      <c r="BV619" s="25"/>
      <c r="BW619" s="25"/>
      <c r="BX619" s="25"/>
      <c r="BY619" s="25"/>
      <c r="BZ619" s="25"/>
      <c r="CA619" s="25"/>
      <c r="CB619" s="25"/>
      <c r="CC619" s="25"/>
      <c r="CD619" s="25"/>
      <c r="CE619" s="25"/>
      <c r="CF619" s="25"/>
      <c r="CG619" s="25"/>
      <c r="CH619" s="25"/>
      <c r="CI619" s="25"/>
      <c r="CJ619" s="25"/>
      <c r="CK619" s="25"/>
      <c r="CL619" s="25"/>
      <c r="CM619" s="25"/>
      <c r="CN619" s="25"/>
      <c r="CO619" s="25"/>
      <c r="CP619" s="25"/>
      <c r="CQ619" s="25"/>
      <c r="CR619" s="25"/>
      <c r="CS619" s="25"/>
      <c r="CT619" s="25"/>
      <c r="CU619" s="25"/>
      <c r="CV619" s="25"/>
      <c r="CW619" s="25"/>
      <c r="CX619" s="25"/>
      <c r="CY619" s="25"/>
      <c r="CZ619" s="25"/>
      <c r="DA619" s="25"/>
      <c r="DB619" s="25"/>
      <c r="DC619" s="25"/>
      <c r="DD619" s="25"/>
      <c r="DE619" s="25"/>
      <c r="DF619" s="25"/>
      <c r="DG619" s="25"/>
      <c r="DH619" s="25"/>
      <c r="DI619" s="25"/>
      <c r="DJ619" s="25"/>
      <c r="DK619" s="25"/>
      <c r="DL619" s="25"/>
      <c r="DM619" s="25"/>
      <c r="DN619" s="25"/>
      <c r="DO619" s="25"/>
      <c r="DP619" s="25"/>
      <c r="DQ619" s="25"/>
      <c r="DR619" s="25"/>
      <c r="DS619" s="25"/>
      <c r="DT619" s="25"/>
      <c r="DU619" s="25"/>
      <c r="DV619" s="25"/>
      <c r="DW619" s="25"/>
      <c r="DX619" s="25"/>
      <c r="DY619" s="25"/>
      <c r="DZ619" s="25"/>
      <c r="EA619" s="25"/>
      <c r="EB619" s="25"/>
    </row>
    <row r="620" spans="15:132" s="26" customFormat="1">
      <c r="O620" s="25"/>
      <c r="P620" s="25"/>
      <c r="Q620" s="25"/>
      <c r="R620" s="25"/>
      <c r="S620" s="25"/>
      <c r="T620" s="25"/>
      <c r="U620" s="25"/>
      <c r="V620" s="25"/>
      <c r="W620" s="25"/>
      <c r="X620" s="25"/>
      <c r="Y620" s="25"/>
      <c r="Z620" s="25"/>
      <c r="AA620" s="25"/>
      <c r="AB620" s="25"/>
      <c r="AC620" s="25"/>
      <c r="AD620" s="25"/>
      <c r="AE620" s="25"/>
      <c r="AF620" s="25"/>
      <c r="AH620" s="25"/>
      <c r="AI620" s="25"/>
      <c r="AJ620" s="25"/>
      <c r="AK620" s="25"/>
      <c r="AL620" s="25"/>
      <c r="AM620" s="25"/>
      <c r="AN620" s="25"/>
      <c r="AO620" s="25"/>
      <c r="AP620" s="25"/>
      <c r="AQ620" s="25"/>
      <c r="AR620" s="25"/>
      <c r="AS620" s="25"/>
      <c r="AT620" s="25"/>
      <c r="AU620" s="25"/>
      <c r="AV620" s="25"/>
      <c r="AW620" s="25"/>
      <c r="AX620" s="25"/>
      <c r="AY620" s="25"/>
      <c r="AZ620" s="25"/>
      <c r="BA620" s="25"/>
      <c r="BB620" s="25"/>
      <c r="BC620" s="25"/>
      <c r="BD620" s="25"/>
      <c r="BE620" s="25"/>
      <c r="BF620" s="25"/>
      <c r="BG620" s="25"/>
      <c r="BH620" s="25"/>
      <c r="BI620" s="25"/>
      <c r="BJ620" s="25"/>
      <c r="BK620" s="25"/>
      <c r="BL620" s="25"/>
      <c r="BM620" s="25"/>
      <c r="BN620" s="25"/>
      <c r="BO620" s="25"/>
      <c r="BP620" s="25"/>
      <c r="BQ620" s="25"/>
      <c r="BR620" s="25"/>
      <c r="BS620" s="25"/>
      <c r="BT620" s="25"/>
      <c r="BU620" s="25"/>
      <c r="BV620" s="25"/>
      <c r="BW620" s="25"/>
      <c r="BX620" s="25"/>
      <c r="BY620" s="25"/>
      <c r="BZ620" s="25"/>
      <c r="CA620" s="25"/>
      <c r="CB620" s="25"/>
      <c r="CC620" s="25"/>
      <c r="CD620" s="25"/>
      <c r="CE620" s="25"/>
      <c r="CF620" s="25"/>
      <c r="CG620" s="25"/>
      <c r="CH620" s="25"/>
      <c r="CI620" s="25"/>
      <c r="CJ620" s="25"/>
      <c r="CK620" s="25"/>
      <c r="CL620" s="25"/>
      <c r="CM620" s="25"/>
      <c r="CN620" s="25"/>
      <c r="CO620" s="25"/>
      <c r="CP620" s="25"/>
      <c r="CQ620" s="25"/>
      <c r="CR620" s="25"/>
      <c r="CS620" s="25"/>
      <c r="CT620" s="25"/>
      <c r="CU620" s="25"/>
      <c r="CV620" s="25"/>
      <c r="CW620" s="25"/>
      <c r="CX620" s="25"/>
      <c r="CY620" s="25"/>
      <c r="CZ620" s="25"/>
      <c r="DA620" s="25"/>
      <c r="DB620" s="25"/>
      <c r="DC620" s="25"/>
      <c r="DD620" s="25"/>
      <c r="DE620" s="25"/>
      <c r="DF620" s="25"/>
      <c r="DG620" s="25"/>
      <c r="DH620" s="25"/>
      <c r="DI620" s="25"/>
      <c r="DJ620" s="25"/>
      <c r="DK620" s="25"/>
      <c r="DL620" s="25"/>
      <c r="DM620" s="25"/>
      <c r="DN620" s="25"/>
      <c r="DO620" s="25"/>
      <c r="DP620" s="25"/>
      <c r="DQ620" s="25"/>
      <c r="DR620" s="25"/>
      <c r="DS620" s="25"/>
      <c r="DT620" s="25"/>
      <c r="DU620" s="25"/>
      <c r="DV620" s="25"/>
      <c r="DW620" s="25"/>
      <c r="DX620" s="25"/>
      <c r="DY620" s="25"/>
      <c r="DZ620" s="25"/>
      <c r="EA620" s="25"/>
      <c r="EB620" s="25"/>
    </row>
    <row r="621" spans="15:132" s="26" customFormat="1">
      <c r="O621" s="25"/>
      <c r="P621" s="25"/>
      <c r="Q621" s="25"/>
      <c r="R621" s="25"/>
      <c r="S621" s="25"/>
      <c r="T621" s="25"/>
      <c r="U621" s="25"/>
      <c r="V621" s="25"/>
      <c r="W621" s="25"/>
      <c r="X621" s="25"/>
      <c r="Y621" s="25"/>
      <c r="Z621" s="25"/>
      <c r="AA621" s="25"/>
      <c r="AB621" s="25"/>
      <c r="AC621" s="25"/>
      <c r="AD621" s="25"/>
      <c r="AE621" s="25"/>
      <c r="AF621" s="25"/>
      <c r="AH621" s="25"/>
      <c r="AI621" s="25"/>
      <c r="AJ621" s="25"/>
      <c r="AK621" s="25"/>
      <c r="AL621" s="25"/>
      <c r="AM621" s="25"/>
      <c r="AN621" s="25"/>
      <c r="AO621" s="25"/>
      <c r="AP621" s="25"/>
      <c r="AQ621" s="25"/>
      <c r="AR621" s="25"/>
      <c r="AS621" s="25"/>
      <c r="AT621" s="25"/>
      <c r="AU621" s="25"/>
      <c r="AV621" s="25"/>
      <c r="AW621" s="25"/>
      <c r="AX621" s="25"/>
      <c r="AY621" s="25"/>
      <c r="AZ621" s="25"/>
      <c r="BA621" s="25"/>
      <c r="BB621" s="25"/>
      <c r="BC621" s="25"/>
      <c r="BD621" s="25"/>
      <c r="BE621" s="25"/>
      <c r="BF621" s="25"/>
      <c r="BG621" s="25"/>
      <c r="BH621" s="25"/>
      <c r="BI621" s="25"/>
      <c r="BJ621" s="25"/>
      <c r="BK621" s="25"/>
      <c r="BL621" s="25"/>
      <c r="BM621" s="25"/>
      <c r="BN621" s="25"/>
      <c r="BO621" s="25"/>
      <c r="BP621" s="25"/>
      <c r="BQ621" s="25"/>
      <c r="BR621" s="25"/>
      <c r="BS621" s="25"/>
      <c r="BT621" s="25"/>
      <c r="BU621" s="25"/>
      <c r="BV621" s="25"/>
      <c r="BW621" s="25"/>
      <c r="BX621" s="25"/>
      <c r="BY621" s="25"/>
      <c r="BZ621" s="25"/>
      <c r="CA621" s="25"/>
      <c r="CB621" s="25"/>
      <c r="CC621" s="25"/>
      <c r="CD621" s="25"/>
      <c r="CE621" s="25"/>
      <c r="CF621" s="25"/>
      <c r="CG621" s="25"/>
      <c r="CH621" s="25"/>
      <c r="CI621" s="25"/>
      <c r="CJ621" s="25"/>
      <c r="CK621" s="25"/>
      <c r="CL621" s="25"/>
      <c r="CM621" s="25"/>
      <c r="CN621" s="25"/>
      <c r="CO621" s="25"/>
      <c r="CP621" s="25"/>
      <c r="CQ621" s="25"/>
      <c r="CR621" s="25"/>
      <c r="CS621" s="25"/>
      <c r="CT621" s="25"/>
      <c r="CU621" s="25"/>
      <c r="CV621" s="25"/>
      <c r="CW621" s="25"/>
      <c r="CX621" s="25"/>
      <c r="CY621" s="25"/>
      <c r="CZ621" s="25"/>
      <c r="DA621" s="25"/>
      <c r="DB621" s="25"/>
      <c r="DC621" s="25"/>
      <c r="DD621" s="25"/>
      <c r="DE621" s="25"/>
      <c r="DF621" s="25"/>
      <c r="DG621" s="25"/>
      <c r="DH621" s="25"/>
      <c r="DI621" s="25"/>
      <c r="DJ621" s="25"/>
      <c r="DK621" s="25"/>
      <c r="DL621" s="25"/>
      <c r="DM621" s="25"/>
      <c r="DN621" s="25"/>
      <c r="DO621" s="25"/>
      <c r="DP621" s="25"/>
      <c r="DQ621" s="25"/>
      <c r="DR621" s="25"/>
      <c r="DS621" s="25"/>
      <c r="DT621" s="25"/>
      <c r="DU621" s="25"/>
      <c r="DV621" s="25"/>
      <c r="DW621" s="25"/>
      <c r="DX621" s="25"/>
      <c r="DY621" s="25"/>
      <c r="DZ621" s="25"/>
      <c r="EA621" s="25"/>
      <c r="EB621" s="25"/>
    </row>
    <row r="622" spans="15:132" s="26" customFormat="1">
      <c r="O622" s="25"/>
      <c r="P622" s="25"/>
      <c r="Q622" s="25"/>
      <c r="R622" s="25"/>
      <c r="S622" s="25"/>
      <c r="T622" s="25"/>
      <c r="U622" s="25"/>
      <c r="V622" s="25"/>
      <c r="W622" s="25"/>
      <c r="X622" s="25"/>
      <c r="Y622" s="25"/>
      <c r="Z622" s="25"/>
      <c r="AA622" s="25"/>
      <c r="AB622" s="25"/>
      <c r="AC622" s="25"/>
      <c r="AD622" s="25"/>
      <c r="AE622" s="25"/>
      <c r="AF622" s="25"/>
      <c r="AH622" s="25"/>
      <c r="AI622" s="25"/>
      <c r="AJ622" s="25"/>
      <c r="AK622" s="25"/>
      <c r="AL622" s="25"/>
      <c r="AM622" s="25"/>
      <c r="AN622" s="25"/>
      <c r="AO622" s="25"/>
      <c r="AP622" s="25"/>
      <c r="AQ622" s="25"/>
      <c r="AR622" s="25"/>
      <c r="AS622" s="25"/>
      <c r="AT622" s="25"/>
      <c r="AU622" s="25"/>
      <c r="AV622" s="25"/>
      <c r="AW622" s="25"/>
      <c r="AX622" s="25"/>
      <c r="AY622" s="25"/>
      <c r="AZ622" s="25"/>
      <c r="BA622" s="25"/>
      <c r="BB622" s="25"/>
      <c r="BC622" s="25"/>
      <c r="BD622" s="25"/>
      <c r="BE622" s="25"/>
      <c r="BF622" s="25"/>
      <c r="BG622" s="25"/>
      <c r="BH622" s="25"/>
      <c r="BI622" s="25"/>
      <c r="BJ622" s="25"/>
      <c r="BK622" s="25"/>
      <c r="BL622" s="25"/>
      <c r="BM622" s="25"/>
      <c r="BN622" s="25"/>
      <c r="BO622" s="25"/>
      <c r="BP622" s="25"/>
      <c r="BQ622" s="25"/>
      <c r="BR622" s="25"/>
      <c r="BS622" s="25"/>
      <c r="BT622" s="25"/>
      <c r="BU622" s="25"/>
      <c r="BV622" s="25"/>
      <c r="BW622" s="25"/>
      <c r="BX622" s="25"/>
      <c r="BY622" s="25"/>
      <c r="BZ622" s="25"/>
      <c r="CA622" s="25"/>
      <c r="CB622" s="25"/>
      <c r="CC622" s="25"/>
      <c r="CD622" s="25"/>
      <c r="CE622" s="25"/>
      <c r="CF622" s="25"/>
      <c r="CG622" s="25"/>
      <c r="CH622" s="25"/>
      <c r="CI622" s="25"/>
      <c r="CJ622" s="25"/>
      <c r="CK622" s="25"/>
      <c r="CL622" s="25"/>
      <c r="CM622" s="25"/>
      <c r="CN622" s="25"/>
      <c r="CO622" s="25"/>
      <c r="CP622" s="25"/>
      <c r="CQ622" s="25"/>
      <c r="CR622" s="25"/>
      <c r="CS622" s="25"/>
      <c r="CT622" s="25"/>
      <c r="CU622" s="25"/>
      <c r="CV622" s="25"/>
      <c r="CW622" s="25"/>
      <c r="CX622" s="25"/>
      <c r="CY622" s="25"/>
      <c r="CZ622" s="25"/>
      <c r="DA622" s="25"/>
      <c r="DB622" s="25"/>
      <c r="DC622" s="25"/>
      <c r="DD622" s="25"/>
      <c r="DE622" s="25"/>
      <c r="DF622" s="25"/>
      <c r="DG622" s="25"/>
      <c r="DH622" s="25"/>
      <c r="DI622" s="25"/>
      <c r="DJ622" s="25"/>
      <c r="DK622" s="25"/>
      <c r="DL622" s="25"/>
      <c r="DM622" s="25"/>
      <c r="DN622" s="25"/>
      <c r="DO622" s="25"/>
      <c r="DP622" s="25"/>
      <c r="DQ622" s="25"/>
      <c r="DR622" s="25"/>
      <c r="DS622" s="25"/>
      <c r="DT622" s="25"/>
      <c r="DU622" s="25"/>
      <c r="DV622" s="25"/>
      <c r="DW622" s="25"/>
      <c r="DX622" s="25"/>
      <c r="DY622" s="25"/>
      <c r="DZ622" s="25"/>
      <c r="EA622" s="25"/>
      <c r="EB622" s="25"/>
    </row>
    <row r="623" spans="15:132" s="26" customFormat="1">
      <c r="O623" s="25"/>
      <c r="P623" s="25"/>
      <c r="Q623" s="25"/>
      <c r="R623" s="25"/>
      <c r="S623" s="25"/>
      <c r="T623" s="25"/>
      <c r="U623" s="25"/>
      <c r="V623" s="25"/>
      <c r="W623" s="25"/>
      <c r="X623" s="25"/>
      <c r="Y623" s="25"/>
      <c r="Z623" s="25"/>
      <c r="AA623" s="25"/>
      <c r="AB623" s="25"/>
      <c r="AC623" s="25"/>
      <c r="AD623" s="25"/>
      <c r="AE623" s="25"/>
      <c r="AF623" s="25"/>
      <c r="AH623" s="25"/>
      <c r="AI623" s="25"/>
      <c r="AJ623" s="25"/>
      <c r="AK623" s="25"/>
      <c r="AL623" s="25"/>
      <c r="AM623" s="25"/>
      <c r="AN623" s="25"/>
      <c r="AO623" s="25"/>
      <c r="AP623" s="25"/>
      <c r="AQ623" s="25"/>
      <c r="AR623" s="25"/>
      <c r="AS623" s="25"/>
      <c r="AT623" s="25"/>
      <c r="AU623" s="25"/>
      <c r="AV623" s="25"/>
      <c r="AW623" s="25"/>
      <c r="AX623" s="25"/>
      <c r="AY623" s="25"/>
      <c r="AZ623" s="25"/>
      <c r="BA623" s="25"/>
      <c r="BB623" s="25"/>
      <c r="BC623" s="25"/>
      <c r="BD623" s="25"/>
      <c r="BE623" s="25"/>
      <c r="BF623" s="25"/>
      <c r="BG623" s="25"/>
      <c r="BH623" s="25"/>
      <c r="BI623" s="25"/>
      <c r="BJ623" s="25"/>
      <c r="BK623" s="25"/>
      <c r="BL623" s="25"/>
      <c r="BM623" s="25"/>
      <c r="BN623" s="25"/>
      <c r="BO623" s="25"/>
      <c r="BP623" s="25"/>
      <c r="BQ623" s="25"/>
      <c r="BR623" s="25"/>
      <c r="BS623" s="25"/>
      <c r="BT623" s="25"/>
      <c r="BU623" s="25"/>
      <c r="BV623" s="25"/>
      <c r="BW623" s="25"/>
      <c r="BX623" s="25"/>
      <c r="BY623" s="25"/>
      <c r="BZ623" s="25"/>
      <c r="CA623" s="25"/>
      <c r="CB623" s="25"/>
      <c r="CC623" s="25"/>
      <c r="CD623" s="25"/>
      <c r="CE623" s="25"/>
      <c r="CF623" s="25"/>
      <c r="CG623" s="25"/>
      <c r="CH623" s="25"/>
      <c r="CI623" s="25"/>
      <c r="CJ623" s="25"/>
      <c r="CK623" s="25"/>
      <c r="CL623" s="25"/>
      <c r="CM623" s="25"/>
      <c r="CN623" s="25"/>
      <c r="CO623" s="25"/>
      <c r="CP623" s="25"/>
      <c r="CQ623" s="25"/>
      <c r="CR623" s="25"/>
      <c r="CS623" s="25"/>
      <c r="CT623" s="25"/>
      <c r="CU623" s="25"/>
      <c r="CV623" s="25"/>
      <c r="CW623" s="25"/>
      <c r="CX623" s="25"/>
      <c r="CY623" s="25"/>
      <c r="CZ623" s="25"/>
      <c r="DA623" s="25"/>
      <c r="DB623" s="25"/>
      <c r="DC623" s="25"/>
      <c r="DD623" s="25"/>
      <c r="DE623" s="25"/>
      <c r="DF623" s="25"/>
      <c r="DG623" s="25"/>
      <c r="DH623" s="25"/>
      <c r="DI623" s="25"/>
      <c r="DJ623" s="25"/>
      <c r="DK623" s="25"/>
      <c r="DL623" s="25"/>
      <c r="DM623" s="25"/>
      <c r="DN623" s="25"/>
      <c r="DO623" s="25"/>
      <c r="DP623" s="25"/>
      <c r="DQ623" s="25"/>
      <c r="DR623" s="25"/>
      <c r="DS623" s="25"/>
      <c r="DT623" s="25"/>
      <c r="DU623" s="25"/>
      <c r="DV623" s="25"/>
      <c r="DW623" s="25"/>
      <c r="DX623" s="25"/>
      <c r="DY623" s="25"/>
      <c r="DZ623" s="25"/>
      <c r="EA623" s="25"/>
      <c r="EB623" s="25"/>
    </row>
    <row r="624" spans="15:132" s="26" customFormat="1">
      <c r="O624" s="25"/>
      <c r="P624" s="25"/>
      <c r="Q624" s="25"/>
      <c r="R624" s="25"/>
      <c r="S624" s="25"/>
      <c r="T624" s="25"/>
      <c r="U624" s="25"/>
      <c r="V624" s="25"/>
      <c r="W624" s="25"/>
      <c r="X624" s="25"/>
      <c r="Y624" s="25"/>
      <c r="Z624" s="25"/>
      <c r="AA624" s="25"/>
      <c r="AB624" s="25"/>
      <c r="AC624" s="25"/>
      <c r="AD624" s="25"/>
      <c r="AE624" s="25"/>
      <c r="AF624" s="25"/>
      <c r="AH624" s="25"/>
      <c r="AI624" s="25"/>
      <c r="AJ624" s="25"/>
      <c r="AK624" s="25"/>
      <c r="AL624" s="25"/>
      <c r="AM624" s="25"/>
      <c r="AN624" s="25"/>
      <c r="AO624" s="25"/>
      <c r="AP624" s="25"/>
      <c r="AQ624" s="25"/>
      <c r="AR624" s="25"/>
      <c r="AS624" s="25"/>
      <c r="AT624" s="25"/>
      <c r="AU624" s="25"/>
      <c r="AV624" s="25"/>
      <c r="AW624" s="25"/>
      <c r="AX624" s="25"/>
      <c r="AY624" s="25"/>
      <c r="AZ624" s="25"/>
      <c r="BA624" s="25"/>
      <c r="BB624" s="25"/>
      <c r="BC624" s="25"/>
      <c r="BD624" s="25"/>
      <c r="BE624" s="25"/>
      <c r="BF624" s="25"/>
      <c r="BG624" s="25"/>
      <c r="BH624" s="25"/>
      <c r="BI624" s="25"/>
      <c r="BJ624" s="25"/>
      <c r="BK624" s="25"/>
      <c r="BL624" s="25"/>
      <c r="BM624" s="25"/>
      <c r="BN624" s="25"/>
      <c r="BO624" s="25"/>
      <c r="BP624" s="25"/>
      <c r="BQ624" s="25"/>
      <c r="BR624" s="25"/>
      <c r="BS624" s="25"/>
      <c r="BT624" s="25"/>
      <c r="BU624" s="25"/>
      <c r="BV624" s="25"/>
      <c r="BW624" s="25"/>
      <c r="BX624" s="25"/>
      <c r="BY624" s="25"/>
      <c r="BZ624" s="25"/>
      <c r="CA624" s="25"/>
      <c r="CB624" s="25"/>
      <c r="CC624" s="25"/>
      <c r="CD624" s="25"/>
      <c r="CE624" s="25"/>
      <c r="CF624" s="25"/>
      <c r="CG624" s="25"/>
      <c r="CH624" s="25"/>
      <c r="CI624" s="25"/>
      <c r="CJ624" s="25"/>
      <c r="CK624" s="25"/>
      <c r="CL624" s="25"/>
      <c r="CM624" s="25"/>
      <c r="CN624" s="25"/>
      <c r="CO624" s="25"/>
      <c r="CP624" s="25"/>
      <c r="CQ624" s="25"/>
      <c r="CR624" s="25"/>
      <c r="CS624" s="25"/>
      <c r="CT624" s="25"/>
      <c r="CU624" s="25"/>
      <c r="CV624" s="25"/>
      <c r="CW624" s="25"/>
      <c r="CX624" s="25"/>
      <c r="CY624" s="25"/>
      <c r="CZ624" s="25"/>
      <c r="DA624" s="25"/>
      <c r="DB624" s="25"/>
      <c r="DC624" s="25"/>
      <c r="DD624" s="25"/>
      <c r="DE624" s="25"/>
      <c r="DF624" s="25"/>
      <c r="DG624" s="25"/>
      <c r="DH624" s="25"/>
      <c r="DI624" s="25"/>
      <c r="DJ624" s="25"/>
      <c r="DK624" s="25"/>
      <c r="DL624" s="25"/>
      <c r="DM624" s="25"/>
      <c r="DN624" s="25"/>
      <c r="DO624" s="25"/>
      <c r="DP624" s="25"/>
      <c r="DQ624" s="25"/>
      <c r="DR624" s="25"/>
      <c r="DS624" s="25"/>
      <c r="DT624" s="25"/>
      <c r="DU624" s="25"/>
      <c r="DV624" s="25"/>
      <c r="DW624" s="25"/>
      <c r="DX624" s="25"/>
      <c r="DY624" s="25"/>
      <c r="DZ624" s="25"/>
      <c r="EA624" s="25"/>
      <c r="EB624" s="25"/>
    </row>
    <row r="625" spans="15:132" s="26" customFormat="1">
      <c r="O625" s="25"/>
      <c r="P625" s="25"/>
      <c r="Q625" s="25"/>
      <c r="R625" s="25"/>
      <c r="S625" s="25"/>
      <c r="T625" s="25"/>
      <c r="U625" s="25"/>
      <c r="V625" s="25"/>
      <c r="W625" s="25"/>
      <c r="X625" s="25"/>
      <c r="Y625" s="25"/>
      <c r="Z625" s="25"/>
      <c r="AA625" s="25"/>
      <c r="AB625" s="25"/>
      <c r="AC625" s="25"/>
      <c r="AD625" s="25"/>
      <c r="AE625" s="25"/>
      <c r="AF625" s="25"/>
      <c r="AH625" s="25"/>
      <c r="AI625" s="25"/>
      <c r="AJ625" s="25"/>
      <c r="AK625" s="25"/>
      <c r="AL625" s="25"/>
      <c r="AM625" s="25"/>
      <c r="AN625" s="25"/>
      <c r="AO625" s="25"/>
      <c r="AP625" s="25"/>
      <c r="AQ625" s="25"/>
      <c r="AR625" s="25"/>
      <c r="AS625" s="25"/>
      <c r="AT625" s="25"/>
      <c r="AU625" s="25"/>
      <c r="AV625" s="25"/>
      <c r="AW625" s="25"/>
      <c r="AX625" s="25"/>
      <c r="AY625" s="25"/>
      <c r="AZ625" s="25"/>
      <c r="BA625" s="25"/>
      <c r="BB625" s="25"/>
      <c r="BC625" s="25"/>
      <c r="BD625" s="25"/>
      <c r="BE625" s="25"/>
      <c r="BF625" s="25"/>
      <c r="BG625" s="25"/>
      <c r="BH625" s="25"/>
      <c r="BI625" s="25"/>
      <c r="BJ625" s="25"/>
      <c r="BK625" s="25"/>
      <c r="BL625" s="25"/>
      <c r="BM625" s="25"/>
      <c r="BN625" s="25"/>
      <c r="BO625" s="25"/>
      <c r="BP625" s="25"/>
      <c r="BQ625" s="25"/>
      <c r="BR625" s="25"/>
      <c r="BS625" s="25"/>
      <c r="BT625" s="25"/>
      <c r="BU625" s="25"/>
      <c r="BV625" s="25"/>
      <c r="BW625" s="25"/>
      <c r="BX625" s="25"/>
      <c r="BY625" s="25"/>
      <c r="BZ625" s="25"/>
      <c r="CA625" s="25"/>
      <c r="CB625" s="25"/>
      <c r="CC625" s="25"/>
      <c r="CD625" s="25"/>
      <c r="CE625" s="25"/>
      <c r="CF625" s="25"/>
      <c r="CG625" s="25"/>
      <c r="CH625" s="25"/>
      <c r="CI625" s="25"/>
      <c r="CJ625" s="25"/>
      <c r="CK625" s="25"/>
      <c r="CL625" s="25"/>
      <c r="CM625" s="25"/>
      <c r="CN625" s="25"/>
      <c r="CO625" s="25"/>
      <c r="CP625" s="25"/>
      <c r="CQ625" s="25"/>
      <c r="CR625" s="25"/>
      <c r="CS625" s="25"/>
      <c r="CT625" s="25"/>
      <c r="CU625" s="25"/>
      <c r="CV625" s="25"/>
      <c r="CW625" s="25"/>
      <c r="CX625" s="25"/>
      <c r="CY625" s="25"/>
      <c r="CZ625" s="25"/>
      <c r="DA625" s="25"/>
      <c r="DB625" s="25"/>
      <c r="DC625" s="25"/>
      <c r="DD625" s="25"/>
      <c r="DE625" s="25"/>
      <c r="DF625" s="25"/>
      <c r="DG625" s="25"/>
      <c r="DH625" s="25"/>
      <c r="DI625" s="25"/>
      <c r="DJ625" s="25"/>
      <c r="DK625" s="25"/>
      <c r="DL625" s="25"/>
      <c r="DM625" s="25"/>
      <c r="DN625" s="25"/>
      <c r="DO625" s="25"/>
      <c r="DP625" s="25"/>
      <c r="DQ625" s="25"/>
      <c r="DR625" s="25"/>
      <c r="DS625" s="25"/>
      <c r="DT625" s="25"/>
      <c r="DU625" s="25"/>
      <c r="DV625" s="25"/>
      <c r="DW625" s="25"/>
      <c r="DX625" s="25"/>
      <c r="DY625" s="25"/>
      <c r="DZ625" s="25"/>
      <c r="EA625" s="25"/>
      <c r="EB625" s="25"/>
    </row>
    <row r="626" spans="15:132" s="26" customFormat="1">
      <c r="O626" s="25"/>
      <c r="P626" s="25"/>
      <c r="Q626" s="25"/>
      <c r="R626" s="25"/>
      <c r="S626" s="25"/>
      <c r="T626" s="25"/>
      <c r="U626" s="25"/>
      <c r="V626" s="25"/>
      <c r="W626" s="25"/>
      <c r="X626" s="25"/>
      <c r="Y626" s="25"/>
      <c r="Z626" s="25"/>
      <c r="AA626" s="25"/>
      <c r="AB626" s="25"/>
      <c r="AC626" s="25"/>
      <c r="AD626" s="25"/>
      <c r="AE626" s="25"/>
      <c r="AF626" s="25"/>
      <c r="AH626" s="25"/>
      <c r="AI626" s="25"/>
      <c r="AJ626" s="25"/>
      <c r="AK626" s="25"/>
      <c r="AL626" s="25"/>
      <c r="AM626" s="25"/>
      <c r="AN626" s="25"/>
      <c r="AO626" s="25"/>
      <c r="AP626" s="25"/>
      <c r="AQ626" s="25"/>
      <c r="AR626" s="25"/>
      <c r="AS626" s="25"/>
      <c r="AT626" s="25"/>
      <c r="AU626" s="25"/>
      <c r="AV626" s="25"/>
      <c r="AW626" s="25"/>
      <c r="AX626" s="25"/>
      <c r="AY626" s="25"/>
      <c r="AZ626" s="25"/>
      <c r="BA626" s="25"/>
      <c r="BB626" s="25"/>
      <c r="BC626" s="25"/>
      <c r="BD626" s="25"/>
      <c r="BE626" s="25"/>
      <c r="BF626" s="25"/>
      <c r="BG626" s="25"/>
      <c r="BH626" s="25"/>
      <c r="BI626" s="25"/>
      <c r="BJ626" s="25"/>
      <c r="BK626" s="25"/>
      <c r="BL626" s="25"/>
      <c r="BM626" s="25"/>
      <c r="BN626" s="25"/>
      <c r="BO626" s="25"/>
      <c r="BP626" s="25"/>
      <c r="BQ626" s="25"/>
      <c r="BR626" s="25"/>
      <c r="BS626" s="25"/>
      <c r="BT626" s="25"/>
      <c r="BU626" s="25"/>
      <c r="BV626" s="25"/>
      <c r="BW626" s="25"/>
      <c r="BX626" s="25"/>
      <c r="BY626" s="25"/>
      <c r="BZ626" s="25"/>
      <c r="CA626" s="25"/>
      <c r="CB626" s="25"/>
      <c r="CC626" s="25"/>
      <c r="CD626" s="25"/>
      <c r="CE626" s="25"/>
      <c r="CF626" s="25"/>
      <c r="CG626" s="25"/>
      <c r="CH626" s="25"/>
      <c r="CI626" s="25"/>
      <c r="CJ626" s="25"/>
      <c r="CK626" s="25"/>
      <c r="CL626" s="25"/>
      <c r="CM626" s="25"/>
      <c r="CN626" s="25"/>
      <c r="CO626" s="25"/>
      <c r="CP626" s="25"/>
      <c r="CQ626" s="25"/>
      <c r="CR626" s="25"/>
      <c r="CS626" s="25"/>
      <c r="CT626" s="25"/>
      <c r="CU626" s="25"/>
      <c r="CV626" s="25"/>
      <c r="CW626" s="25"/>
      <c r="CX626" s="25"/>
      <c r="CY626" s="25"/>
      <c r="CZ626" s="25"/>
      <c r="DA626" s="25"/>
      <c r="DB626" s="25"/>
      <c r="DC626" s="25"/>
      <c r="DD626" s="25"/>
      <c r="DE626" s="25"/>
      <c r="DF626" s="25"/>
      <c r="DG626" s="25"/>
      <c r="DH626" s="25"/>
      <c r="DI626" s="25"/>
      <c r="DJ626" s="25"/>
      <c r="DK626" s="25"/>
      <c r="DL626" s="25"/>
      <c r="DM626" s="25"/>
      <c r="DN626" s="25"/>
      <c r="DO626" s="25"/>
      <c r="DP626" s="25"/>
      <c r="DQ626" s="25"/>
      <c r="DR626" s="25"/>
      <c r="DS626" s="25"/>
      <c r="DT626" s="25"/>
      <c r="DU626" s="25"/>
      <c r="DV626" s="25"/>
      <c r="DW626" s="25"/>
      <c r="DX626" s="25"/>
      <c r="DY626" s="25"/>
      <c r="DZ626" s="25"/>
      <c r="EA626" s="25"/>
      <c r="EB626" s="25"/>
    </row>
    <row r="627" spans="15:132" s="26" customFormat="1">
      <c r="O627" s="25"/>
      <c r="P627" s="25"/>
      <c r="Q627" s="25"/>
      <c r="R627" s="25"/>
      <c r="S627" s="25"/>
      <c r="T627" s="25"/>
      <c r="U627" s="25"/>
      <c r="V627" s="25"/>
      <c r="W627" s="25"/>
      <c r="X627" s="25"/>
      <c r="Y627" s="25"/>
      <c r="Z627" s="25"/>
      <c r="AA627" s="25"/>
      <c r="AB627" s="25"/>
      <c r="AC627" s="25"/>
      <c r="AD627" s="25"/>
      <c r="AE627" s="25"/>
      <c r="AF627" s="25"/>
      <c r="AH627" s="25"/>
      <c r="AI627" s="25"/>
      <c r="AJ627" s="25"/>
      <c r="AK627" s="25"/>
      <c r="AL627" s="25"/>
      <c r="AM627" s="25"/>
      <c r="AN627" s="25"/>
      <c r="AO627" s="25"/>
      <c r="AP627" s="25"/>
      <c r="AQ627" s="25"/>
      <c r="AR627" s="25"/>
      <c r="AS627" s="25"/>
      <c r="AT627" s="25"/>
      <c r="AU627" s="25"/>
      <c r="AV627" s="25"/>
      <c r="AW627" s="25"/>
      <c r="AX627" s="25"/>
      <c r="AY627" s="25"/>
      <c r="AZ627" s="25"/>
      <c r="BA627" s="25"/>
      <c r="BB627" s="25"/>
      <c r="BC627" s="25"/>
      <c r="BD627" s="25"/>
      <c r="BE627" s="25"/>
      <c r="BF627" s="25"/>
      <c r="BG627" s="25"/>
      <c r="BH627" s="25"/>
      <c r="BI627" s="25"/>
      <c r="BJ627" s="25"/>
      <c r="BK627" s="25"/>
      <c r="BL627" s="25"/>
      <c r="BM627" s="25"/>
      <c r="BN627" s="25"/>
      <c r="BO627" s="25"/>
      <c r="BP627" s="25"/>
      <c r="BQ627" s="25"/>
      <c r="BR627" s="25"/>
      <c r="BS627" s="25"/>
      <c r="BT627" s="25"/>
      <c r="BU627" s="25"/>
      <c r="BV627" s="25"/>
      <c r="BW627" s="25"/>
      <c r="BX627" s="25"/>
      <c r="BY627" s="25"/>
      <c r="BZ627" s="25"/>
      <c r="CA627" s="25"/>
      <c r="CB627" s="25"/>
      <c r="CC627" s="25"/>
      <c r="CD627" s="25"/>
      <c r="CE627" s="25"/>
      <c r="CF627" s="25"/>
      <c r="CG627" s="25"/>
      <c r="CH627" s="25"/>
      <c r="CI627" s="25"/>
      <c r="CJ627" s="25"/>
      <c r="CK627" s="25"/>
      <c r="CL627" s="25"/>
      <c r="CM627" s="25"/>
      <c r="CN627" s="25"/>
      <c r="CO627" s="25"/>
      <c r="CP627" s="25"/>
      <c r="CQ627" s="25"/>
      <c r="CR627" s="25"/>
      <c r="CS627" s="25"/>
      <c r="CT627" s="25"/>
      <c r="CU627" s="25"/>
      <c r="CV627" s="25"/>
      <c r="CW627" s="25"/>
      <c r="CX627" s="25"/>
      <c r="CY627" s="25"/>
      <c r="CZ627" s="25"/>
      <c r="DA627" s="25"/>
      <c r="DB627" s="25"/>
      <c r="DC627" s="25"/>
      <c r="DD627" s="25"/>
      <c r="DE627" s="25"/>
      <c r="DF627" s="25"/>
      <c r="DG627" s="25"/>
      <c r="DH627" s="25"/>
      <c r="DI627" s="25"/>
      <c r="DJ627" s="25"/>
      <c r="DK627" s="25"/>
      <c r="DL627" s="25"/>
      <c r="DM627" s="25"/>
      <c r="DN627" s="25"/>
      <c r="DO627" s="25"/>
      <c r="DP627" s="25"/>
      <c r="DQ627" s="25"/>
      <c r="DR627" s="25"/>
      <c r="DS627" s="25"/>
      <c r="DT627" s="25"/>
      <c r="DU627" s="25"/>
      <c r="DV627" s="25"/>
      <c r="DW627" s="25"/>
      <c r="DX627" s="25"/>
      <c r="DY627" s="25"/>
      <c r="DZ627" s="25"/>
      <c r="EA627" s="25"/>
      <c r="EB627" s="25"/>
    </row>
    <row r="628" spans="15:132" s="26" customFormat="1">
      <c r="O628" s="25"/>
      <c r="P628" s="25"/>
      <c r="Q628" s="25"/>
      <c r="R628" s="25"/>
      <c r="S628" s="25"/>
      <c r="T628" s="25"/>
      <c r="U628" s="25"/>
      <c r="V628" s="25"/>
      <c r="W628" s="25"/>
      <c r="X628" s="25"/>
      <c r="Y628" s="25"/>
      <c r="Z628" s="25"/>
      <c r="AA628" s="25"/>
      <c r="AB628" s="25"/>
      <c r="AC628" s="25"/>
      <c r="AD628" s="25"/>
      <c r="AE628" s="25"/>
      <c r="AF628" s="25"/>
      <c r="AH628" s="25"/>
      <c r="AI628" s="25"/>
      <c r="AJ628" s="25"/>
      <c r="AK628" s="25"/>
      <c r="AL628" s="25"/>
      <c r="AM628" s="25"/>
      <c r="AN628" s="25"/>
      <c r="AO628" s="25"/>
      <c r="AP628" s="25"/>
      <c r="AQ628" s="25"/>
      <c r="AR628" s="25"/>
      <c r="AS628" s="25"/>
      <c r="AT628" s="25"/>
      <c r="AU628" s="25"/>
      <c r="AV628" s="25"/>
      <c r="AW628" s="25"/>
      <c r="AX628" s="25"/>
      <c r="AY628" s="25"/>
      <c r="AZ628" s="25"/>
      <c r="BA628" s="25"/>
      <c r="BB628" s="25"/>
      <c r="BC628" s="25"/>
      <c r="BD628" s="25"/>
      <c r="BE628" s="25"/>
      <c r="BF628" s="25"/>
      <c r="BG628" s="25"/>
      <c r="BH628" s="25"/>
      <c r="BI628" s="25"/>
      <c r="BJ628" s="25"/>
      <c r="BK628" s="25"/>
      <c r="BL628" s="25"/>
      <c r="BM628" s="25"/>
      <c r="BN628" s="25"/>
      <c r="BO628" s="25"/>
      <c r="BP628" s="25"/>
      <c r="BQ628" s="25"/>
      <c r="BR628" s="25"/>
      <c r="BS628" s="25"/>
      <c r="BT628" s="25"/>
      <c r="BU628" s="25"/>
      <c r="BV628" s="25"/>
      <c r="BW628" s="25"/>
      <c r="BX628" s="25"/>
      <c r="BY628" s="25"/>
      <c r="BZ628" s="25"/>
      <c r="CA628" s="25"/>
      <c r="CB628" s="25"/>
      <c r="CC628" s="25"/>
      <c r="CD628" s="25"/>
      <c r="CE628" s="25"/>
      <c r="CF628" s="25"/>
      <c r="CG628" s="25"/>
      <c r="CH628" s="25"/>
      <c r="CI628" s="25"/>
      <c r="CJ628" s="25"/>
      <c r="CK628" s="25"/>
      <c r="CL628" s="25"/>
      <c r="CM628" s="25"/>
      <c r="CN628" s="25"/>
      <c r="CO628" s="25"/>
      <c r="CP628" s="25"/>
      <c r="CQ628" s="25"/>
      <c r="CR628" s="25"/>
      <c r="CS628" s="25"/>
      <c r="CT628" s="25"/>
      <c r="CU628" s="25"/>
      <c r="CV628" s="25"/>
      <c r="CW628" s="25"/>
      <c r="CX628" s="25"/>
      <c r="CY628" s="25"/>
      <c r="CZ628" s="25"/>
      <c r="DA628" s="25"/>
      <c r="DB628" s="25"/>
      <c r="DC628" s="25"/>
      <c r="DD628" s="25"/>
      <c r="DE628" s="25"/>
      <c r="DF628" s="25"/>
      <c r="DG628" s="25"/>
      <c r="DH628" s="25"/>
      <c r="DI628" s="25"/>
      <c r="DJ628" s="25"/>
      <c r="DK628" s="25"/>
      <c r="DL628" s="25"/>
      <c r="DM628" s="25"/>
      <c r="DN628" s="25"/>
      <c r="DO628" s="25"/>
      <c r="DP628" s="25"/>
      <c r="DQ628" s="25"/>
      <c r="DR628" s="25"/>
      <c r="DS628" s="25"/>
      <c r="DT628" s="25"/>
      <c r="DU628" s="25"/>
      <c r="DV628" s="25"/>
      <c r="DW628" s="25"/>
      <c r="DX628" s="25"/>
      <c r="DY628" s="25"/>
      <c r="DZ628" s="25"/>
      <c r="EA628" s="25"/>
      <c r="EB628" s="25"/>
    </row>
    <row r="629" spans="15:132" s="26" customFormat="1">
      <c r="O629" s="25"/>
      <c r="P629" s="25"/>
      <c r="Q629" s="25"/>
      <c r="R629" s="25"/>
      <c r="S629" s="25"/>
      <c r="T629" s="25"/>
      <c r="U629" s="25"/>
      <c r="V629" s="25"/>
      <c r="W629" s="25"/>
      <c r="X629" s="25"/>
      <c r="Y629" s="25"/>
      <c r="Z629" s="25"/>
      <c r="AA629" s="25"/>
      <c r="AB629" s="25"/>
      <c r="AC629" s="25"/>
      <c r="AD629" s="25"/>
      <c r="AE629" s="25"/>
      <c r="AF629" s="25"/>
      <c r="AH629" s="25"/>
      <c r="AI629" s="25"/>
      <c r="AJ629" s="25"/>
      <c r="AK629" s="25"/>
      <c r="AL629" s="25"/>
      <c r="AM629" s="25"/>
      <c r="AN629" s="25"/>
      <c r="AO629" s="25"/>
      <c r="AP629" s="25"/>
      <c r="AQ629" s="25"/>
      <c r="AR629" s="25"/>
      <c r="AS629" s="25"/>
      <c r="AT629" s="25"/>
      <c r="AU629" s="25"/>
      <c r="AV629" s="25"/>
      <c r="AW629" s="25"/>
      <c r="AX629" s="25"/>
      <c r="AY629" s="25"/>
      <c r="AZ629" s="25"/>
      <c r="BA629" s="25"/>
      <c r="BB629" s="25"/>
      <c r="BC629" s="25"/>
      <c r="BD629" s="25"/>
      <c r="BE629" s="25"/>
      <c r="BF629" s="25"/>
      <c r="BG629" s="25"/>
      <c r="BH629" s="25"/>
      <c r="BI629" s="25"/>
      <c r="BJ629" s="25"/>
      <c r="BK629" s="25"/>
      <c r="BL629" s="25"/>
      <c r="BM629" s="25"/>
      <c r="BN629" s="25"/>
      <c r="BO629" s="25"/>
      <c r="BP629" s="25"/>
      <c r="BQ629" s="25"/>
      <c r="BR629" s="25"/>
      <c r="BS629" s="25"/>
      <c r="BT629" s="25"/>
      <c r="BU629" s="25"/>
      <c r="BV629" s="25"/>
      <c r="BW629" s="25"/>
      <c r="BX629" s="25"/>
      <c r="BY629" s="25"/>
      <c r="BZ629" s="25"/>
      <c r="CA629" s="25"/>
      <c r="CB629" s="25"/>
      <c r="CC629" s="25"/>
      <c r="CD629" s="25"/>
      <c r="CE629" s="25"/>
      <c r="CF629" s="25"/>
      <c r="CG629" s="25"/>
      <c r="CH629" s="25"/>
      <c r="CI629" s="25"/>
      <c r="CJ629" s="25"/>
      <c r="CK629" s="25"/>
      <c r="CL629" s="25"/>
      <c r="CM629" s="25"/>
      <c r="CN629" s="25"/>
      <c r="CO629" s="25"/>
      <c r="CP629" s="25"/>
      <c r="CQ629" s="25"/>
      <c r="CR629" s="25"/>
      <c r="CS629" s="25"/>
      <c r="CT629" s="25"/>
      <c r="CU629" s="25"/>
      <c r="CV629" s="25"/>
      <c r="CW629" s="25"/>
      <c r="CX629" s="25"/>
      <c r="CY629" s="25"/>
      <c r="CZ629" s="25"/>
      <c r="DA629" s="25"/>
      <c r="DB629" s="25"/>
      <c r="DC629" s="25"/>
      <c r="DD629" s="25"/>
      <c r="DE629" s="25"/>
      <c r="DF629" s="25"/>
      <c r="DG629" s="25"/>
      <c r="DH629" s="25"/>
      <c r="DI629" s="25"/>
      <c r="DJ629" s="25"/>
      <c r="DK629" s="25"/>
      <c r="DL629" s="25"/>
      <c r="DM629" s="25"/>
      <c r="DN629" s="25"/>
      <c r="DO629" s="25"/>
      <c r="DP629" s="25"/>
      <c r="DQ629" s="25"/>
      <c r="DR629" s="25"/>
      <c r="DS629" s="25"/>
      <c r="DT629" s="25"/>
      <c r="DU629" s="25"/>
      <c r="DV629" s="25"/>
      <c r="DW629" s="25"/>
      <c r="DX629" s="25"/>
      <c r="DY629" s="25"/>
      <c r="DZ629" s="25"/>
      <c r="EA629" s="25"/>
      <c r="EB629" s="25"/>
    </row>
    <row r="630" spans="15:132" s="26" customFormat="1">
      <c r="O630" s="25"/>
      <c r="P630" s="25"/>
      <c r="Q630" s="25"/>
      <c r="R630" s="25"/>
      <c r="S630" s="25"/>
      <c r="T630" s="25"/>
      <c r="U630" s="25"/>
      <c r="V630" s="25"/>
      <c r="W630" s="25"/>
      <c r="X630" s="25"/>
      <c r="Y630" s="25"/>
      <c r="Z630" s="25"/>
      <c r="AA630" s="25"/>
      <c r="AB630" s="25"/>
      <c r="AC630" s="25"/>
      <c r="AD630" s="25"/>
      <c r="AE630" s="25"/>
      <c r="AF630" s="25"/>
      <c r="AH630" s="25"/>
      <c r="AI630" s="25"/>
      <c r="AJ630" s="25"/>
      <c r="AK630" s="25"/>
      <c r="AL630" s="25"/>
      <c r="AM630" s="25"/>
      <c r="AN630" s="25"/>
      <c r="AO630" s="25"/>
      <c r="AP630" s="25"/>
      <c r="AQ630" s="25"/>
      <c r="AR630" s="25"/>
      <c r="AS630" s="25"/>
      <c r="AT630" s="25"/>
      <c r="AU630" s="25"/>
      <c r="AV630" s="25"/>
      <c r="AW630" s="25"/>
      <c r="AX630" s="25"/>
      <c r="AY630" s="25"/>
      <c r="AZ630" s="25"/>
      <c r="BA630" s="25"/>
      <c r="BB630" s="25"/>
      <c r="BC630" s="25"/>
      <c r="BD630" s="25"/>
      <c r="BE630" s="25"/>
      <c r="BF630" s="25"/>
      <c r="BG630" s="25"/>
      <c r="BH630" s="25"/>
      <c r="BI630" s="25"/>
      <c r="BJ630" s="25"/>
      <c r="BK630" s="25"/>
      <c r="BL630" s="25"/>
      <c r="BM630" s="25"/>
      <c r="BN630" s="25"/>
      <c r="BO630" s="25"/>
      <c r="BP630" s="25"/>
      <c r="BQ630" s="25"/>
      <c r="BR630" s="25"/>
      <c r="BS630" s="25"/>
      <c r="BT630" s="25"/>
      <c r="BU630" s="25"/>
      <c r="BV630" s="25"/>
      <c r="BW630" s="25"/>
      <c r="BX630" s="25"/>
      <c r="BY630" s="25"/>
      <c r="BZ630" s="25"/>
      <c r="CA630" s="25"/>
      <c r="CB630" s="25"/>
      <c r="CC630" s="25"/>
      <c r="CD630" s="25"/>
      <c r="CE630" s="25"/>
      <c r="CF630" s="25"/>
      <c r="CG630" s="25"/>
      <c r="CH630" s="25"/>
      <c r="CI630" s="25"/>
      <c r="CJ630" s="25"/>
      <c r="CK630" s="25"/>
      <c r="CL630" s="25"/>
      <c r="CM630" s="25"/>
      <c r="CN630" s="25"/>
      <c r="CO630" s="25"/>
      <c r="CP630" s="25"/>
      <c r="CQ630" s="25"/>
      <c r="CR630" s="25"/>
      <c r="CS630" s="25"/>
      <c r="CT630" s="25"/>
      <c r="CU630" s="25"/>
      <c r="CV630" s="25"/>
      <c r="CW630" s="25"/>
      <c r="CX630" s="25"/>
      <c r="CY630" s="25"/>
      <c r="CZ630" s="25"/>
      <c r="DA630" s="25"/>
      <c r="DB630" s="25"/>
      <c r="DC630" s="25"/>
      <c r="DD630" s="25"/>
      <c r="DE630" s="25"/>
      <c r="DF630" s="25"/>
      <c r="DG630" s="25"/>
      <c r="DH630" s="25"/>
      <c r="DI630" s="25"/>
      <c r="DJ630" s="25"/>
      <c r="DK630" s="25"/>
      <c r="DL630" s="25"/>
      <c r="DM630" s="25"/>
      <c r="DN630" s="25"/>
      <c r="DO630" s="25"/>
      <c r="DP630" s="25"/>
      <c r="DQ630" s="25"/>
      <c r="DR630" s="25"/>
      <c r="DS630" s="25"/>
      <c r="DT630" s="25"/>
      <c r="DU630" s="25"/>
      <c r="DV630" s="25"/>
      <c r="DW630" s="25"/>
      <c r="DX630" s="25"/>
      <c r="DY630" s="25"/>
      <c r="DZ630" s="25"/>
      <c r="EA630" s="25"/>
      <c r="EB630" s="25"/>
    </row>
    <row r="631" spans="15:132" s="26" customFormat="1">
      <c r="O631" s="25"/>
      <c r="P631" s="25"/>
      <c r="Q631" s="25"/>
      <c r="R631" s="25"/>
      <c r="S631" s="25"/>
      <c r="T631" s="25"/>
      <c r="U631" s="25"/>
      <c r="V631" s="25"/>
      <c r="W631" s="25"/>
      <c r="X631" s="25"/>
      <c r="Y631" s="25"/>
      <c r="Z631" s="25"/>
      <c r="AA631" s="25"/>
      <c r="AB631" s="25"/>
      <c r="AC631" s="25"/>
      <c r="AD631" s="25"/>
      <c r="AE631" s="25"/>
      <c r="AF631" s="25"/>
      <c r="AH631" s="25"/>
      <c r="AI631" s="25"/>
      <c r="AJ631" s="25"/>
      <c r="AK631" s="25"/>
      <c r="AL631" s="25"/>
      <c r="AM631" s="25"/>
      <c r="AN631" s="25"/>
      <c r="AO631" s="25"/>
      <c r="AP631" s="25"/>
      <c r="AQ631" s="25"/>
      <c r="AR631" s="25"/>
      <c r="AS631" s="25"/>
      <c r="AT631" s="25"/>
      <c r="AU631" s="25"/>
      <c r="AV631" s="25"/>
      <c r="AW631" s="25"/>
      <c r="AX631" s="25"/>
      <c r="AY631" s="25"/>
      <c r="AZ631" s="25"/>
      <c r="BA631" s="25"/>
      <c r="BB631" s="25"/>
      <c r="BC631" s="25"/>
      <c r="BD631" s="25"/>
      <c r="BE631" s="25"/>
      <c r="BF631" s="25"/>
      <c r="BG631" s="25"/>
      <c r="BH631" s="25"/>
      <c r="BI631" s="25"/>
      <c r="BJ631" s="25"/>
      <c r="BK631" s="25"/>
      <c r="BL631" s="25"/>
      <c r="BM631" s="25"/>
      <c r="BN631" s="25"/>
      <c r="BO631" s="25"/>
      <c r="BP631" s="25"/>
      <c r="BQ631" s="25"/>
      <c r="BR631" s="25"/>
      <c r="BS631" s="25"/>
      <c r="BT631" s="25"/>
      <c r="BU631" s="25"/>
      <c r="BV631" s="25"/>
      <c r="BW631" s="25"/>
      <c r="BX631" s="25"/>
      <c r="BY631" s="25"/>
      <c r="BZ631" s="25"/>
      <c r="CA631" s="25"/>
      <c r="CB631" s="25"/>
      <c r="CC631" s="25"/>
      <c r="CD631" s="25"/>
      <c r="CE631" s="25"/>
      <c r="CF631" s="25"/>
      <c r="CG631" s="25"/>
      <c r="CH631" s="25"/>
      <c r="CI631" s="25"/>
      <c r="CJ631" s="25"/>
      <c r="CK631" s="25"/>
      <c r="CL631" s="25"/>
      <c r="CM631" s="25"/>
      <c r="CN631" s="25"/>
      <c r="CO631" s="25"/>
      <c r="CP631" s="25"/>
      <c r="CQ631" s="25"/>
      <c r="CR631" s="25"/>
      <c r="CS631" s="25"/>
      <c r="CT631" s="25"/>
      <c r="CU631" s="25"/>
      <c r="CV631" s="25"/>
      <c r="CW631" s="25"/>
      <c r="CX631" s="25"/>
      <c r="CY631" s="25"/>
      <c r="CZ631" s="25"/>
      <c r="DA631" s="25"/>
      <c r="DB631" s="25"/>
      <c r="DC631" s="25"/>
      <c r="DD631" s="25"/>
      <c r="DE631" s="25"/>
      <c r="DF631" s="25"/>
      <c r="DG631" s="25"/>
      <c r="DH631" s="25"/>
      <c r="DI631" s="25"/>
      <c r="DJ631" s="25"/>
      <c r="DK631" s="25"/>
      <c r="DL631" s="25"/>
      <c r="DM631" s="25"/>
      <c r="DN631" s="25"/>
      <c r="DO631" s="25"/>
      <c r="DP631" s="25"/>
      <c r="DQ631" s="25"/>
      <c r="DR631" s="25"/>
      <c r="DS631" s="25"/>
      <c r="DT631" s="25"/>
      <c r="DU631" s="25"/>
      <c r="DV631" s="25"/>
      <c r="DW631" s="25"/>
      <c r="DX631" s="25"/>
      <c r="DY631" s="25"/>
      <c r="DZ631" s="25"/>
      <c r="EA631" s="25"/>
      <c r="EB631" s="25"/>
    </row>
    <row r="632" spans="15:132" s="26" customFormat="1">
      <c r="O632" s="25"/>
      <c r="P632" s="25"/>
      <c r="Q632" s="25"/>
      <c r="R632" s="25"/>
      <c r="S632" s="25"/>
      <c r="T632" s="25"/>
      <c r="U632" s="25"/>
      <c r="V632" s="25"/>
      <c r="W632" s="25"/>
      <c r="X632" s="25"/>
      <c r="Y632" s="25"/>
      <c r="Z632" s="25"/>
      <c r="AA632" s="25"/>
      <c r="AB632" s="25"/>
      <c r="AC632" s="25"/>
      <c r="AD632" s="25"/>
      <c r="AE632" s="25"/>
      <c r="AF632" s="25"/>
      <c r="AH632" s="25"/>
      <c r="AI632" s="25"/>
      <c r="AJ632" s="25"/>
      <c r="AK632" s="25"/>
      <c r="AL632" s="25"/>
      <c r="AM632" s="25"/>
      <c r="AN632" s="25"/>
      <c r="AO632" s="25"/>
      <c r="AP632" s="25"/>
      <c r="AQ632" s="25"/>
      <c r="AR632" s="25"/>
      <c r="AS632" s="25"/>
      <c r="AT632" s="25"/>
      <c r="AU632" s="25"/>
      <c r="AV632" s="25"/>
      <c r="AW632" s="25"/>
      <c r="AX632" s="25"/>
      <c r="AY632" s="25"/>
      <c r="AZ632" s="25"/>
      <c r="BA632" s="25"/>
      <c r="BB632" s="25"/>
      <c r="BC632" s="25"/>
      <c r="BD632" s="25"/>
      <c r="BE632" s="25"/>
      <c r="BF632" s="25"/>
      <c r="BG632" s="25"/>
      <c r="BH632" s="25"/>
      <c r="BI632" s="25"/>
      <c r="BJ632" s="25"/>
      <c r="BK632" s="25"/>
      <c r="BL632" s="25"/>
      <c r="BM632" s="25"/>
      <c r="BN632" s="25"/>
      <c r="BO632" s="25"/>
      <c r="BP632" s="25"/>
      <c r="BQ632" s="25"/>
      <c r="BR632" s="25"/>
      <c r="BS632" s="25"/>
      <c r="BT632" s="25"/>
      <c r="BU632" s="25"/>
      <c r="BV632" s="25"/>
      <c r="BW632" s="25"/>
      <c r="BX632" s="25"/>
      <c r="BY632" s="25"/>
      <c r="BZ632" s="25"/>
      <c r="CA632" s="25"/>
      <c r="CB632" s="25"/>
      <c r="CC632" s="25"/>
      <c r="CD632" s="25"/>
      <c r="CE632" s="25"/>
      <c r="CF632" s="25"/>
      <c r="CG632" s="25"/>
      <c r="CH632" s="25"/>
      <c r="CI632" s="25"/>
      <c r="CJ632" s="25"/>
      <c r="CK632" s="25"/>
      <c r="CL632" s="25"/>
      <c r="CM632" s="25"/>
      <c r="CN632" s="25"/>
      <c r="CO632" s="25"/>
      <c r="CP632" s="25"/>
      <c r="CQ632" s="25"/>
      <c r="CR632" s="25"/>
      <c r="CS632" s="25"/>
      <c r="CT632" s="25"/>
      <c r="CU632" s="25"/>
      <c r="CV632" s="25"/>
      <c r="CW632" s="25"/>
      <c r="CX632" s="25"/>
      <c r="CY632" s="25"/>
      <c r="CZ632" s="25"/>
      <c r="DA632" s="25"/>
      <c r="DB632" s="25"/>
      <c r="DC632" s="25"/>
      <c r="DD632" s="25"/>
      <c r="DE632" s="25"/>
      <c r="DF632" s="25"/>
      <c r="DG632" s="25"/>
      <c r="DH632" s="25"/>
      <c r="DI632" s="25"/>
      <c r="DJ632" s="25"/>
      <c r="DK632" s="25"/>
      <c r="DL632" s="25"/>
      <c r="DM632" s="25"/>
      <c r="DN632" s="25"/>
      <c r="DO632" s="25"/>
      <c r="DP632" s="25"/>
      <c r="DQ632" s="25"/>
      <c r="DR632" s="25"/>
      <c r="DS632" s="25"/>
      <c r="DT632" s="25"/>
      <c r="DU632" s="25"/>
      <c r="DV632" s="25"/>
      <c r="DW632" s="25"/>
      <c r="DX632" s="25"/>
      <c r="DY632" s="25"/>
      <c r="DZ632" s="25"/>
      <c r="EA632" s="25"/>
      <c r="EB632" s="25"/>
    </row>
    <row r="633" spans="15:132" s="26" customFormat="1">
      <c r="O633" s="25"/>
      <c r="P633" s="25"/>
      <c r="Q633" s="25"/>
      <c r="R633" s="25"/>
      <c r="S633" s="25"/>
      <c r="T633" s="25"/>
      <c r="U633" s="25"/>
      <c r="V633" s="25"/>
      <c r="W633" s="25"/>
      <c r="X633" s="25"/>
      <c r="Y633" s="25"/>
      <c r="Z633" s="25"/>
      <c r="AA633" s="25"/>
      <c r="AB633" s="25"/>
      <c r="AC633" s="25"/>
      <c r="AD633" s="25"/>
      <c r="AE633" s="25"/>
      <c r="AF633" s="25"/>
      <c r="AH633" s="25"/>
      <c r="AI633" s="25"/>
      <c r="AJ633" s="25"/>
      <c r="AK633" s="25"/>
      <c r="AL633" s="25"/>
      <c r="AM633" s="25"/>
      <c r="AN633" s="25"/>
      <c r="AO633" s="25"/>
      <c r="AP633" s="25"/>
      <c r="AQ633" s="25"/>
      <c r="AR633" s="25"/>
      <c r="AS633" s="25"/>
      <c r="AT633" s="25"/>
      <c r="AU633" s="25"/>
      <c r="AV633" s="25"/>
      <c r="AW633" s="25"/>
      <c r="AX633" s="25"/>
      <c r="AY633" s="25"/>
      <c r="AZ633" s="25"/>
      <c r="BA633" s="25"/>
      <c r="BB633" s="25"/>
      <c r="BC633" s="25"/>
      <c r="BD633" s="25"/>
      <c r="BE633" s="25"/>
      <c r="BF633" s="25"/>
      <c r="BG633" s="25"/>
      <c r="BH633" s="25"/>
      <c r="BI633" s="25"/>
      <c r="BJ633" s="25"/>
      <c r="BK633" s="25"/>
      <c r="BL633" s="25"/>
      <c r="BM633" s="25"/>
      <c r="BN633" s="25"/>
      <c r="BO633" s="25"/>
      <c r="BP633" s="25"/>
      <c r="BQ633" s="25"/>
      <c r="BR633" s="25"/>
      <c r="BS633" s="25"/>
      <c r="BT633" s="25"/>
      <c r="BU633" s="25"/>
      <c r="BV633" s="25"/>
      <c r="BW633" s="25"/>
      <c r="BX633" s="25"/>
      <c r="BY633" s="25"/>
      <c r="BZ633" s="25"/>
      <c r="CA633" s="25"/>
      <c r="CB633" s="25"/>
      <c r="CC633" s="25"/>
      <c r="CD633" s="25"/>
      <c r="CE633" s="25"/>
      <c r="CF633" s="25"/>
      <c r="CG633" s="25"/>
      <c r="CH633" s="25"/>
      <c r="CI633" s="25"/>
      <c r="CJ633" s="25"/>
      <c r="CK633" s="25"/>
      <c r="CL633" s="25"/>
      <c r="CM633" s="25"/>
      <c r="CN633" s="25"/>
      <c r="CO633" s="25"/>
      <c r="CP633" s="25"/>
      <c r="CQ633" s="25"/>
      <c r="CR633" s="25"/>
      <c r="CS633" s="25"/>
      <c r="CT633" s="25"/>
      <c r="CU633" s="25"/>
      <c r="CV633" s="25"/>
      <c r="CW633" s="25"/>
      <c r="CX633" s="25"/>
      <c r="CY633" s="25"/>
      <c r="CZ633" s="25"/>
      <c r="DA633" s="25"/>
      <c r="DB633" s="25"/>
      <c r="DC633" s="25"/>
      <c r="DD633" s="25"/>
      <c r="DE633" s="25"/>
      <c r="DF633" s="25"/>
      <c r="DG633" s="25"/>
      <c r="DH633" s="25"/>
      <c r="DI633" s="25"/>
      <c r="DJ633" s="25"/>
      <c r="DK633" s="25"/>
      <c r="DL633" s="25"/>
      <c r="DM633" s="25"/>
      <c r="DN633" s="25"/>
      <c r="DO633" s="25"/>
      <c r="DP633" s="25"/>
      <c r="DQ633" s="25"/>
      <c r="DR633" s="25"/>
      <c r="DS633" s="25"/>
      <c r="DT633" s="25"/>
      <c r="DU633" s="25"/>
      <c r="DV633" s="25"/>
      <c r="DW633" s="25"/>
      <c r="DX633" s="25"/>
      <c r="DY633" s="25"/>
      <c r="DZ633" s="25"/>
      <c r="EA633" s="25"/>
      <c r="EB633" s="25"/>
    </row>
    <row r="634" spans="15:132" s="26" customFormat="1">
      <c r="O634" s="25"/>
      <c r="P634" s="25"/>
      <c r="Q634" s="25"/>
      <c r="R634" s="25"/>
      <c r="S634" s="25"/>
      <c r="T634" s="25"/>
      <c r="U634" s="25"/>
      <c r="V634" s="25"/>
      <c r="W634" s="25"/>
      <c r="X634" s="25"/>
      <c r="Y634" s="25"/>
      <c r="Z634" s="25"/>
      <c r="AA634" s="25"/>
      <c r="AB634" s="25"/>
      <c r="AC634" s="25"/>
      <c r="AD634" s="25"/>
      <c r="AE634" s="25"/>
      <c r="AF634" s="25"/>
      <c r="AH634" s="25"/>
      <c r="AI634" s="25"/>
      <c r="AJ634" s="25"/>
      <c r="AK634" s="25"/>
      <c r="AL634" s="25"/>
      <c r="AM634" s="25"/>
      <c r="AN634" s="25"/>
      <c r="AO634" s="25"/>
      <c r="AP634" s="25"/>
      <c r="AQ634" s="25"/>
      <c r="AR634" s="25"/>
      <c r="AS634" s="25"/>
      <c r="AT634" s="25"/>
      <c r="AU634" s="25"/>
      <c r="AV634" s="25"/>
      <c r="AW634" s="25"/>
      <c r="AX634" s="25"/>
      <c r="AY634" s="25"/>
      <c r="AZ634" s="25"/>
      <c r="BA634" s="25"/>
      <c r="BB634" s="25"/>
      <c r="BC634" s="25"/>
      <c r="BD634" s="25"/>
      <c r="BE634" s="25"/>
      <c r="BF634" s="25"/>
      <c r="BG634" s="25"/>
      <c r="BH634" s="25"/>
      <c r="BI634" s="25"/>
      <c r="BJ634" s="25"/>
      <c r="BK634" s="25"/>
      <c r="BL634" s="25"/>
      <c r="BM634" s="25"/>
      <c r="BN634" s="25"/>
      <c r="BO634" s="25"/>
      <c r="BP634" s="25"/>
      <c r="BQ634" s="25"/>
      <c r="BR634" s="25"/>
      <c r="BS634" s="25"/>
      <c r="BT634" s="25"/>
      <c r="BU634" s="25"/>
      <c r="BV634" s="25"/>
      <c r="BW634" s="25"/>
      <c r="BX634" s="25"/>
      <c r="BY634" s="25"/>
      <c r="BZ634" s="25"/>
      <c r="CA634" s="25"/>
      <c r="CB634" s="25"/>
      <c r="CC634" s="25"/>
      <c r="CD634" s="25"/>
      <c r="CE634" s="25"/>
      <c r="CF634" s="25"/>
      <c r="CG634" s="25"/>
      <c r="CH634" s="25"/>
      <c r="CI634" s="25"/>
      <c r="CJ634" s="25"/>
      <c r="CK634" s="25"/>
      <c r="CL634" s="25"/>
      <c r="CM634" s="25"/>
      <c r="CN634" s="25"/>
      <c r="CO634" s="25"/>
      <c r="CP634" s="25"/>
      <c r="CQ634" s="25"/>
      <c r="CR634" s="25"/>
      <c r="CS634" s="25"/>
      <c r="CT634" s="25"/>
      <c r="CU634" s="25"/>
      <c r="CV634" s="25"/>
      <c r="CW634" s="25"/>
      <c r="CX634" s="25"/>
      <c r="CY634" s="25"/>
      <c r="CZ634" s="25"/>
      <c r="DA634" s="25"/>
      <c r="DB634" s="25"/>
      <c r="DC634" s="25"/>
      <c r="DD634" s="25"/>
      <c r="DE634" s="25"/>
      <c r="DF634" s="25"/>
      <c r="DG634" s="25"/>
      <c r="DH634" s="25"/>
      <c r="DI634" s="25"/>
      <c r="DJ634" s="25"/>
      <c r="DK634" s="25"/>
      <c r="DL634" s="25"/>
      <c r="DM634" s="25"/>
      <c r="DN634" s="25"/>
      <c r="DO634" s="25"/>
      <c r="DP634" s="25"/>
      <c r="DQ634" s="25"/>
      <c r="DR634" s="25"/>
      <c r="DS634" s="25"/>
      <c r="DT634" s="25"/>
      <c r="DU634" s="25"/>
      <c r="DV634" s="25"/>
      <c r="DW634" s="25"/>
      <c r="DX634" s="25"/>
      <c r="DY634" s="25"/>
      <c r="DZ634" s="25"/>
      <c r="EA634" s="25"/>
      <c r="EB634" s="25"/>
    </row>
    <row r="635" spans="15:132" s="26" customFormat="1">
      <c r="O635" s="25"/>
      <c r="P635" s="25"/>
      <c r="Q635" s="25"/>
      <c r="R635" s="25"/>
      <c r="S635" s="25"/>
      <c r="T635" s="25"/>
      <c r="U635" s="25"/>
      <c r="V635" s="25"/>
      <c r="W635" s="25"/>
      <c r="X635" s="25"/>
      <c r="Y635" s="25"/>
      <c r="Z635" s="25"/>
      <c r="AA635" s="25"/>
      <c r="AB635" s="25"/>
      <c r="AC635" s="25"/>
      <c r="AD635" s="25"/>
      <c r="AE635" s="25"/>
      <c r="AF635" s="25"/>
      <c r="AH635" s="25"/>
      <c r="AI635" s="25"/>
      <c r="AJ635" s="25"/>
      <c r="AK635" s="25"/>
      <c r="AL635" s="25"/>
      <c r="AM635" s="25"/>
      <c r="AN635" s="25"/>
      <c r="AO635" s="25"/>
      <c r="AP635" s="25"/>
      <c r="AQ635" s="25"/>
      <c r="AR635" s="25"/>
      <c r="AS635" s="25"/>
      <c r="AT635" s="25"/>
      <c r="AU635" s="25"/>
      <c r="AV635" s="25"/>
      <c r="AW635" s="25"/>
      <c r="AX635" s="25"/>
      <c r="AY635" s="25"/>
      <c r="AZ635" s="25"/>
      <c r="BA635" s="25"/>
      <c r="BB635" s="25"/>
      <c r="BC635" s="25"/>
      <c r="BD635" s="25"/>
      <c r="BE635" s="25"/>
      <c r="BF635" s="25"/>
      <c r="BG635" s="25"/>
      <c r="BH635" s="25"/>
      <c r="BI635" s="25"/>
      <c r="BJ635" s="25"/>
      <c r="BK635" s="25"/>
      <c r="BL635" s="25"/>
      <c r="BM635" s="25"/>
      <c r="BN635" s="25"/>
      <c r="BO635" s="25"/>
      <c r="BP635" s="25"/>
      <c r="BQ635" s="25"/>
      <c r="BR635" s="25"/>
      <c r="BS635" s="25"/>
      <c r="BT635" s="25"/>
      <c r="BU635" s="25"/>
      <c r="BV635" s="25"/>
      <c r="BW635" s="25"/>
      <c r="BX635" s="25"/>
      <c r="BY635" s="25"/>
      <c r="BZ635" s="25"/>
      <c r="CA635" s="25"/>
      <c r="CB635" s="25"/>
      <c r="CC635" s="25"/>
      <c r="CD635" s="25"/>
      <c r="CE635" s="25"/>
      <c r="CF635" s="25"/>
      <c r="CG635" s="25"/>
      <c r="CH635" s="25"/>
      <c r="CI635" s="25"/>
      <c r="CJ635" s="25"/>
      <c r="CK635" s="25"/>
      <c r="CL635" s="25"/>
      <c r="CM635" s="25"/>
      <c r="CN635" s="25"/>
      <c r="CO635" s="25"/>
      <c r="CP635" s="25"/>
      <c r="CQ635" s="25"/>
      <c r="CR635" s="25"/>
      <c r="CS635" s="25"/>
      <c r="CT635" s="25"/>
      <c r="CU635" s="25"/>
      <c r="CV635" s="25"/>
      <c r="CW635" s="25"/>
      <c r="CX635" s="25"/>
      <c r="CY635" s="25"/>
      <c r="CZ635" s="25"/>
      <c r="DA635" s="25"/>
      <c r="DB635" s="25"/>
      <c r="DC635" s="25"/>
      <c r="DD635" s="25"/>
      <c r="DE635" s="25"/>
      <c r="DF635" s="25"/>
      <c r="DG635" s="25"/>
      <c r="DH635" s="25"/>
      <c r="DI635" s="25"/>
      <c r="DJ635" s="25"/>
      <c r="DK635" s="25"/>
      <c r="DL635" s="25"/>
      <c r="DM635" s="25"/>
      <c r="DN635" s="25"/>
      <c r="DO635" s="25"/>
      <c r="DP635" s="25"/>
      <c r="DQ635" s="25"/>
      <c r="DR635" s="25"/>
      <c r="DS635" s="25"/>
      <c r="DT635" s="25"/>
      <c r="DU635" s="25"/>
      <c r="DV635" s="25"/>
      <c r="DW635" s="25"/>
      <c r="DX635" s="25"/>
      <c r="DY635" s="25"/>
      <c r="DZ635" s="25"/>
      <c r="EA635" s="25"/>
      <c r="EB635" s="25"/>
    </row>
    <row r="636" spans="15:132" s="26" customFormat="1">
      <c r="O636" s="25"/>
      <c r="P636" s="25"/>
      <c r="Q636" s="25"/>
      <c r="R636" s="25"/>
      <c r="S636" s="25"/>
      <c r="T636" s="25"/>
      <c r="U636" s="25"/>
      <c r="V636" s="25"/>
      <c r="W636" s="25"/>
      <c r="X636" s="25"/>
      <c r="Y636" s="25"/>
      <c r="Z636" s="25"/>
      <c r="AA636" s="25"/>
      <c r="AB636" s="25"/>
      <c r="AC636" s="25"/>
      <c r="AD636" s="25"/>
      <c r="AE636" s="25"/>
      <c r="AF636" s="25"/>
      <c r="AH636" s="25"/>
      <c r="AI636" s="25"/>
      <c r="AJ636" s="25"/>
      <c r="AK636" s="25"/>
      <c r="AL636" s="25"/>
      <c r="AM636" s="25"/>
      <c r="AN636" s="25"/>
      <c r="AO636" s="25"/>
      <c r="AP636" s="25"/>
      <c r="AQ636" s="25"/>
      <c r="AR636" s="25"/>
      <c r="AS636" s="25"/>
      <c r="AT636" s="25"/>
      <c r="AU636" s="25"/>
      <c r="AV636" s="25"/>
      <c r="AW636" s="25"/>
      <c r="AX636" s="25"/>
      <c r="AY636" s="25"/>
      <c r="AZ636" s="25"/>
      <c r="BA636" s="25"/>
      <c r="BB636" s="25"/>
      <c r="BC636" s="25"/>
      <c r="BD636" s="25"/>
      <c r="BE636" s="25"/>
      <c r="BF636" s="25"/>
      <c r="BG636" s="25"/>
      <c r="BH636" s="25"/>
      <c r="BI636" s="25"/>
      <c r="BJ636" s="25"/>
      <c r="BK636" s="25"/>
      <c r="BL636" s="25"/>
      <c r="BM636" s="25"/>
      <c r="BN636" s="25"/>
      <c r="BO636" s="25"/>
      <c r="BP636" s="25"/>
      <c r="BQ636" s="25"/>
      <c r="BR636" s="25"/>
      <c r="BS636" s="25"/>
      <c r="BT636" s="25"/>
      <c r="BU636" s="25"/>
      <c r="BV636" s="25"/>
      <c r="BW636" s="25"/>
      <c r="BX636" s="25"/>
      <c r="BY636" s="25"/>
      <c r="BZ636" s="25"/>
      <c r="CA636" s="25"/>
      <c r="CB636" s="25"/>
      <c r="CC636" s="25"/>
      <c r="CD636" s="25"/>
      <c r="CE636" s="25"/>
      <c r="CF636" s="25"/>
      <c r="CG636" s="25"/>
      <c r="CH636" s="25"/>
      <c r="CI636" s="25"/>
      <c r="CJ636" s="25"/>
      <c r="CK636" s="25"/>
      <c r="CL636" s="25"/>
      <c r="CM636" s="25"/>
      <c r="CN636" s="25"/>
      <c r="CO636" s="25"/>
      <c r="CP636" s="25"/>
      <c r="CQ636" s="25"/>
      <c r="CR636" s="25"/>
      <c r="CS636" s="25"/>
      <c r="CT636" s="25"/>
      <c r="CU636" s="25"/>
      <c r="CV636" s="25"/>
      <c r="CW636" s="25"/>
      <c r="CX636" s="25"/>
      <c r="CY636" s="25"/>
      <c r="CZ636" s="25"/>
      <c r="DA636" s="25"/>
      <c r="DB636" s="25"/>
      <c r="DC636" s="25"/>
      <c r="DD636" s="25"/>
      <c r="DE636" s="25"/>
      <c r="DF636" s="25"/>
      <c r="DG636" s="25"/>
      <c r="DH636" s="25"/>
      <c r="DI636" s="25"/>
      <c r="DJ636" s="25"/>
      <c r="DK636" s="25"/>
      <c r="DL636" s="25"/>
      <c r="DM636" s="25"/>
      <c r="DN636" s="25"/>
      <c r="DO636" s="25"/>
      <c r="DP636" s="25"/>
      <c r="DQ636" s="25"/>
      <c r="DR636" s="25"/>
      <c r="DS636" s="25"/>
      <c r="DT636" s="25"/>
      <c r="DU636" s="25"/>
      <c r="DV636" s="25"/>
      <c r="DW636" s="25"/>
      <c r="DX636" s="25"/>
      <c r="DY636" s="25"/>
      <c r="DZ636" s="25"/>
      <c r="EA636" s="25"/>
      <c r="EB636" s="25"/>
    </row>
    <row r="637" spans="15:132" s="26" customFormat="1">
      <c r="O637" s="25"/>
      <c r="P637" s="25"/>
      <c r="Q637" s="25"/>
      <c r="R637" s="25"/>
      <c r="S637" s="25"/>
      <c r="T637" s="25"/>
      <c r="U637" s="25"/>
      <c r="V637" s="25"/>
      <c r="W637" s="25"/>
      <c r="X637" s="25"/>
      <c r="Y637" s="25"/>
      <c r="Z637" s="25"/>
      <c r="AA637" s="25"/>
      <c r="AB637" s="25"/>
      <c r="AC637" s="25"/>
      <c r="AD637" s="25"/>
      <c r="AE637" s="25"/>
      <c r="AF637" s="25"/>
      <c r="AH637" s="25"/>
      <c r="AI637" s="25"/>
      <c r="AJ637" s="25"/>
      <c r="AK637" s="25"/>
      <c r="AL637" s="25"/>
      <c r="AM637" s="25"/>
      <c r="AN637" s="25"/>
      <c r="AO637" s="25"/>
      <c r="AP637" s="25"/>
      <c r="AQ637" s="25"/>
      <c r="AR637" s="25"/>
      <c r="AS637" s="25"/>
      <c r="AT637" s="25"/>
      <c r="AU637" s="25"/>
      <c r="AV637" s="25"/>
      <c r="AW637" s="25"/>
      <c r="AX637" s="25"/>
      <c r="AY637" s="25"/>
      <c r="AZ637" s="25"/>
      <c r="BA637" s="25"/>
      <c r="BB637" s="25"/>
      <c r="BC637" s="25"/>
      <c r="BD637" s="25"/>
      <c r="BE637" s="25"/>
      <c r="BF637" s="25"/>
      <c r="BG637" s="25"/>
      <c r="BH637" s="25"/>
      <c r="BI637" s="25"/>
      <c r="BJ637" s="25"/>
      <c r="BK637" s="25"/>
      <c r="BL637" s="25"/>
      <c r="BM637" s="25"/>
      <c r="BN637" s="25"/>
      <c r="BO637" s="25"/>
      <c r="BP637" s="25"/>
      <c r="BQ637" s="25"/>
      <c r="BR637" s="25"/>
      <c r="BS637" s="25"/>
      <c r="BT637" s="25"/>
      <c r="BU637" s="25"/>
      <c r="BV637" s="25"/>
      <c r="BW637" s="25"/>
      <c r="BX637" s="25"/>
      <c r="BY637" s="25"/>
      <c r="BZ637" s="25"/>
      <c r="CA637" s="25"/>
      <c r="CB637" s="25"/>
      <c r="CC637" s="25"/>
      <c r="CD637" s="25"/>
      <c r="CE637" s="25"/>
      <c r="CF637" s="25"/>
      <c r="CG637" s="25"/>
      <c r="CH637" s="25"/>
      <c r="CI637" s="25"/>
      <c r="CJ637" s="25"/>
      <c r="CK637" s="25"/>
      <c r="CL637" s="25"/>
      <c r="CM637" s="25"/>
      <c r="CN637" s="25"/>
      <c r="CO637" s="25"/>
      <c r="CP637" s="25"/>
      <c r="CQ637" s="25"/>
      <c r="CR637" s="25"/>
      <c r="CS637" s="25"/>
      <c r="CT637" s="25"/>
      <c r="CU637" s="25"/>
      <c r="CV637" s="25"/>
      <c r="CW637" s="25"/>
      <c r="CX637" s="25"/>
      <c r="CY637" s="25"/>
      <c r="CZ637" s="25"/>
      <c r="DA637" s="25"/>
      <c r="DB637" s="25"/>
      <c r="DC637" s="25"/>
      <c r="DD637" s="25"/>
      <c r="DE637" s="25"/>
      <c r="DF637" s="25"/>
      <c r="DG637" s="25"/>
      <c r="DH637" s="25"/>
      <c r="DI637" s="25"/>
      <c r="DJ637" s="25"/>
      <c r="DK637" s="25"/>
      <c r="DL637" s="25"/>
      <c r="DM637" s="25"/>
      <c r="DN637" s="25"/>
      <c r="DO637" s="25"/>
      <c r="DP637" s="25"/>
      <c r="DQ637" s="25"/>
      <c r="DR637" s="25"/>
      <c r="DS637" s="25"/>
      <c r="DT637" s="25"/>
      <c r="DU637" s="25"/>
      <c r="DV637" s="25"/>
      <c r="DW637" s="25"/>
      <c r="DX637" s="25"/>
      <c r="DY637" s="25"/>
      <c r="DZ637" s="25"/>
      <c r="EA637" s="25"/>
      <c r="EB637" s="25"/>
    </row>
    <row r="638" spans="15:132" s="26" customFormat="1">
      <c r="O638" s="25"/>
      <c r="P638" s="25"/>
      <c r="Q638" s="25"/>
      <c r="R638" s="25"/>
      <c r="S638" s="25"/>
      <c r="T638" s="25"/>
      <c r="U638" s="25"/>
      <c r="V638" s="25"/>
      <c r="W638" s="25"/>
      <c r="X638" s="25"/>
      <c r="Y638" s="25"/>
      <c r="Z638" s="25"/>
      <c r="AA638" s="25"/>
      <c r="AB638" s="25"/>
      <c r="AC638" s="25"/>
      <c r="AD638" s="25"/>
      <c r="AE638" s="25"/>
      <c r="AF638" s="25"/>
      <c r="AH638" s="25"/>
      <c r="AI638" s="25"/>
      <c r="AJ638" s="25"/>
      <c r="AK638" s="25"/>
      <c r="AL638" s="25"/>
      <c r="AM638" s="25"/>
      <c r="AN638" s="25"/>
      <c r="AO638" s="25"/>
      <c r="AP638" s="25"/>
      <c r="AQ638" s="25"/>
      <c r="AR638" s="25"/>
      <c r="AS638" s="25"/>
      <c r="AT638" s="25"/>
      <c r="AU638" s="25"/>
      <c r="AV638" s="25"/>
      <c r="AW638" s="25"/>
      <c r="AX638" s="25"/>
      <c r="AY638" s="25"/>
      <c r="AZ638" s="25"/>
      <c r="BA638" s="25"/>
      <c r="BB638" s="25"/>
      <c r="BC638" s="25"/>
      <c r="BD638" s="25"/>
      <c r="BE638" s="25"/>
      <c r="BF638" s="25"/>
      <c r="BG638" s="25"/>
      <c r="BH638" s="25"/>
      <c r="BI638" s="25"/>
      <c r="BJ638" s="25"/>
      <c r="BK638" s="25"/>
      <c r="BL638" s="25"/>
      <c r="BM638" s="25"/>
      <c r="BN638" s="25"/>
      <c r="BO638" s="25"/>
      <c r="BP638" s="25"/>
      <c r="BQ638" s="25"/>
      <c r="BR638" s="25"/>
      <c r="BS638" s="25"/>
      <c r="BT638" s="25"/>
      <c r="BU638" s="25"/>
      <c r="BV638" s="25"/>
      <c r="BW638" s="25"/>
      <c r="BX638" s="25"/>
      <c r="BY638" s="25"/>
      <c r="BZ638" s="25"/>
      <c r="CA638" s="25"/>
      <c r="CB638" s="25"/>
      <c r="CC638" s="25"/>
      <c r="CD638" s="25"/>
      <c r="CE638" s="25"/>
      <c r="CF638" s="25"/>
      <c r="CG638" s="25"/>
      <c r="CH638" s="25"/>
      <c r="CI638" s="25"/>
      <c r="CJ638" s="25"/>
      <c r="CK638" s="25"/>
      <c r="CL638" s="25"/>
      <c r="CM638" s="25"/>
      <c r="CN638" s="25"/>
      <c r="CO638" s="25"/>
      <c r="CP638" s="25"/>
      <c r="CQ638" s="25"/>
      <c r="CR638" s="25"/>
      <c r="CS638" s="25"/>
      <c r="CT638" s="25"/>
      <c r="CU638" s="25"/>
      <c r="CV638" s="25"/>
      <c r="CW638" s="25"/>
      <c r="CX638" s="25"/>
      <c r="CY638" s="25"/>
      <c r="CZ638" s="25"/>
      <c r="DA638" s="25"/>
      <c r="DB638" s="25"/>
      <c r="DC638" s="25"/>
      <c r="DD638" s="25"/>
      <c r="DE638" s="25"/>
      <c r="DF638" s="25"/>
      <c r="DG638" s="25"/>
      <c r="DH638" s="25"/>
      <c r="DI638" s="25"/>
      <c r="DJ638" s="25"/>
      <c r="DK638" s="25"/>
      <c r="DL638" s="25"/>
      <c r="DM638" s="25"/>
      <c r="DN638" s="25"/>
      <c r="DO638" s="25"/>
      <c r="DP638" s="25"/>
      <c r="DQ638" s="25"/>
      <c r="DR638" s="25"/>
      <c r="DS638" s="25"/>
      <c r="DT638" s="25"/>
      <c r="DU638" s="25"/>
      <c r="DV638" s="25"/>
      <c r="DW638" s="25"/>
      <c r="DX638" s="25"/>
      <c r="DY638" s="25"/>
      <c r="DZ638" s="25"/>
      <c r="EA638" s="25"/>
      <c r="EB638" s="25"/>
    </row>
    <row r="639" spans="15:132" s="26" customFormat="1">
      <c r="O639" s="25"/>
      <c r="P639" s="25"/>
      <c r="Q639" s="25"/>
      <c r="R639" s="25"/>
      <c r="S639" s="25"/>
      <c r="T639" s="25"/>
      <c r="U639" s="25"/>
      <c r="V639" s="25"/>
      <c r="W639" s="25"/>
      <c r="X639" s="25"/>
      <c r="Y639" s="25"/>
      <c r="Z639" s="25"/>
      <c r="AA639" s="25"/>
      <c r="AB639" s="25"/>
      <c r="AC639" s="25"/>
      <c r="AD639" s="25"/>
      <c r="AE639" s="25"/>
      <c r="AF639" s="25"/>
      <c r="AH639" s="25"/>
      <c r="AI639" s="25"/>
      <c r="AJ639" s="25"/>
      <c r="AK639" s="25"/>
      <c r="AL639" s="25"/>
      <c r="AM639" s="25"/>
      <c r="AN639" s="25"/>
      <c r="AO639" s="25"/>
      <c r="AP639" s="25"/>
      <c r="AQ639" s="25"/>
      <c r="AR639" s="25"/>
      <c r="AS639" s="25"/>
      <c r="AT639" s="25"/>
      <c r="AU639" s="25"/>
      <c r="AV639" s="25"/>
      <c r="AW639" s="25"/>
      <c r="AX639" s="25"/>
      <c r="AY639" s="25"/>
      <c r="AZ639" s="25"/>
      <c r="BA639" s="25"/>
      <c r="BB639" s="25"/>
      <c r="BC639" s="25"/>
      <c r="BD639" s="25"/>
      <c r="BE639" s="25"/>
      <c r="BF639" s="25"/>
      <c r="BG639" s="25"/>
      <c r="BH639" s="25"/>
      <c r="BI639" s="25"/>
      <c r="BJ639" s="25"/>
      <c r="BK639" s="25"/>
      <c r="BL639" s="25"/>
      <c r="BM639" s="25"/>
      <c r="BN639" s="25"/>
      <c r="BO639" s="25"/>
      <c r="BP639" s="25"/>
      <c r="BQ639" s="25"/>
      <c r="BR639" s="25"/>
      <c r="BS639" s="25"/>
      <c r="BT639" s="25"/>
      <c r="BU639" s="25"/>
      <c r="BV639" s="25"/>
      <c r="BW639" s="25"/>
      <c r="BX639" s="25"/>
      <c r="BY639" s="25"/>
      <c r="BZ639" s="25"/>
      <c r="CA639" s="25"/>
      <c r="CB639" s="25"/>
      <c r="CC639" s="25"/>
      <c r="CD639" s="25"/>
      <c r="CE639" s="25"/>
      <c r="CF639" s="25"/>
      <c r="CG639" s="25"/>
      <c r="CH639" s="25"/>
      <c r="CI639" s="25"/>
      <c r="CJ639" s="25"/>
      <c r="CK639" s="25"/>
      <c r="CL639" s="25"/>
      <c r="CM639" s="25"/>
      <c r="CN639" s="25"/>
      <c r="CO639" s="25"/>
      <c r="CP639" s="25"/>
      <c r="CQ639" s="25"/>
      <c r="CR639" s="25"/>
      <c r="CS639" s="25"/>
      <c r="CT639" s="25"/>
      <c r="CU639" s="25"/>
      <c r="CV639" s="25"/>
      <c r="CW639" s="25"/>
      <c r="CX639" s="25"/>
      <c r="CY639" s="25"/>
      <c r="CZ639" s="25"/>
      <c r="DA639" s="25"/>
      <c r="DB639" s="25"/>
      <c r="DC639" s="25"/>
      <c r="DD639" s="25"/>
      <c r="DE639" s="25"/>
      <c r="DF639" s="25"/>
      <c r="DG639" s="25"/>
      <c r="DH639" s="25"/>
      <c r="DI639" s="25"/>
      <c r="DJ639" s="25"/>
      <c r="DK639" s="25"/>
      <c r="DL639" s="25"/>
      <c r="DM639" s="25"/>
      <c r="DN639" s="25"/>
      <c r="DO639" s="25"/>
      <c r="DP639" s="25"/>
      <c r="DQ639" s="25"/>
      <c r="DR639" s="25"/>
      <c r="DS639" s="25"/>
      <c r="DT639" s="25"/>
      <c r="DU639" s="25"/>
      <c r="DV639" s="25"/>
      <c r="DW639" s="25"/>
      <c r="DX639" s="25"/>
      <c r="DY639" s="25"/>
      <c r="DZ639" s="25"/>
      <c r="EA639" s="25"/>
      <c r="EB639" s="25"/>
    </row>
    <row r="640" spans="15:132" s="26" customFormat="1">
      <c r="O640" s="25"/>
      <c r="P640" s="25"/>
      <c r="Q640" s="25"/>
      <c r="R640" s="25"/>
      <c r="S640" s="25"/>
      <c r="T640" s="25"/>
      <c r="U640" s="25"/>
      <c r="V640" s="25"/>
      <c r="W640" s="25"/>
      <c r="X640" s="25"/>
      <c r="Y640" s="25"/>
      <c r="Z640" s="25"/>
      <c r="AA640" s="25"/>
      <c r="AB640" s="25"/>
      <c r="AC640" s="25"/>
      <c r="AD640" s="25"/>
      <c r="AE640" s="25"/>
      <c r="AF640" s="25"/>
      <c r="AH640" s="25"/>
      <c r="AI640" s="25"/>
      <c r="AJ640" s="25"/>
      <c r="AK640" s="25"/>
      <c r="AL640" s="25"/>
      <c r="AM640" s="25"/>
      <c r="AN640" s="25"/>
      <c r="AO640" s="25"/>
      <c r="AP640" s="25"/>
      <c r="AQ640" s="25"/>
      <c r="AR640" s="25"/>
      <c r="AS640" s="25"/>
      <c r="AT640" s="25"/>
      <c r="AU640" s="25"/>
      <c r="AV640" s="25"/>
      <c r="AW640" s="25"/>
      <c r="AX640" s="25"/>
      <c r="AY640" s="25"/>
      <c r="AZ640" s="25"/>
      <c r="BA640" s="25"/>
      <c r="BB640" s="25"/>
      <c r="BC640" s="25"/>
      <c r="BD640" s="25"/>
      <c r="BE640" s="25"/>
      <c r="BF640" s="25"/>
      <c r="BG640" s="25"/>
      <c r="BH640" s="25"/>
      <c r="BI640" s="25"/>
      <c r="BJ640" s="25"/>
      <c r="BK640" s="25"/>
      <c r="BL640" s="25"/>
      <c r="BM640" s="25"/>
      <c r="BN640" s="25"/>
      <c r="BO640" s="25"/>
      <c r="BP640" s="25"/>
      <c r="BQ640" s="25"/>
      <c r="BR640" s="25"/>
      <c r="BS640" s="25"/>
      <c r="BT640" s="25"/>
      <c r="BU640" s="25"/>
      <c r="BV640" s="25"/>
      <c r="BW640" s="25"/>
      <c r="BX640" s="25"/>
      <c r="BY640" s="25"/>
      <c r="BZ640" s="25"/>
      <c r="CA640" s="25"/>
      <c r="CB640" s="25"/>
      <c r="CC640" s="25"/>
      <c r="CD640" s="25"/>
      <c r="CE640" s="25"/>
      <c r="CF640" s="25"/>
      <c r="CG640" s="25"/>
      <c r="CH640" s="25"/>
      <c r="CI640" s="25"/>
      <c r="CJ640" s="25"/>
      <c r="CK640" s="25"/>
      <c r="CL640" s="25"/>
      <c r="CM640" s="25"/>
      <c r="CN640" s="25"/>
      <c r="CO640" s="25"/>
      <c r="CP640" s="25"/>
      <c r="CQ640" s="25"/>
      <c r="CR640" s="25"/>
      <c r="CS640" s="25"/>
      <c r="CT640" s="25"/>
      <c r="CU640" s="25"/>
      <c r="CV640" s="25"/>
      <c r="CW640" s="25"/>
      <c r="CX640" s="25"/>
      <c r="CY640" s="25"/>
      <c r="CZ640" s="25"/>
      <c r="DA640" s="25"/>
      <c r="DB640" s="25"/>
      <c r="DC640" s="25"/>
      <c r="DD640" s="25"/>
      <c r="DE640" s="25"/>
      <c r="DF640" s="25"/>
      <c r="DG640" s="25"/>
      <c r="DH640" s="25"/>
      <c r="DI640" s="25"/>
      <c r="DJ640" s="25"/>
      <c r="DK640" s="25"/>
      <c r="DL640" s="25"/>
      <c r="DM640" s="25"/>
      <c r="DN640" s="25"/>
      <c r="DO640" s="25"/>
      <c r="DP640" s="25"/>
      <c r="DQ640" s="25"/>
      <c r="DR640" s="25"/>
      <c r="DS640" s="25"/>
      <c r="DT640" s="25"/>
      <c r="DU640" s="25"/>
      <c r="DV640" s="25"/>
      <c r="DW640" s="25"/>
      <c r="DX640" s="25"/>
      <c r="DY640" s="25"/>
      <c r="DZ640" s="25"/>
      <c r="EA640" s="25"/>
      <c r="EB640" s="25"/>
    </row>
    <row r="641" spans="15:132" s="26" customFormat="1">
      <c r="O641" s="25"/>
      <c r="P641" s="25"/>
      <c r="Q641" s="25"/>
      <c r="R641" s="25"/>
      <c r="S641" s="25"/>
      <c r="T641" s="25"/>
      <c r="U641" s="25"/>
      <c r="V641" s="25"/>
      <c r="W641" s="25"/>
      <c r="X641" s="25"/>
      <c r="Y641" s="25"/>
      <c r="Z641" s="25"/>
      <c r="AA641" s="25"/>
      <c r="AB641" s="25"/>
      <c r="AC641" s="25"/>
      <c r="AD641" s="25"/>
      <c r="AE641" s="25"/>
      <c r="AF641" s="25"/>
      <c r="AH641" s="25"/>
      <c r="AI641" s="25"/>
      <c r="AJ641" s="25"/>
      <c r="AK641" s="25"/>
      <c r="AL641" s="25"/>
      <c r="AM641" s="25"/>
      <c r="AN641" s="25"/>
      <c r="AO641" s="25"/>
      <c r="AP641" s="25"/>
      <c r="AQ641" s="25"/>
      <c r="AR641" s="25"/>
      <c r="AS641" s="25"/>
      <c r="AT641" s="25"/>
      <c r="AU641" s="25"/>
      <c r="AV641" s="25"/>
      <c r="AW641" s="25"/>
      <c r="AX641" s="25"/>
      <c r="AY641" s="25"/>
      <c r="AZ641" s="25"/>
      <c r="BA641" s="25"/>
      <c r="BB641" s="25"/>
      <c r="BC641" s="25"/>
      <c r="BD641" s="25"/>
      <c r="BE641" s="25"/>
      <c r="BF641" s="25"/>
      <c r="BG641" s="25"/>
      <c r="BH641" s="25"/>
      <c r="BI641" s="25"/>
      <c r="BJ641" s="25"/>
      <c r="BK641" s="25"/>
      <c r="BL641" s="25"/>
      <c r="BM641" s="25"/>
      <c r="BN641" s="25"/>
      <c r="BO641" s="25"/>
      <c r="BP641" s="25"/>
      <c r="BQ641" s="25"/>
      <c r="BR641" s="25"/>
      <c r="BS641" s="25"/>
      <c r="BT641" s="25"/>
      <c r="BU641" s="25"/>
      <c r="BV641" s="25"/>
      <c r="BW641" s="25"/>
      <c r="BX641" s="25"/>
      <c r="BY641" s="25"/>
      <c r="BZ641" s="25"/>
      <c r="CA641" s="25"/>
      <c r="CB641" s="25"/>
      <c r="CC641" s="25"/>
      <c r="CD641" s="25"/>
      <c r="CE641" s="25"/>
      <c r="CF641" s="25"/>
      <c r="CG641" s="25"/>
      <c r="CH641" s="25"/>
      <c r="CI641" s="25"/>
      <c r="CJ641" s="25"/>
      <c r="CK641" s="25"/>
      <c r="CL641" s="25"/>
      <c r="CM641" s="25"/>
      <c r="CN641" s="25"/>
      <c r="CO641" s="25"/>
      <c r="CP641" s="25"/>
      <c r="CQ641" s="25"/>
      <c r="CR641" s="25"/>
      <c r="CS641" s="25"/>
      <c r="CT641" s="25"/>
      <c r="CU641" s="25"/>
      <c r="CV641" s="25"/>
      <c r="CW641" s="25"/>
      <c r="CX641" s="25"/>
      <c r="CY641" s="25"/>
      <c r="CZ641" s="25"/>
      <c r="DA641" s="25"/>
      <c r="DB641" s="25"/>
      <c r="DC641" s="25"/>
      <c r="DD641" s="25"/>
      <c r="DE641" s="25"/>
      <c r="DF641" s="25"/>
      <c r="DG641" s="25"/>
      <c r="DH641" s="25"/>
      <c r="DI641" s="25"/>
      <c r="DJ641" s="25"/>
      <c r="DK641" s="25"/>
      <c r="DL641" s="25"/>
      <c r="DM641" s="25"/>
      <c r="DN641" s="25"/>
      <c r="DO641" s="25"/>
      <c r="DP641" s="25"/>
      <c r="DQ641" s="25"/>
      <c r="DR641" s="25"/>
      <c r="DS641" s="25"/>
      <c r="DT641" s="25"/>
      <c r="DU641" s="25"/>
      <c r="DV641" s="25"/>
      <c r="DW641" s="25"/>
      <c r="DX641" s="25"/>
      <c r="DY641" s="25"/>
      <c r="DZ641" s="25"/>
      <c r="EA641" s="25"/>
      <c r="EB641" s="25"/>
    </row>
    <row r="642" spans="15:132" s="26" customFormat="1">
      <c r="O642" s="25"/>
      <c r="P642" s="25"/>
      <c r="Q642" s="25"/>
      <c r="R642" s="25"/>
      <c r="S642" s="25"/>
      <c r="T642" s="25"/>
      <c r="U642" s="25"/>
      <c r="V642" s="25"/>
      <c r="W642" s="25"/>
      <c r="X642" s="25"/>
      <c r="Y642" s="25"/>
      <c r="Z642" s="25"/>
      <c r="AA642" s="25"/>
      <c r="AB642" s="25"/>
      <c r="AC642" s="25"/>
      <c r="AD642" s="25"/>
      <c r="AE642" s="25"/>
      <c r="AF642" s="25"/>
      <c r="AH642" s="25"/>
      <c r="AI642" s="25"/>
      <c r="AJ642" s="25"/>
      <c r="AK642" s="25"/>
      <c r="AL642" s="25"/>
      <c r="AM642" s="25"/>
      <c r="AN642" s="25"/>
      <c r="AO642" s="25"/>
      <c r="AP642" s="25"/>
      <c r="AQ642" s="25"/>
      <c r="AR642" s="25"/>
      <c r="AS642" s="25"/>
      <c r="AT642" s="25"/>
      <c r="AU642" s="25"/>
      <c r="AV642" s="25"/>
      <c r="AW642" s="25"/>
      <c r="AX642" s="25"/>
      <c r="AY642" s="25"/>
      <c r="AZ642" s="25"/>
      <c r="BA642" s="25"/>
      <c r="BB642" s="25"/>
      <c r="BC642" s="25"/>
      <c r="BD642" s="25"/>
      <c r="BE642" s="25"/>
      <c r="BF642" s="25"/>
      <c r="BG642" s="25"/>
      <c r="BH642" s="25"/>
      <c r="BI642" s="25"/>
      <c r="BJ642" s="25"/>
      <c r="BK642" s="25"/>
      <c r="BL642" s="25"/>
      <c r="BM642" s="25"/>
      <c r="BN642" s="25"/>
      <c r="BO642" s="25"/>
      <c r="BP642" s="25"/>
      <c r="BQ642" s="25"/>
      <c r="BR642" s="25"/>
      <c r="BS642" s="25"/>
      <c r="BT642" s="25"/>
      <c r="BU642" s="25"/>
      <c r="BV642" s="25"/>
      <c r="BW642" s="25"/>
      <c r="BX642" s="25"/>
      <c r="BY642" s="25"/>
      <c r="BZ642" s="25"/>
      <c r="CA642" s="25"/>
      <c r="CB642" s="25"/>
      <c r="CC642" s="25"/>
      <c r="CD642" s="25"/>
      <c r="CE642" s="25"/>
      <c r="CF642" s="25"/>
      <c r="CG642" s="25"/>
      <c r="CH642" s="25"/>
      <c r="CI642" s="25"/>
      <c r="CJ642" s="25"/>
      <c r="CK642" s="25"/>
      <c r="CL642" s="25"/>
      <c r="CM642" s="25"/>
      <c r="CN642" s="25"/>
      <c r="CO642" s="25"/>
      <c r="CP642" s="25"/>
      <c r="CQ642" s="25"/>
      <c r="CR642" s="25"/>
      <c r="CS642" s="25"/>
      <c r="CT642" s="25"/>
      <c r="CU642" s="25"/>
      <c r="CV642" s="25"/>
      <c r="CW642" s="25"/>
      <c r="CX642" s="25"/>
      <c r="CY642" s="25"/>
      <c r="CZ642" s="25"/>
      <c r="DA642" s="25"/>
      <c r="DB642" s="25"/>
      <c r="DC642" s="25"/>
      <c r="DD642" s="25"/>
      <c r="DE642" s="25"/>
      <c r="DF642" s="25"/>
      <c r="DG642" s="25"/>
      <c r="DH642" s="25"/>
      <c r="DI642" s="25"/>
      <c r="DJ642" s="25"/>
      <c r="DK642" s="25"/>
      <c r="DL642" s="25"/>
      <c r="DM642" s="25"/>
      <c r="DN642" s="25"/>
      <c r="DO642" s="25"/>
      <c r="DP642" s="25"/>
      <c r="DQ642" s="25"/>
      <c r="DR642" s="25"/>
      <c r="DS642" s="25"/>
      <c r="DT642" s="25"/>
      <c r="DU642" s="25"/>
      <c r="DV642" s="25"/>
      <c r="DW642" s="25"/>
      <c r="DX642" s="25"/>
      <c r="DY642" s="25"/>
      <c r="DZ642" s="25"/>
      <c r="EA642" s="25"/>
      <c r="EB642" s="25"/>
    </row>
    <row r="643" spans="15:132" s="26" customFormat="1">
      <c r="O643" s="25"/>
      <c r="P643" s="25"/>
      <c r="Q643" s="25"/>
      <c r="R643" s="25"/>
      <c r="S643" s="25"/>
      <c r="T643" s="25"/>
      <c r="U643" s="25"/>
      <c r="V643" s="25"/>
      <c r="W643" s="25"/>
      <c r="X643" s="25"/>
      <c r="Y643" s="25"/>
      <c r="Z643" s="25"/>
      <c r="AA643" s="25"/>
      <c r="AB643" s="25"/>
      <c r="AC643" s="25"/>
      <c r="AD643" s="25"/>
      <c r="AE643" s="25"/>
      <c r="AF643" s="25"/>
      <c r="AH643" s="25"/>
      <c r="AI643" s="25"/>
      <c r="AJ643" s="25"/>
      <c r="AK643" s="25"/>
      <c r="AL643" s="25"/>
      <c r="AM643" s="25"/>
      <c r="AN643" s="25"/>
      <c r="AO643" s="25"/>
      <c r="AP643" s="25"/>
      <c r="AQ643" s="25"/>
      <c r="AR643" s="25"/>
      <c r="AS643" s="25"/>
      <c r="AT643" s="25"/>
      <c r="AU643" s="25"/>
      <c r="AV643" s="25"/>
      <c r="AW643" s="25"/>
      <c r="AX643" s="25"/>
      <c r="AY643" s="25"/>
      <c r="AZ643" s="25"/>
      <c r="BA643" s="25"/>
      <c r="BB643" s="25"/>
      <c r="BC643" s="25"/>
      <c r="BD643" s="25"/>
      <c r="BE643" s="25"/>
      <c r="BF643" s="25"/>
      <c r="BG643" s="25"/>
      <c r="BH643" s="25"/>
      <c r="BI643" s="25"/>
      <c r="BJ643" s="25"/>
      <c r="BK643" s="25"/>
      <c r="BL643" s="25"/>
      <c r="BM643" s="25"/>
      <c r="BN643" s="25"/>
      <c r="BO643" s="25"/>
      <c r="BP643" s="25"/>
      <c r="BQ643" s="25"/>
      <c r="BR643" s="25"/>
      <c r="BS643" s="25"/>
      <c r="BT643" s="25"/>
      <c r="BU643" s="25"/>
      <c r="BV643" s="25"/>
      <c r="BW643" s="25"/>
      <c r="BX643" s="25"/>
      <c r="BY643" s="25"/>
      <c r="BZ643" s="25"/>
      <c r="CA643" s="25"/>
      <c r="CB643" s="25"/>
      <c r="CC643" s="25"/>
      <c r="CD643" s="25"/>
      <c r="CE643" s="25"/>
      <c r="CF643" s="25"/>
      <c r="CG643" s="25"/>
      <c r="CH643" s="25"/>
      <c r="CI643" s="25"/>
      <c r="CJ643" s="25"/>
      <c r="CK643" s="25"/>
      <c r="CL643" s="25"/>
      <c r="CM643" s="25"/>
      <c r="CN643" s="25"/>
      <c r="CO643" s="25"/>
      <c r="CP643" s="25"/>
      <c r="CQ643" s="25"/>
      <c r="CR643" s="25"/>
      <c r="CS643" s="25"/>
      <c r="CT643" s="25"/>
      <c r="CU643" s="25"/>
      <c r="CV643" s="25"/>
      <c r="CW643" s="25"/>
      <c r="CX643" s="25"/>
      <c r="CY643" s="25"/>
      <c r="CZ643" s="25"/>
      <c r="DA643" s="25"/>
      <c r="DB643" s="25"/>
      <c r="DC643" s="25"/>
      <c r="DD643" s="25"/>
      <c r="DE643" s="25"/>
      <c r="DF643" s="25"/>
      <c r="DG643" s="25"/>
      <c r="DH643" s="25"/>
      <c r="DI643" s="25"/>
      <c r="DJ643" s="25"/>
      <c r="DK643" s="25"/>
      <c r="DL643" s="25"/>
      <c r="DM643" s="25"/>
      <c r="DN643" s="25"/>
      <c r="DO643" s="25"/>
      <c r="DP643" s="25"/>
      <c r="DQ643" s="25"/>
      <c r="DR643" s="25"/>
      <c r="DS643" s="25"/>
      <c r="DT643" s="25"/>
      <c r="DU643" s="25"/>
      <c r="DV643" s="25"/>
      <c r="DW643" s="25"/>
      <c r="DX643" s="25"/>
      <c r="DY643" s="25"/>
      <c r="DZ643" s="25"/>
      <c r="EA643" s="25"/>
      <c r="EB643" s="25"/>
    </row>
    <row r="644" spans="15:132" s="26" customFormat="1">
      <c r="O644" s="25"/>
      <c r="P644" s="25"/>
      <c r="Q644" s="25"/>
      <c r="R644" s="25"/>
      <c r="S644" s="25"/>
      <c r="T644" s="25"/>
      <c r="U644" s="25"/>
      <c r="V644" s="25"/>
      <c r="W644" s="25"/>
      <c r="X644" s="25"/>
      <c r="Y644" s="25"/>
      <c r="Z644" s="25"/>
      <c r="AA644" s="25"/>
      <c r="AB644" s="25"/>
      <c r="AC644" s="25"/>
      <c r="AD644" s="25"/>
      <c r="AE644" s="25"/>
      <c r="AF644" s="25"/>
      <c r="AH644" s="25"/>
      <c r="AI644" s="25"/>
      <c r="AJ644" s="25"/>
      <c r="AK644" s="25"/>
      <c r="AL644" s="25"/>
      <c r="AM644" s="25"/>
      <c r="AN644" s="25"/>
      <c r="AO644" s="25"/>
      <c r="AP644" s="25"/>
      <c r="AQ644" s="25"/>
      <c r="AR644" s="25"/>
      <c r="AS644" s="25"/>
      <c r="AT644" s="25"/>
      <c r="AU644" s="25"/>
      <c r="AV644" s="25"/>
      <c r="AW644" s="25"/>
      <c r="AX644" s="25"/>
      <c r="AY644" s="25"/>
      <c r="AZ644" s="25"/>
      <c r="BA644" s="25"/>
      <c r="BB644" s="25"/>
      <c r="BC644" s="25"/>
      <c r="BD644" s="25"/>
      <c r="BE644" s="25"/>
      <c r="BF644" s="25"/>
      <c r="BG644" s="25"/>
      <c r="BH644" s="25"/>
      <c r="BI644" s="25"/>
      <c r="BJ644" s="25"/>
      <c r="BK644" s="25"/>
      <c r="BL644" s="25"/>
      <c r="BM644" s="25"/>
      <c r="BN644" s="25"/>
      <c r="BO644" s="25"/>
      <c r="BP644" s="25"/>
      <c r="BQ644" s="25"/>
      <c r="BR644" s="25"/>
      <c r="BS644" s="25"/>
      <c r="BT644" s="25"/>
      <c r="BU644" s="25"/>
      <c r="BV644" s="25"/>
      <c r="BW644" s="25"/>
      <c r="BX644" s="25"/>
      <c r="BY644" s="25"/>
      <c r="BZ644" s="25"/>
      <c r="CA644" s="25"/>
      <c r="CB644" s="25"/>
      <c r="CC644" s="25"/>
      <c r="CD644" s="25"/>
      <c r="CE644" s="25"/>
      <c r="CF644" s="25"/>
      <c r="CG644" s="25"/>
      <c r="CH644" s="25"/>
      <c r="CI644" s="25"/>
      <c r="CJ644" s="25"/>
      <c r="CK644" s="25"/>
      <c r="CL644" s="25"/>
      <c r="CM644" s="25"/>
      <c r="CN644" s="25"/>
      <c r="CO644" s="25"/>
      <c r="CP644" s="25"/>
      <c r="CQ644" s="25"/>
      <c r="CR644" s="25"/>
      <c r="CS644" s="25"/>
      <c r="CT644" s="25"/>
      <c r="CU644" s="25"/>
      <c r="CV644" s="25"/>
      <c r="CW644" s="25"/>
      <c r="CX644" s="25"/>
      <c r="CY644" s="25"/>
      <c r="CZ644" s="25"/>
      <c r="DA644" s="25"/>
      <c r="DB644" s="25"/>
      <c r="DC644" s="25"/>
      <c r="DD644" s="25"/>
      <c r="DE644" s="25"/>
      <c r="DF644" s="25"/>
      <c r="DG644" s="25"/>
      <c r="DH644" s="25"/>
      <c r="DI644" s="25"/>
      <c r="DJ644" s="25"/>
      <c r="DK644" s="25"/>
      <c r="DL644" s="25"/>
      <c r="DM644" s="25"/>
      <c r="DN644" s="25"/>
      <c r="DO644" s="25"/>
      <c r="DP644" s="25"/>
      <c r="DQ644" s="25"/>
      <c r="DR644" s="25"/>
      <c r="DS644" s="25"/>
      <c r="DT644" s="25"/>
      <c r="DU644" s="25"/>
      <c r="DV644" s="25"/>
      <c r="DW644" s="25"/>
      <c r="DX644" s="25"/>
      <c r="DY644" s="25"/>
      <c r="DZ644" s="25"/>
      <c r="EA644" s="25"/>
      <c r="EB644" s="25"/>
    </row>
    <row r="645" spans="15:132" s="26" customFormat="1">
      <c r="O645" s="25"/>
      <c r="P645" s="25"/>
      <c r="Q645" s="25"/>
      <c r="R645" s="25"/>
      <c r="S645" s="25"/>
      <c r="T645" s="25"/>
      <c r="U645" s="25"/>
      <c r="V645" s="25"/>
      <c r="W645" s="25"/>
      <c r="X645" s="25"/>
      <c r="Y645" s="25"/>
      <c r="Z645" s="25"/>
      <c r="AA645" s="25"/>
      <c r="AB645" s="25"/>
      <c r="AC645" s="25"/>
      <c r="AD645" s="25"/>
      <c r="AE645" s="25"/>
      <c r="AF645" s="25"/>
      <c r="AH645" s="25"/>
      <c r="AI645" s="25"/>
      <c r="AJ645" s="25"/>
      <c r="AK645" s="25"/>
      <c r="AL645" s="25"/>
      <c r="AM645" s="25"/>
      <c r="AN645" s="25"/>
      <c r="AO645" s="25"/>
      <c r="AP645" s="25"/>
      <c r="AQ645" s="25"/>
      <c r="AR645" s="25"/>
      <c r="AS645" s="25"/>
      <c r="AT645" s="25"/>
      <c r="AU645" s="25"/>
      <c r="AV645" s="25"/>
      <c r="AW645" s="25"/>
      <c r="AX645" s="25"/>
      <c r="AY645" s="25"/>
      <c r="AZ645" s="25"/>
      <c r="BA645" s="25"/>
      <c r="BB645" s="25"/>
      <c r="BC645" s="25"/>
      <c r="BD645" s="25"/>
      <c r="BE645" s="25"/>
      <c r="BF645" s="25"/>
      <c r="BG645" s="25"/>
      <c r="BH645" s="25"/>
      <c r="BI645" s="25"/>
      <c r="BJ645" s="25"/>
      <c r="BK645" s="25"/>
      <c r="BL645" s="25"/>
      <c r="BM645" s="25"/>
      <c r="BN645" s="25"/>
      <c r="BO645" s="25"/>
      <c r="BP645" s="25"/>
      <c r="BQ645" s="25"/>
      <c r="BR645" s="25"/>
      <c r="BS645" s="25"/>
      <c r="BT645" s="25"/>
      <c r="BU645" s="25"/>
      <c r="BV645" s="25"/>
      <c r="BW645" s="25"/>
      <c r="BX645" s="25"/>
      <c r="BY645" s="25"/>
      <c r="BZ645" s="25"/>
      <c r="CA645" s="25"/>
      <c r="CB645" s="25"/>
      <c r="CC645" s="25"/>
      <c r="CD645" s="25"/>
      <c r="CE645" s="25"/>
      <c r="CF645" s="25"/>
      <c r="CG645" s="25"/>
      <c r="CH645" s="25"/>
      <c r="CI645" s="25"/>
      <c r="CJ645" s="25"/>
      <c r="CK645" s="25"/>
      <c r="CL645" s="25"/>
      <c r="CM645" s="25"/>
      <c r="CN645" s="25"/>
      <c r="CO645" s="25"/>
      <c r="CP645" s="25"/>
      <c r="CQ645" s="25"/>
      <c r="CR645" s="25"/>
      <c r="CS645" s="25"/>
      <c r="CT645" s="25"/>
      <c r="CU645" s="25"/>
      <c r="CV645" s="25"/>
      <c r="CW645" s="25"/>
      <c r="CX645" s="25"/>
      <c r="CY645" s="25"/>
      <c r="CZ645" s="25"/>
      <c r="DA645" s="25"/>
      <c r="DB645" s="25"/>
      <c r="DC645" s="25"/>
      <c r="DD645" s="25"/>
      <c r="DE645" s="25"/>
      <c r="DF645" s="25"/>
      <c r="DG645" s="25"/>
      <c r="DH645" s="25"/>
      <c r="DI645" s="25"/>
      <c r="DJ645" s="25"/>
      <c r="DK645" s="25"/>
      <c r="DL645" s="25"/>
      <c r="DM645" s="25"/>
      <c r="DN645" s="25"/>
      <c r="DO645" s="25"/>
      <c r="DP645" s="25"/>
      <c r="DQ645" s="25"/>
      <c r="DR645" s="25"/>
      <c r="DS645" s="25"/>
      <c r="DT645" s="25"/>
      <c r="DU645" s="25"/>
      <c r="DV645" s="25"/>
      <c r="DW645" s="25"/>
      <c r="DX645" s="25"/>
      <c r="DY645" s="25"/>
      <c r="DZ645" s="25"/>
      <c r="EA645" s="25"/>
      <c r="EB645" s="25"/>
    </row>
    <row r="646" spans="15:132" s="26" customFormat="1">
      <c r="O646" s="25"/>
      <c r="P646" s="25"/>
      <c r="Q646" s="25"/>
      <c r="R646" s="25"/>
      <c r="S646" s="25"/>
      <c r="T646" s="25"/>
      <c r="U646" s="25"/>
      <c r="V646" s="25"/>
      <c r="W646" s="25"/>
      <c r="X646" s="25"/>
      <c r="Y646" s="25"/>
      <c r="Z646" s="25"/>
      <c r="AA646" s="25"/>
      <c r="AB646" s="25"/>
      <c r="AC646" s="25"/>
      <c r="AD646" s="25"/>
      <c r="AE646" s="25"/>
      <c r="AF646" s="25"/>
      <c r="AH646" s="25"/>
      <c r="AI646" s="25"/>
      <c r="AJ646" s="25"/>
      <c r="AK646" s="25"/>
      <c r="AL646" s="25"/>
      <c r="AM646" s="25"/>
      <c r="AN646" s="25"/>
      <c r="AO646" s="25"/>
      <c r="AP646" s="25"/>
      <c r="AQ646" s="25"/>
      <c r="AR646" s="25"/>
      <c r="AS646" s="25"/>
      <c r="AT646" s="25"/>
      <c r="AU646" s="25"/>
      <c r="AV646" s="25"/>
      <c r="AW646" s="25"/>
      <c r="AX646" s="25"/>
      <c r="AY646" s="25"/>
      <c r="AZ646" s="25"/>
      <c r="BA646" s="25"/>
      <c r="BB646" s="25"/>
      <c r="BC646" s="25"/>
      <c r="BD646" s="25"/>
      <c r="BE646" s="25"/>
      <c r="BF646" s="25"/>
      <c r="BG646" s="25"/>
      <c r="BH646" s="25"/>
      <c r="BI646" s="25"/>
      <c r="BJ646" s="25"/>
      <c r="BK646" s="25"/>
      <c r="BL646" s="25"/>
      <c r="BM646" s="25"/>
      <c r="BN646" s="25"/>
      <c r="BO646" s="25"/>
      <c r="BP646" s="25"/>
      <c r="BQ646" s="25"/>
      <c r="BR646" s="25"/>
      <c r="BS646" s="25"/>
      <c r="BT646" s="25"/>
      <c r="BU646" s="25"/>
      <c r="BV646" s="25"/>
      <c r="BW646" s="25"/>
      <c r="BX646" s="25"/>
      <c r="BY646" s="25"/>
      <c r="BZ646" s="25"/>
      <c r="CA646" s="25"/>
      <c r="CB646" s="25"/>
      <c r="CC646" s="25"/>
      <c r="CD646" s="25"/>
      <c r="CE646" s="25"/>
      <c r="CF646" s="25"/>
      <c r="CG646" s="25"/>
      <c r="CH646" s="25"/>
      <c r="CI646" s="25"/>
      <c r="CJ646" s="25"/>
      <c r="CK646" s="25"/>
      <c r="CL646" s="25"/>
      <c r="CM646" s="25"/>
      <c r="CN646" s="25"/>
      <c r="CO646" s="25"/>
      <c r="CP646" s="25"/>
      <c r="CQ646" s="25"/>
      <c r="CR646" s="25"/>
      <c r="CS646" s="25"/>
      <c r="CT646" s="25"/>
      <c r="CU646" s="25"/>
      <c r="CV646" s="25"/>
      <c r="CW646" s="25"/>
      <c r="CX646" s="25"/>
      <c r="CY646" s="25"/>
      <c r="CZ646" s="25"/>
      <c r="DA646" s="25"/>
      <c r="DB646" s="25"/>
      <c r="DC646" s="25"/>
      <c r="DD646" s="25"/>
      <c r="DE646" s="25"/>
      <c r="DF646" s="25"/>
      <c r="DG646" s="25"/>
      <c r="DH646" s="25"/>
      <c r="DI646" s="25"/>
      <c r="DJ646" s="25"/>
      <c r="DK646" s="25"/>
      <c r="DL646" s="25"/>
      <c r="DM646" s="25"/>
      <c r="DN646" s="25"/>
      <c r="DO646" s="25"/>
      <c r="DP646" s="25"/>
      <c r="DQ646" s="25"/>
      <c r="DR646" s="25"/>
      <c r="DS646" s="25"/>
      <c r="DT646" s="25"/>
      <c r="DU646" s="25"/>
      <c r="DV646" s="25"/>
      <c r="DW646" s="25"/>
      <c r="DX646" s="25"/>
      <c r="DY646" s="25"/>
      <c r="DZ646" s="25"/>
      <c r="EA646" s="25"/>
      <c r="EB646" s="25"/>
    </row>
    <row r="647" spans="15:132" s="26" customFormat="1">
      <c r="O647" s="25"/>
      <c r="P647" s="25"/>
      <c r="Q647" s="25"/>
      <c r="R647" s="25"/>
      <c r="S647" s="25"/>
      <c r="T647" s="25"/>
      <c r="U647" s="25"/>
      <c r="V647" s="25"/>
      <c r="W647" s="25"/>
      <c r="X647" s="25"/>
      <c r="Y647" s="25"/>
      <c r="Z647" s="25"/>
      <c r="AA647" s="25"/>
      <c r="AB647" s="25"/>
      <c r="AC647" s="25"/>
      <c r="AD647" s="25"/>
      <c r="AE647" s="25"/>
      <c r="AF647" s="25"/>
      <c r="AH647" s="25"/>
      <c r="AI647" s="25"/>
      <c r="AJ647" s="25"/>
      <c r="AK647" s="25"/>
      <c r="AL647" s="25"/>
      <c r="AM647" s="25"/>
      <c r="AN647" s="25"/>
      <c r="AO647" s="25"/>
      <c r="AP647" s="25"/>
      <c r="AQ647" s="25"/>
      <c r="AR647" s="25"/>
      <c r="AS647" s="25"/>
      <c r="AT647" s="25"/>
      <c r="AU647" s="25"/>
      <c r="AV647" s="25"/>
      <c r="AW647" s="25"/>
      <c r="AX647" s="25"/>
      <c r="AY647" s="25"/>
      <c r="AZ647" s="25"/>
      <c r="BA647" s="25"/>
      <c r="BB647" s="25"/>
      <c r="BC647" s="25"/>
      <c r="BD647" s="25"/>
      <c r="BE647" s="25"/>
      <c r="BF647" s="25"/>
      <c r="BG647" s="25"/>
      <c r="BH647" s="25"/>
      <c r="BI647" s="25"/>
      <c r="BJ647" s="25"/>
      <c r="BK647" s="25"/>
      <c r="BL647" s="25"/>
      <c r="BM647" s="25"/>
      <c r="BN647" s="25"/>
      <c r="BO647" s="25"/>
      <c r="BP647" s="25"/>
      <c r="BQ647" s="25"/>
      <c r="BR647" s="25"/>
      <c r="BS647" s="25"/>
      <c r="BT647" s="25"/>
      <c r="BU647" s="25"/>
      <c r="BV647" s="25"/>
      <c r="BW647" s="25"/>
      <c r="BX647" s="25"/>
      <c r="BY647" s="25"/>
      <c r="BZ647" s="25"/>
      <c r="CA647" s="25"/>
      <c r="CB647" s="25"/>
      <c r="CC647" s="25"/>
      <c r="CD647" s="25"/>
      <c r="CE647" s="25"/>
      <c r="CF647" s="25"/>
      <c r="CG647" s="25"/>
      <c r="CH647" s="25"/>
      <c r="CI647" s="25"/>
      <c r="CJ647" s="25"/>
      <c r="CK647" s="25"/>
      <c r="CL647" s="25"/>
      <c r="CM647" s="25"/>
      <c r="CN647" s="25"/>
      <c r="CO647" s="25"/>
      <c r="CP647" s="25"/>
      <c r="CQ647" s="25"/>
      <c r="CR647" s="25"/>
      <c r="CS647" s="25"/>
      <c r="CT647" s="25"/>
      <c r="CU647" s="25"/>
      <c r="CV647" s="25"/>
      <c r="CW647" s="25"/>
      <c r="CX647" s="25"/>
      <c r="CY647" s="25"/>
      <c r="CZ647" s="25"/>
      <c r="DA647" s="25"/>
      <c r="DB647" s="25"/>
      <c r="DC647" s="25"/>
      <c r="DD647" s="25"/>
      <c r="DE647" s="25"/>
      <c r="DF647" s="25"/>
      <c r="DG647" s="25"/>
      <c r="DH647" s="25"/>
      <c r="DI647" s="25"/>
      <c r="DJ647" s="25"/>
      <c r="DK647" s="25"/>
      <c r="DL647" s="25"/>
      <c r="DM647" s="25"/>
      <c r="DN647" s="25"/>
      <c r="DO647" s="25"/>
      <c r="DP647" s="25"/>
      <c r="DQ647" s="25"/>
      <c r="DR647" s="25"/>
      <c r="DS647" s="25"/>
      <c r="DT647" s="25"/>
      <c r="DU647" s="25"/>
      <c r="DV647" s="25"/>
      <c r="DW647" s="25"/>
      <c r="DX647" s="25"/>
      <c r="DY647" s="25"/>
      <c r="DZ647" s="25"/>
      <c r="EA647" s="25"/>
      <c r="EB647" s="25"/>
    </row>
    <row r="648" spans="15:132" s="26" customFormat="1">
      <c r="O648" s="25"/>
      <c r="P648" s="25"/>
      <c r="Q648" s="25"/>
      <c r="R648" s="25"/>
      <c r="S648" s="25"/>
      <c r="T648" s="25"/>
      <c r="U648" s="25"/>
      <c r="V648" s="25"/>
      <c r="W648" s="25"/>
      <c r="X648" s="25"/>
      <c r="Y648" s="25"/>
      <c r="Z648" s="25"/>
      <c r="AA648" s="25"/>
      <c r="AB648" s="25"/>
      <c r="AC648" s="25"/>
      <c r="AD648" s="25"/>
      <c r="AE648" s="25"/>
      <c r="AF648" s="25"/>
      <c r="AH648" s="25"/>
      <c r="AI648" s="25"/>
      <c r="AJ648" s="25"/>
      <c r="AK648" s="25"/>
      <c r="AL648" s="25"/>
      <c r="AM648" s="25"/>
      <c r="AN648" s="25"/>
      <c r="AO648" s="25"/>
      <c r="AP648" s="25"/>
      <c r="AQ648" s="25"/>
      <c r="AR648" s="25"/>
      <c r="AS648" s="25"/>
      <c r="AT648" s="25"/>
      <c r="AU648" s="25"/>
      <c r="AV648" s="25"/>
      <c r="AW648" s="25"/>
      <c r="AX648" s="25"/>
      <c r="AY648" s="25"/>
      <c r="AZ648" s="25"/>
      <c r="BA648" s="25"/>
      <c r="BB648" s="25"/>
      <c r="BC648" s="25"/>
      <c r="BD648" s="25"/>
      <c r="BE648" s="25"/>
      <c r="BF648" s="25"/>
      <c r="BG648" s="25"/>
      <c r="BH648" s="25"/>
      <c r="BI648" s="25"/>
      <c r="BJ648" s="25"/>
      <c r="BK648" s="25"/>
      <c r="BL648" s="25"/>
      <c r="BM648" s="25"/>
      <c r="BN648" s="25"/>
      <c r="BO648" s="25"/>
      <c r="BP648" s="25"/>
      <c r="BQ648" s="25"/>
      <c r="BR648" s="25"/>
      <c r="BS648" s="25"/>
      <c r="BT648" s="25"/>
      <c r="BU648" s="25"/>
      <c r="BV648" s="25"/>
      <c r="BW648" s="25"/>
      <c r="BX648" s="25"/>
      <c r="BY648" s="25"/>
      <c r="BZ648" s="25"/>
      <c r="CA648" s="25"/>
      <c r="CB648" s="25"/>
      <c r="CC648" s="25"/>
      <c r="CD648" s="25"/>
      <c r="CE648" s="25"/>
      <c r="CF648" s="25"/>
      <c r="CG648" s="25"/>
      <c r="CH648" s="25"/>
      <c r="CI648" s="25"/>
      <c r="CJ648" s="25"/>
      <c r="CK648" s="25"/>
      <c r="CL648" s="25"/>
      <c r="CM648" s="25"/>
      <c r="CN648" s="25"/>
      <c r="CO648" s="25"/>
      <c r="CP648" s="25"/>
      <c r="CQ648" s="25"/>
      <c r="CR648" s="25"/>
      <c r="CS648" s="25"/>
      <c r="CT648" s="25"/>
      <c r="CU648" s="25"/>
      <c r="CV648" s="25"/>
      <c r="CW648" s="25"/>
      <c r="CX648" s="25"/>
      <c r="CY648" s="25"/>
      <c r="CZ648" s="25"/>
      <c r="DA648" s="25"/>
      <c r="DB648" s="25"/>
      <c r="DC648" s="25"/>
      <c r="DD648" s="25"/>
      <c r="DE648" s="25"/>
      <c r="DF648" s="25"/>
      <c r="DG648" s="25"/>
      <c r="DH648" s="25"/>
      <c r="DI648" s="25"/>
      <c r="DJ648" s="25"/>
      <c r="DK648" s="25"/>
      <c r="DL648" s="25"/>
      <c r="DM648" s="25"/>
      <c r="DN648" s="25"/>
      <c r="DO648" s="25"/>
      <c r="DP648" s="25"/>
      <c r="DQ648" s="25"/>
      <c r="DR648" s="25"/>
      <c r="DS648" s="25"/>
      <c r="DT648" s="25"/>
      <c r="DU648" s="25"/>
      <c r="DV648" s="25"/>
      <c r="DW648" s="25"/>
      <c r="DX648" s="25"/>
      <c r="DY648" s="25"/>
      <c r="DZ648" s="25"/>
      <c r="EA648" s="25"/>
      <c r="EB648" s="25"/>
    </row>
    <row r="649" spans="15:132" s="26" customFormat="1">
      <c r="O649" s="25"/>
      <c r="P649" s="25"/>
      <c r="Q649" s="25"/>
      <c r="R649" s="25"/>
      <c r="S649" s="25"/>
      <c r="T649" s="25"/>
      <c r="U649" s="25"/>
      <c r="V649" s="25"/>
      <c r="W649" s="25"/>
      <c r="X649" s="25"/>
      <c r="Y649" s="25"/>
      <c r="Z649" s="25"/>
      <c r="AA649" s="25"/>
      <c r="AB649" s="25"/>
      <c r="AC649" s="25"/>
      <c r="AD649" s="25"/>
      <c r="AE649" s="25"/>
      <c r="AF649" s="25"/>
      <c r="AH649" s="25"/>
      <c r="AI649" s="25"/>
      <c r="AJ649" s="25"/>
      <c r="AK649" s="25"/>
      <c r="AL649" s="25"/>
      <c r="AM649" s="25"/>
      <c r="AN649" s="25"/>
      <c r="AO649" s="25"/>
      <c r="AP649" s="25"/>
      <c r="AQ649" s="25"/>
      <c r="AR649" s="25"/>
      <c r="AS649" s="25"/>
      <c r="AT649" s="25"/>
      <c r="AU649" s="25"/>
      <c r="AV649" s="25"/>
      <c r="AW649" s="25"/>
      <c r="AX649" s="25"/>
      <c r="AY649" s="25"/>
      <c r="AZ649" s="25"/>
      <c r="BA649" s="25"/>
      <c r="BB649" s="25"/>
      <c r="BC649" s="25"/>
      <c r="BD649" s="25"/>
      <c r="BE649" s="25"/>
      <c r="BF649" s="25"/>
      <c r="BG649" s="25"/>
      <c r="BH649" s="25"/>
      <c r="BI649" s="25"/>
      <c r="BJ649" s="25"/>
      <c r="BK649" s="25"/>
      <c r="BL649" s="25"/>
      <c r="BM649" s="25"/>
      <c r="BN649" s="25"/>
      <c r="BO649" s="25"/>
      <c r="BP649" s="25"/>
      <c r="BQ649" s="25"/>
      <c r="BR649" s="25"/>
      <c r="BS649" s="25"/>
      <c r="BT649" s="25"/>
      <c r="BU649" s="25"/>
      <c r="BV649" s="25"/>
      <c r="BW649" s="25"/>
      <c r="BX649" s="25"/>
      <c r="BY649" s="25"/>
      <c r="BZ649" s="25"/>
      <c r="CA649" s="25"/>
      <c r="CB649" s="25"/>
      <c r="CC649" s="25"/>
      <c r="CD649" s="25"/>
      <c r="CE649" s="25"/>
      <c r="CF649" s="25"/>
      <c r="CG649" s="25"/>
      <c r="CH649" s="25"/>
      <c r="CI649" s="25"/>
      <c r="CJ649" s="25"/>
      <c r="CK649" s="25"/>
      <c r="CL649" s="25"/>
      <c r="CM649" s="25"/>
      <c r="CN649" s="25"/>
      <c r="CO649" s="25"/>
      <c r="CP649" s="25"/>
      <c r="CQ649" s="25"/>
      <c r="CR649" s="25"/>
      <c r="CS649" s="25"/>
      <c r="CT649" s="25"/>
      <c r="CU649" s="25"/>
      <c r="CV649" s="25"/>
      <c r="CW649" s="25"/>
      <c r="CX649" s="25"/>
      <c r="CY649" s="25"/>
      <c r="CZ649" s="25"/>
      <c r="DA649" s="25"/>
      <c r="DB649" s="25"/>
      <c r="DC649" s="25"/>
      <c r="DD649" s="25"/>
      <c r="DE649" s="25"/>
      <c r="DF649" s="25"/>
      <c r="DG649" s="25"/>
      <c r="DH649" s="25"/>
      <c r="DI649" s="25"/>
      <c r="DJ649" s="25"/>
      <c r="DK649" s="25"/>
      <c r="DL649" s="25"/>
      <c r="DM649" s="25"/>
      <c r="DN649" s="25"/>
      <c r="DO649" s="25"/>
      <c r="DP649" s="25"/>
      <c r="DQ649" s="25"/>
      <c r="DR649" s="25"/>
      <c r="DS649" s="25"/>
      <c r="DT649" s="25"/>
      <c r="DU649" s="25"/>
      <c r="DV649" s="25"/>
      <c r="DW649" s="25"/>
      <c r="DX649" s="25"/>
      <c r="DY649" s="25"/>
      <c r="DZ649" s="25"/>
      <c r="EA649" s="25"/>
      <c r="EB649" s="25"/>
    </row>
    <row r="650" spans="15:132" s="26" customFormat="1">
      <c r="O650" s="25"/>
      <c r="P650" s="25"/>
      <c r="Q650" s="25"/>
      <c r="R650" s="25"/>
      <c r="S650" s="25"/>
      <c r="T650" s="25"/>
      <c r="U650" s="25"/>
      <c r="V650" s="25"/>
      <c r="W650" s="25"/>
      <c r="X650" s="25"/>
      <c r="Y650" s="25"/>
      <c r="Z650" s="25"/>
      <c r="AA650" s="25"/>
      <c r="AB650" s="25"/>
      <c r="AC650" s="25"/>
      <c r="AD650" s="25"/>
      <c r="AE650" s="25"/>
      <c r="AF650" s="25"/>
      <c r="AH650" s="25"/>
      <c r="AI650" s="25"/>
      <c r="AJ650" s="25"/>
      <c r="AK650" s="25"/>
      <c r="AL650" s="25"/>
      <c r="AM650" s="25"/>
      <c r="AN650" s="25"/>
      <c r="AO650" s="25"/>
      <c r="AP650" s="25"/>
      <c r="AQ650" s="25"/>
      <c r="AR650" s="25"/>
      <c r="AS650" s="25"/>
      <c r="AT650" s="25"/>
      <c r="AU650" s="25"/>
      <c r="AV650" s="25"/>
      <c r="AW650" s="25"/>
      <c r="AX650" s="25"/>
      <c r="AY650" s="25"/>
      <c r="AZ650" s="25"/>
      <c r="BA650" s="25"/>
      <c r="BB650" s="25"/>
      <c r="BC650" s="25"/>
      <c r="BD650" s="25"/>
      <c r="BE650" s="25"/>
      <c r="BF650" s="25"/>
      <c r="BG650" s="25"/>
      <c r="BH650" s="25"/>
      <c r="BI650" s="25"/>
      <c r="BJ650" s="25"/>
      <c r="BK650" s="25"/>
      <c r="BL650" s="25"/>
      <c r="BM650" s="25"/>
      <c r="BN650" s="25"/>
      <c r="BO650" s="25"/>
      <c r="BP650" s="25"/>
      <c r="BQ650" s="25"/>
      <c r="BR650" s="25"/>
      <c r="BS650" s="25"/>
      <c r="BT650" s="25"/>
      <c r="BU650" s="25"/>
      <c r="BV650" s="25"/>
      <c r="BW650" s="25"/>
      <c r="BX650" s="25"/>
      <c r="BY650" s="25"/>
      <c r="BZ650" s="25"/>
      <c r="CA650" s="25"/>
      <c r="CB650" s="25"/>
      <c r="CC650" s="25"/>
      <c r="CD650" s="25"/>
      <c r="CE650" s="25"/>
      <c r="CF650" s="25"/>
      <c r="CG650" s="25"/>
      <c r="CH650" s="25"/>
      <c r="CI650" s="25"/>
      <c r="CJ650" s="25"/>
      <c r="CK650" s="25"/>
      <c r="CL650" s="25"/>
      <c r="CM650" s="25"/>
      <c r="CN650" s="25"/>
      <c r="CO650" s="25"/>
      <c r="CP650" s="25"/>
      <c r="CQ650" s="25"/>
      <c r="CR650" s="25"/>
      <c r="CS650" s="25"/>
      <c r="CT650" s="25"/>
      <c r="CU650" s="25"/>
      <c r="CV650" s="25"/>
      <c r="CW650" s="25"/>
      <c r="CX650" s="25"/>
      <c r="CY650" s="25"/>
      <c r="CZ650" s="25"/>
      <c r="DA650" s="25"/>
      <c r="DB650" s="25"/>
      <c r="DC650" s="25"/>
      <c r="DD650" s="25"/>
      <c r="DE650" s="25"/>
      <c r="DF650" s="25"/>
      <c r="DG650" s="25"/>
      <c r="DH650" s="25"/>
      <c r="DI650" s="25"/>
      <c r="DJ650" s="25"/>
      <c r="DK650" s="25"/>
      <c r="DL650" s="25"/>
      <c r="DM650" s="25"/>
      <c r="DN650" s="25"/>
      <c r="DO650" s="25"/>
      <c r="DP650" s="25"/>
      <c r="DQ650" s="25"/>
      <c r="DR650" s="25"/>
      <c r="DS650" s="25"/>
      <c r="DT650" s="25"/>
      <c r="DU650" s="25"/>
      <c r="DV650" s="25"/>
      <c r="DW650" s="25"/>
      <c r="DX650" s="25"/>
      <c r="DY650" s="25"/>
      <c r="DZ650" s="25"/>
      <c r="EA650" s="25"/>
      <c r="EB650" s="25"/>
    </row>
    <row r="651" spans="15:132" s="26" customFormat="1">
      <c r="O651" s="25"/>
      <c r="P651" s="25"/>
      <c r="Q651" s="25"/>
      <c r="R651" s="25"/>
      <c r="S651" s="25"/>
      <c r="T651" s="25"/>
      <c r="U651" s="25"/>
      <c r="V651" s="25"/>
      <c r="W651" s="25"/>
      <c r="X651" s="25"/>
      <c r="Y651" s="25"/>
      <c r="Z651" s="25"/>
      <c r="AA651" s="25"/>
      <c r="AB651" s="25"/>
      <c r="AC651" s="25"/>
      <c r="AD651" s="25"/>
      <c r="AE651" s="25"/>
      <c r="AF651" s="25"/>
      <c r="AH651" s="25"/>
      <c r="AI651" s="25"/>
      <c r="AJ651" s="25"/>
      <c r="AK651" s="25"/>
      <c r="AL651" s="25"/>
      <c r="AM651" s="25"/>
      <c r="AN651" s="25"/>
      <c r="AO651" s="25"/>
      <c r="AP651" s="25"/>
      <c r="AQ651" s="25"/>
      <c r="AR651" s="25"/>
      <c r="AS651" s="25"/>
      <c r="AT651" s="25"/>
      <c r="AU651" s="25"/>
      <c r="AV651" s="25"/>
      <c r="AW651" s="25"/>
      <c r="AX651" s="25"/>
      <c r="AY651" s="25"/>
      <c r="AZ651" s="25"/>
      <c r="BA651" s="25"/>
      <c r="BB651" s="25"/>
      <c r="BC651" s="25"/>
      <c r="BD651" s="25"/>
      <c r="BE651" s="25"/>
      <c r="BF651" s="25"/>
      <c r="BG651" s="25"/>
      <c r="BH651" s="25"/>
      <c r="BI651" s="25"/>
      <c r="BJ651" s="25"/>
      <c r="BK651" s="25"/>
      <c r="BL651" s="25"/>
      <c r="BM651" s="25"/>
      <c r="BN651" s="25"/>
      <c r="BO651" s="25"/>
      <c r="BP651" s="25"/>
      <c r="BQ651" s="25"/>
      <c r="BR651" s="25"/>
      <c r="BS651" s="25"/>
      <c r="BT651" s="25"/>
      <c r="BU651" s="25"/>
      <c r="BV651" s="25"/>
      <c r="BW651" s="25"/>
      <c r="BX651" s="25"/>
      <c r="BY651" s="25"/>
      <c r="BZ651" s="25"/>
      <c r="CA651" s="25"/>
      <c r="CB651" s="25"/>
      <c r="CC651" s="25"/>
      <c r="CD651" s="25"/>
      <c r="CE651" s="25"/>
      <c r="CF651" s="25"/>
      <c r="CG651" s="25"/>
      <c r="CH651" s="25"/>
      <c r="CI651" s="25"/>
      <c r="CJ651" s="25"/>
      <c r="CK651" s="25"/>
      <c r="CL651" s="25"/>
      <c r="CM651" s="25"/>
      <c r="CN651" s="25"/>
      <c r="CO651" s="25"/>
      <c r="CP651" s="25"/>
      <c r="CQ651" s="25"/>
      <c r="CR651" s="25"/>
      <c r="CS651" s="25"/>
      <c r="CT651" s="25"/>
      <c r="CU651" s="25"/>
      <c r="CV651" s="25"/>
      <c r="CW651" s="25"/>
      <c r="CX651" s="25"/>
      <c r="CY651" s="25"/>
      <c r="CZ651" s="25"/>
      <c r="DA651" s="25"/>
      <c r="DB651" s="25"/>
      <c r="DC651" s="25"/>
      <c r="DD651" s="25"/>
      <c r="DE651" s="25"/>
      <c r="DF651" s="25"/>
      <c r="DG651" s="25"/>
      <c r="DH651" s="25"/>
      <c r="DI651" s="25"/>
      <c r="DJ651" s="25"/>
      <c r="DK651" s="25"/>
      <c r="DL651" s="25"/>
      <c r="DM651" s="25"/>
      <c r="DN651" s="25"/>
      <c r="DO651" s="25"/>
      <c r="DP651" s="25"/>
      <c r="DQ651" s="25"/>
      <c r="DR651" s="25"/>
      <c r="DS651" s="25"/>
      <c r="DT651" s="25"/>
      <c r="DU651" s="25"/>
      <c r="DV651" s="25"/>
      <c r="DW651" s="25"/>
      <c r="DX651" s="25"/>
      <c r="DY651" s="25"/>
      <c r="DZ651" s="25"/>
      <c r="EA651" s="25"/>
      <c r="EB651" s="25"/>
    </row>
    <row r="652" spans="15:132" s="26" customFormat="1">
      <c r="O652" s="25"/>
      <c r="P652" s="25"/>
      <c r="Q652" s="25"/>
      <c r="R652" s="25"/>
      <c r="S652" s="25"/>
      <c r="T652" s="25"/>
      <c r="U652" s="25"/>
      <c r="V652" s="25"/>
      <c r="W652" s="25"/>
      <c r="X652" s="25"/>
      <c r="Y652" s="25"/>
      <c r="Z652" s="25"/>
      <c r="AA652" s="25"/>
      <c r="AB652" s="25"/>
      <c r="AC652" s="25"/>
      <c r="AD652" s="25"/>
      <c r="AE652" s="25"/>
      <c r="AF652" s="25"/>
      <c r="AH652" s="25"/>
      <c r="AI652" s="25"/>
      <c r="AJ652" s="25"/>
      <c r="AK652" s="25"/>
      <c r="AL652" s="25"/>
      <c r="AM652" s="25"/>
      <c r="AN652" s="25"/>
      <c r="AO652" s="25"/>
      <c r="AP652" s="25"/>
      <c r="AQ652" s="25"/>
      <c r="AR652" s="25"/>
      <c r="AS652" s="25"/>
      <c r="AT652" s="25"/>
      <c r="AU652" s="25"/>
      <c r="AV652" s="25"/>
      <c r="AW652" s="25"/>
      <c r="AX652" s="25"/>
      <c r="AY652" s="25"/>
      <c r="AZ652" s="25"/>
      <c r="BA652" s="25"/>
      <c r="BB652" s="25"/>
      <c r="BC652" s="25"/>
      <c r="BD652" s="25"/>
      <c r="BE652" s="25"/>
      <c r="BF652" s="25"/>
      <c r="BG652" s="25"/>
      <c r="BH652" s="25"/>
      <c r="BI652" s="25"/>
      <c r="BJ652" s="25"/>
      <c r="BK652" s="25"/>
      <c r="BL652" s="25"/>
      <c r="BM652" s="25"/>
      <c r="BN652" s="25"/>
      <c r="BO652" s="25"/>
      <c r="BP652" s="25"/>
      <c r="BQ652" s="25"/>
      <c r="BR652" s="25"/>
      <c r="BS652" s="25"/>
      <c r="BT652" s="25"/>
      <c r="BU652" s="25"/>
      <c r="BV652" s="25"/>
      <c r="BW652" s="25"/>
      <c r="BX652" s="25"/>
      <c r="BY652" s="25"/>
      <c r="BZ652" s="25"/>
      <c r="CA652" s="25"/>
      <c r="CB652" s="25"/>
      <c r="CC652" s="25"/>
      <c r="CD652" s="25"/>
      <c r="CE652" s="25"/>
      <c r="CF652" s="25"/>
      <c r="CG652" s="25"/>
      <c r="CH652" s="25"/>
      <c r="CI652" s="25"/>
      <c r="CJ652" s="25"/>
      <c r="CK652" s="25"/>
      <c r="CL652" s="25"/>
      <c r="CM652" s="25"/>
      <c r="CN652" s="25"/>
      <c r="CO652" s="25"/>
      <c r="CP652" s="25"/>
      <c r="CQ652" s="25"/>
      <c r="CR652" s="25"/>
      <c r="CS652" s="25"/>
      <c r="CT652" s="25"/>
      <c r="CU652" s="25"/>
      <c r="CV652" s="25"/>
      <c r="CW652" s="25"/>
      <c r="CX652" s="25"/>
      <c r="CY652" s="25"/>
      <c r="CZ652" s="25"/>
      <c r="DA652" s="25"/>
      <c r="DB652" s="25"/>
      <c r="DC652" s="25"/>
      <c r="DD652" s="25"/>
      <c r="DE652" s="25"/>
      <c r="DF652" s="25"/>
      <c r="DG652" s="25"/>
      <c r="DH652" s="25"/>
      <c r="DI652" s="25"/>
      <c r="DJ652" s="25"/>
      <c r="DK652" s="25"/>
      <c r="DL652" s="25"/>
      <c r="DM652" s="25"/>
      <c r="DN652" s="25"/>
      <c r="DO652" s="25"/>
      <c r="DP652" s="25"/>
      <c r="DQ652" s="25"/>
      <c r="DR652" s="25"/>
      <c r="DS652" s="25"/>
      <c r="DT652" s="25"/>
      <c r="DU652" s="25"/>
      <c r="DV652" s="25"/>
      <c r="DW652" s="25"/>
      <c r="DX652" s="25"/>
      <c r="DY652" s="25"/>
      <c r="DZ652" s="25"/>
      <c r="EA652" s="25"/>
      <c r="EB652" s="25"/>
    </row>
    <row r="653" spans="15:132" s="26" customFormat="1">
      <c r="O653" s="25"/>
      <c r="P653" s="25"/>
      <c r="Q653" s="25"/>
      <c r="R653" s="25"/>
      <c r="S653" s="25"/>
      <c r="T653" s="25"/>
      <c r="U653" s="25"/>
      <c r="V653" s="25"/>
      <c r="W653" s="25"/>
      <c r="X653" s="25"/>
      <c r="Y653" s="25"/>
      <c r="Z653" s="25"/>
      <c r="AA653" s="25"/>
      <c r="AB653" s="25"/>
      <c r="AC653" s="25"/>
      <c r="AD653" s="25"/>
      <c r="AE653" s="25"/>
      <c r="AF653" s="25"/>
      <c r="AH653" s="25"/>
      <c r="AI653" s="25"/>
      <c r="AJ653" s="25"/>
      <c r="AK653" s="25"/>
      <c r="AL653" s="25"/>
      <c r="AM653" s="25"/>
      <c r="AN653" s="25"/>
      <c r="AO653" s="25"/>
      <c r="AP653" s="25"/>
      <c r="AQ653" s="25"/>
      <c r="AR653" s="25"/>
      <c r="AS653" s="25"/>
      <c r="AT653" s="25"/>
      <c r="AU653" s="25"/>
      <c r="AV653" s="25"/>
      <c r="AW653" s="25"/>
      <c r="AX653" s="25"/>
      <c r="AY653" s="25"/>
      <c r="AZ653" s="25"/>
      <c r="BA653" s="25"/>
      <c r="BB653" s="25"/>
      <c r="BC653" s="25"/>
      <c r="BD653" s="25"/>
      <c r="BE653" s="25"/>
      <c r="BF653" s="25"/>
      <c r="BG653" s="25"/>
      <c r="BH653" s="25"/>
      <c r="BI653" s="25"/>
      <c r="BJ653" s="25"/>
      <c r="BK653" s="25"/>
      <c r="BL653" s="25"/>
      <c r="BM653" s="25"/>
      <c r="BN653" s="25"/>
      <c r="BO653" s="25"/>
      <c r="BP653" s="25"/>
      <c r="BQ653" s="25"/>
      <c r="BR653" s="25"/>
      <c r="BS653" s="25"/>
      <c r="BT653" s="25"/>
      <c r="BU653" s="25"/>
      <c r="BV653" s="25"/>
      <c r="BW653" s="25"/>
      <c r="BX653" s="25"/>
      <c r="BY653" s="25"/>
      <c r="BZ653" s="25"/>
      <c r="CA653" s="25"/>
      <c r="CB653" s="25"/>
      <c r="CC653" s="25"/>
      <c r="CD653" s="25"/>
      <c r="CE653" s="25"/>
      <c r="CF653" s="25"/>
      <c r="CG653" s="25"/>
      <c r="CH653" s="25"/>
      <c r="CI653" s="25"/>
      <c r="CJ653" s="25"/>
      <c r="CK653" s="25"/>
      <c r="CL653" s="25"/>
      <c r="CM653" s="25"/>
      <c r="CN653" s="25"/>
      <c r="CO653" s="25"/>
      <c r="CP653" s="25"/>
      <c r="CQ653" s="25"/>
      <c r="CR653" s="25"/>
      <c r="CS653" s="25"/>
      <c r="CT653" s="25"/>
      <c r="CU653" s="25"/>
      <c r="CV653" s="25"/>
      <c r="CW653" s="25"/>
      <c r="CX653" s="25"/>
      <c r="CY653" s="25"/>
      <c r="CZ653" s="25"/>
      <c r="DA653" s="25"/>
      <c r="DB653" s="25"/>
      <c r="DC653" s="25"/>
      <c r="DD653" s="25"/>
      <c r="DE653" s="25"/>
      <c r="DF653" s="25"/>
      <c r="DG653" s="25"/>
      <c r="DH653" s="25"/>
      <c r="DI653" s="25"/>
      <c r="DJ653" s="25"/>
      <c r="DK653" s="25"/>
      <c r="DL653" s="25"/>
      <c r="DM653" s="25"/>
      <c r="DN653" s="25"/>
      <c r="DO653" s="25"/>
      <c r="DP653" s="25"/>
      <c r="DQ653" s="25"/>
      <c r="DR653" s="25"/>
      <c r="DS653" s="25"/>
      <c r="DT653" s="25"/>
      <c r="DU653" s="25"/>
      <c r="DV653" s="25"/>
      <c r="DW653" s="25"/>
      <c r="DX653" s="25"/>
      <c r="DY653" s="25"/>
      <c r="DZ653" s="25"/>
      <c r="EA653" s="25"/>
      <c r="EB653" s="25"/>
    </row>
    <row r="654" spans="15:132" s="26" customFormat="1">
      <c r="O654" s="25"/>
      <c r="P654" s="25"/>
      <c r="Q654" s="25"/>
      <c r="R654" s="25"/>
      <c r="S654" s="25"/>
      <c r="T654" s="25"/>
      <c r="U654" s="25"/>
      <c r="V654" s="25"/>
      <c r="W654" s="25"/>
      <c r="X654" s="25"/>
      <c r="Y654" s="25"/>
      <c r="Z654" s="25"/>
      <c r="AA654" s="25"/>
      <c r="AB654" s="25"/>
      <c r="AC654" s="25"/>
      <c r="AD654" s="25"/>
      <c r="AE654" s="25"/>
      <c r="AF654" s="25"/>
      <c r="AH654" s="25"/>
      <c r="AI654" s="25"/>
      <c r="AJ654" s="25"/>
      <c r="AK654" s="25"/>
      <c r="AL654" s="25"/>
      <c r="AM654" s="25"/>
      <c r="AN654" s="25"/>
      <c r="AO654" s="25"/>
      <c r="AP654" s="25"/>
      <c r="AQ654" s="25"/>
      <c r="AR654" s="25"/>
      <c r="AS654" s="25"/>
      <c r="AT654" s="25"/>
      <c r="AU654" s="25"/>
      <c r="AV654" s="25"/>
      <c r="AW654" s="25"/>
      <c r="AX654" s="25"/>
      <c r="AY654" s="25"/>
      <c r="AZ654" s="25"/>
      <c r="BA654" s="25"/>
      <c r="BB654" s="25"/>
      <c r="BC654" s="25"/>
      <c r="BD654" s="25"/>
      <c r="BE654" s="25"/>
      <c r="BF654" s="25"/>
      <c r="BG654" s="25"/>
      <c r="BH654" s="25"/>
      <c r="BI654" s="25"/>
      <c r="BJ654" s="25"/>
      <c r="BK654" s="25"/>
      <c r="BL654" s="25"/>
      <c r="BM654" s="25"/>
      <c r="BN654" s="25"/>
      <c r="BO654" s="25"/>
      <c r="BP654" s="25"/>
      <c r="BQ654" s="25"/>
      <c r="BR654" s="25"/>
      <c r="BS654" s="25"/>
      <c r="BT654" s="25"/>
      <c r="BU654" s="25"/>
      <c r="BV654" s="25"/>
      <c r="BW654" s="25"/>
      <c r="BX654" s="25"/>
      <c r="BY654" s="25"/>
      <c r="BZ654" s="25"/>
      <c r="CA654" s="25"/>
      <c r="CB654" s="25"/>
      <c r="CC654" s="25"/>
      <c r="CD654" s="25"/>
      <c r="CE654" s="25"/>
      <c r="CF654" s="25"/>
      <c r="CG654" s="25"/>
      <c r="CH654" s="25"/>
      <c r="CI654" s="25"/>
      <c r="CJ654" s="25"/>
      <c r="CK654" s="25"/>
      <c r="CL654" s="25"/>
      <c r="CM654" s="25"/>
      <c r="CN654" s="25"/>
      <c r="CO654" s="25"/>
      <c r="CP654" s="25"/>
      <c r="CQ654" s="25"/>
      <c r="CR654" s="25"/>
      <c r="CS654" s="25"/>
      <c r="CT654" s="25"/>
      <c r="CU654" s="25"/>
      <c r="CV654" s="25"/>
      <c r="CW654" s="25"/>
      <c r="CX654" s="25"/>
      <c r="CY654" s="25"/>
      <c r="CZ654" s="25"/>
      <c r="DA654" s="25"/>
      <c r="DB654" s="25"/>
      <c r="DC654" s="25"/>
      <c r="DD654" s="25"/>
      <c r="DE654" s="25"/>
      <c r="DF654" s="25"/>
      <c r="DG654" s="25"/>
      <c r="DH654" s="25"/>
      <c r="DI654" s="25"/>
      <c r="DJ654" s="25"/>
      <c r="DK654" s="25"/>
      <c r="DL654" s="25"/>
      <c r="DM654" s="25"/>
      <c r="DN654" s="25"/>
      <c r="DO654" s="25"/>
      <c r="DP654" s="25"/>
      <c r="DQ654" s="25"/>
      <c r="DR654" s="25"/>
      <c r="DS654" s="25"/>
      <c r="DT654" s="25"/>
      <c r="DU654" s="25"/>
      <c r="DV654" s="25"/>
      <c r="DW654" s="25"/>
      <c r="DX654" s="25"/>
      <c r="DY654" s="25"/>
      <c r="DZ654" s="25"/>
      <c r="EA654" s="25"/>
      <c r="EB654" s="25"/>
    </row>
    <row r="655" spans="15:132" s="26" customFormat="1">
      <c r="O655" s="25"/>
      <c r="P655" s="25"/>
      <c r="Q655" s="25"/>
      <c r="R655" s="25"/>
      <c r="S655" s="25"/>
      <c r="T655" s="25"/>
      <c r="U655" s="25"/>
      <c r="V655" s="25"/>
      <c r="W655" s="25"/>
      <c r="X655" s="25"/>
      <c r="Y655" s="25"/>
      <c r="Z655" s="25"/>
      <c r="AA655" s="25"/>
      <c r="AB655" s="25"/>
      <c r="AC655" s="25"/>
      <c r="AD655" s="25"/>
      <c r="AE655" s="25"/>
      <c r="AF655" s="25"/>
      <c r="AH655" s="25"/>
      <c r="AI655" s="25"/>
      <c r="AJ655" s="25"/>
      <c r="AK655" s="25"/>
      <c r="AL655" s="25"/>
      <c r="AM655" s="25"/>
      <c r="AN655" s="25"/>
      <c r="AO655" s="25"/>
      <c r="AP655" s="25"/>
      <c r="AQ655" s="25"/>
      <c r="AR655" s="25"/>
      <c r="AS655" s="25"/>
      <c r="AT655" s="25"/>
      <c r="AU655" s="25"/>
      <c r="AV655" s="25"/>
      <c r="AW655" s="25"/>
      <c r="AX655" s="25"/>
      <c r="AY655" s="25"/>
      <c r="AZ655" s="25"/>
      <c r="BA655" s="25"/>
      <c r="BB655" s="25"/>
      <c r="BC655" s="25"/>
      <c r="BD655" s="25"/>
      <c r="BE655" s="25"/>
      <c r="BF655" s="25"/>
      <c r="BG655" s="25"/>
      <c r="BH655" s="25"/>
      <c r="BI655" s="25"/>
      <c r="BJ655" s="25"/>
      <c r="BK655" s="25"/>
      <c r="BL655" s="25"/>
      <c r="BM655" s="25"/>
      <c r="BN655" s="25"/>
      <c r="BO655" s="25"/>
      <c r="BP655" s="25"/>
      <c r="BQ655" s="25"/>
      <c r="BR655" s="25"/>
      <c r="BS655" s="25"/>
      <c r="BT655" s="25"/>
      <c r="BU655" s="25"/>
      <c r="BV655" s="25"/>
      <c r="BW655" s="25"/>
      <c r="BX655" s="25"/>
      <c r="BY655" s="25"/>
      <c r="BZ655" s="25"/>
      <c r="CA655" s="25"/>
      <c r="CB655" s="25"/>
      <c r="CC655" s="25"/>
      <c r="CD655" s="25"/>
      <c r="CE655" s="25"/>
      <c r="CF655" s="25"/>
      <c r="CG655" s="25"/>
      <c r="CH655" s="25"/>
      <c r="CI655" s="25"/>
      <c r="CJ655" s="25"/>
      <c r="CK655" s="25"/>
      <c r="CL655" s="25"/>
      <c r="CM655" s="25"/>
      <c r="CN655" s="25"/>
      <c r="CO655" s="25"/>
      <c r="CP655" s="25"/>
      <c r="CQ655" s="25"/>
      <c r="CR655" s="25"/>
      <c r="CS655" s="25"/>
      <c r="CT655" s="25"/>
      <c r="CU655" s="25"/>
      <c r="CV655" s="25"/>
      <c r="CW655" s="25"/>
      <c r="CX655" s="25"/>
      <c r="CY655" s="25"/>
      <c r="CZ655" s="25"/>
      <c r="DA655" s="25"/>
      <c r="DB655" s="25"/>
      <c r="DC655" s="25"/>
      <c r="DD655" s="25"/>
      <c r="DE655" s="25"/>
      <c r="DF655" s="25"/>
      <c r="DG655" s="25"/>
      <c r="DH655" s="25"/>
      <c r="DI655" s="25"/>
      <c r="DJ655" s="25"/>
      <c r="DK655" s="25"/>
      <c r="DL655" s="25"/>
      <c r="DM655" s="25"/>
      <c r="DN655" s="25"/>
      <c r="DO655" s="25"/>
      <c r="DP655" s="25"/>
      <c r="DQ655" s="25"/>
      <c r="DR655" s="25"/>
      <c r="DS655" s="25"/>
      <c r="DT655" s="25"/>
      <c r="DU655" s="25"/>
      <c r="DV655" s="25"/>
      <c r="DW655" s="25"/>
      <c r="DX655" s="25"/>
      <c r="DY655" s="25"/>
      <c r="DZ655" s="25"/>
      <c r="EA655" s="25"/>
      <c r="EB655" s="25"/>
    </row>
    <row r="656" spans="15:132" s="26" customFormat="1">
      <c r="O656" s="25"/>
      <c r="P656" s="25"/>
      <c r="Q656" s="25"/>
      <c r="R656" s="25"/>
      <c r="S656" s="25"/>
      <c r="T656" s="25"/>
      <c r="U656" s="25"/>
      <c r="V656" s="25"/>
      <c r="W656" s="25"/>
      <c r="X656" s="25"/>
      <c r="Y656" s="25"/>
      <c r="Z656" s="25"/>
      <c r="AA656" s="25"/>
      <c r="AB656" s="25"/>
      <c r="AC656" s="25"/>
      <c r="AD656" s="25"/>
      <c r="AE656" s="25"/>
      <c r="AF656" s="25"/>
      <c r="AH656" s="25"/>
      <c r="AI656" s="25"/>
      <c r="AJ656" s="25"/>
      <c r="AK656" s="25"/>
      <c r="AL656" s="25"/>
      <c r="AM656" s="25"/>
      <c r="AN656" s="25"/>
      <c r="AO656" s="25"/>
      <c r="AP656" s="25"/>
      <c r="AQ656" s="25"/>
      <c r="AR656" s="25"/>
      <c r="AS656" s="25"/>
      <c r="AT656" s="25"/>
      <c r="AU656" s="25"/>
      <c r="AV656" s="25"/>
      <c r="AW656" s="25"/>
      <c r="AX656" s="25"/>
      <c r="AY656" s="25"/>
      <c r="AZ656" s="25"/>
      <c r="BA656" s="25"/>
      <c r="BB656" s="25"/>
      <c r="BC656" s="25"/>
      <c r="BD656" s="25"/>
      <c r="BE656" s="25"/>
      <c r="BF656" s="25"/>
      <c r="BG656" s="25"/>
      <c r="BH656" s="25"/>
      <c r="BI656" s="25"/>
      <c r="BJ656" s="25"/>
      <c r="BK656" s="25"/>
      <c r="BL656" s="25"/>
      <c r="BM656" s="25"/>
      <c r="BN656" s="25"/>
      <c r="BO656" s="25"/>
      <c r="BP656" s="25"/>
      <c r="BQ656" s="25"/>
      <c r="BR656" s="25"/>
      <c r="BS656" s="25"/>
      <c r="BT656" s="25"/>
      <c r="BU656" s="25"/>
      <c r="BV656" s="25"/>
      <c r="BW656" s="25"/>
      <c r="BX656" s="25"/>
      <c r="BY656" s="25"/>
      <c r="BZ656" s="25"/>
      <c r="CA656" s="25"/>
      <c r="CB656" s="25"/>
      <c r="CC656" s="25"/>
      <c r="CD656" s="25"/>
      <c r="CE656" s="25"/>
      <c r="CF656" s="25"/>
      <c r="CG656" s="25"/>
      <c r="CH656" s="25"/>
      <c r="CI656" s="25"/>
      <c r="CJ656" s="25"/>
      <c r="CK656" s="25"/>
      <c r="CL656" s="25"/>
      <c r="CM656" s="25"/>
      <c r="CN656" s="25"/>
      <c r="CO656" s="25"/>
      <c r="CP656" s="25"/>
      <c r="CQ656" s="25"/>
      <c r="CR656" s="25"/>
      <c r="CS656" s="25"/>
      <c r="CT656" s="25"/>
      <c r="CU656" s="25"/>
      <c r="CV656" s="25"/>
      <c r="CW656" s="25"/>
      <c r="CX656" s="25"/>
      <c r="CY656" s="25"/>
      <c r="CZ656" s="25"/>
      <c r="DA656" s="25"/>
      <c r="DB656" s="25"/>
      <c r="DC656" s="25"/>
      <c r="DD656" s="25"/>
      <c r="DE656" s="25"/>
      <c r="DF656" s="25"/>
      <c r="DG656" s="25"/>
      <c r="DH656" s="25"/>
      <c r="DI656" s="25"/>
      <c r="DJ656" s="25"/>
      <c r="DK656" s="25"/>
      <c r="DL656" s="25"/>
      <c r="DM656" s="25"/>
      <c r="DN656" s="25"/>
      <c r="DO656" s="25"/>
      <c r="DP656" s="25"/>
      <c r="DQ656" s="25"/>
      <c r="DR656" s="25"/>
      <c r="DS656" s="25"/>
      <c r="DT656" s="25"/>
      <c r="DU656" s="25"/>
      <c r="DV656" s="25"/>
      <c r="DW656" s="25"/>
      <c r="DX656" s="25"/>
      <c r="DY656" s="25"/>
      <c r="DZ656" s="25"/>
      <c r="EA656" s="25"/>
      <c r="EB656" s="25"/>
    </row>
    <row r="657" spans="15:132" s="26" customFormat="1">
      <c r="O657" s="25"/>
      <c r="P657" s="25"/>
      <c r="Q657" s="25"/>
      <c r="R657" s="25"/>
      <c r="S657" s="25"/>
      <c r="T657" s="25"/>
      <c r="U657" s="25"/>
      <c r="V657" s="25"/>
      <c r="W657" s="25"/>
      <c r="X657" s="25"/>
      <c r="Y657" s="25"/>
      <c r="Z657" s="25"/>
      <c r="AA657" s="25"/>
      <c r="AB657" s="25"/>
      <c r="AC657" s="25"/>
      <c r="AD657" s="25"/>
      <c r="AE657" s="25"/>
      <c r="AF657" s="25"/>
      <c r="AH657" s="25"/>
      <c r="AI657" s="25"/>
      <c r="AJ657" s="25"/>
      <c r="AK657" s="25"/>
      <c r="AL657" s="25"/>
      <c r="AM657" s="25"/>
      <c r="AN657" s="25"/>
      <c r="AO657" s="25"/>
      <c r="AP657" s="25"/>
      <c r="AQ657" s="25"/>
      <c r="AR657" s="25"/>
      <c r="AS657" s="25"/>
      <c r="AT657" s="25"/>
      <c r="AU657" s="25"/>
      <c r="AV657" s="25"/>
      <c r="AW657" s="25"/>
      <c r="AX657" s="25"/>
      <c r="AY657" s="25"/>
      <c r="AZ657" s="25"/>
      <c r="BA657" s="25"/>
      <c r="BB657" s="25"/>
      <c r="BC657" s="25"/>
      <c r="BD657" s="25"/>
      <c r="BE657" s="25"/>
      <c r="BF657" s="25"/>
      <c r="BG657" s="25"/>
      <c r="BH657" s="25"/>
      <c r="BI657" s="25"/>
      <c r="BJ657" s="25"/>
      <c r="BK657" s="25"/>
      <c r="BL657" s="25"/>
      <c r="BM657" s="25"/>
      <c r="BN657" s="25"/>
      <c r="BO657" s="25"/>
      <c r="BP657" s="25"/>
      <c r="BQ657" s="25"/>
      <c r="BR657" s="25"/>
      <c r="BS657" s="25"/>
      <c r="BT657" s="25"/>
      <c r="BU657" s="25"/>
      <c r="BV657" s="25"/>
      <c r="BW657" s="25"/>
      <c r="BX657" s="25"/>
      <c r="BY657" s="25"/>
      <c r="BZ657" s="25"/>
      <c r="CA657" s="25"/>
      <c r="CB657" s="25"/>
      <c r="CC657" s="25"/>
      <c r="CD657" s="25"/>
      <c r="CE657" s="25"/>
      <c r="CF657" s="25"/>
      <c r="CG657" s="25"/>
      <c r="CH657" s="25"/>
      <c r="CI657" s="25"/>
      <c r="CJ657" s="25"/>
      <c r="CK657" s="25"/>
      <c r="CL657" s="25"/>
      <c r="CM657" s="25"/>
      <c r="CN657" s="25"/>
      <c r="CO657" s="25"/>
      <c r="CP657" s="25"/>
      <c r="CQ657" s="25"/>
      <c r="CR657" s="25"/>
      <c r="CS657" s="25"/>
      <c r="CT657" s="25"/>
      <c r="CU657" s="25"/>
      <c r="CV657" s="25"/>
      <c r="CW657" s="25"/>
      <c r="CX657" s="25"/>
      <c r="CY657" s="25"/>
      <c r="CZ657" s="25"/>
      <c r="DA657" s="25"/>
      <c r="DB657" s="25"/>
      <c r="DC657" s="25"/>
      <c r="DD657" s="25"/>
      <c r="DE657" s="25"/>
      <c r="DF657" s="25"/>
      <c r="DG657" s="25"/>
      <c r="DH657" s="25"/>
      <c r="DI657" s="25"/>
      <c r="DJ657" s="25"/>
      <c r="DK657" s="25"/>
      <c r="DL657" s="25"/>
      <c r="DM657" s="25"/>
      <c r="DN657" s="25"/>
      <c r="DO657" s="25"/>
      <c r="DP657" s="25"/>
      <c r="DQ657" s="25"/>
      <c r="DR657" s="25"/>
      <c r="DS657" s="25"/>
      <c r="DT657" s="25"/>
      <c r="DU657" s="25"/>
      <c r="DV657" s="25"/>
      <c r="DW657" s="25"/>
      <c r="DX657" s="25"/>
      <c r="DY657" s="25"/>
      <c r="DZ657" s="25"/>
      <c r="EA657" s="25"/>
      <c r="EB657" s="25"/>
    </row>
    <row r="658" spans="15:132" s="26" customFormat="1">
      <c r="O658" s="25"/>
      <c r="P658" s="25"/>
      <c r="Q658" s="25"/>
      <c r="R658" s="25"/>
      <c r="S658" s="25"/>
      <c r="T658" s="25"/>
      <c r="U658" s="25"/>
      <c r="V658" s="25"/>
      <c r="W658" s="25"/>
      <c r="X658" s="25"/>
      <c r="Y658" s="25"/>
      <c r="Z658" s="25"/>
      <c r="AA658" s="25"/>
      <c r="AB658" s="25"/>
      <c r="AC658" s="25"/>
      <c r="AD658" s="25"/>
      <c r="AE658" s="25"/>
      <c r="AF658" s="25"/>
      <c r="AH658" s="25"/>
      <c r="AI658" s="25"/>
      <c r="AJ658" s="25"/>
      <c r="AK658" s="25"/>
      <c r="AL658" s="25"/>
      <c r="AM658" s="25"/>
      <c r="AN658" s="25"/>
      <c r="AO658" s="25"/>
      <c r="AP658" s="25"/>
      <c r="AQ658" s="25"/>
      <c r="AR658" s="25"/>
      <c r="AS658" s="25"/>
      <c r="AT658" s="25"/>
      <c r="AU658" s="25"/>
      <c r="AV658" s="25"/>
      <c r="AW658" s="25"/>
      <c r="AX658" s="25"/>
      <c r="AY658" s="25"/>
      <c r="AZ658" s="25"/>
      <c r="BA658" s="25"/>
      <c r="BB658" s="25"/>
      <c r="BC658" s="25"/>
      <c r="BD658" s="25"/>
      <c r="BE658" s="25"/>
      <c r="BF658" s="25"/>
      <c r="BG658" s="25"/>
      <c r="BH658" s="25"/>
      <c r="BI658" s="25"/>
      <c r="BJ658" s="25"/>
      <c r="BK658" s="25"/>
      <c r="BL658" s="25"/>
      <c r="BM658" s="25"/>
      <c r="BN658" s="25"/>
      <c r="BO658" s="25"/>
      <c r="BP658" s="25"/>
      <c r="BQ658" s="25"/>
      <c r="BR658" s="25"/>
      <c r="BS658" s="25"/>
      <c r="BT658" s="25"/>
      <c r="BU658" s="25"/>
      <c r="BV658" s="25"/>
      <c r="BW658" s="25"/>
      <c r="BX658" s="25"/>
      <c r="BY658" s="25"/>
      <c r="BZ658" s="25"/>
      <c r="CA658" s="25"/>
      <c r="CB658" s="25"/>
      <c r="CC658" s="25"/>
      <c r="CD658" s="25"/>
      <c r="CE658" s="25"/>
      <c r="CF658" s="25"/>
      <c r="CG658" s="25"/>
      <c r="CH658" s="25"/>
      <c r="CI658" s="25"/>
      <c r="CJ658" s="25"/>
      <c r="CK658" s="25"/>
      <c r="CL658" s="25"/>
      <c r="CM658" s="25"/>
      <c r="CN658" s="25"/>
      <c r="CO658" s="25"/>
      <c r="CP658" s="25"/>
      <c r="CQ658" s="25"/>
      <c r="CR658" s="25"/>
      <c r="CS658" s="25"/>
      <c r="CT658" s="25"/>
      <c r="CU658" s="25"/>
      <c r="CV658" s="25"/>
      <c r="CW658" s="25"/>
      <c r="CX658" s="25"/>
      <c r="CY658" s="25"/>
      <c r="CZ658" s="25"/>
      <c r="DA658" s="25"/>
      <c r="DB658" s="25"/>
      <c r="DC658" s="25"/>
      <c r="DD658" s="25"/>
      <c r="DE658" s="25"/>
      <c r="DF658" s="25"/>
      <c r="DG658" s="25"/>
      <c r="DH658" s="25"/>
      <c r="DI658" s="25"/>
      <c r="DJ658" s="25"/>
      <c r="DK658" s="25"/>
      <c r="DL658" s="25"/>
      <c r="DM658" s="25"/>
      <c r="DN658" s="25"/>
      <c r="DO658" s="25"/>
      <c r="DP658" s="25"/>
      <c r="DQ658" s="25"/>
      <c r="DR658" s="25"/>
      <c r="DS658" s="25"/>
      <c r="DT658" s="25"/>
      <c r="DU658" s="25"/>
      <c r="DV658" s="25"/>
      <c r="DW658" s="25"/>
      <c r="DX658" s="25"/>
      <c r="DY658" s="25"/>
      <c r="DZ658" s="25"/>
      <c r="EA658" s="25"/>
      <c r="EB658" s="25"/>
    </row>
    <row r="659" spans="15:132" s="26" customFormat="1">
      <c r="O659" s="25"/>
      <c r="P659" s="25"/>
      <c r="Q659" s="25"/>
      <c r="R659" s="25"/>
      <c r="S659" s="25"/>
      <c r="T659" s="25"/>
      <c r="U659" s="25"/>
      <c r="V659" s="25"/>
      <c r="W659" s="25"/>
      <c r="X659" s="25"/>
      <c r="Y659" s="25"/>
      <c r="Z659" s="25"/>
      <c r="AA659" s="25"/>
      <c r="AB659" s="25"/>
      <c r="AC659" s="25"/>
      <c r="AD659" s="25"/>
      <c r="AE659" s="25"/>
      <c r="AF659" s="25"/>
      <c r="AH659" s="25"/>
      <c r="AI659" s="25"/>
      <c r="AJ659" s="25"/>
      <c r="AK659" s="25"/>
      <c r="AL659" s="25"/>
      <c r="AM659" s="25"/>
      <c r="AN659" s="25"/>
      <c r="AO659" s="25"/>
      <c r="AP659" s="25"/>
      <c r="AQ659" s="25"/>
      <c r="AR659" s="25"/>
      <c r="AS659" s="25"/>
      <c r="AT659" s="25"/>
      <c r="AU659" s="25"/>
      <c r="AV659" s="25"/>
      <c r="AW659" s="25"/>
      <c r="AX659" s="25"/>
      <c r="AY659" s="25"/>
      <c r="AZ659" s="25"/>
      <c r="BA659" s="25"/>
      <c r="BB659" s="25"/>
      <c r="BC659" s="25"/>
      <c r="BD659" s="25"/>
      <c r="BE659" s="25"/>
      <c r="BF659" s="25"/>
      <c r="BG659" s="25"/>
      <c r="BH659" s="25"/>
      <c r="BI659" s="25"/>
      <c r="BJ659" s="25"/>
      <c r="BK659" s="25"/>
      <c r="BL659" s="25"/>
      <c r="BM659" s="25"/>
      <c r="BN659" s="25"/>
      <c r="BO659" s="25"/>
      <c r="BP659" s="25"/>
      <c r="BQ659" s="25"/>
      <c r="BR659" s="25"/>
      <c r="BS659" s="25"/>
      <c r="BT659" s="25"/>
      <c r="BU659" s="25"/>
      <c r="BV659" s="25"/>
      <c r="BW659" s="25"/>
      <c r="BX659" s="25"/>
      <c r="BY659" s="25"/>
      <c r="BZ659" s="25"/>
      <c r="CA659" s="25"/>
      <c r="CB659" s="25"/>
      <c r="CC659" s="25"/>
      <c r="CD659" s="25"/>
      <c r="CE659" s="25"/>
      <c r="CF659" s="25"/>
      <c r="CG659" s="25"/>
      <c r="CH659" s="25"/>
      <c r="CI659" s="25"/>
      <c r="CJ659" s="25"/>
      <c r="CK659" s="25"/>
      <c r="CL659" s="25"/>
      <c r="CM659" s="25"/>
      <c r="CN659" s="25"/>
      <c r="CO659" s="25"/>
      <c r="CP659" s="25"/>
      <c r="CQ659" s="25"/>
      <c r="CR659" s="25"/>
      <c r="CS659" s="25"/>
      <c r="CT659" s="25"/>
      <c r="CU659" s="25"/>
      <c r="CV659" s="25"/>
      <c r="CW659" s="25"/>
      <c r="CX659" s="25"/>
      <c r="CY659" s="25"/>
      <c r="CZ659" s="25"/>
      <c r="DA659" s="25"/>
      <c r="DB659" s="25"/>
      <c r="DC659" s="25"/>
      <c r="DD659" s="25"/>
      <c r="DE659" s="25"/>
      <c r="DF659" s="25"/>
      <c r="DG659" s="25"/>
      <c r="DH659" s="25"/>
      <c r="DI659" s="25"/>
      <c r="DJ659" s="25"/>
      <c r="DK659" s="25"/>
      <c r="DL659" s="25"/>
      <c r="DM659" s="25"/>
      <c r="DN659" s="25"/>
      <c r="DO659" s="25"/>
      <c r="DP659" s="25"/>
      <c r="DQ659" s="25"/>
      <c r="DR659" s="25"/>
      <c r="DS659" s="25"/>
      <c r="DT659" s="25"/>
      <c r="DU659" s="25"/>
      <c r="DV659" s="25"/>
      <c r="DW659" s="25"/>
      <c r="DX659" s="25"/>
      <c r="DY659" s="25"/>
      <c r="DZ659" s="25"/>
      <c r="EA659" s="25"/>
      <c r="EB659" s="25"/>
    </row>
    <row r="660" spans="15:132" s="26" customFormat="1">
      <c r="O660" s="25"/>
      <c r="P660" s="25"/>
      <c r="Q660" s="25"/>
      <c r="R660" s="25"/>
      <c r="S660" s="25"/>
      <c r="T660" s="25"/>
      <c r="U660" s="25"/>
      <c r="V660" s="25"/>
      <c r="W660" s="25"/>
      <c r="X660" s="25"/>
      <c r="Y660" s="25"/>
      <c r="Z660" s="25"/>
      <c r="AA660" s="25"/>
      <c r="AB660" s="25"/>
      <c r="AC660" s="25"/>
      <c r="AD660" s="25"/>
      <c r="AE660" s="25"/>
      <c r="AF660" s="25"/>
      <c r="AH660" s="25"/>
      <c r="AI660" s="25"/>
      <c r="AJ660" s="25"/>
      <c r="AK660" s="25"/>
      <c r="AL660" s="25"/>
      <c r="AM660" s="25"/>
      <c r="AN660" s="25"/>
      <c r="AO660" s="25"/>
      <c r="AP660" s="25"/>
      <c r="AQ660" s="25"/>
      <c r="AR660" s="25"/>
      <c r="AS660" s="25"/>
      <c r="AT660" s="25"/>
      <c r="AU660" s="25"/>
      <c r="AV660" s="25"/>
      <c r="AW660" s="25"/>
      <c r="AX660" s="25"/>
      <c r="AY660" s="25"/>
      <c r="AZ660" s="25"/>
      <c r="BA660" s="25"/>
      <c r="BB660" s="25"/>
      <c r="BC660" s="25"/>
      <c r="BD660" s="25"/>
      <c r="BE660" s="25"/>
      <c r="BF660" s="25"/>
      <c r="BG660" s="25"/>
      <c r="BH660" s="25"/>
      <c r="BI660" s="25"/>
      <c r="BJ660" s="25"/>
      <c r="BK660" s="25"/>
      <c r="BL660" s="25"/>
      <c r="BM660" s="25"/>
      <c r="BN660" s="25"/>
      <c r="BO660" s="25"/>
      <c r="BP660" s="25"/>
      <c r="BQ660" s="25"/>
      <c r="BR660" s="25"/>
      <c r="BS660" s="25"/>
      <c r="BT660" s="25"/>
      <c r="BU660" s="25"/>
      <c r="BV660" s="25"/>
      <c r="BW660" s="25"/>
      <c r="BX660" s="25"/>
      <c r="BY660" s="25"/>
      <c r="BZ660" s="25"/>
      <c r="CA660" s="25"/>
      <c r="CB660" s="25"/>
      <c r="CC660" s="25"/>
      <c r="CD660" s="25"/>
      <c r="CE660" s="25"/>
      <c r="CF660" s="25"/>
      <c r="CG660" s="25"/>
      <c r="CH660" s="25"/>
      <c r="CI660" s="25"/>
      <c r="CJ660" s="25"/>
      <c r="CK660" s="25"/>
      <c r="CL660" s="25"/>
      <c r="CM660" s="25"/>
      <c r="CN660" s="25"/>
      <c r="CO660" s="25"/>
      <c r="CP660" s="25"/>
      <c r="CQ660" s="25"/>
      <c r="CR660" s="25"/>
      <c r="CS660" s="25"/>
      <c r="CT660" s="25"/>
      <c r="CU660" s="25"/>
      <c r="CV660" s="25"/>
      <c r="CW660" s="25"/>
      <c r="CX660" s="25"/>
      <c r="CY660" s="25"/>
      <c r="CZ660" s="25"/>
      <c r="DA660" s="25"/>
      <c r="DB660" s="25"/>
      <c r="DC660" s="25"/>
      <c r="DD660" s="25"/>
      <c r="DE660" s="25"/>
      <c r="DF660" s="25"/>
      <c r="DG660" s="25"/>
      <c r="DH660" s="25"/>
      <c r="DI660" s="25"/>
      <c r="DJ660" s="25"/>
      <c r="DK660" s="25"/>
      <c r="DL660" s="25"/>
      <c r="DM660" s="25"/>
      <c r="DN660" s="25"/>
      <c r="DO660" s="25"/>
      <c r="DP660" s="25"/>
      <c r="DQ660" s="25"/>
      <c r="DR660" s="25"/>
      <c r="DS660" s="25"/>
      <c r="DT660" s="25"/>
      <c r="DU660" s="25"/>
      <c r="DV660" s="25"/>
      <c r="DW660" s="25"/>
      <c r="DX660" s="25"/>
      <c r="DY660" s="25"/>
      <c r="DZ660" s="25"/>
      <c r="EA660" s="25"/>
      <c r="EB660" s="25"/>
    </row>
    <row r="661" spans="15:132" s="26" customFormat="1">
      <c r="O661" s="25"/>
      <c r="P661" s="25"/>
      <c r="Q661" s="25"/>
      <c r="R661" s="25"/>
      <c r="S661" s="25"/>
      <c r="T661" s="25"/>
      <c r="U661" s="25"/>
      <c r="V661" s="25"/>
      <c r="W661" s="25"/>
      <c r="X661" s="25"/>
      <c r="Y661" s="25"/>
      <c r="Z661" s="25"/>
      <c r="AA661" s="25"/>
      <c r="AB661" s="25"/>
      <c r="AC661" s="25"/>
      <c r="AD661" s="25"/>
      <c r="AE661" s="25"/>
      <c r="AF661" s="25"/>
      <c r="AH661" s="25"/>
      <c r="AI661" s="25"/>
      <c r="AJ661" s="25"/>
      <c r="AK661" s="25"/>
      <c r="AL661" s="25"/>
      <c r="AM661" s="25"/>
      <c r="AN661" s="25"/>
      <c r="AO661" s="25"/>
      <c r="AP661" s="25"/>
      <c r="AQ661" s="25"/>
      <c r="AR661" s="25"/>
      <c r="AS661" s="25"/>
      <c r="AT661" s="25"/>
      <c r="AU661" s="25"/>
      <c r="AV661" s="25"/>
      <c r="AW661" s="25"/>
      <c r="AX661" s="25"/>
      <c r="AY661" s="25"/>
      <c r="AZ661" s="25"/>
      <c r="BA661" s="25"/>
      <c r="BB661" s="25"/>
      <c r="BC661" s="25"/>
      <c r="BD661" s="25"/>
      <c r="BE661" s="25"/>
      <c r="BF661" s="25"/>
      <c r="BG661" s="25"/>
      <c r="BH661" s="25"/>
      <c r="BI661" s="25"/>
      <c r="BJ661" s="25"/>
      <c r="BK661" s="25"/>
      <c r="BL661" s="25"/>
      <c r="BM661" s="25"/>
      <c r="BN661" s="25"/>
      <c r="BO661" s="25"/>
      <c r="BP661" s="25"/>
      <c r="BQ661" s="25"/>
      <c r="BR661" s="25"/>
      <c r="BS661" s="25"/>
      <c r="BT661" s="25"/>
      <c r="BU661" s="25"/>
      <c r="BV661" s="25"/>
      <c r="BW661" s="25"/>
      <c r="BX661" s="25"/>
      <c r="BY661" s="25"/>
      <c r="BZ661" s="25"/>
      <c r="CA661" s="25"/>
      <c r="CB661" s="25"/>
      <c r="CC661" s="25"/>
      <c r="CD661" s="25"/>
      <c r="CE661" s="25"/>
      <c r="CF661" s="25"/>
      <c r="CG661" s="25"/>
      <c r="CH661" s="25"/>
      <c r="CI661" s="25"/>
      <c r="CJ661" s="25"/>
      <c r="CK661" s="25"/>
      <c r="CL661" s="25"/>
      <c r="CM661" s="25"/>
      <c r="CN661" s="25"/>
      <c r="CO661" s="25"/>
      <c r="CP661" s="25"/>
      <c r="CQ661" s="25"/>
      <c r="CR661" s="25"/>
      <c r="CS661" s="25"/>
      <c r="CT661" s="25"/>
      <c r="CU661" s="25"/>
      <c r="CV661" s="25"/>
      <c r="CW661" s="25"/>
      <c r="CX661" s="25"/>
      <c r="CY661" s="25"/>
      <c r="CZ661" s="25"/>
      <c r="DA661" s="25"/>
      <c r="DB661" s="25"/>
      <c r="DC661" s="25"/>
      <c r="DD661" s="25"/>
      <c r="DE661" s="25"/>
      <c r="DF661" s="25"/>
      <c r="DG661" s="25"/>
      <c r="DH661" s="25"/>
      <c r="DI661" s="25"/>
      <c r="DJ661" s="25"/>
      <c r="DK661" s="25"/>
      <c r="DL661" s="25"/>
      <c r="DM661" s="25"/>
      <c r="DN661" s="25"/>
      <c r="DO661" s="25"/>
      <c r="DP661" s="25"/>
      <c r="DQ661" s="25"/>
      <c r="DR661" s="25"/>
      <c r="DS661" s="25"/>
      <c r="DT661" s="25"/>
      <c r="DU661" s="25"/>
      <c r="DV661" s="25"/>
      <c r="DW661" s="25"/>
      <c r="DX661" s="25"/>
      <c r="DY661" s="25"/>
      <c r="DZ661" s="25"/>
      <c r="EA661" s="25"/>
      <c r="EB661" s="25"/>
    </row>
    <row r="662" spans="15:132" s="26" customFormat="1">
      <c r="O662" s="25"/>
      <c r="P662" s="25"/>
      <c r="Q662" s="25"/>
      <c r="R662" s="25"/>
      <c r="S662" s="25"/>
      <c r="T662" s="25"/>
      <c r="U662" s="25"/>
      <c r="V662" s="25"/>
      <c r="W662" s="25"/>
      <c r="X662" s="25"/>
      <c r="Y662" s="25"/>
      <c r="Z662" s="25"/>
      <c r="AA662" s="25"/>
      <c r="AB662" s="25"/>
      <c r="AC662" s="25"/>
      <c r="AD662" s="25"/>
      <c r="AE662" s="25"/>
      <c r="AF662" s="25"/>
      <c r="AH662" s="25"/>
      <c r="AI662" s="25"/>
      <c r="AJ662" s="25"/>
      <c r="AK662" s="25"/>
      <c r="AL662" s="25"/>
      <c r="AM662" s="25"/>
      <c r="AN662" s="25"/>
      <c r="AO662" s="25"/>
      <c r="AP662" s="25"/>
      <c r="AQ662" s="25"/>
      <c r="AR662" s="25"/>
      <c r="AS662" s="25"/>
      <c r="AT662" s="25"/>
      <c r="AU662" s="25"/>
      <c r="AV662" s="25"/>
      <c r="AW662" s="25"/>
      <c r="AX662" s="25"/>
      <c r="AY662" s="25"/>
      <c r="AZ662" s="25"/>
      <c r="BA662" s="25"/>
      <c r="BB662" s="25"/>
      <c r="BC662" s="25"/>
      <c r="BD662" s="25"/>
      <c r="BE662" s="25"/>
      <c r="BF662" s="25"/>
      <c r="BG662" s="25"/>
      <c r="BH662" s="25"/>
      <c r="BI662" s="25"/>
      <c r="BJ662" s="25"/>
      <c r="BK662" s="25"/>
      <c r="BL662" s="25"/>
      <c r="BM662" s="25"/>
      <c r="BN662" s="25"/>
      <c r="BO662" s="25"/>
      <c r="BP662" s="25"/>
      <c r="BQ662" s="25"/>
      <c r="BR662" s="25"/>
      <c r="BS662" s="25"/>
      <c r="BT662" s="25"/>
      <c r="BU662" s="25"/>
      <c r="BV662" s="25"/>
      <c r="BW662" s="25"/>
      <c r="BX662" s="25"/>
      <c r="BY662" s="25"/>
      <c r="BZ662" s="25"/>
      <c r="CA662" s="25"/>
      <c r="CB662" s="25"/>
      <c r="CC662" s="25"/>
      <c r="CD662" s="25"/>
      <c r="CE662" s="25"/>
      <c r="CF662" s="25"/>
      <c r="CG662" s="25"/>
      <c r="CH662" s="25"/>
      <c r="CI662" s="25"/>
      <c r="CJ662" s="25"/>
      <c r="CK662" s="25"/>
      <c r="CL662" s="25"/>
      <c r="CM662" s="25"/>
      <c r="CN662" s="25"/>
      <c r="CO662" s="25"/>
      <c r="CP662" s="25"/>
      <c r="CQ662" s="25"/>
      <c r="CR662" s="25"/>
      <c r="CS662" s="25"/>
      <c r="CT662" s="25"/>
      <c r="CU662" s="25"/>
      <c r="CV662" s="25"/>
      <c r="CW662" s="25"/>
      <c r="CX662" s="25"/>
      <c r="CY662" s="25"/>
      <c r="CZ662" s="25"/>
      <c r="DA662" s="25"/>
      <c r="DB662" s="25"/>
      <c r="DC662" s="25"/>
      <c r="DD662" s="25"/>
      <c r="DE662" s="25"/>
      <c r="DF662" s="25"/>
      <c r="DG662" s="25"/>
      <c r="DH662" s="25"/>
      <c r="DI662" s="25"/>
      <c r="DJ662" s="25"/>
      <c r="DK662" s="25"/>
      <c r="DL662" s="25"/>
      <c r="DM662" s="25"/>
      <c r="DN662" s="25"/>
      <c r="DO662" s="25"/>
      <c r="DP662" s="25"/>
      <c r="DQ662" s="25"/>
      <c r="DR662" s="25"/>
      <c r="DS662" s="25"/>
      <c r="DT662" s="25"/>
      <c r="DU662" s="25"/>
      <c r="DV662" s="25"/>
      <c r="DW662" s="25"/>
      <c r="DX662" s="25"/>
      <c r="DY662" s="25"/>
      <c r="DZ662" s="25"/>
      <c r="EA662" s="25"/>
      <c r="EB662" s="25"/>
    </row>
    <row r="663" spans="15:132" s="26" customFormat="1">
      <c r="O663" s="25"/>
      <c r="P663" s="25"/>
      <c r="Q663" s="25"/>
      <c r="R663" s="25"/>
      <c r="S663" s="25"/>
      <c r="T663" s="25"/>
      <c r="U663" s="25"/>
      <c r="V663" s="25"/>
      <c r="W663" s="25"/>
      <c r="X663" s="25"/>
      <c r="Y663" s="25"/>
      <c r="Z663" s="25"/>
      <c r="AA663" s="25"/>
      <c r="AB663" s="25"/>
      <c r="AC663" s="25"/>
      <c r="AD663" s="25"/>
      <c r="AE663" s="25"/>
      <c r="AF663" s="25"/>
      <c r="AH663" s="25"/>
      <c r="AI663" s="25"/>
      <c r="AJ663" s="25"/>
      <c r="AK663" s="25"/>
      <c r="AL663" s="25"/>
      <c r="AM663" s="25"/>
      <c r="AN663" s="25"/>
      <c r="AO663" s="25"/>
      <c r="AP663" s="25"/>
      <c r="AQ663" s="25"/>
      <c r="AR663" s="25"/>
      <c r="AS663" s="25"/>
      <c r="AT663" s="25"/>
      <c r="AU663" s="25"/>
      <c r="AV663" s="25"/>
      <c r="AW663" s="25"/>
      <c r="AX663" s="25"/>
      <c r="AY663" s="25"/>
      <c r="AZ663" s="25"/>
      <c r="BA663" s="25"/>
      <c r="BB663" s="25"/>
      <c r="BC663" s="25"/>
      <c r="BD663" s="25"/>
      <c r="BE663" s="25"/>
      <c r="BF663" s="25"/>
      <c r="BG663" s="25"/>
      <c r="BH663" s="25"/>
      <c r="BI663" s="25"/>
      <c r="BJ663" s="25"/>
      <c r="BK663" s="25"/>
      <c r="BL663" s="25"/>
      <c r="BM663" s="25"/>
      <c r="BN663" s="25"/>
      <c r="BO663" s="25"/>
      <c r="BP663" s="25"/>
      <c r="BQ663" s="25"/>
      <c r="BR663" s="25"/>
      <c r="BS663" s="25"/>
      <c r="BT663" s="25"/>
      <c r="BU663" s="25"/>
      <c r="BV663" s="25"/>
      <c r="BW663" s="25"/>
      <c r="BX663" s="25"/>
      <c r="BY663" s="25"/>
      <c r="BZ663" s="25"/>
      <c r="CA663" s="25"/>
      <c r="CB663" s="25"/>
      <c r="CC663" s="25"/>
      <c r="CD663" s="25"/>
      <c r="CE663" s="25"/>
      <c r="CF663" s="25"/>
      <c r="CG663" s="25"/>
      <c r="CH663" s="25"/>
      <c r="CI663" s="25"/>
      <c r="CJ663" s="25"/>
      <c r="CK663" s="25"/>
      <c r="CL663" s="25"/>
      <c r="CM663" s="25"/>
      <c r="CN663" s="25"/>
      <c r="CO663" s="25"/>
      <c r="CP663" s="25"/>
      <c r="CQ663" s="25"/>
      <c r="CR663" s="25"/>
      <c r="CS663" s="25"/>
      <c r="CT663" s="25"/>
      <c r="CU663" s="25"/>
      <c r="CV663" s="25"/>
      <c r="CW663" s="25"/>
      <c r="CX663" s="25"/>
      <c r="CY663" s="25"/>
      <c r="CZ663" s="25"/>
      <c r="DA663" s="25"/>
      <c r="DB663" s="25"/>
      <c r="DC663" s="25"/>
      <c r="DD663" s="25"/>
      <c r="DE663" s="25"/>
      <c r="DF663" s="25"/>
      <c r="DG663" s="25"/>
      <c r="DH663" s="25"/>
      <c r="DI663" s="25"/>
      <c r="DJ663" s="25"/>
      <c r="DK663" s="25"/>
      <c r="DL663" s="25"/>
      <c r="DM663" s="25"/>
      <c r="DN663" s="25"/>
      <c r="DO663" s="25"/>
      <c r="DP663" s="25"/>
      <c r="DQ663" s="25"/>
      <c r="DR663" s="25"/>
      <c r="DS663" s="25"/>
      <c r="DT663" s="25"/>
      <c r="DU663" s="25"/>
      <c r="DV663" s="25"/>
      <c r="DW663" s="25"/>
      <c r="DX663" s="25"/>
      <c r="DY663" s="25"/>
      <c r="DZ663" s="25"/>
      <c r="EA663" s="25"/>
      <c r="EB663" s="25"/>
    </row>
    <row r="664" spans="15:132" s="26" customFormat="1">
      <c r="O664" s="25"/>
      <c r="P664" s="25"/>
      <c r="Q664" s="25"/>
      <c r="R664" s="25"/>
      <c r="S664" s="25"/>
      <c r="T664" s="25"/>
      <c r="U664" s="25"/>
      <c r="V664" s="25"/>
      <c r="W664" s="25"/>
      <c r="X664" s="25"/>
      <c r="Y664" s="25"/>
      <c r="Z664" s="25"/>
      <c r="AA664" s="25"/>
      <c r="AB664" s="25"/>
      <c r="AC664" s="25"/>
      <c r="AD664" s="25"/>
      <c r="AE664" s="25"/>
      <c r="AF664" s="25"/>
      <c r="AH664" s="25"/>
      <c r="AI664" s="25"/>
      <c r="AJ664" s="25"/>
      <c r="AK664" s="25"/>
      <c r="AL664" s="25"/>
      <c r="AM664" s="25"/>
      <c r="AN664" s="25"/>
      <c r="AO664" s="25"/>
      <c r="AP664" s="25"/>
      <c r="AQ664" s="25"/>
      <c r="AR664" s="25"/>
      <c r="AS664" s="25"/>
      <c r="AT664" s="25"/>
      <c r="AU664" s="25"/>
      <c r="AV664" s="25"/>
      <c r="AW664" s="25"/>
      <c r="AX664" s="25"/>
      <c r="AY664" s="25"/>
      <c r="AZ664" s="25"/>
      <c r="BA664" s="25"/>
      <c r="BB664" s="25"/>
      <c r="BC664" s="25"/>
      <c r="BD664" s="25"/>
      <c r="BE664" s="25"/>
      <c r="BF664" s="25"/>
      <c r="BG664" s="25"/>
      <c r="BH664" s="25"/>
      <c r="BI664" s="25"/>
      <c r="BJ664" s="25"/>
      <c r="BK664" s="25"/>
      <c r="BL664" s="25"/>
      <c r="BM664" s="25"/>
      <c r="BN664" s="25"/>
      <c r="BO664" s="25"/>
      <c r="BP664" s="25"/>
      <c r="BQ664" s="25"/>
      <c r="BR664" s="25"/>
      <c r="BS664" s="25"/>
      <c r="BT664" s="25"/>
      <c r="BU664" s="25"/>
      <c r="BV664" s="25"/>
      <c r="BW664" s="25"/>
      <c r="BX664" s="25"/>
      <c r="BY664" s="25"/>
      <c r="BZ664" s="25"/>
      <c r="CA664" s="25"/>
      <c r="CB664" s="25"/>
      <c r="CC664" s="25"/>
      <c r="CD664" s="25"/>
      <c r="CE664" s="25"/>
      <c r="CF664" s="25"/>
      <c r="CG664" s="25"/>
      <c r="CH664" s="25"/>
      <c r="CI664" s="25"/>
      <c r="CJ664" s="25"/>
      <c r="CK664" s="25"/>
      <c r="CL664" s="25"/>
      <c r="CM664" s="25"/>
      <c r="CN664" s="25"/>
      <c r="CO664" s="25"/>
      <c r="CP664" s="25"/>
      <c r="CQ664" s="25"/>
      <c r="CR664" s="25"/>
      <c r="CS664" s="25"/>
      <c r="CT664" s="25"/>
      <c r="CU664" s="25"/>
      <c r="CV664" s="25"/>
      <c r="CW664" s="25"/>
      <c r="CX664" s="25"/>
      <c r="CY664" s="25"/>
      <c r="CZ664" s="25"/>
      <c r="DA664" s="25"/>
      <c r="DB664" s="25"/>
      <c r="DC664" s="25"/>
      <c r="DD664" s="25"/>
      <c r="DE664" s="25"/>
      <c r="DF664" s="25"/>
      <c r="DG664" s="25"/>
      <c r="DH664" s="25"/>
      <c r="DI664" s="25"/>
      <c r="DJ664" s="25"/>
      <c r="DK664" s="25"/>
      <c r="DL664" s="25"/>
      <c r="DM664" s="25"/>
      <c r="DN664" s="25"/>
      <c r="DO664" s="25"/>
      <c r="DP664" s="25"/>
      <c r="DQ664" s="25"/>
      <c r="DR664" s="25"/>
      <c r="DS664" s="25"/>
      <c r="DT664" s="25"/>
      <c r="DU664" s="25"/>
      <c r="DV664" s="25"/>
      <c r="DW664" s="25"/>
      <c r="DX664" s="25"/>
      <c r="DY664" s="25"/>
      <c r="DZ664" s="25"/>
      <c r="EA664" s="25"/>
      <c r="EB664" s="25"/>
    </row>
    <row r="665" spans="15:132" s="26" customFormat="1">
      <c r="O665" s="25"/>
      <c r="P665" s="25"/>
      <c r="Q665" s="25"/>
      <c r="R665" s="25"/>
      <c r="S665" s="25"/>
      <c r="T665" s="25"/>
      <c r="U665" s="25"/>
      <c r="V665" s="25"/>
      <c r="W665" s="25"/>
      <c r="X665" s="25"/>
      <c r="Y665" s="25"/>
      <c r="Z665" s="25"/>
      <c r="AA665" s="25"/>
      <c r="AB665" s="25"/>
      <c r="AC665" s="25"/>
      <c r="AD665" s="25"/>
      <c r="AE665" s="25"/>
      <c r="AF665" s="25"/>
      <c r="AH665" s="25"/>
      <c r="AI665" s="25"/>
      <c r="AJ665" s="25"/>
      <c r="AK665" s="25"/>
      <c r="AL665" s="25"/>
      <c r="AM665" s="25"/>
      <c r="AN665" s="25"/>
      <c r="AO665" s="25"/>
      <c r="AP665" s="25"/>
      <c r="AQ665" s="25"/>
      <c r="AR665" s="25"/>
      <c r="AS665" s="25"/>
      <c r="AT665" s="25"/>
      <c r="AU665" s="25"/>
      <c r="AV665" s="25"/>
      <c r="AW665" s="25"/>
      <c r="AX665" s="25"/>
      <c r="AY665" s="25"/>
      <c r="AZ665" s="25"/>
      <c r="BA665" s="25"/>
      <c r="BB665" s="25"/>
      <c r="BC665" s="25"/>
      <c r="BD665" s="25"/>
      <c r="BE665" s="25"/>
      <c r="BF665" s="25"/>
      <c r="BG665" s="25"/>
      <c r="BH665" s="25"/>
      <c r="BI665" s="25"/>
      <c r="BJ665" s="25"/>
      <c r="BK665" s="25"/>
      <c r="BL665" s="25"/>
      <c r="BM665" s="25"/>
      <c r="BN665" s="25"/>
      <c r="BO665" s="25"/>
      <c r="BP665" s="25"/>
      <c r="BQ665" s="25"/>
      <c r="BR665" s="25"/>
      <c r="BS665" s="25"/>
      <c r="BT665" s="25"/>
      <c r="BU665" s="25"/>
      <c r="BV665" s="25"/>
      <c r="BW665" s="25"/>
      <c r="BX665" s="25"/>
      <c r="BY665" s="25"/>
      <c r="BZ665" s="25"/>
      <c r="CA665" s="25"/>
      <c r="CB665" s="25"/>
      <c r="CC665" s="25"/>
      <c r="CD665" s="25"/>
      <c r="CE665" s="25"/>
      <c r="CF665" s="25"/>
      <c r="CG665" s="25"/>
      <c r="CH665" s="25"/>
      <c r="CI665" s="25"/>
      <c r="CJ665" s="25"/>
      <c r="CK665" s="25"/>
      <c r="CL665" s="25"/>
      <c r="CM665" s="25"/>
      <c r="CN665" s="25"/>
      <c r="CO665" s="25"/>
      <c r="CP665" s="25"/>
      <c r="CQ665" s="25"/>
      <c r="CR665" s="25"/>
      <c r="CS665" s="25"/>
      <c r="CT665" s="25"/>
      <c r="CU665" s="25"/>
      <c r="CV665" s="25"/>
      <c r="CW665" s="25"/>
      <c r="CX665" s="25"/>
      <c r="CY665" s="25"/>
      <c r="CZ665" s="25"/>
      <c r="DA665" s="25"/>
      <c r="DB665" s="25"/>
      <c r="DC665" s="25"/>
      <c r="DD665" s="25"/>
      <c r="DE665" s="25"/>
      <c r="DF665" s="25"/>
      <c r="DG665" s="25"/>
      <c r="DH665" s="25"/>
      <c r="DI665" s="25"/>
      <c r="DJ665" s="25"/>
      <c r="DK665" s="25"/>
      <c r="DL665" s="25"/>
      <c r="DM665" s="25"/>
      <c r="DN665" s="25"/>
      <c r="DO665" s="25"/>
      <c r="DP665" s="25"/>
      <c r="DQ665" s="25"/>
      <c r="DR665" s="25"/>
      <c r="DS665" s="25"/>
      <c r="DT665" s="25"/>
      <c r="DU665" s="25"/>
      <c r="DV665" s="25"/>
      <c r="DW665" s="25"/>
      <c r="DX665" s="25"/>
      <c r="DY665" s="25"/>
      <c r="DZ665" s="25"/>
      <c r="EA665" s="25"/>
      <c r="EB665" s="25"/>
    </row>
    <row r="666" spans="15:132" s="26" customFormat="1">
      <c r="O666" s="25"/>
      <c r="P666" s="25"/>
      <c r="Q666" s="25"/>
      <c r="R666" s="25"/>
      <c r="S666" s="25"/>
      <c r="T666" s="25"/>
      <c r="U666" s="25"/>
      <c r="V666" s="25"/>
      <c r="W666" s="25"/>
      <c r="X666" s="25"/>
      <c r="Y666" s="25"/>
      <c r="Z666" s="25"/>
      <c r="AA666" s="25"/>
      <c r="AB666" s="25"/>
      <c r="AC666" s="25"/>
      <c r="AD666" s="25"/>
      <c r="AE666" s="25"/>
      <c r="AF666" s="25"/>
      <c r="AH666" s="25"/>
      <c r="AI666" s="25"/>
      <c r="AJ666" s="25"/>
      <c r="AK666" s="25"/>
      <c r="AL666" s="25"/>
      <c r="AM666" s="25"/>
      <c r="AN666" s="25"/>
      <c r="AO666" s="25"/>
      <c r="AP666" s="25"/>
      <c r="AQ666" s="25"/>
      <c r="AR666" s="25"/>
      <c r="AS666" s="25"/>
      <c r="AT666" s="25"/>
      <c r="AU666" s="25"/>
      <c r="AV666" s="25"/>
      <c r="AW666" s="25"/>
      <c r="AX666" s="25"/>
      <c r="AY666" s="25"/>
      <c r="AZ666" s="25"/>
      <c r="BA666" s="25"/>
      <c r="BB666" s="25"/>
      <c r="BC666" s="25"/>
      <c r="BD666" s="25"/>
      <c r="BE666" s="25"/>
      <c r="BF666" s="25"/>
      <c r="BG666" s="25"/>
      <c r="BH666" s="25"/>
      <c r="BI666" s="25"/>
      <c r="BJ666" s="25"/>
      <c r="BK666" s="25"/>
      <c r="BL666" s="25"/>
      <c r="BM666" s="25"/>
      <c r="BN666" s="25"/>
      <c r="BO666" s="25"/>
      <c r="BP666" s="25"/>
      <c r="BQ666" s="25"/>
      <c r="BR666" s="25"/>
      <c r="BS666" s="25"/>
      <c r="BT666" s="25"/>
      <c r="BU666" s="25"/>
      <c r="BV666" s="25"/>
      <c r="BW666" s="25"/>
      <c r="BX666" s="25"/>
      <c r="BY666" s="25"/>
      <c r="BZ666" s="25"/>
      <c r="CA666" s="25"/>
      <c r="CB666" s="25"/>
      <c r="CC666" s="25"/>
      <c r="CD666" s="25"/>
      <c r="CE666" s="25"/>
      <c r="CF666" s="25"/>
      <c r="CG666" s="25"/>
      <c r="CH666" s="25"/>
      <c r="CI666" s="25"/>
      <c r="CJ666" s="25"/>
      <c r="CK666" s="25"/>
      <c r="CL666" s="25"/>
      <c r="CM666" s="25"/>
      <c r="CN666" s="25"/>
      <c r="CO666" s="25"/>
      <c r="CP666" s="25"/>
      <c r="CQ666" s="25"/>
      <c r="CR666" s="25"/>
      <c r="CS666" s="25"/>
      <c r="CT666" s="25"/>
      <c r="CU666" s="25"/>
      <c r="CV666" s="25"/>
      <c r="CW666" s="25"/>
      <c r="CX666" s="25"/>
      <c r="CY666" s="25"/>
      <c r="CZ666" s="25"/>
      <c r="DA666" s="25"/>
      <c r="DB666" s="25"/>
      <c r="DC666" s="25"/>
      <c r="DD666" s="25"/>
      <c r="DE666" s="25"/>
      <c r="DF666" s="25"/>
      <c r="DG666" s="25"/>
      <c r="DH666" s="25"/>
      <c r="DI666" s="25"/>
      <c r="DJ666" s="25"/>
      <c r="DK666" s="25"/>
      <c r="DL666" s="25"/>
      <c r="DM666" s="25"/>
      <c r="DN666" s="25"/>
      <c r="DO666" s="25"/>
      <c r="DP666" s="25"/>
      <c r="DQ666" s="25"/>
      <c r="DR666" s="25"/>
      <c r="DS666" s="25"/>
      <c r="DT666" s="25"/>
      <c r="DU666" s="25"/>
      <c r="DV666" s="25"/>
      <c r="DW666" s="25"/>
      <c r="DX666" s="25"/>
      <c r="DY666" s="25"/>
      <c r="DZ666" s="25"/>
      <c r="EA666" s="25"/>
      <c r="EB666" s="25"/>
    </row>
    <row r="667" spans="15:132" s="26" customFormat="1">
      <c r="O667" s="25"/>
      <c r="P667" s="25"/>
      <c r="Q667" s="25"/>
      <c r="R667" s="25"/>
      <c r="S667" s="25"/>
      <c r="T667" s="25"/>
      <c r="U667" s="25"/>
      <c r="V667" s="25"/>
      <c r="W667" s="25"/>
      <c r="X667" s="25"/>
      <c r="Y667" s="25"/>
      <c r="Z667" s="25"/>
      <c r="AA667" s="25"/>
      <c r="AB667" s="25"/>
      <c r="AC667" s="25"/>
      <c r="AD667" s="25"/>
      <c r="AE667" s="25"/>
      <c r="AF667" s="25"/>
      <c r="AH667" s="25"/>
      <c r="AI667" s="25"/>
      <c r="AJ667" s="25"/>
      <c r="AK667" s="25"/>
      <c r="AL667" s="25"/>
      <c r="AM667" s="25"/>
      <c r="AN667" s="25"/>
      <c r="AO667" s="25"/>
      <c r="AP667" s="25"/>
      <c r="AQ667" s="25"/>
      <c r="AR667" s="25"/>
      <c r="AS667" s="25"/>
      <c r="AT667" s="25"/>
      <c r="AU667" s="25"/>
      <c r="AV667" s="25"/>
      <c r="AW667" s="25"/>
      <c r="AX667" s="25"/>
      <c r="AY667" s="25"/>
      <c r="AZ667" s="25"/>
      <c r="BA667" s="25"/>
      <c r="BB667" s="25"/>
      <c r="BC667" s="25"/>
      <c r="BD667" s="25"/>
      <c r="BE667" s="25"/>
      <c r="BF667" s="25"/>
      <c r="BG667" s="25"/>
      <c r="BH667" s="25"/>
      <c r="BI667" s="25"/>
      <c r="BJ667" s="25"/>
      <c r="BK667" s="25"/>
      <c r="BL667" s="25"/>
      <c r="BM667" s="25"/>
      <c r="BN667" s="25"/>
      <c r="BO667" s="25"/>
      <c r="BP667" s="25"/>
      <c r="BQ667" s="25"/>
      <c r="BR667" s="25"/>
      <c r="BS667" s="25"/>
      <c r="BT667" s="25"/>
      <c r="BU667" s="25"/>
      <c r="BV667" s="25"/>
      <c r="BW667" s="25"/>
      <c r="BX667" s="25"/>
      <c r="BY667" s="25"/>
      <c r="BZ667" s="25"/>
      <c r="CA667" s="25"/>
      <c r="CB667" s="25"/>
      <c r="CC667" s="25"/>
      <c r="CD667" s="25"/>
      <c r="CE667" s="25"/>
      <c r="CF667" s="25"/>
      <c r="CG667" s="25"/>
      <c r="CH667" s="25"/>
      <c r="CI667" s="25"/>
      <c r="CJ667" s="25"/>
      <c r="CK667" s="25"/>
      <c r="CL667" s="25"/>
      <c r="CM667" s="25"/>
      <c r="CN667" s="25"/>
      <c r="CO667" s="25"/>
      <c r="CP667" s="25"/>
      <c r="CQ667" s="25"/>
      <c r="CR667" s="25"/>
      <c r="CS667" s="25"/>
      <c r="CT667" s="25"/>
      <c r="CU667" s="25"/>
      <c r="CV667" s="25"/>
      <c r="CW667" s="25"/>
      <c r="CX667" s="25"/>
      <c r="CY667" s="25"/>
      <c r="CZ667" s="25"/>
      <c r="DA667" s="25"/>
      <c r="DB667" s="25"/>
      <c r="DC667" s="25"/>
      <c r="DD667" s="25"/>
      <c r="DE667" s="25"/>
      <c r="DF667" s="25"/>
      <c r="DG667" s="25"/>
      <c r="DH667" s="25"/>
      <c r="DI667" s="25"/>
      <c r="DJ667" s="25"/>
      <c r="DK667" s="25"/>
      <c r="DL667" s="25"/>
      <c r="DM667" s="25"/>
      <c r="DN667" s="25"/>
      <c r="DO667" s="25"/>
      <c r="DP667" s="25"/>
      <c r="DQ667" s="25"/>
      <c r="DR667" s="25"/>
      <c r="DS667" s="25"/>
      <c r="DT667" s="25"/>
      <c r="DU667" s="25"/>
      <c r="DV667" s="25"/>
      <c r="DW667" s="25"/>
      <c r="DX667" s="25"/>
      <c r="DY667" s="25"/>
      <c r="DZ667" s="25"/>
      <c r="EA667" s="25"/>
      <c r="EB667" s="25"/>
    </row>
    <row r="668" spans="15:132" s="26" customFormat="1">
      <c r="O668" s="25"/>
      <c r="P668" s="25"/>
      <c r="Q668" s="25"/>
      <c r="R668" s="25"/>
      <c r="S668" s="25"/>
      <c r="T668" s="25"/>
      <c r="U668" s="25"/>
      <c r="V668" s="25"/>
      <c r="W668" s="25"/>
      <c r="X668" s="25"/>
      <c r="Y668" s="25"/>
      <c r="Z668" s="25"/>
      <c r="AA668" s="25"/>
      <c r="AB668" s="25"/>
      <c r="AC668" s="25"/>
      <c r="AD668" s="25"/>
      <c r="AE668" s="25"/>
      <c r="AF668" s="25"/>
      <c r="AH668" s="25"/>
      <c r="AI668" s="25"/>
      <c r="AJ668" s="25"/>
      <c r="AK668" s="25"/>
      <c r="AL668" s="25"/>
      <c r="AM668" s="25"/>
      <c r="AN668" s="25"/>
      <c r="AO668" s="25"/>
      <c r="AP668" s="25"/>
      <c r="AQ668" s="25"/>
      <c r="AR668" s="25"/>
      <c r="AS668" s="25"/>
      <c r="AT668" s="25"/>
      <c r="AU668" s="25"/>
      <c r="AV668" s="25"/>
      <c r="AW668" s="25"/>
      <c r="AX668" s="25"/>
      <c r="AY668" s="25"/>
      <c r="AZ668" s="25"/>
      <c r="BA668" s="25"/>
      <c r="BB668" s="25"/>
      <c r="BC668" s="25"/>
      <c r="BD668" s="25"/>
      <c r="BE668" s="25"/>
      <c r="BF668" s="25"/>
      <c r="BG668" s="25"/>
      <c r="BH668" s="25"/>
      <c r="BI668" s="25"/>
      <c r="BJ668" s="25"/>
      <c r="BK668" s="25"/>
      <c r="BL668" s="25"/>
      <c r="BM668" s="25"/>
      <c r="BN668" s="25"/>
      <c r="BO668" s="25"/>
      <c r="BP668" s="25"/>
      <c r="BQ668" s="25"/>
      <c r="BR668" s="25"/>
      <c r="BS668" s="25"/>
      <c r="BT668" s="25"/>
      <c r="BU668" s="25"/>
      <c r="BV668" s="25"/>
      <c r="BW668" s="25"/>
      <c r="BX668" s="25"/>
      <c r="BY668" s="25"/>
      <c r="BZ668" s="25"/>
      <c r="CA668" s="25"/>
      <c r="CB668" s="25"/>
      <c r="CC668" s="25"/>
      <c r="CD668" s="25"/>
      <c r="CE668" s="25"/>
      <c r="CF668" s="25"/>
      <c r="CG668" s="25"/>
      <c r="CH668" s="25"/>
      <c r="CI668" s="25"/>
      <c r="CJ668" s="25"/>
      <c r="CK668" s="25"/>
      <c r="CL668" s="25"/>
      <c r="CM668" s="25"/>
      <c r="CN668" s="25"/>
      <c r="CO668" s="25"/>
      <c r="CP668" s="25"/>
      <c r="CQ668" s="25"/>
      <c r="CR668" s="25"/>
      <c r="CS668" s="25"/>
      <c r="CT668" s="25"/>
      <c r="CU668" s="25"/>
      <c r="CV668" s="25"/>
      <c r="CW668" s="25"/>
      <c r="CX668" s="25"/>
      <c r="CY668" s="25"/>
      <c r="CZ668" s="25"/>
      <c r="DA668" s="25"/>
      <c r="DB668" s="25"/>
      <c r="DC668" s="25"/>
      <c r="DD668" s="25"/>
      <c r="DE668" s="25"/>
      <c r="DF668" s="25"/>
      <c r="DG668" s="25"/>
      <c r="DH668" s="25"/>
      <c r="DI668" s="25"/>
      <c r="DJ668" s="25"/>
      <c r="DK668" s="25"/>
      <c r="DL668" s="25"/>
      <c r="DM668" s="25"/>
      <c r="DN668" s="25"/>
      <c r="DO668" s="25"/>
      <c r="DP668" s="25"/>
      <c r="DQ668" s="25"/>
      <c r="DR668" s="25"/>
      <c r="DS668" s="25"/>
      <c r="DT668" s="25"/>
      <c r="DU668" s="25"/>
      <c r="DV668" s="25"/>
      <c r="DW668" s="25"/>
      <c r="DX668" s="25"/>
      <c r="DY668" s="25"/>
      <c r="DZ668" s="25"/>
      <c r="EA668" s="25"/>
      <c r="EB668" s="25"/>
    </row>
    <row r="669" spans="15:132" s="26" customFormat="1">
      <c r="O669" s="25"/>
      <c r="P669" s="25"/>
      <c r="Q669" s="25"/>
      <c r="R669" s="25"/>
      <c r="S669" s="25"/>
      <c r="T669" s="25"/>
      <c r="U669" s="25"/>
      <c r="V669" s="25"/>
      <c r="W669" s="25"/>
      <c r="X669" s="25"/>
      <c r="Y669" s="25"/>
      <c r="Z669" s="25"/>
      <c r="AA669" s="25"/>
      <c r="AB669" s="25"/>
      <c r="AC669" s="25"/>
      <c r="AD669" s="25"/>
      <c r="AE669" s="25"/>
      <c r="AF669" s="25"/>
      <c r="AH669" s="25"/>
      <c r="AI669" s="25"/>
      <c r="AJ669" s="25"/>
      <c r="AK669" s="25"/>
      <c r="AL669" s="25"/>
      <c r="AM669" s="25"/>
      <c r="AN669" s="25"/>
      <c r="AO669" s="25"/>
      <c r="AP669" s="25"/>
      <c r="AQ669" s="25"/>
      <c r="AR669" s="25"/>
      <c r="AS669" s="25"/>
      <c r="AT669" s="25"/>
      <c r="AU669" s="25"/>
      <c r="AV669" s="25"/>
      <c r="AW669" s="25"/>
      <c r="AX669" s="25"/>
      <c r="AY669" s="25"/>
      <c r="AZ669" s="25"/>
      <c r="BA669" s="25"/>
      <c r="BB669" s="25"/>
      <c r="BC669" s="25"/>
      <c r="BD669" s="25"/>
      <c r="BE669" s="25"/>
      <c r="BF669" s="25"/>
      <c r="BG669" s="25"/>
      <c r="BH669" s="25"/>
      <c r="BI669" s="25"/>
      <c r="BJ669" s="25"/>
      <c r="BK669" s="25"/>
      <c r="BL669" s="25"/>
      <c r="BM669" s="25"/>
      <c r="BN669" s="25"/>
      <c r="BO669" s="25"/>
      <c r="BP669" s="25"/>
      <c r="BQ669" s="25"/>
      <c r="BR669" s="25"/>
      <c r="BS669" s="25"/>
      <c r="BT669" s="25"/>
      <c r="BU669" s="25"/>
      <c r="BV669" s="25"/>
      <c r="BW669" s="25"/>
      <c r="BX669" s="25"/>
      <c r="BY669" s="25"/>
      <c r="BZ669" s="25"/>
      <c r="CA669" s="25"/>
      <c r="CB669" s="25"/>
      <c r="CC669" s="25"/>
      <c r="CD669" s="25"/>
      <c r="CE669" s="25"/>
      <c r="CF669" s="25"/>
      <c r="CG669" s="25"/>
      <c r="CH669" s="25"/>
      <c r="CI669" s="25"/>
      <c r="CJ669" s="25"/>
      <c r="CK669" s="25"/>
      <c r="CL669" s="25"/>
      <c r="CM669" s="25"/>
      <c r="CN669" s="25"/>
      <c r="CO669" s="25"/>
      <c r="CP669" s="25"/>
      <c r="CQ669" s="25"/>
      <c r="CR669" s="25"/>
      <c r="CS669" s="25"/>
      <c r="CT669" s="25"/>
      <c r="CU669" s="25"/>
      <c r="CV669" s="25"/>
      <c r="CW669" s="25"/>
      <c r="CX669" s="25"/>
      <c r="CY669" s="25"/>
      <c r="CZ669" s="25"/>
      <c r="DA669" s="25"/>
      <c r="DB669" s="25"/>
      <c r="DC669" s="25"/>
      <c r="DD669" s="25"/>
      <c r="DE669" s="25"/>
      <c r="DF669" s="25"/>
      <c r="DG669" s="25"/>
      <c r="DH669" s="25"/>
      <c r="DI669" s="25"/>
      <c r="DJ669" s="25"/>
      <c r="DK669" s="25"/>
      <c r="DL669" s="25"/>
      <c r="DM669" s="25"/>
      <c r="DN669" s="25"/>
      <c r="DO669" s="25"/>
      <c r="DP669" s="25"/>
      <c r="DQ669" s="25"/>
      <c r="DR669" s="25"/>
      <c r="DS669" s="25"/>
      <c r="DT669" s="25"/>
      <c r="DU669" s="25"/>
      <c r="DV669" s="25"/>
      <c r="DW669" s="25"/>
      <c r="DX669" s="25"/>
      <c r="DY669" s="25"/>
      <c r="DZ669" s="25"/>
      <c r="EA669" s="25"/>
      <c r="EB669" s="25"/>
    </row>
    <row r="670" spans="15:132" s="26" customFormat="1">
      <c r="O670" s="25"/>
      <c r="P670" s="25"/>
      <c r="Q670" s="25"/>
      <c r="R670" s="25"/>
      <c r="S670" s="25"/>
      <c r="T670" s="25"/>
      <c r="U670" s="25"/>
      <c r="V670" s="25"/>
      <c r="W670" s="25"/>
      <c r="X670" s="25"/>
      <c r="Y670" s="25"/>
      <c r="Z670" s="25"/>
      <c r="AA670" s="25"/>
      <c r="AB670" s="25"/>
      <c r="AC670" s="25"/>
      <c r="AD670" s="25"/>
      <c r="AE670" s="25"/>
      <c r="AF670" s="25"/>
      <c r="AH670" s="25"/>
      <c r="AI670" s="25"/>
      <c r="AJ670" s="25"/>
      <c r="AK670" s="25"/>
      <c r="AL670" s="25"/>
      <c r="AM670" s="25"/>
      <c r="AN670" s="25"/>
      <c r="AO670" s="25"/>
      <c r="AP670" s="25"/>
      <c r="AQ670" s="25"/>
      <c r="AR670" s="25"/>
      <c r="AS670" s="25"/>
      <c r="AT670" s="25"/>
      <c r="AU670" s="25"/>
      <c r="AV670" s="25"/>
      <c r="AW670" s="25"/>
      <c r="AX670" s="25"/>
      <c r="AY670" s="25"/>
      <c r="AZ670" s="25"/>
      <c r="BA670" s="25"/>
      <c r="BB670" s="25"/>
      <c r="BC670" s="25"/>
      <c r="BD670" s="25"/>
      <c r="BE670" s="25"/>
      <c r="BF670" s="25"/>
      <c r="BG670" s="25"/>
      <c r="BH670" s="25"/>
      <c r="BI670" s="25"/>
      <c r="BJ670" s="25"/>
      <c r="BK670" s="25"/>
      <c r="BL670" s="25"/>
      <c r="BM670" s="25"/>
      <c r="BN670" s="25"/>
      <c r="BO670" s="25"/>
      <c r="BP670" s="25"/>
      <c r="BQ670" s="25"/>
      <c r="BR670" s="25"/>
      <c r="BS670" s="25"/>
      <c r="BT670" s="25"/>
      <c r="BU670" s="25"/>
      <c r="BV670" s="25"/>
      <c r="BW670" s="25"/>
      <c r="BX670" s="25"/>
      <c r="BY670" s="25"/>
      <c r="BZ670" s="25"/>
      <c r="CA670" s="25"/>
      <c r="CB670" s="25"/>
      <c r="CC670" s="25"/>
      <c r="CD670" s="25"/>
      <c r="CE670" s="25"/>
      <c r="CF670" s="25"/>
      <c r="CG670" s="25"/>
      <c r="CH670" s="25"/>
      <c r="CI670" s="25"/>
      <c r="CJ670" s="25"/>
      <c r="CK670" s="25"/>
      <c r="CL670" s="25"/>
      <c r="CM670" s="25"/>
      <c r="CN670" s="25"/>
      <c r="CO670" s="25"/>
      <c r="CP670" s="25"/>
      <c r="CQ670" s="25"/>
      <c r="CR670" s="25"/>
      <c r="CS670" s="25"/>
      <c r="CT670" s="25"/>
      <c r="CU670" s="25"/>
      <c r="CV670" s="25"/>
      <c r="CW670" s="25"/>
      <c r="CX670" s="25"/>
      <c r="CY670" s="25"/>
      <c r="CZ670" s="25"/>
      <c r="DA670" s="25"/>
      <c r="DB670" s="25"/>
      <c r="DC670" s="25"/>
      <c r="DD670" s="25"/>
      <c r="DE670" s="25"/>
      <c r="DF670" s="25"/>
      <c r="DG670" s="25"/>
      <c r="DH670" s="25"/>
      <c r="DI670" s="25"/>
      <c r="DJ670" s="25"/>
      <c r="DK670" s="25"/>
      <c r="DL670" s="25"/>
      <c r="DM670" s="25"/>
      <c r="DN670" s="25"/>
      <c r="DO670" s="25"/>
      <c r="DP670" s="25"/>
      <c r="DQ670" s="25"/>
      <c r="DR670" s="25"/>
      <c r="DS670" s="25"/>
      <c r="DT670" s="25"/>
      <c r="DU670" s="25"/>
      <c r="DV670" s="25"/>
      <c r="DW670" s="25"/>
      <c r="DX670" s="25"/>
      <c r="DY670" s="25"/>
      <c r="DZ670" s="25"/>
      <c r="EA670" s="25"/>
      <c r="EB670" s="25"/>
    </row>
    <row r="671" spans="15:132" s="26" customFormat="1">
      <c r="O671" s="25"/>
      <c r="P671" s="25"/>
      <c r="Q671" s="25"/>
      <c r="R671" s="25"/>
      <c r="S671" s="25"/>
      <c r="T671" s="25"/>
      <c r="U671" s="25"/>
      <c r="V671" s="25"/>
      <c r="W671" s="25"/>
      <c r="X671" s="25"/>
      <c r="Y671" s="25"/>
      <c r="Z671" s="25"/>
      <c r="AA671" s="25"/>
      <c r="AB671" s="25"/>
      <c r="AC671" s="25"/>
      <c r="AD671" s="25"/>
      <c r="AE671" s="25"/>
      <c r="AF671" s="25"/>
      <c r="AH671" s="25"/>
      <c r="AI671" s="25"/>
      <c r="AJ671" s="25"/>
      <c r="AK671" s="25"/>
      <c r="AL671" s="25"/>
      <c r="AM671" s="25"/>
      <c r="AN671" s="25"/>
      <c r="AO671" s="25"/>
      <c r="AP671" s="25"/>
      <c r="AQ671" s="25"/>
      <c r="AR671" s="25"/>
      <c r="AS671" s="25"/>
      <c r="AT671" s="25"/>
      <c r="AU671" s="25"/>
      <c r="AV671" s="25"/>
      <c r="AW671" s="25"/>
      <c r="AX671" s="25"/>
      <c r="AY671" s="25"/>
      <c r="AZ671" s="25"/>
      <c r="BA671" s="25"/>
      <c r="BB671" s="25"/>
      <c r="BC671" s="25"/>
      <c r="BD671" s="25"/>
      <c r="BE671" s="25"/>
      <c r="BF671" s="25"/>
      <c r="BG671" s="25"/>
      <c r="BH671" s="25"/>
      <c r="BI671" s="25"/>
      <c r="BJ671" s="25"/>
      <c r="BK671" s="25"/>
      <c r="BL671" s="25"/>
      <c r="BM671" s="25"/>
      <c r="BN671" s="25"/>
      <c r="BO671" s="25"/>
      <c r="BP671" s="25"/>
      <c r="BQ671" s="25"/>
      <c r="BR671" s="25"/>
      <c r="BS671" s="25"/>
      <c r="BT671" s="25"/>
      <c r="BU671" s="25"/>
      <c r="BV671" s="25"/>
      <c r="BW671" s="25"/>
      <c r="BX671" s="25"/>
      <c r="BY671" s="25"/>
      <c r="BZ671" s="25"/>
      <c r="CA671" s="25"/>
      <c r="CB671" s="25"/>
      <c r="CC671" s="25"/>
      <c r="CD671" s="25"/>
      <c r="CE671" s="25"/>
      <c r="CF671" s="25"/>
      <c r="CG671" s="25"/>
      <c r="CH671" s="25"/>
      <c r="CI671" s="25"/>
      <c r="CJ671" s="25"/>
      <c r="CK671" s="25"/>
      <c r="CL671" s="25"/>
      <c r="CM671" s="25"/>
      <c r="CN671" s="25"/>
      <c r="CO671" s="25"/>
      <c r="CP671" s="25"/>
      <c r="CQ671" s="25"/>
      <c r="CR671" s="25"/>
      <c r="CS671" s="25"/>
      <c r="CT671" s="25"/>
      <c r="CU671" s="25"/>
      <c r="CV671" s="25"/>
      <c r="CW671" s="25"/>
      <c r="CX671" s="25"/>
      <c r="CY671" s="25"/>
      <c r="CZ671" s="25"/>
      <c r="DA671" s="25"/>
      <c r="DB671" s="25"/>
      <c r="DC671" s="25"/>
      <c r="DD671" s="25"/>
      <c r="DE671" s="25"/>
      <c r="DF671" s="25"/>
      <c r="DG671" s="25"/>
      <c r="DH671" s="25"/>
      <c r="DI671" s="25"/>
      <c r="DJ671" s="25"/>
      <c r="DK671" s="25"/>
      <c r="DL671" s="25"/>
      <c r="DM671" s="25"/>
      <c r="DN671" s="25"/>
      <c r="DO671" s="25"/>
      <c r="DP671" s="25"/>
      <c r="DQ671" s="25"/>
      <c r="DR671" s="25"/>
      <c r="DS671" s="25"/>
      <c r="DT671" s="25"/>
      <c r="DU671" s="25"/>
      <c r="DV671" s="25"/>
      <c r="DW671" s="25"/>
      <c r="DX671" s="25"/>
      <c r="DY671" s="25"/>
      <c r="DZ671" s="25"/>
      <c r="EA671" s="25"/>
      <c r="EB671" s="25"/>
    </row>
    <row r="672" spans="15:132" s="26" customFormat="1">
      <c r="O672" s="25"/>
      <c r="P672" s="25"/>
      <c r="Q672" s="25"/>
      <c r="R672" s="25"/>
      <c r="S672" s="25"/>
      <c r="T672" s="25"/>
      <c r="U672" s="25"/>
      <c r="V672" s="25"/>
      <c r="W672" s="25"/>
      <c r="X672" s="25"/>
      <c r="Y672" s="25"/>
      <c r="Z672" s="25"/>
      <c r="AA672" s="25"/>
      <c r="AB672" s="25"/>
      <c r="AC672" s="25"/>
      <c r="AD672" s="25"/>
      <c r="AE672" s="25"/>
      <c r="AF672" s="25"/>
      <c r="AH672" s="25"/>
      <c r="AI672" s="25"/>
      <c r="AJ672" s="25"/>
      <c r="AK672" s="25"/>
      <c r="AL672" s="25"/>
      <c r="AM672" s="25"/>
      <c r="AN672" s="25"/>
      <c r="AO672" s="25"/>
      <c r="AP672" s="25"/>
      <c r="AQ672" s="25"/>
      <c r="AR672" s="25"/>
      <c r="AS672" s="25"/>
      <c r="AT672" s="25"/>
      <c r="AU672" s="25"/>
      <c r="AV672" s="25"/>
      <c r="AW672" s="25"/>
      <c r="AX672" s="25"/>
      <c r="AY672" s="25"/>
      <c r="AZ672" s="25"/>
      <c r="BA672" s="25"/>
      <c r="BB672" s="25"/>
      <c r="BC672" s="25"/>
      <c r="BD672" s="25"/>
      <c r="BE672" s="25"/>
      <c r="BF672" s="25"/>
      <c r="BG672" s="25"/>
      <c r="BH672" s="25"/>
      <c r="BI672" s="25"/>
      <c r="BJ672" s="25"/>
      <c r="BK672" s="25"/>
      <c r="BL672" s="25"/>
      <c r="BM672" s="25"/>
      <c r="BN672" s="25"/>
      <c r="BO672" s="25"/>
      <c r="BP672" s="25"/>
      <c r="BQ672" s="25"/>
      <c r="BR672" s="25"/>
      <c r="BS672" s="25"/>
      <c r="BT672" s="25"/>
      <c r="BU672" s="25"/>
      <c r="BV672" s="25"/>
      <c r="BW672" s="25"/>
      <c r="BX672" s="25"/>
      <c r="BY672" s="25"/>
      <c r="BZ672" s="25"/>
      <c r="CA672" s="25"/>
      <c r="CB672" s="25"/>
      <c r="CC672" s="25"/>
      <c r="CD672" s="25"/>
      <c r="CE672" s="25"/>
      <c r="CF672" s="25"/>
      <c r="CG672" s="25"/>
      <c r="CH672" s="25"/>
      <c r="CI672" s="25"/>
      <c r="CJ672" s="25"/>
      <c r="CK672" s="25"/>
      <c r="CL672" s="25"/>
      <c r="CM672" s="25"/>
      <c r="CN672" s="25"/>
      <c r="CO672" s="25"/>
      <c r="CP672" s="25"/>
      <c r="CQ672" s="25"/>
      <c r="CR672" s="25"/>
      <c r="CS672" s="25"/>
      <c r="CT672" s="25"/>
      <c r="CU672" s="25"/>
      <c r="CV672" s="25"/>
      <c r="CW672" s="25"/>
      <c r="CX672" s="25"/>
      <c r="CY672" s="25"/>
      <c r="CZ672" s="25"/>
      <c r="DA672" s="25"/>
      <c r="DB672" s="25"/>
      <c r="DC672" s="25"/>
      <c r="DD672" s="25"/>
      <c r="DE672" s="25"/>
      <c r="DF672" s="25"/>
      <c r="DG672" s="25"/>
      <c r="DH672" s="25"/>
      <c r="DI672" s="25"/>
      <c r="DJ672" s="25"/>
      <c r="DK672" s="25"/>
      <c r="DL672" s="25"/>
      <c r="DM672" s="25"/>
      <c r="DN672" s="25"/>
      <c r="DO672" s="25"/>
      <c r="DP672" s="25"/>
      <c r="DQ672" s="25"/>
      <c r="DR672" s="25"/>
      <c r="DS672" s="25"/>
      <c r="DT672" s="25"/>
      <c r="DU672" s="25"/>
      <c r="DV672" s="25"/>
      <c r="DW672" s="25"/>
      <c r="DX672" s="25"/>
      <c r="DY672" s="25"/>
      <c r="DZ672" s="25"/>
      <c r="EA672" s="25"/>
      <c r="EB672" s="25"/>
    </row>
    <row r="673" spans="15:132" s="26" customFormat="1">
      <c r="O673" s="25"/>
      <c r="P673" s="25"/>
      <c r="Q673" s="25"/>
      <c r="R673" s="25"/>
      <c r="S673" s="25"/>
      <c r="T673" s="25"/>
      <c r="U673" s="25"/>
      <c r="V673" s="25"/>
      <c r="W673" s="25"/>
      <c r="X673" s="25"/>
      <c r="Y673" s="25"/>
      <c r="Z673" s="25"/>
      <c r="AA673" s="25"/>
      <c r="AB673" s="25"/>
      <c r="AC673" s="25"/>
      <c r="AD673" s="25"/>
      <c r="AE673" s="25"/>
      <c r="AF673" s="25"/>
      <c r="AH673" s="25"/>
      <c r="AI673" s="25"/>
      <c r="AJ673" s="25"/>
      <c r="AK673" s="25"/>
      <c r="AL673" s="25"/>
      <c r="AM673" s="25"/>
      <c r="AN673" s="25"/>
      <c r="AO673" s="25"/>
      <c r="AP673" s="25"/>
      <c r="AQ673" s="25"/>
      <c r="AR673" s="25"/>
      <c r="AS673" s="25"/>
      <c r="AT673" s="25"/>
      <c r="AU673" s="25"/>
      <c r="AV673" s="25"/>
      <c r="AW673" s="25"/>
      <c r="AX673" s="25"/>
      <c r="AY673" s="25"/>
      <c r="AZ673" s="25"/>
      <c r="BA673" s="25"/>
      <c r="BB673" s="25"/>
      <c r="BC673" s="25"/>
      <c r="BD673" s="25"/>
      <c r="BE673" s="25"/>
      <c r="BF673" s="25"/>
      <c r="BG673" s="25"/>
      <c r="BH673" s="25"/>
      <c r="BI673" s="25"/>
      <c r="BJ673" s="25"/>
      <c r="BK673" s="25"/>
      <c r="BL673" s="25"/>
      <c r="BM673" s="25"/>
      <c r="BN673" s="25"/>
      <c r="BO673" s="25"/>
      <c r="BP673" s="25"/>
      <c r="BQ673" s="25"/>
      <c r="BR673" s="25"/>
      <c r="BS673" s="25"/>
      <c r="BT673" s="25"/>
      <c r="BU673" s="25"/>
      <c r="BV673" s="25"/>
      <c r="BW673" s="25"/>
      <c r="BX673" s="25"/>
      <c r="BY673" s="25"/>
      <c r="BZ673" s="25"/>
      <c r="CA673" s="25"/>
      <c r="CB673" s="25"/>
      <c r="CC673" s="25"/>
      <c r="CD673" s="25"/>
      <c r="CE673" s="25"/>
      <c r="CF673" s="25"/>
      <c r="CG673" s="25"/>
      <c r="CH673" s="25"/>
      <c r="CI673" s="25"/>
      <c r="CJ673" s="25"/>
      <c r="CK673" s="25"/>
      <c r="CL673" s="25"/>
      <c r="CM673" s="25"/>
      <c r="CN673" s="25"/>
      <c r="CO673" s="25"/>
      <c r="CP673" s="25"/>
      <c r="CQ673" s="25"/>
      <c r="CR673" s="25"/>
      <c r="CS673" s="25"/>
      <c r="CT673" s="25"/>
      <c r="CU673" s="25"/>
      <c r="CV673" s="25"/>
      <c r="CW673" s="25"/>
      <c r="CX673" s="25"/>
      <c r="CY673" s="25"/>
      <c r="CZ673" s="25"/>
      <c r="DA673" s="25"/>
      <c r="DB673" s="25"/>
      <c r="DC673" s="25"/>
      <c r="DD673" s="25"/>
      <c r="DE673" s="25"/>
      <c r="DF673" s="25"/>
      <c r="DG673" s="25"/>
      <c r="DH673" s="25"/>
      <c r="DI673" s="25"/>
      <c r="DJ673" s="25"/>
      <c r="DK673" s="25"/>
      <c r="DL673" s="25"/>
      <c r="DM673" s="25"/>
      <c r="DN673" s="25"/>
      <c r="DO673" s="25"/>
      <c r="DP673" s="25"/>
      <c r="DQ673" s="25"/>
      <c r="DR673" s="25"/>
      <c r="DS673" s="25"/>
      <c r="DT673" s="25"/>
      <c r="DU673" s="25"/>
      <c r="DV673" s="25"/>
      <c r="DW673" s="25"/>
      <c r="DX673" s="25"/>
      <c r="DY673" s="25"/>
      <c r="DZ673" s="25"/>
      <c r="EA673" s="25"/>
      <c r="EB673" s="25"/>
    </row>
    <row r="674" spans="15:132" s="26" customFormat="1">
      <c r="O674" s="25"/>
      <c r="P674" s="25"/>
      <c r="Q674" s="25"/>
      <c r="R674" s="25"/>
      <c r="S674" s="25"/>
      <c r="T674" s="25"/>
      <c r="U674" s="25"/>
      <c r="V674" s="25"/>
      <c r="W674" s="25"/>
      <c r="X674" s="25"/>
      <c r="Y674" s="25"/>
      <c r="Z674" s="25"/>
      <c r="AA674" s="25"/>
      <c r="AB674" s="25"/>
      <c r="AC674" s="25"/>
      <c r="AD674" s="25"/>
      <c r="AE674" s="25"/>
      <c r="AF674" s="25"/>
      <c r="AH674" s="25"/>
      <c r="AI674" s="25"/>
      <c r="AJ674" s="25"/>
      <c r="AK674" s="25"/>
      <c r="AL674" s="25"/>
      <c r="AM674" s="25"/>
      <c r="AN674" s="25"/>
      <c r="AO674" s="25"/>
      <c r="AP674" s="25"/>
      <c r="AQ674" s="25"/>
      <c r="AR674" s="25"/>
      <c r="AS674" s="25"/>
      <c r="AT674" s="25"/>
      <c r="AU674" s="25"/>
      <c r="AV674" s="25"/>
      <c r="AW674" s="25"/>
      <c r="AX674" s="25"/>
      <c r="AY674" s="25"/>
      <c r="AZ674" s="25"/>
      <c r="BA674" s="25"/>
      <c r="BB674" s="25"/>
      <c r="BC674" s="25"/>
      <c r="BD674" s="25"/>
      <c r="BE674" s="25"/>
      <c r="BF674" s="25"/>
      <c r="BG674" s="25"/>
      <c r="BH674" s="25"/>
      <c r="BI674" s="25"/>
      <c r="BJ674" s="25"/>
      <c r="BK674" s="25"/>
      <c r="BL674" s="25"/>
      <c r="BM674" s="25"/>
      <c r="BN674" s="25"/>
      <c r="BO674" s="25"/>
      <c r="BP674" s="25"/>
      <c r="BQ674" s="25"/>
      <c r="BR674" s="25"/>
      <c r="BS674" s="25"/>
      <c r="BT674" s="25"/>
      <c r="BU674" s="25"/>
      <c r="BV674" s="25"/>
      <c r="BW674" s="25"/>
      <c r="BX674" s="25"/>
      <c r="BY674" s="25"/>
      <c r="BZ674" s="25"/>
      <c r="CA674" s="25"/>
      <c r="CB674" s="25"/>
      <c r="CC674" s="25"/>
      <c r="CD674" s="25"/>
      <c r="CE674" s="25"/>
      <c r="CF674" s="25"/>
      <c r="CG674" s="25"/>
      <c r="CH674" s="25"/>
      <c r="CI674" s="25"/>
      <c r="CJ674" s="25"/>
      <c r="CK674" s="25"/>
      <c r="CL674" s="25"/>
      <c r="CM674" s="25"/>
      <c r="CN674" s="25"/>
      <c r="CO674" s="25"/>
      <c r="CP674" s="25"/>
      <c r="CQ674" s="25"/>
      <c r="CR674" s="25"/>
      <c r="CS674" s="25"/>
      <c r="CT674" s="25"/>
      <c r="CU674" s="25"/>
      <c r="CV674" s="25"/>
      <c r="CW674" s="25"/>
      <c r="CX674" s="25"/>
      <c r="CY674" s="25"/>
      <c r="CZ674" s="25"/>
      <c r="DA674" s="25"/>
      <c r="DB674" s="25"/>
      <c r="DC674" s="25"/>
      <c r="DD674" s="25"/>
      <c r="DE674" s="25"/>
      <c r="DF674" s="25"/>
      <c r="DG674" s="25"/>
      <c r="DH674" s="25"/>
      <c r="DI674" s="25"/>
      <c r="DJ674" s="25"/>
      <c r="DK674" s="25"/>
      <c r="DL674" s="25"/>
      <c r="DM674" s="25"/>
      <c r="DN674" s="25"/>
      <c r="DO674" s="25"/>
      <c r="DP674" s="25"/>
      <c r="DQ674" s="25"/>
      <c r="DR674" s="25"/>
      <c r="DS674" s="25"/>
      <c r="DT674" s="25"/>
      <c r="DU674" s="25"/>
      <c r="DV674" s="25"/>
      <c r="DW674" s="25"/>
      <c r="DX674" s="25"/>
      <c r="DY674" s="25"/>
      <c r="DZ674" s="25"/>
      <c r="EA674" s="25"/>
      <c r="EB674" s="25"/>
    </row>
    <row r="675" spans="15:132" s="26" customFormat="1">
      <c r="O675" s="25"/>
      <c r="P675" s="25"/>
      <c r="Q675" s="25"/>
      <c r="R675" s="25"/>
      <c r="S675" s="25"/>
      <c r="T675" s="25"/>
      <c r="U675" s="25"/>
      <c r="V675" s="25"/>
      <c r="W675" s="25"/>
      <c r="X675" s="25"/>
      <c r="Y675" s="25"/>
      <c r="Z675" s="25"/>
      <c r="AA675" s="25"/>
      <c r="AB675" s="25"/>
      <c r="AC675" s="25"/>
      <c r="AD675" s="25"/>
      <c r="AE675" s="25"/>
      <c r="AF675" s="25"/>
      <c r="AH675" s="25"/>
      <c r="AI675" s="25"/>
      <c r="AJ675" s="25"/>
      <c r="AK675" s="25"/>
      <c r="AL675" s="25"/>
      <c r="AM675" s="25"/>
      <c r="AN675" s="25"/>
      <c r="AO675" s="25"/>
      <c r="AP675" s="25"/>
      <c r="AQ675" s="25"/>
      <c r="AR675" s="25"/>
      <c r="AS675" s="25"/>
      <c r="AT675" s="25"/>
      <c r="AU675" s="25"/>
      <c r="AV675" s="25"/>
      <c r="AW675" s="25"/>
      <c r="AX675" s="25"/>
      <c r="AY675" s="25"/>
      <c r="AZ675" s="25"/>
      <c r="BA675" s="25"/>
      <c r="BB675" s="25"/>
      <c r="BC675" s="25"/>
      <c r="BD675" s="25"/>
      <c r="BE675" s="25"/>
      <c r="BF675" s="25"/>
      <c r="BG675" s="25"/>
      <c r="BH675" s="25"/>
      <c r="BI675" s="25"/>
      <c r="BJ675" s="25"/>
      <c r="BK675" s="25"/>
      <c r="BL675" s="25"/>
      <c r="BM675" s="25"/>
      <c r="BN675" s="25"/>
      <c r="BO675" s="25"/>
      <c r="BP675" s="25"/>
      <c r="BQ675" s="25"/>
      <c r="BR675" s="25"/>
      <c r="BS675" s="25"/>
      <c r="BT675" s="25"/>
      <c r="BU675" s="25"/>
      <c r="BV675" s="25"/>
      <c r="BW675" s="25"/>
      <c r="BX675" s="25"/>
      <c r="BY675" s="25"/>
      <c r="BZ675" s="25"/>
      <c r="CA675" s="25"/>
      <c r="CB675" s="25"/>
      <c r="CC675" s="25"/>
      <c r="CD675" s="25"/>
      <c r="CE675" s="25"/>
      <c r="CF675" s="25"/>
      <c r="CG675" s="25"/>
      <c r="CH675" s="25"/>
      <c r="CI675" s="25"/>
      <c r="CJ675" s="25"/>
      <c r="CK675" s="25"/>
      <c r="CL675" s="25"/>
      <c r="CM675" s="25"/>
      <c r="CN675" s="25"/>
      <c r="CO675" s="25"/>
      <c r="CP675" s="25"/>
      <c r="CQ675" s="25"/>
      <c r="CR675" s="25"/>
      <c r="CS675" s="25"/>
      <c r="CT675" s="25"/>
      <c r="CU675" s="25"/>
      <c r="CV675" s="25"/>
      <c r="CW675" s="25"/>
      <c r="CX675" s="25"/>
      <c r="CY675" s="25"/>
      <c r="CZ675" s="25"/>
      <c r="DA675" s="25"/>
      <c r="DB675" s="25"/>
      <c r="DC675" s="25"/>
      <c r="DD675" s="25"/>
      <c r="DE675" s="25"/>
      <c r="DF675" s="25"/>
      <c r="DG675" s="25"/>
      <c r="DH675" s="25"/>
      <c r="DI675" s="25"/>
      <c r="DJ675" s="25"/>
      <c r="DK675" s="25"/>
      <c r="DL675" s="25"/>
      <c r="DM675" s="25"/>
      <c r="DN675" s="25"/>
      <c r="DO675" s="25"/>
      <c r="DP675" s="25"/>
      <c r="DQ675" s="25"/>
      <c r="DR675" s="25"/>
      <c r="DS675" s="25"/>
      <c r="DT675" s="25"/>
      <c r="DU675" s="25"/>
      <c r="DV675" s="25"/>
      <c r="DW675" s="25"/>
      <c r="DX675" s="25"/>
      <c r="DY675" s="25"/>
      <c r="DZ675" s="25"/>
      <c r="EA675" s="25"/>
      <c r="EB675" s="25"/>
    </row>
    <row r="676" spans="15:132" s="26" customFormat="1">
      <c r="O676" s="25"/>
      <c r="P676" s="25"/>
      <c r="Q676" s="25"/>
      <c r="R676" s="25"/>
      <c r="S676" s="25"/>
      <c r="T676" s="25"/>
      <c r="U676" s="25"/>
      <c r="V676" s="25"/>
      <c r="W676" s="25"/>
      <c r="X676" s="25"/>
      <c r="Y676" s="25"/>
      <c r="Z676" s="25"/>
      <c r="AA676" s="25"/>
      <c r="AB676" s="25"/>
      <c r="AC676" s="25"/>
      <c r="AD676" s="25"/>
      <c r="AE676" s="25"/>
      <c r="AF676" s="25"/>
      <c r="AH676" s="25"/>
      <c r="AI676" s="25"/>
      <c r="AJ676" s="25"/>
      <c r="AK676" s="25"/>
      <c r="AL676" s="25"/>
      <c r="AM676" s="25"/>
      <c r="AN676" s="25"/>
      <c r="AO676" s="25"/>
      <c r="AP676" s="25"/>
      <c r="AQ676" s="25"/>
      <c r="AR676" s="25"/>
      <c r="AS676" s="25"/>
      <c r="AT676" s="25"/>
      <c r="AU676" s="25"/>
      <c r="AV676" s="25"/>
      <c r="AW676" s="25"/>
      <c r="AX676" s="25"/>
      <c r="AY676" s="25"/>
      <c r="AZ676" s="25"/>
      <c r="BA676" s="25"/>
      <c r="BB676" s="25"/>
      <c r="BC676" s="25"/>
      <c r="BD676" s="25"/>
      <c r="BE676" s="25"/>
      <c r="BF676" s="25"/>
      <c r="BG676" s="25"/>
      <c r="BH676" s="25"/>
      <c r="BI676" s="25"/>
      <c r="BJ676" s="25"/>
      <c r="BK676" s="25"/>
      <c r="BL676" s="25"/>
      <c r="BM676" s="25"/>
      <c r="BN676" s="25"/>
      <c r="BO676" s="25"/>
      <c r="BP676" s="25"/>
      <c r="BQ676" s="25"/>
      <c r="BR676" s="25"/>
      <c r="BS676" s="25"/>
      <c r="BT676" s="25"/>
      <c r="BU676" s="25"/>
      <c r="BV676" s="25"/>
      <c r="BW676" s="25"/>
      <c r="BX676" s="25"/>
      <c r="BY676" s="25"/>
      <c r="BZ676" s="25"/>
      <c r="CA676" s="25"/>
      <c r="CB676" s="25"/>
      <c r="CC676" s="25"/>
      <c r="CD676" s="25"/>
      <c r="CE676" s="25"/>
      <c r="CF676" s="25"/>
      <c r="CG676" s="25"/>
      <c r="CH676" s="25"/>
      <c r="CI676" s="25"/>
      <c r="CJ676" s="25"/>
      <c r="CK676" s="25"/>
      <c r="CL676" s="25"/>
      <c r="CM676" s="25"/>
      <c r="CN676" s="25"/>
      <c r="CO676" s="25"/>
      <c r="CP676" s="25"/>
      <c r="CQ676" s="25"/>
      <c r="CR676" s="25"/>
      <c r="CS676" s="25"/>
      <c r="CT676" s="25"/>
      <c r="CU676" s="25"/>
      <c r="CV676" s="25"/>
      <c r="CW676" s="25"/>
      <c r="CX676" s="25"/>
      <c r="CY676" s="25"/>
      <c r="CZ676" s="25"/>
      <c r="DA676" s="25"/>
      <c r="DB676" s="25"/>
      <c r="DC676" s="25"/>
      <c r="DD676" s="25"/>
      <c r="DE676" s="25"/>
      <c r="DF676" s="25"/>
      <c r="DG676" s="25"/>
      <c r="DH676" s="25"/>
      <c r="DI676" s="25"/>
      <c r="DJ676" s="25"/>
      <c r="DK676" s="25"/>
      <c r="DL676" s="25"/>
      <c r="DM676" s="25"/>
      <c r="DN676" s="25"/>
      <c r="DO676" s="25"/>
      <c r="DP676" s="25"/>
      <c r="DQ676" s="25"/>
      <c r="DR676" s="25"/>
      <c r="DS676" s="25"/>
      <c r="DT676" s="25"/>
      <c r="DU676" s="25"/>
      <c r="DV676" s="25"/>
      <c r="DW676" s="25"/>
      <c r="DX676" s="25"/>
      <c r="DY676" s="25"/>
      <c r="DZ676" s="25"/>
      <c r="EA676" s="25"/>
      <c r="EB676" s="25"/>
    </row>
    <row r="677" spans="15:132" s="26" customFormat="1">
      <c r="O677" s="25"/>
      <c r="P677" s="25"/>
      <c r="Q677" s="25"/>
      <c r="R677" s="25"/>
      <c r="S677" s="25"/>
      <c r="T677" s="25"/>
      <c r="U677" s="25"/>
      <c r="V677" s="25"/>
      <c r="W677" s="25"/>
      <c r="X677" s="25"/>
      <c r="Y677" s="25"/>
      <c r="Z677" s="25"/>
      <c r="AA677" s="25"/>
      <c r="AB677" s="25"/>
      <c r="AC677" s="25"/>
      <c r="AD677" s="25"/>
      <c r="AE677" s="25"/>
      <c r="AF677" s="25"/>
      <c r="AH677" s="25"/>
      <c r="AI677" s="25"/>
      <c r="AJ677" s="25"/>
      <c r="AK677" s="25"/>
      <c r="AL677" s="25"/>
      <c r="AM677" s="25"/>
      <c r="AN677" s="25"/>
      <c r="AO677" s="25"/>
      <c r="AP677" s="25"/>
      <c r="AQ677" s="25"/>
      <c r="AR677" s="25"/>
      <c r="AS677" s="25"/>
      <c r="AT677" s="25"/>
      <c r="AU677" s="25"/>
      <c r="AV677" s="25"/>
      <c r="AW677" s="25"/>
      <c r="AX677" s="25"/>
      <c r="AY677" s="25"/>
      <c r="AZ677" s="25"/>
      <c r="BA677" s="25"/>
      <c r="BB677" s="25"/>
      <c r="BC677" s="25"/>
      <c r="BD677" s="25"/>
      <c r="BE677" s="25"/>
      <c r="BF677" s="25"/>
      <c r="BG677" s="25"/>
      <c r="BH677" s="25"/>
      <c r="BI677" s="25"/>
      <c r="BJ677" s="25"/>
      <c r="BK677" s="25"/>
      <c r="BL677" s="25"/>
      <c r="BM677" s="25"/>
      <c r="BN677" s="25"/>
      <c r="BO677" s="25"/>
      <c r="BP677" s="25"/>
      <c r="BQ677" s="25"/>
      <c r="BR677" s="25"/>
      <c r="BS677" s="25"/>
      <c r="BT677" s="25"/>
      <c r="BU677" s="25"/>
      <c r="BV677" s="25"/>
      <c r="BW677" s="25"/>
      <c r="BX677" s="25"/>
      <c r="BY677" s="25"/>
      <c r="BZ677" s="25"/>
      <c r="CA677" s="25"/>
      <c r="CB677" s="25"/>
      <c r="CC677" s="25"/>
      <c r="CD677" s="25"/>
      <c r="CE677" s="25"/>
      <c r="CF677" s="25"/>
      <c r="CG677" s="25"/>
      <c r="CH677" s="25"/>
      <c r="CI677" s="25"/>
      <c r="CJ677" s="25"/>
      <c r="CK677" s="25"/>
      <c r="CL677" s="25"/>
      <c r="CM677" s="25"/>
      <c r="CN677" s="25"/>
      <c r="CO677" s="25"/>
      <c r="CP677" s="25"/>
      <c r="CQ677" s="25"/>
      <c r="CR677" s="25"/>
      <c r="CS677" s="25"/>
      <c r="CT677" s="25"/>
      <c r="CU677" s="25"/>
      <c r="CV677" s="25"/>
      <c r="CW677" s="25"/>
      <c r="CX677" s="25"/>
      <c r="CY677" s="25"/>
      <c r="CZ677" s="25"/>
      <c r="DA677" s="25"/>
      <c r="DB677" s="25"/>
      <c r="DC677" s="25"/>
      <c r="DD677" s="25"/>
      <c r="DE677" s="25"/>
      <c r="DF677" s="25"/>
      <c r="DG677" s="25"/>
      <c r="DH677" s="25"/>
      <c r="DI677" s="25"/>
      <c r="DJ677" s="25"/>
      <c r="DK677" s="25"/>
      <c r="DL677" s="25"/>
      <c r="DM677" s="25"/>
      <c r="DN677" s="25"/>
      <c r="DO677" s="25"/>
      <c r="DP677" s="25"/>
      <c r="DQ677" s="25"/>
      <c r="DR677" s="25"/>
      <c r="DS677" s="25"/>
      <c r="DT677" s="25"/>
      <c r="DU677" s="25"/>
      <c r="DV677" s="25"/>
      <c r="DW677" s="25"/>
      <c r="DX677" s="25"/>
      <c r="DY677" s="25"/>
      <c r="DZ677" s="25"/>
      <c r="EA677" s="25"/>
      <c r="EB677" s="25"/>
    </row>
    <row r="678" spans="15:132" s="26" customFormat="1">
      <c r="O678" s="25"/>
      <c r="P678" s="25"/>
      <c r="Q678" s="25"/>
      <c r="R678" s="25"/>
      <c r="S678" s="25"/>
      <c r="T678" s="25"/>
      <c r="U678" s="25"/>
      <c r="V678" s="25"/>
      <c r="W678" s="25"/>
      <c r="X678" s="25"/>
      <c r="Y678" s="25"/>
      <c r="Z678" s="25"/>
      <c r="AA678" s="25"/>
      <c r="AB678" s="25"/>
      <c r="AC678" s="25"/>
      <c r="AD678" s="25"/>
      <c r="AE678" s="25"/>
      <c r="AF678" s="25"/>
      <c r="AH678" s="25"/>
      <c r="AI678" s="25"/>
      <c r="AJ678" s="25"/>
      <c r="AK678" s="25"/>
      <c r="AL678" s="25"/>
      <c r="AM678" s="25"/>
      <c r="AN678" s="25"/>
      <c r="AO678" s="25"/>
      <c r="AP678" s="25"/>
      <c r="AQ678" s="25"/>
      <c r="AR678" s="25"/>
      <c r="AS678" s="25"/>
      <c r="AT678" s="25"/>
      <c r="AU678" s="25"/>
      <c r="AV678" s="25"/>
      <c r="AW678" s="25"/>
      <c r="AX678" s="25"/>
      <c r="AY678" s="25"/>
      <c r="AZ678" s="25"/>
      <c r="BA678" s="25"/>
      <c r="BB678" s="25"/>
      <c r="BC678" s="25"/>
      <c r="BD678" s="25"/>
      <c r="BE678" s="25"/>
      <c r="BF678" s="25"/>
      <c r="BG678" s="25"/>
      <c r="BH678" s="25"/>
      <c r="BI678" s="25"/>
      <c r="BJ678" s="25"/>
      <c r="BK678" s="25"/>
      <c r="BL678" s="25"/>
      <c r="BM678" s="25"/>
      <c r="BN678" s="25"/>
      <c r="BO678" s="25"/>
      <c r="BP678" s="25"/>
      <c r="BQ678" s="25"/>
      <c r="BR678" s="25"/>
      <c r="BS678" s="25"/>
      <c r="BT678" s="25"/>
      <c r="BU678" s="25"/>
      <c r="BV678" s="25"/>
      <c r="BW678" s="25"/>
      <c r="BX678" s="25"/>
      <c r="BY678" s="25"/>
      <c r="BZ678" s="25"/>
      <c r="CA678" s="25"/>
      <c r="CB678" s="25"/>
      <c r="CC678" s="25"/>
      <c r="CD678" s="25"/>
      <c r="CE678" s="25"/>
      <c r="CF678" s="25"/>
      <c r="CG678" s="25"/>
      <c r="CH678" s="25"/>
      <c r="CI678" s="25"/>
      <c r="CJ678" s="25"/>
      <c r="CK678" s="25"/>
      <c r="CL678" s="25"/>
      <c r="CM678" s="25"/>
      <c r="CN678" s="25"/>
      <c r="CO678" s="25"/>
      <c r="CP678" s="25"/>
      <c r="CQ678" s="25"/>
      <c r="CR678" s="25"/>
      <c r="CS678" s="25"/>
      <c r="CT678" s="25"/>
      <c r="CU678" s="25"/>
      <c r="CV678" s="25"/>
      <c r="CW678" s="25"/>
      <c r="CX678" s="25"/>
      <c r="CY678" s="25"/>
      <c r="CZ678" s="25"/>
      <c r="DA678" s="25"/>
      <c r="DB678" s="25"/>
      <c r="DC678" s="25"/>
      <c r="DD678" s="25"/>
      <c r="DE678" s="25"/>
      <c r="DF678" s="25"/>
      <c r="DG678" s="25"/>
      <c r="DH678" s="25"/>
      <c r="DI678" s="25"/>
      <c r="DJ678" s="25"/>
      <c r="DK678" s="25"/>
      <c r="DL678" s="25"/>
      <c r="DM678" s="25"/>
      <c r="DN678" s="25"/>
      <c r="DO678" s="25"/>
      <c r="DP678" s="25"/>
      <c r="DQ678" s="25"/>
      <c r="DR678" s="25"/>
      <c r="DS678" s="25"/>
      <c r="DT678" s="25"/>
      <c r="DU678" s="25"/>
      <c r="DV678" s="25"/>
      <c r="DW678" s="25"/>
      <c r="DX678" s="25"/>
      <c r="DY678" s="25"/>
      <c r="DZ678" s="25"/>
      <c r="EA678" s="25"/>
      <c r="EB678" s="25"/>
    </row>
    <row r="679" spans="15:132" s="26" customFormat="1">
      <c r="O679" s="25"/>
      <c r="P679" s="25"/>
      <c r="Q679" s="25"/>
      <c r="R679" s="25"/>
      <c r="S679" s="25"/>
      <c r="T679" s="25"/>
      <c r="U679" s="25"/>
      <c r="V679" s="25"/>
      <c r="W679" s="25"/>
      <c r="X679" s="25"/>
      <c r="Y679" s="25"/>
      <c r="Z679" s="25"/>
      <c r="AA679" s="25"/>
      <c r="AB679" s="25"/>
      <c r="AC679" s="25"/>
      <c r="AD679" s="25"/>
      <c r="AE679" s="25"/>
      <c r="AF679" s="25"/>
      <c r="AH679" s="25"/>
      <c r="AI679" s="25"/>
      <c r="AJ679" s="25"/>
      <c r="AK679" s="25"/>
      <c r="AL679" s="25"/>
      <c r="AM679" s="25"/>
      <c r="AN679" s="25"/>
      <c r="AO679" s="25"/>
      <c r="AP679" s="25"/>
      <c r="AQ679" s="25"/>
      <c r="AR679" s="25"/>
      <c r="AS679" s="25"/>
      <c r="AT679" s="25"/>
      <c r="AU679" s="25"/>
      <c r="AV679" s="25"/>
      <c r="AW679" s="25"/>
      <c r="AX679" s="25"/>
      <c r="AY679" s="25"/>
      <c r="AZ679" s="25"/>
      <c r="BA679" s="25"/>
      <c r="BB679" s="25"/>
      <c r="BC679" s="25"/>
      <c r="BD679" s="25"/>
      <c r="BE679" s="25"/>
      <c r="BF679" s="25"/>
      <c r="BG679" s="25"/>
      <c r="BH679" s="25"/>
      <c r="BI679" s="25"/>
      <c r="BJ679" s="25"/>
      <c r="BK679" s="25"/>
      <c r="BL679" s="25"/>
      <c r="BM679" s="25"/>
      <c r="BN679" s="25"/>
      <c r="BO679" s="25"/>
      <c r="BP679" s="25"/>
      <c r="BQ679" s="25"/>
      <c r="BR679" s="25"/>
      <c r="BS679" s="25"/>
      <c r="BT679" s="25"/>
      <c r="BU679" s="25"/>
      <c r="BV679" s="25"/>
      <c r="BW679" s="25"/>
      <c r="BX679" s="25"/>
      <c r="BY679" s="25"/>
      <c r="BZ679" s="25"/>
      <c r="CA679" s="25"/>
      <c r="CB679" s="25"/>
      <c r="CC679" s="25"/>
      <c r="CD679" s="25"/>
      <c r="CE679" s="25"/>
      <c r="CF679" s="25"/>
      <c r="CG679" s="25"/>
      <c r="CH679" s="25"/>
      <c r="CI679" s="25"/>
      <c r="CJ679" s="25"/>
      <c r="CK679" s="25"/>
      <c r="CL679" s="25"/>
      <c r="CM679" s="25"/>
      <c r="CN679" s="25"/>
      <c r="CO679" s="25"/>
      <c r="CP679" s="25"/>
      <c r="CQ679" s="25"/>
      <c r="CR679" s="25"/>
      <c r="CS679" s="25"/>
      <c r="CT679" s="25"/>
      <c r="CU679" s="25"/>
      <c r="CV679" s="25"/>
      <c r="CW679" s="25"/>
      <c r="CX679" s="25"/>
      <c r="CY679" s="25"/>
      <c r="CZ679" s="25"/>
      <c r="DA679" s="25"/>
      <c r="DB679" s="25"/>
      <c r="DC679" s="25"/>
      <c r="DD679" s="25"/>
      <c r="DE679" s="25"/>
      <c r="DF679" s="25"/>
      <c r="DG679" s="25"/>
      <c r="DH679" s="25"/>
      <c r="DI679" s="25"/>
      <c r="DJ679" s="25"/>
      <c r="DK679" s="25"/>
      <c r="DL679" s="25"/>
      <c r="DM679" s="25"/>
      <c r="DN679" s="25"/>
      <c r="DO679" s="25"/>
      <c r="DP679" s="25"/>
      <c r="DQ679" s="25"/>
      <c r="DR679" s="25"/>
      <c r="DS679" s="25"/>
      <c r="DT679" s="25"/>
      <c r="DU679" s="25"/>
      <c r="DV679" s="25"/>
      <c r="DW679" s="25"/>
      <c r="DX679" s="25"/>
      <c r="DY679" s="25"/>
      <c r="DZ679" s="25"/>
      <c r="EA679" s="25"/>
      <c r="EB679" s="25"/>
    </row>
    <row r="680" spans="15:132" s="26" customFormat="1">
      <c r="O680" s="25"/>
      <c r="P680" s="25"/>
      <c r="Q680" s="25"/>
      <c r="R680" s="25"/>
      <c r="S680" s="25"/>
      <c r="T680" s="25"/>
      <c r="U680" s="25"/>
      <c r="V680" s="25"/>
      <c r="W680" s="25"/>
      <c r="X680" s="25"/>
      <c r="Y680" s="25"/>
      <c r="Z680" s="25"/>
      <c r="AA680" s="25"/>
      <c r="AB680" s="25"/>
      <c r="AC680" s="25"/>
      <c r="AD680" s="25"/>
      <c r="AE680" s="25"/>
      <c r="AF680" s="25"/>
      <c r="AH680" s="25"/>
      <c r="AI680" s="25"/>
      <c r="AJ680" s="25"/>
      <c r="AK680" s="25"/>
      <c r="AL680" s="25"/>
      <c r="AM680" s="25"/>
      <c r="AN680" s="25"/>
      <c r="AO680" s="25"/>
      <c r="AP680" s="25"/>
      <c r="AQ680" s="25"/>
      <c r="AR680" s="25"/>
      <c r="AS680" s="25"/>
      <c r="AT680" s="25"/>
      <c r="AU680" s="25"/>
      <c r="AV680" s="25"/>
      <c r="AW680" s="25"/>
      <c r="AX680" s="25"/>
      <c r="AY680" s="25"/>
      <c r="AZ680" s="25"/>
      <c r="BA680" s="25"/>
      <c r="BB680" s="25"/>
      <c r="BC680" s="25"/>
      <c r="BD680" s="25"/>
      <c r="BE680" s="25"/>
      <c r="BF680" s="25"/>
      <c r="BG680" s="25"/>
      <c r="BH680" s="25"/>
      <c r="BI680" s="25"/>
      <c r="BJ680" s="25"/>
      <c r="BK680" s="25"/>
      <c r="BL680" s="25"/>
      <c r="BM680" s="25"/>
      <c r="BN680" s="25"/>
      <c r="BO680" s="25"/>
      <c r="BP680" s="25"/>
      <c r="BQ680" s="25"/>
      <c r="BR680" s="25"/>
      <c r="BS680" s="25"/>
      <c r="BT680" s="25"/>
      <c r="BU680" s="25"/>
      <c r="BV680" s="25"/>
      <c r="BW680" s="25"/>
      <c r="BX680" s="25"/>
      <c r="BY680" s="25"/>
      <c r="BZ680" s="25"/>
      <c r="CA680" s="25"/>
      <c r="CB680" s="25"/>
      <c r="CC680" s="25"/>
      <c r="CD680" s="25"/>
      <c r="CE680" s="25"/>
      <c r="CF680" s="25"/>
      <c r="CG680" s="25"/>
      <c r="CH680" s="25"/>
      <c r="CI680" s="25"/>
      <c r="CJ680" s="25"/>
      <c r="CK680" s="25"/>
      <c r="CL680" s="25"/>
      <c r="CM680" s="25"/>
      <c r="CN680" s="25"/>
      <c r="CO680" s="25"/>
      <c r="CP680" s="25"/>
      <c r="CQ680" s="25"/>
      <c r="CR680" s="25"/>
      <c r="CS680" s="25"/>
      <c r="CT680" s="25"/>
      <c r="CU680" s="25"/>
      <c r="CV680" s="25"/>
      <c r="CW680" s="25"/>
      <c r="CX680" s="25"/>
      <c r="CY680" s="25"/>
      <c r="CZ680" s="25"/>
      <c r="DA680" s="25"/>
      <c r="DB680" s="25"/>
      <c r="DC680" s="25"/>
      <c r="DD680" s="25"/>
      <c r="DE680" s="25"/>
      <c r="DF680" s="25"/>
      <c r="DG680" s="25"/>
      <c r="DH680" s="25"/>
      <c r="DI680" s="25"/>
      <c r="DJ680" s="25"/>
      <c r="DK680" s="25"/>
      <c r="DL680" s="25"/>
      <c r="DM680" s="25"/>
      <c r="DN680" s="25"/>
      <c r="DO680" s="25"/>
      <c r="DP680" s="25"/>
      <c r="DQ680" s="25"/>
      <c r="DR680" s="25"/>
      <c r="DS680" s="25"/>
      <c r="DT680" s="25"/>
      <c r="DU680" s="25"/>
      <c r="DV680" s="25"/>
      <c r="DW680" s="25"/>
      <c r="DX680" s="25"/>
      <c r="DY680" s="25"/>
      <c r="DZ680" s="25"/>
      <c r="EA680" s="25"/>
      <c r="EB680" s="25"/>
    </row>
    <row r="681" spans="15:132" s="26" customFormat="1">
      <c r="O681" s="25"/>
      <c r="P681" s="25"/>
      <c r="Q681" s="25"/>
      <c r="R681" s="25"/>
      <c r="S681" s="25"/>
      <c r="T681" s="25"/>
      <c r="U681" s="25"/>
      <c r="V681" s="25"/>
      <c r="W681" s="25"/>
      <c r="X681" s="25"/>
      <c r="Y681" s="25"/>
      <c r="Z681" s="25"/>
      <c r="AA681" s="25"/>
      <c r="AB681" s="25"/>
      <c r="AC681" s="25"/>
      <c r="AD681" s="25"/>
      <c r="AE681" s="25"/>
      <c r="AF681" s="25"/>
      <c r="AH681" s="25"/>
      <c r="AI681" s="25"/>
      <c r="AJ681" s="25"/>
      <c r="AK681" s="25"/>
      <c r="AL681" s="25"/>
      <c r="AM681" s="25"/>
      <c r="AN681" s="25"/>
      <c r="AO681" s="25"/>
      <c r="AP681" s="25"/>
      <c r="AQ681" s="25"/>
      <c r="AR681" s="25"/>
      <c r="AS681" s="25"/>
      <c r="AT681" s="25"/>
      <c r="AU681" s="25"/>
      <c r="AV681" s="25"/>
      <c r="AW681" s="25"/>
      <c r="AX681" s="25"/>
      <c r="AY681" s="25"/>
      <c r="AZ681" s="25"/>
      <c r="BA681" s="25"/>
      <c r="BB681" s="25"/>
      <c r="BC681" s="25"/>
      <c r="BD681" s="25"/>
      <c r="BE681" s="25"/>
      <c r="BF681" s="25"/>
      <c r="BG681" s="25"/>
      <c r="BH681" s="25"/>
      <c r="BI681" s="25"/>
      <c r="BJ681" s="25"/>
      <c r="BK681" s="25"/>
      <c r="BL681" s="25"/>
      <c r="BM681" s="25"/>
      <c r="BN681" s="25"/>
      <c r="BO681" s="25"/>
      <c r="BP681" s="25"/>
      <c r="BQ681" s="25"/>
      <c r="BR681" s="25"/>
      <c r="BS681" s="25"/>
      <c r="BT681" s="25"/>
      <c r="BU681" s="25"/>
      <c r="BV681" s="25"/>
      <c r="BW681" s="25"/>
      <c r="BX681" s="25"/>
      <c r="BY681" s="25"/>
      <c r="BZ681" s="25"/>
      <c r="CA681" s="25"/>
      <c r="CB681" s="25"/>
      <c r="CC681" s="25"/>
      <c r="CD681" s="25"/>
      <c r="CE681" s="25"/>
      <c r="CF681" s="25"/>
      <c r="CG681" s="25"/>
      <c r="CH681" s="25"/>
      <c r="CI681" s="25"/>
      <c r="CJ681" s="25"/>
      <c r="CK681" s="25"/>
      <c r="CL681" s="25"/>
      <c r="CM681" s="25"/>
      <c r="CN681" s="25"/>
      <c r="CO681" s="25"/>
      <c r="CP681" s="25"/>
      <c r="CQ681" s="25"/>
      <c r="CR681" s="25"/>
      <c r="CS681" s="25"/>
      <c r="CT681" s="25"/>
      <c r="CU681" s="25"/>
      <c r="CV681" s="25"/>
      <c r="CW681" s="25"/>
      <c r="CX681" s="25"/>
      <c r="CY681" s="25"/>
      <c r="CZ681" s="25"/>
      <c r="DA681" s="25"/>
      <c r="DB681" s="25"/>
      <c r="DC681" s="25"/>
      <c r="DD681" s="25"/>
      <c r="DE681" s="25"/>
      <c r="DF681" s="25"/>
      <c r="DG681" s="25"/>
      <c r="DH681" s="25"/>
      <c r="DI681" s="25"/>
      <c r="DJ681" s="25"/>
      <c r="DK681" s="25"/>
      <c r="DL681" s="25"/>
      <c r="DM681" s="25"/>
      <c r="DN681" s="25"/>
      <c r="DO681" s="25"/>
      <c r="DP681" s="25"/>
      <c r="DQ681" s="25"/>
      <c r="DR681" s="25"/>
      <c r="DS681" s="25"/>
      <c r="DT681" s="25"/>
      <c r="DU681" s="25"/>
      <c r="DV681" s="25"/>
      <c r="DW681" s="25"/>
      <c r="DX681" s="25"/>
      <c r="DY681" s="25"/>
      <c r="DZ681" s="25"/>
      <c r="EA681" s="25"/>
      <c r="EB681" s="25"/>
    </row>
    <row r="682" spans="15:132" s="26" customFormat="1">
      <c r="O682" s="25"/>
      <c r="P682" s="25"/>
      <c r="Q682" s="25"/>
      <c r="R682" s="25"/>
      <c r="S682" s="25"/>
      <c r="T682" s="25"/>
      <c r="U682" s="25"/>
      <c r="V682" s="25"/>
      <c r="W682" s="25"/>
      <c r="X682" s="25"/>
      <c r="Y682" s="25"/>
      <c r="Z682" s="25"/>
      <c r="AA682" s="25"/>
      <c r="AB682" s="25"/>
      <c r="AC682" s="25"/>
      <c r="AD682" s="25"/>
      <c r="AE682" s="25"/>
      <c r="AF682" s="25"/>
      <c r="AH682" s="25"/>
      <c r="AI682" s="25"/>
      <c r="AJ682" s="25"/>
      <c r="AK682" s="25"/>
      <c r="AL682" s="25"/>
      <c r="AM682" s="25"/>
      <c r="AN682" s="25"/>
      <c r="AO682" s="25"/>
      <c r="AP682" s="25"/>
      <c r="AQ682" s="25"/>
      <c r="AR682" s="25"/>
      <c r="AS682" s="25"/>
      <c r="AT682" s="25"/>
      <c r="AU682" s="25"/>
      <c r="AV682" s="25"/>
      <c r="AW682" s="25"/>
      <c r="AX682" s="25"/>
      <c r="AY682" s="25"/>
      <c r="AZ682" s="25"/>
      <c r="BA682" s="25"/>
      <c r="BB682" s="25"/>
      <c r="BC682" s="25"/>
      <c r="BD682" s="25"/>
      <c r="BE682" s="25"/>
      <c r="BF682" s="25"/>
      <c r="BG682" s="25"/>
      <c r="BH682" s="25"/>
      <c r="BI682" s="25"/>
      <c r="BJ682" s="25"/>
      <c r="BK682" s="25"/>
      <c r="BL682" s="25"/>
      <c r="BM682" s="25"/>
      <c r="BN682" s="25"/>
      <c r="BO682" s="25"/>
      <c r="BP682" s="25"/>
      <c r="BQ682" s="25"/>
      <c r="BR682" s="25"/>
      <c r="BS682" s="25"/>
      <c r="BT682" s="25"/>
      <c r="BU682" s="25"/>
      <c r="BV682" s="25"/>
      <c r="BW682" s="25"/>
      <c r="BX682" s="25"/>
      <c r="BY682" s="25"/>
      <c r="BZ682" s="25"/>
      <c r="CA682" s="25"/>
      <c r="CB682" s="25"/>
      <c r="CC682" s="25"/>
      <c r="CD682" s="25"/>
      <c r="CE682" s="25"/>
      <c r="CF682" s="25"/>
      <c r="CG682" s="25"/>
      <c r="CH682" s="25"/>
      <c r="CI682" s="25"/>
      <c r="CJ682" s="25"/>
      <c r="CK682" s="25"/>
      <c r="CL682" s="25"/>
      <c r="CM682" s="25"/>
      <c r="CN682" s="25"/>
      <c r="CO682" s="25"/>
      <c r="CP682" s="25"/>
      <c r="CQ682" s="25"/>
      <c r="CR682" s="25"/>
      <c r="CS682" s="25"/>
      <c r="CT682" s="25"/>
      <c r="CU682" s="25"/>
      <c r="CV682" s="25"/>
      <c r="CW682" s="25"/>
      <c r="CX682" s="25"/>
      <c r="CY682" s="25"/>
      <c r="CZ682" s="25"/>
      <c r="DA682" s="25"/>
      <c r="DB682" s="25"/>
      <c r="DC682" s="25"/>
      <c r="DD682" s="25"/>
      <c r="DE682" s="25"/>
      <c r="DF682" s="25"/>
      <c r="DG682" s="25"/>
      <c r="DH682" s="25"/>
      <c r="DI682" s="25"/>
      <c r="DJ682" s="25"/>
      <c r="DK682" s="25"/>
      <c r="DL682" s="25"/>
      <c r="DM682" s="25"/>
      <c r="DN682" s="25"/>
      <c r="DO682" s="25"/>
      <c r="DP682" s="25"/>
      <c r="DQ682" s="25"/>
      <c r="DR682" s="25"/>
      <c r="DS682" s="25"/>
      <c r="DT682" s="25"/>
      <c r="DU682" s="25"/>
      <c r="DV682" s="25"/>
      <c r="DW682" s="25"/>
      <c r="DX682" s="25"/>
      <c r="DY682" s="25"/>
      <c r="DZ682" s="25"/>
      <c r="EA682" s="25"/>
      <c r="EB682" s="25"/>
    </row>
    <row r="683" spans="15:132" s="26" customFormat="1">
      <c r="O683" s="25"/>
      <c r="P683" s="25"/>
      <c r="Q683" s="25"/>
      <c r="R683" s="25"/>
      <c r="S683" s="25"/>
      <c r="T683" s="25"/>
      <c r="U683" s="25"/>
      <c r="V683" s="25"/>
      <c r="W683" s="25"/>
      <c r="X683" s="25"/>
      <c r="Y683" s="25"/>
      <c r="Z683" s="25"/>
      <c r="AA683" s="25"/>
      <c r="AB683" s="25"/>
      <c r="AC683" s="25"/>
      <c r="AD683" s="25"/>
      <c r="AE683" s="25"/>
      <c r="AF683" s="25"/>
      <c r="AH683" s="25"/>
      <c r="AI683" s="25"/>
      <c r="AJ683" s="25"/>
      <c r="AK683" s="25"/>
      <c r="AL683" s="25"/>
      <c r="AM683" s="25"/>
      <c r="AN683" s="25"/>
      <c r="AO683" s="25"/>
      <c r="AP683" s="25"/>
      <c r="AQ683" s="25"/>
      <c r="AR683" s="25"/>
      <c r="AS683" s="25"/>
      <c r="AT683" s="25"/>
      <c r="AU683" s="25"/>
      <c r="AV683" s="25"/>
      <c r="AW683" s="25"/>
      <c r="AX683" s="25"/>
      <c r="AY683" s="25"/>
      <c r="AZ683" s="25"/>
      <c r="BA683" s="25"/>
      <c r="BB683" s="25"/>
      <c r="BC683" s="25"/>
      <c r="BD683" s="25"/>
      <c r="BE683" s="25"/>
      <c r="BF683" s="25"/>
      <c r="BG683" s="25"/>
      <c r="BH683" s="25"/>
      <c r="BI683" s="25"/>
      <c r="BJ683" s="25"/>
      <c r="BK683" s="25"/>
      <c r="BL683" s="25"/>
      <c r="BM683" s="25"/>
      <c r="BN683" s="25"/>
      <c r="BO683" s="25"/>
      <c r="BP683" s="25"/>
      <c r="BQ683" s="25"/>
      <c r="BR683" s="25"/>
      <c r="BS683" s="25"/>
      <c r="BT683" s="25"/>
      <c r="BU683" s="25"/>
      <c r="BV683" s="25"/>
      <c r="BW683" s="25"/>
      <c r="BX683" s="25"/>
      <c r="BY683" s="25"/>
      <c r="BZ683" s="25"/>
      <c r="CA683" s="25"/>
      <c r="CB683" s="25"/>
      <c r="CC683" s="25"/>
      <c r="CD683" s="25"/>
      <c r="CE683" s="25"/>
      <c r="CF683" s="25"/>
      <c r="CG683" s="25"/>
      <c r="CH683" s="25"/>
      <c r="CI683" s="25"/>
      <c r="CJ683" s="25"/>
      <c r="CK683" s="25"/>
      <c r="CL683" s="25"/>
      <c r="CM683" s="25"/>
      <c r="CN683" s="25"/>
      <c r="CO683" s="25"/>
      <c r="CP683" s="25"/>
      <c r="CQ683" s="25"/>
      <c r="CR683" s="25"/>
      <c r="CS683" s="25"/>
      <c r="CT683" s="25"/>
      <c r="CU683" s="25"/>
      <c r="CV683" s="25"/>
      <c r="CW683" s="25"/>
      <c r="CX683" s="25"/>
      <c r="CY683" s="25"/>
      <c r="CZ683" s="25"/>
      <c r="DA683" s="25"/>
      <c r="DB683" s="25"/>
      <c r="DC683" s="25"/>
      <c r="DD683" s="25"/>
      <c r="DE683" s="25"/>
      <c r="DF683" s="25"/>
      <c r="DG683" s="25"/>
      <c r="DH683" s="25"/>
      <c r="DI683" s="25"/>
      <c r="DJ683" s="25"/>
      <c r="DK683" s="25"/>
      <c r="DL683" s="25"/>
      <c r="DM683" s="25"/>
      <c r="DN683" s="25"/>
      <c r="DO683" s="25"/>
      <c r="DP683" s="25"/>
      <c r="DQ683" s="25"/>
      <c r="DR683" s="25"/>
      <c r="DS683" s="25"/>
      <c r="DT683" s="25"/>
      <c r="DU683" s="25"/>
      <c r="DV683" s="25"/>
      <c r="DW683" s="25"/>
      <c r="DX683" s="25"/>
      <c r="DY683" s="25"/>
      <c r="DZ683" s="25"/>
      <c r="EA683" s="25"/>
      <c r="EB683" s="25"/>
    </row>
    <row r="684" spans="15:132" s="26" customFormat="1">
      <c r="O684" s="25"/>
      <c r="P684" s="25"/>
      <c r="Q684" s="25"/>
      <c r="R684" s="25"/>
      <c r="S684" s="25"/>
      <c r="T684" s="25"/>
      <c r="U684" s="25"/>
      <c r="V684" s="25"/>
      <c r="W684" s="25"/>
      <c r="X684" s="25"/>
      <c r="Y684" s="25"/>
      <c r="Z684" s="25"/>
      <c r="AA684" s="25"/>
      <c r="AB684" s="25"/>
      <c r="AC684" s="25"/>
      <c r="AD684" s="25"/>
      <c r="AE684" s="25"/>
      <c r="AF684" s="25"/>
      <c r="AH684" s="25"/>
      <c r="AI684" s="25"/>
      <c r="AJ684" s="25"/>
      <c r="AK684" s="25"/>
      <c r="AL684" s="25"/>
      <c r="AM684" s="25"/>
      <c r="AN684" s="25"/>
      <c r="AO684" s="25"/>
      <c r="AP684" s="25"/>
      <c r="AQ684" s="25"/>
      <c r="AR684" s="25"/>
      <c r="AS684" s="25"/>
      <c r="AT684" s="25"/>
      <c r="AU684" s="25"/>
      <c r="AV684" s="25"/>
      <c r="AW684" s="25"/>
      <c r="AX684" s="25"/>
      <c r="AY684" s="25"/>
      <c r="AZ684" s="25"/>
      <c r="BA684" s="25"/>
      <c r="BB684" s="25"/>
      <c r="BC684" s="25"/>
      <c r="BD684" s="25"/>
      <c r="BE684" s="25"/>
      <c r="BF684" s="25"/>
      <c r="BG684" s="25"/>
      <c r="BH684" s="25"/>
      <c r="BI684" s="25"/>
      <c r="BJ684" s="25"/>
      <c r="BK684" s="25"/>
      <c r="BL684" s="25"/>
      <c r="BM684" s="25"/>
      <c r="BN684" s="25"/>
      <c r="BO684" s="25"/>
      <c r="BP684" s="25"/>
      <c r="BQ684" s="25"/>
      <c r="BR684" s="25"/>
      <c r="BS684" s="25"/>
      <c r="BT684" s="25"/>
      <c r="BU684" s="25"/>
      <c r="BV684" s="25"/>
      <c r="BW684" s="25"/>
      <c r="BX684" s="25"/>
      <c r="BY684" s="25"/>
      <c r="BZ684" s="25"/>
      <c r="CA684" s="25"/>
      <c r="CB684" s="25"/>
      <c r="CC684" s="25"/>
      <c r="CD684" s="25"/>
      <c r="CE684" s="25"/>
      <c r="CF684" s="25"/>
      <c r="CG684" s="25"/>
      <c r="CH684" s="25"/>
      <c r="CI684" s="25"/>
      <c r="CJ684" s="25"/>
      <c r="CK684" s="25"/>
      <c r="CL684" s="25"/>
      <c r="CM684" s="25"/>
      <c r="CN684" s="25"/>
      <c r="CO684" s="25"/>
      <c r="CP684" s="25"/>
      <c r="CQ684" s="25"/>
      <c r="CR684" s="25"/>
      <c r="CS684" s="25"/>
      <c r="CT684" s="25"/>
      <c r="CU684" s="25"/>
      <c r="CV684" s="25"/>
      <c r="CW684" s="25"/>
      <c r="CX684" s="25"/>
      <c r="CY684" s="25"/>
      <c r="CZ684" s="25"/>
      <c r="DA684" s="25"/>
      <c r="DB684" s="25"/>
      <c r="DC684" s="25"/>
      <c r="DD684" s="25"/>
      <c r="DE684" s="25"/>
      <c r="DF684" s="25"/>
      <c r="DG684" s="25"/>
      <c r="DH684" s="25"/>
      <c r="DI684" s="25"/>
      <c r="DJ684" s="25"/>
      <c r="DK684" s="25"/>
      <c r="DL684" s="25"/>
      <c r="DM684" s="25"/>
      <c r="DN684" s="25"/>
      <c r="DO684" s="25"/>
      <c r="DP684" s="25"/>
      <c r="DQ684" s="25"/>
      <c r="DR684" s="25"/>
      <c r="DS684" s="25"/>
      <c r="DT684" s="25"/>
      <c r="DU684" s="25"/>
      <c r="DV684" s="25"/>
      <c r="DW684" s="25"/>
      <c r="DX684" s="25"/>
      <c r="DY684" s="25"/>
      <c r="DZ684" s="25"/>
      <c r="EA684" s="25"/>
      <c r="EB684" s="25"/>
    </row>
    <row r="685" spans="15:132" s="26" customFormat="1">
      <c r="O685" s="25"/>
      <c r="P685" s="25"/>
      <c r="Q685" s="25"/>
      <c r="R685" s="25"/>
      <c r="S685" s="25"/>
      <c r="T685" s="25"/>
      <c r="U685" s="25"/>
      <c r="V685" s="25"/>
      <c r="W685" s="25"/>
      <c r="X685" s="25"/>
      <c r="Y685" s="25"/>
      <c r="Z685" s="25"/>
      <c r="AA685" s="25"/>
      <c r="AB685" s="25"/>
      <c r="AC685" s="25"/>
      <c r="AD685" s="25"/>
      <c r="AE685" s="25"/>
      <c r="AF685" s="25"/>
      <c r="AH685" s="25"/>
      <c r="AI685" s="25"/>
      <c r="AJ685" s="25"/>
      <c r="AK685" s="25"/>
      <c r="AL685" s="25"/>
      <c r="AM685" s="25"/>
      <c r="AN685" s="25"/>
      <c r="AO685" s="25"/>
      <c r="AP685" s="25"/>
      <c r="AQ685" s="25"/>
      <c r="AR685" s="25"/>
      <c r="AS685" s="25"/>
      <c r="AT685" s="25"/>
      <c r="AU685" s="25"/>
      <c r="AV685" s="25"/>
      <c r="AW685" s="25"/>
      <c r="AX685" s="25"/>
      <c r="AY685" s="25"/>
      <c r="AZ685" s="25"/>
      <c r="BA685" s="25"/>
      <c r="BB685" s="25"/>
      <c r="BC685" s="25"/>
      <c r="BD685" s="25"/>
      <c r="BE685" s="25"/>
      <c r="BF685" s="25"/>
      <c r="BG685" s="25"/>
      <c r="BH685" s="25"/>
      <c r="BI685" s="25"/>
      <c r="BJ685" s="25"/>
      <c r="BK685" s="25"/>
      <c r="BL685" s="25"/>
      <c r="BM685" s="25"/>
      <c r="BN685" s="25"/>
      <c r="BO685" s="25"/>
      <c r="BP685" s="25"/>
      <c r="BQ685" s="25"/>
      <c r="BR685" s="25"/>
      <c r="BS685" s="25"/>
      <c r="BT685" s="25"/>
      <c r="BU685" s="25"/>
      <c r="BV685" s="25"/>
      <c r="BW685" s="25"/>
      <c r="BX685" s="25"/>
      <c r="BY685" s="25"/>
      <c r="BZ685" s="25"/>
      <c r="CA685" s="25"/>
      <c r="CB685" s="25"/>
      <c r="CC685" s="25"/>
      <c r="CD685" s="25"/>
      <c r="CE685" s="25"/>
      <c r="CF685" s="25"/>
      <c r="CG685" s="25"/>
      <c r="CH685" s="25"/>
      <c r="CI685" s="25"/>
      <c r="CJ685" s="25"/>
      <c r="CK685" s="25"/>
      <c r="CL685" s="25"/>
      <c r="CM685" s="25"/>
      <c r="CN685" s="25"/>
      <c r="CO685" s="25"/>
      <c r="CP685" s="25"/>
      <c r="CQ685" s="25"/>
      <c r="CR685" s="25"/>
      <c r="CS685" s="25"/>
      <c r="CT685" s="25"/>
      <c r="CU685" s="25"/>
      <c r="CV685" s="25"/>
      <c r="CW685" s="25"/>
      <c r="CX685" s="25"/>
      <c r="CY685" s="25"/>
      <c r="CZ685" s="25"/>
      <c r="DA685" s="25"/>
      <c r="DB685" s="25"/>
      <c r="DC685" s="25"/>
      <c r="DD685" s="25"/>
      <c r="DE685" s="25"/>
      <c r="DF685" s="25"/>
      <c r="DG685" s="25"/>
      <c r="DH685" s="25"/>
      <c r="DI685" s="25"/>
      <c r="DJ685" s="25"/>
      <c r="DK685" s="25"/>
      <c r="DL685" s="25"/>
      <c r="DM685" s="25"/>
      <c r="DN685" s="25"/>
      <c r="DO685" s="25"/>
      <c r="DP685" s="25"/>
      <c r="DQ685" s="25"/>
      <c r="DR685" s="25"/>
      <c r="DS685" s="25"/>
      <c r="DT685" s="25"/>
      <c r="DU685" s="25"/>
      <c r="DV685" s="25"/>
      <c r="DW685" s="25"/>
      <c r="DX685" s="25"/>
      <c r="DY685" s="25"/>
      <c r="DZ685" s="25"/>
      <c r="EA685" s="25"/>
      <c r="EB685" s="25"/>
    </row>
    <row r="686" spans="15:132" s="26" customFormat="1">
      <c r="O686" s="25"/>
      <c r="P686" s="25"/>
      <c r="Q686" s="25"/>
      <c r="R686" s="25"/>
      <c r="S686" s="25"/>
      <c r="T686" s="25"/>
      <c r="U686" s="25"/>
      <c r="V686" s="25"/>
      <c r="W686" s="25"/>
      <c r="X686" s="25"/>
      <c r="Y686" s="25"/>
      <c r="Z686" s="25"/>
      <c r="AA686" s="25"/>
      <c r="AB686" s="25"/>
      <c r="AC686" s="25"/>
      <c r="AD686" s="25"/>
      <c r="AE686" s="25"/>
      <c r="AF686" s="25"/>
      <c r="AH686" s="25"/>
      <c r="AI686" s="25"/>
      <c r="AJ686" s="25"/>
      <c r="AK686" s="25"/>
      <c r="AL686" s="25"/>
      <c r="AM686" s="25"/>
      <c r="AN686" s="25"/>
      <c r="AO686" s="25"/>
      <c r="AP686" s="25"/>
      <c r="AQ686" s="25"/>
      <c r="AR686" s="25"/>
      <c r="AS686" s="25"/>
      <c r="AT686" s="25"/>
      <c r="AU686" s="25"/>
      <c r="AV686" s="25"/>
      <c r="AW686" s="25"/>
      <c r="AX686" s="25"/>
      <c r="AY686" s="25"/>
      <c r="AZ686" s="25"/>
      <c r="BA686" s="25"/>
      <c r="BB686" s="25"/>
      <c r="BC686" s="25"/>
      <c r="BD686" s="25"/>
      <c r="BE686" s="25"/>
      <c r="BF686" s="25"/>
      <c r="BG686" s="25"/>
      <c r="BH686" s="25"/>
      <c r="BI686" s="25"/>
      <c r="BJ686" s="25"/>
      <c r="BK686" s="25"/>
      <c r="BL686" s="25"/>
      <c r="BM686" s="25"/>
      <c r="BN686" s="25"/>
      <c r="BO686" s="25"/>
      <c r="BP686" s="25"/>
      <c r="BQ686" s="25"/>
      <c r="BR686" s="25"/>
      <c r="BS686" s="25"/>
      <c r="BT686" s="25"/>
      <c r="BU686" s="25"/>
      <c r="BV686" s="25"/>
      <c r="BW686" s="25"/>
      <c r="BX686" s="25"/>
      <c r="BY686" s="25"/>
      <c r="BZ686" s="25"/>
      <c r="CA686" s="25"/>
      <c r="CB686" s="25"/>
      <c r="CC686" s="25"/>
      <c r="CD686" s="25"/>
      <c r="CE686" s="25"/>
      <c r="CF686" s="25"/>
      <c r="CG686" s="25"/>
      <c r="CH686" s="25"/>
      <c r="CI686" s="25"/>
      <c r="CJ686" s="25"/>
      <c r="CK686" s="25"/>
      <c r="CL686" s="25"/>
      <c r="CM686" s="25"/>
      <c r="CN686" s="25"/>
      <c r="CO686" s="25"/>
      <c r="CP686" s="25"/>
      <c r="CQ686" s="25"/>
      <c r="CR686" s="25"/>
      <c r="CS686" s="25"/>
      <c r="CT686" s="25"/>
      <c r="CU686" s="25"/>
      <c r="CV686" s="25"/>
      <c r="CW686" s="25"/>
      <c r="CX686" s="25"/>
      <c r="CY686" s="25"/>
      <c r="CZ686" s="25"/>
      <c r="DA686" s="25"/>
      <c r="DB686" s="25"/>
      <c r="DC686" s="25"/>
      <c r="DD686" s="25"/>
      <c r="DE686" s="25"/>
      <c r="DF686" s="25"/>
      <c r="DG686" s="25"/>
      <c r="DH686" s="25"/>
      <c r="DI686" s="25"/>
      <c r="DJ686" s="25"/>
      <c r="DK686" s="25"/>
      <c r="DL686" s="25"/>
      <c r="DM686" s="25"/>
      <c r="DN686" s="25"/>
      <c r="DO686" s="25"/>
      <c r="DP686" s="25"/>
      <c r="DQ686" s="25"/>
      <c r="DR686" s="25"/>
      <c r="DS686" s="25"/>
      <c r="DT686" s="25"/>
      <c r="DU686" s="25"/>
      <c r="DV686" s="25"/>
      <c r="DW686" s="25"/>
      <c r="DX686" s="25"/>
      <c r="DY686" s="25"/>
      <c r="DZ686" s="25"/>
      <c r="EA686" s="25"/>
      <c r="EB686" s="25"/>
    </row>
    <row r="687" spans="15:132" s="26" customFormat="1">
      <c r="O687" s="25"/>
      <c r="P687" s="25"/>
      <c r="Q687" s="25"/>
      <c r="R687" s="25"/>
      <c r="S687" s="25"/>
      <c r="T687" s="25"/>
      <c r="U687" s="25"/>
      <c r="V687" s="25"/>
      <c r="W687" s="25"/>
      <c r="X687" s="25"/>
      <c r="Y687" s="25"/>
      <c r="Z687" s="25"/>
      <c r="AA687" s="25"/>
      <c r="AB687" s="25"/>
      <c r="AC687" s="25"/>
      <c r="AD687" s="25"/>
      <c r="AE687" s="25"/>
      <c r="AF687" s="25"/>
      <c r="AH687" s="25"/>
      <c r="AI687" s="25"/>
      <c r="AJ687" s="25"/>
      <c r="AK687" s="25"/>
      <c r="AL687" s="25"/>
      <c r="AM687" s="25"/>
      <c r="AN687" s="25"/>
      <c r="AO687" s="25"/>
      <c r="AP687" s="25"/>
      <c r="AQ687" s="25"/>
      <c r="AR687" s="25"/>
      <c r="AS687" s="25"/>
      <c r="AT687" s="25"/>
      <c r="AU687" s="25"/>
      <c r="AV687" s="25"/>
      <c r="AW687" s="25"/>
      <c r="AX687" s="25"/>
      <c r="AY687" s="25"/>
      <c r="AZ687" s="25"/>
      <c r="BA687" s="25"/>
      <c r="BB687" s="25"/>
      <c r="BC687" s="25"/>
      <c r="BD687" s="25"/>
      <c r="BE687" s="25"/>
      <c r="BF687" s="25"/>
      <c r="BG687" s="25"/>
      <c r="BH687" s="25"/>
      <c r="BI687" s="25"/>
      <c r="BJ687" s="25"/>
      <c r="BK687" s="25"/>
      <c r="BL687" s="25"/>
      <c r="BM687" s="25"/>
      <c r="BN687" s="25"/>
      <c r="BO687" s="25"/>
      <c r="BP687" s="25"/>
      <c r="BQ687" s="25"/>
      <c r="BR687" s="25"/>
      <c r="BS687" s="25"/>
      <c r="BT687" s="25"/>
      <c r="BU687" s="25"/>
      <c r="BV687" s="25"/>
      <c r="BW687" s="25"/>
      <c r="BX687" s="25"/>
      <c r="BY687" s="25"/>
      <c r="BZ687" s="25"/>
      <c r="CA687" s="25"/>
      <c r="CB687" s="25"/>
      <c r="CC687" s="25"/>
      <c r="CD687" s="25"/>
      <c r="CE687" s="25"/>
      <c r="CF687" s="25"/>
      <c r="CG687" s="25"/>
      <c r="CH687" s="25"/>
      <c r="CI687" s="25"/>
      <c r="CJ687" s="25"/>
      <c r="CK687" s="25"/>
      <c r="CL687" s="25"/>
      <c r="CM687" s="25"/>
      <c r="CN687" s="25"/>
      <c r="CO687" s="25"/>
      <c r="CP687" s="25"/>
      <c r="CQ687" s="25"/>
      <c r="CR687" s="25"/>
      <c r="CS687" s="25"/>
      <c r="CT687" s="25"/>
      <c r="CU687" s="25"/>
      <c r="CV687" s="25"/>
      <c r="CW687" s="25"/>
      <c r="CX687" s="25"/>
      <c r="CY687" s="25"/>
      <c r="CZ687" s="25"/>
      <c r="DA687" s="25"/>
      <c r="DB687" s="25"/>
      <c r="DC687" s="25"/>
      <c r="DD687" s="25"/>
      <c r="DE687" s="25"/>
      <c r="DF687" s="25"/>
      <c r="DG687" s="25"/>
      <c r="DH687" s="25"/>
      <c r="DI687" s="25"/>
      <c r="DJ687" s="25"/>
      <c r="DK687" s="25"/>
      <c r="DL687" s="25"/>
      <c r="DM687" s="25"/>
      <c r="DN687" s="25"/>
      <c r="DO687" s="25"/>
      <c r="DP687" s="25"/>
      <c r="DQ687" s="25"/>
      <c r="DR687" s="25"/>
      <c r="DS687" s="25"/>
      <c r="DT687" s="25"/>
      <c r="DU687" s="25"/>
      <c r="DV687" s="25"/>
      <c r="DW687" s="25"/>
      <c r="DX687" s="25"/>
      <c r="DY687" s="25"/>
      <c r="DZ687" s="25"/>
      <c r="EA687" s="25"/>
      <c r="EB687" s="25"/>
    </row>
    <row r="688" spans="15:132" s="26" customFormat="1">
      <c r="O688" s="25"/>
      <c r="P688" s="25"/>
      <c r="Q688" s="25"/>
      <c r="R688" s="25"/>
      <c r="S688" s="25"/>
      <c r="T688" s="25"/>
      <c r="U688" s="25"/>
      <c r="V688" s="25"/>
      <c r="W688" s="25"/>
      <c r="X688" s="25"/>
      <c r="Y688" s="25"/>
      <c r="Z688" s="25"/>
      <c r="AA688" s="25"/>
      <c r="AB688" s="25"/>
      <c r="AC688" s="25"/>
      <c r="AD688" s="25"/>
      <c r="AE688" s="25"/>
      <c r="AF688" s="25"/>
      <c r="AH688" s="25"/>
      <c r="AI688" s="25"/>
      <c r="AJ688" s="25"/>
      <c r="AK688" s="25"/>
      <c r="AL688" s="25"/>
      <c r="AM688" s="25"/>
      <c r="AN688" s="25"/>
      <c r="AO688" s="25"/>
      <c r="AP688" s="25"/>
      <c r="AQ688" s="25"/>
      <c r="AR688" s="25"/>
      <c r="AS688" s="25"/>
      <c r="AT688" s="25"/>
      <c r="AU688" s="25"/>
      <c r="AV688" s="25"/>
      <c r="AW688" s="25"/>
      <c r="AX688" s="25"/>
      <c r="AY688" s="25"/>
      <c r="AZ688" s="25"/>
      <c r="BA688" s="25"/>
      <c r="BB688" s="25"/>
      <c r="BC688" s="25"/>
      <c r="BD688" s="25"/>
      <c r="BE688" s="25"/>
      <c r="BF688" s="25"/>
      <c r="BG688" s="25"/>
      <c r="BH688" s="25"/>
      <c r="BI688" s="25"/>
      <c r="BJ688" s="25"/>
      <c r="BK688" s="25"/>
      <c r="BL688" s="25"/>
      <c r="BM688" s="25"/>
      <c r="BN688" s="25"/>
      <c r="BO688" s="25"/>
      <c r="BP688" s="25"/>
      <c r="BQ688" s="25"/>
      <c r="BR688" s="25"/>
      <c r="BS688" s="25"/>
      <c r="BT688" s="25"/>
      <c r="BU688" s="25"/>
      <c r="BV688" s="25"/>
      <c r="BW688" s="25"/>
      <c r="BX688" s="25"/>
      <c r="BY688" s="25"/>
      <c r="BZ688" s="25"/>
      <c r="CA688" s="25"/>
      <c r="CB688" s="25"/>
      <c r="CC688" s="25"/>
      <c r="CD688" s="25"/>
      <c r="CE688" s="25"/>
      <c r="CF688" s="25"/>
      <c r="CG688" s="25"/>
      <c r="CH688" s="25"/>
      <c r="CI688" s="25"/>
      <c r="CJ688" s="25"/>
      <c r="CK688" s="25"/>
      <c r="CL688" s="25"/>
      <c r="CM688" s="25"/>
      <c r="CN688" s="25"/>
      <c r="CO688" s="25"/>
      <c r="CP688" s="25"/>
      <c r="CQ688" s="25"/>
      <c r="CR688" s="25"/>
      <c r="CS688" s="25"/>
      <c r="CT688" s="25"/>
      <c r="CU688" s="25"/>
      <c r="CV688" s="25"/>
      <c r="CW688" s="25"/>
      <c r="CX688" s="25"/>
      <c r="CY688" s="25"/>
      <c r="CZ688" s="25"/>
      <c r="DA688" s="25"/>
      <c r="DB688" s="25"/>
      <c r="DC688" s="25"/>
      <c r="DD688" s="25"/>
      <c r="DE688" s="25"/>
      <c r="DF688" s="25"/>
      <c r="DG688" s="25"/>
      <c r="DH688" s="25"/>
      <c r="DI688" s="25"/>
      <c r="DJ688" s="25"/>
      <c r="DK688" s="25"/>
      <c r="DL688" s="25"/>
      <c r="DM688" s="25"/>
      <c r="DN688" s="25"/>
      <c r="DO688" s="25"/>
      <c r="DP688" s="25"/>
      <c r="DQ688" s="25"/>
      <c r="DR688" s="25"/>
      <c r="DS688" s="25"/>
      <c r="DT688" s="25"/>
      <c r="DU688" s="25"/>
      <c r="DV688" s="25"/>
      <c r="DW688" s="25"/>
      <c r="DX688" s="25"/>
      <c r="DY688" s="25"/>
      <c r="DZ688" s="25"/>
      <c r="EA688" s="25"/>
      <c r="EB688" s="25"/>
    </row>
    <row r="689" spans="15:132" s="26" customFormat="1">
      <c r="O689" s="25"/>
      <c r="P689" s="25"/>
      <c r="Q689" s="25"/>
      <c r="R689" s="25"/>
      <c r="S689" s="25"/>
      <c r="T689" s="25"/>
      <c r="U689" s="25"/>
      <c r="V689" s="25"/>
      <c r="W689" s="25"/>
      <c r="X689" s="25"/>
      <c r="Y689" s="25"/>
      <c r="Z689" s="25"/>
      <c r="AA689" s="25"/>
      <c r="AB689" s="25"/>
      <c r="AC689" s="25"/>
      <c r="AD689" s="25"/>
      <c r="AE689" s="25"/>
      <c r="AF689" s="25"/>
      <c r="AH689" s="25"/>
      <c r="AI689" s="25"/>
      <c r="AJ689" s="25"/>
      <c r="AK689" s="25"/>
      <c r="AL689" s="25"/>
      <c r="AM689" s="25"/>
      <c r="AN689" s="25"/>
      <c r="AO689" s="25"/>
      <c r="AP689" s="25"/>
      <c r="AQ689" s="25"/>
      <c r="AR689" s="25"/>
      <c r="AS689" s="25"/>
      <c r="AT689" s="25"/>
      <c r="AU689" s="25"/>
      <c r="AV689" s="25"/>
      <c r="AW689" s="25"/>
      <c r="AX689" s="25"/>
      <c r="AY689" s="25"/>
      <c r="AZ689" s="25"/>
      <c r="BA689" s="25"/>
      <c r="BB689" s="25"/>
      <c r="BC689" s="25"/>
      <c r="BD689" s="25"/>
      <c r="BE689" s="25"/>
      <c r="BF689" s="25"/>
      <c r="BG689" s="25"/>
      <c r="BH689" s="25"/>
      <c r="BI689" s="25"/>
      <c r="BJ689" s="25"/>
      <c r="BK689" s="25"/>
      <c r="BL689" s="25"/>
      <c r="BM689" s="25"/>
      <c r="BN689" s="25"/>
      <c r="BO689" s="25"/>
      <c r="BP689" s="25"/>
      <c r="BQ689" s="25"/>
      <c r="BR689" s="25"/>
      <c r="BS689" s="25"/>
      <c r="BT689" s="25"/>
      <c r="BU689" s="25"/>
      <c r="BV689" s="25"/>
      <c r="BW689" s="25"/>
      <c r="BX689" s="25"/>
      <c r="BY689" s="25"/>
      <c r="BZ689" s="25"/>
      <c r="CA689" s="25"/>
      <c r="CB689" s="25"/>
      <c r="CC689" s="25"/>
      <c r="CD689" s="25"/>
      <c r="CE689" s="25"/>
      <c r="CF689" s="25"/>
      <c r="CG689" s="25"/>
      <c r="CH689" s="25"/>
      <c r="CI689" s="25"/>
      <c r="CJ689" s="25"/>
      <c r="CK689" s="25"/>
      <c r="CL689" s="25"/>
      <c r="CM689" s="25"/>
      <c r="CN689" s="25"/>
      <c r="CO689" s="25"/>
      <c r="CP689" s="25"/>
      <c r="CQ689" s="25"/>
      <c r="CR689" s="25"/>
      <c r="CS689" s="25"/>
      <c r="CT689" s="25"/>
      <c r="CU689" s="25"/>
      <c r="CV689" s="25"/>
      <c r="CW689" s="25"/>
      <c r="CX689" s="25"/>
      <c r="CY689" s="25"/>
      <c r="CZ689" s="25"/>
      <c r="DA689" s="25"/>
      <c r="DB689" s="25"/>
      <c r="DC689" s="25"/>
      <c r="DD689" s="25"/>
      <c r="DE689" s="25"/>
      <c r="DF689" s="25"/>
      <c r="DG689" s="25"/>
      <c r="DH689" s="25"/>
      <c r="DI689" s="25"/>
      <c r="DJ689" s="25"/>
      <c r="DK689" s="25"/>
      <c r="DL689" s="25"/>
      <c r="DM689" s="25"/>
      <c r="DN689" s="25"/>
      <c r="DO689" s="25"/>
      <c r="DP689" s="25"/>
      <c r="DQ689" s="25"/>
      <c r="DR689" s="25"/>
      <c r="DS689" s="25"/>
      <c r="DT689" s="25"/>
      <c r="DU689" s="25"/>
      <c r="DV689" s="25"/>
      <c r="DW689" s="25"/>
      <c r="DX689" s="25"/>
      <c r="DY689" s="25"/>
      <c r="DZ689" s="25"/>
      <c r="EA689" s="25"/>
      <c r="EB689" s="25"/>
    </row>
    <row r="690" spans="15:132" s="26" customFormat="1">
      <c r="O690" s="25"/>
      <c r="P690" s="25"/>
      <c r="Q690" s="25"/>
      <c r="R690" s="25"/>
      <c r="S690" s="25"/>
      <c r="T690" s="25"/>
      <c r="U690" s="25"/>
      <c r="V690" s="25"/>
      <c r="W690" s="25"/>
      <c r="X690" s="25"/>
      <c r="Y690" s="25"/>
      <c r="Z690" s="25"/>
      <c r="AA690" s="25"/>
      <c r="AB690" s="25"/>
      <c r="AC690" s="25"/>
      <c r="AD690" s="25"/>
      <c r="AE690" s="25"/>
      <c r="AF690" s="25"/>
      <c r="AH690" s="25"/>
      <c r="AI690" s="25"/>
      <c r="AJ690" s="25"/>
      <c r="AK690" s="25"/>
      <c r="AL690" s="25"/>
      <c r="AM690" s="25"/>
      <c r="AN690" s="25"/>
      <c r="AO690" s="25"/>
      <c r="AP690" s="25"/>
      <c r="AQ690" s="25"/>
      <c r="AR690" s="25"/>
      <c r="AS690" s="25"/>
      <c r="AT690" s="25"/>
      <c r="AU690" s="25"/>
      <c r="AV690" s="25"/>
      <c r="AW690" s="25"/>
      <c r="AX690" s="25"/>
      <c r="AY690" s="25"/>
      <c r="AZ690" s="25"/>
      <c r="BA690" s="25"/>
      <c r="BB690" s="25"/>
      <c r="BC690" s="25"/>
      <c r="BD690" s="25"/>
      <c r="BE690" s="25"/>
      <c r="BF690" s="25"/>
      <c r="BG690" s="25"/>
      <c r="BH690" s="25"/>
      <c r="BI690" s="25"/>
      <c r="BJ690" s="25"/>
      <c r="BK690" s="25"/>
      <c r="BL690" s="25"/>
      <c r="BM690" s="25"/>
      <c r="BN690" s="25"/>
      <c r="BO690" s="25"/>
      <c r="BP690" s="25"/>
      <c r="BQ690" s="25"/>
      <c r="BR690" s="25"/>
      <c r="BS690" s="25"/>
      <c r="BT690" s="25"/>
      <c r="BU690" s="25"/>
      <c r="BV690" s="25"/>
      <c r="BW690" s="25"/>
      <c r="BX690" s="25"/>
      <c r="BY690" s="25"/>
      <c r="BZ690" s="25"/>
      <c r="CA690" s="25"/>
      <c r="CB690" s="25"/>
      <c r="CC690" s="25"/>
      <c r="CD690" s="25"/>
      <c r="CE690" s="25"/>
      <c r="CF690" s="25"/>
      <c r="CG690" s="25"/>
      <c r="CH690" s="25"/>
      <c r="CI690" s="25"/>
      <c r="CJ690" s="25"/>
      <c r="CK690" s="25"/>
      <c r="CL690" s="25"/>
      <c r="CM690" s="25"/>
      <c r="CN690" s="25"/>
      <c r="CO690" s="25"/>
      <c r="CP690" s="25"/>
      <c r="CQ690" s="25"/>
      <c r="CR690" s="25"/>
      <c r="CS690" s="25"/>
      <c r="CT690" s="25"/>
      <c r="CU690" s="25"/>
      <c r="CV690" s="25"/>
      <c r="CW690" s="25"/>
      <c r="CX690" s="25"/>
      <c r="CY690" s="25"/>
      <c r="CZ690" s="25"/>
      <c r="DA690" s="25"/>
      <c r="DB690" s="25"/>
      <c r="DC690" s="25"/>
      <c r="DD690" s="25"/>
      <c r="DE690" s="25"/>
      <c r="DF690" s="25"/>
      <c r="DG690" s="25"/>
      <c r="DH690" s="25"/>
      <c r="DI690" s="25"/>
      <c r="DJ690" s="25"/>
      <c r="DK690" s="25"/>
      <c r="DL690" s="25"/>
      <c r="DM690" s="25"/>
      <c r="DN690" s="25"/>
      <c r="DO690" s="25"/>
      <c r="DP690" s="25"/>
      <c r="DQ690" s="25"/>
      <c r="DR690" s="25"/>
      <c r="DS690" s="25"/>
      <c r="DT690" s="25"/>
      <c r="DU690" s="25"/>
      <c r="DV690" s="25"/>
      <c r="DW690" s="25"/>
      <c r="DX690" s="25"/>
      <c r="DY690" s="25"/>
      <c r="DZ690" s="25"/>
      <c r="EA690" s="25"/>
      <c r="EB690" s="25"/>
    </row>
    <row r="691" spans="15:132" s="26" customFormat="1">
      <c r="O691" s="25"/>
      <c r="P691" s="25"/>
      <c r="Q691" s="25"/>
      <c r="R691" s="25"/>
      <c r="S691" s="25"/>
      <c r="T691" s="25"/>
      <c r="U691" s="25"/>
      <c r="V691" s="25"/>
      <c r="W691" s="25"/>
      <c r="X691" s="25"/>
      <c r="Y691" s="25"/>
      <c r="Z691" s="25"/>
      <c r="AA691" s="25"/>
      <c r="AB691" s="25"/>
      <c r="AC691" s="25"/>
      <c r="AD691" s="25"/>
      <c r="AE691" s="25"/>
      <c r="AF691" s="25"/>
      <c r="AH691" s="25"/>
      <c r="AI691" s="25"/>
      <c r="AJ691" s="25"/>
      <c r="AK691" s="25"/>
      <c r="AL691" s="25"/>
      <c r="AM691" s="25"/>
      <c r="AN691" s="25"/>
      <c r="AO691" s="25"/>
      <c r="AP691" s="25"/>
      <c r="AQ691" s="25"/>
      <c r="AR691" s="25"/>
      <c r="AS691" s="25"/>
      <c r="AT691" s="25"/>
      <c r="AU691" s="25"/>
      <c r="AV691" s="25"/>
      <c r="AW691" s="25"/>
      <c r="AX691" s="25"/>
      <c r="AY691" s="25"/>
      <c r="AZ691" s="25"/>
      <c r="BA691" s="25"/>
      <c r="BB691" s="25"/>
      <c r="BC691" s="25"/>
      <c r="BD691" s="25"/>
      <c r="BE691" s="25"/>
      <c r="BF691" s="25"/>
      <c r="BG691" s="25"/>
      <c r="BH691" s="25"/>
      <c r="BI691" s="25"/>
      <c r="BJ691" s="25"/>
      <c r="BK691" s="25"/>
      <c r="BL691" s="25"/>
      <c r="BM691" s="25"/>
      <c r="BN691" s="25"/>
      <c r="BO691" s="25"/>
      <c r="BP691" s="25"/>
      <c r="BQ691" s="25"/>
      <c r="BR691" s="25"/>
      <c r="BS691" s="25"/>
      <c r="BT691" s="25"/>
      <c r="BU691" s="25"/>
      <c r="BV691" s="25"/>
      <c r="BW691" s="25"/>
      <c r="BX691" s="25"/>
      <c r="BY691" s="25"/>
      <c r="BZ691" s="25"/>
      <c r="CA691" s="25"/>
      <c r="CB691" s="25"/>
      <c r="CC691" s="25"/>
      <c r="CD691" s="25"/>
      <c r="CE691" s="25"/>
      <c r="CF691" s="25"/>
      <c r="CG691" s="25"/>
      <c r="CH691" s="25"/>
      <c r="CI691" s="25"/>
      <c r="CJ691" s="25"/>
      <c r="CK691" s="25"/>
      <c r="CL691" s="25"/>
      <c r="CM691" s="25"/>
      <c r="CN691" s="25"/>
      <c r="CO691" s="25"/>
      <c r="CP691" s="25"/>
      <c r="CQ691" s="25"/>
      <c r="CR691" s="25"/>
      <c r="CS691" s="25"/>
      <c r="CT691" s="25"/>
      <c r="CU691" s="25"/>
      <c r="CV691" s="25"/>
      <c r="CW691" s="25"/>
      <c r="CX691" s="25"/>
      <c r="CY691" s="25"/>
      <c r="CZ691" s="25"/>
      <c r="DA691" s="25"/>
      <c r="DB691" s="25"/>
      <c r="DC691" s="25"/>
      <c r="DD691" s="25"/>
      <c r="DE691" s="25"/>
      <c r="DF691" s="25"/>
      <c r="DG691" s="25"/>
      <c r="DH691" s="25"/>
      <c r="DI691" s="25"/>
      <c r="DJ691" s="25"/>
      <c r="DK691" s="25"/>
      <c r="DL691" s="25"/>
      <c r="DM691" s="25"/>
      <c r="DN691" s="25"/>
      <c r="DO691" s="25"/>
      <c r="DP691" s="25"/>
      <c r="DQ691" s="25"/>
      <c r="DR691" s="25"/>
      <c r="DS691" s="25"/>
      <c r="DT691" s="25"/>
      <c r="DU691" s="25"/>
      <c r="DV691" s="25"/>
      <c r="DW691" s="25"/>
      <c r="DX691" s="25"/>
      <c r="DY691" s="25"/>
      <c r="DZ691" s="25"/>
      <c r="EA691" s="25"/>
      <c r="EB691" s="25"/>
    </row>
    <row r="692" spans="15:132" s="26" customFormat="1">
      <c r="O692" s="25"/>
      <c r="P692" s="25"/>
      <c r="Q692" s="25"/>
      <c r="R692" s="25"/>
      <c r="S692" s="25"/>
      <c r="T692" s="25"/>
      <c r="U692" s="25"/>
      <c r="V692" s="25"/>
      <c r="W692" s="25"/>
      <c r="X692" s="25"/>
      <c r="Y692" s="25"/>
      <c r="Z692" s="25"/>
      <c r="AA692" s="25"/>
      <c r="AB692" s="25"/>
      <c r="AC692" s="25"/>
      <c r="AD692" s="25"/>
      <c r="AE692" s="25"/>
      <c r="AF692" s="25"/>
      <c r="AH692" s="25"/>
      <c r="AI692" s="25"/>
      <c r="AJ692" s="25"/>
      <c r="AK692" s="25"/>
      <c r="AL692" s="25"/>
      <c r="AM692" s="25"/>
      <c r="AN692" s="25"/>
      <c r="AO692" s="25"/>
      <c r="AP692" s="25"/>
      <c r="AQ692" s="25"/>
      <c r="AR692" s="25"/>
      <c r="AS692" s="25"/>
      <c r="AT692" s="25"/>
      <c r="AU692" s="25"/>
      <c r="AV692" s="25"/>
      <c r="AW692" s="25"/>
      <c r="AX692" s="25"/>
      <c r="AY692" s="25"/>
      <c r="AZ692" s="25"/>
      <c r="BA692" s="25"/>
      <c r="BB692" s="25"/>
      <c r="BC692" s="25"/>
      <c r="BD692" s="25"/>
      <c r="BE692" s="25"/>
      <c r="BF692" s="25"/>
      <c r="BG692" s="25"/>
      <c r="BH692" s="25"/>
      <c r="BI692" s="25"/>
      <c r="BJ692" s="25"/>
      <c r="BK692" s="25"/>
      <c r="BL692" s="25"/>
      <c r="BM692" s="25"/>
      <c r="BN692" s="25"/>
      <c r="BO692" s="25"/>
      <c r="BP692" s="25"/>
      <c r="BQ692" s="25"/>
      <c r="BR692" s="25"/>
      <c r="BS692" s="25"/>
      <c r="BT692" s="25"/>
      <c r="BU692" s="25"/>
      <c r="BV692" s="25"/>
      <c r="BW692" s="25"/>
      <c r="BX692" s="25"/>
      <c r="BY692" s="25"/>
      <c r="BZ692" s="25"/>
      <c r="CA692" s="25"/>
      <c r="CB692" s="25"/>
      <c r="CC692" s="25"/>
      <c r="CD692" s="25"/>
      <c r="CE692" s="25"/>
      <c r="CF692" s="25"/>
      <c r="CG692" s="25"/>
      <c r="CH692" s="25"/>
      <c r="CI692" s="25"/>
      <c r="CJ692" s="25"/>
      <c r="CK692" s="25"/>
      <c r="CL692" s="25"/>
      <c r="CM692" s="25"/>
      <c r="CN692" s="25"/>
      <c r="CO692" s="25"/>
      <c r="CP692" s="25"/>
      <c r="CQ692" s="25"/>
      <c r="CR692" s="25"/>
      <c r="CS692" s="25"/>
      <c r="CT692" s="25"/>
      <c r="CU692" s="25"/>
      <c r="CV692" s="25"/>
      <c r="CW692" s="25"/>
      <c r="CX692" s="25"/>
      <c r="CY692" s="25"/>
      <c r="CZ692" s="25"/>
      <c r="DA692" s="25"/>
      <c r="DB692" s="25"/>
      <c r="DC692" s="25"/>
      <c r="DD692" s="25"/>
      <c r="DE692" s="25"/>
      <c r="DF692" s="25"/>
      <c r="DG692" s="25"/>
      <c r="DH692" s="25"/>
      <c r="DI692" s="25"/>
      <c r="DJ692" s="25"/>
      <c r="DK692" s="25"/>
      <c r="DL692" s="25"/>
      <c r="DM692" s="25"/>
      <c r="DN692" s="25"/>
      <c r="DO692" s="25"/>
      <c r="DP692" s="25"/>
      <c r="DQ692" s="25"/>
      <c r="DR692" s="25"/>
      <c r="DS692" s="25"/>
      <c r="DT692" s="25"/>
      <c r="DU692" s="25"/>
      <c r="DV692" s="25"/>
      <c r="DW692" s="25"/>
      <c r="DX692" s="25"/>
      <c r="DY692" s="25"/>
      <c r="DZ692" s="25"/>
      <c r="EA692" s="25"/>
      <c r="EB692" s="25"/>
    </row>
    <row r="693" spans="15:132" s="26" customFormat="1">
      <c r="O693" s="25"/>
      <c r="P693" s="25"/>
      <c r="Q693" s="25"/>
      <c r="R693" s="25"/>
      <c r="S693" s="25"/>
      <c r="T693" s="25"/>
      <c r="U693" s="25"/>
      <c r="V693" s="25"/>
      <c r="W693" s="25"/>
      <c r="X693" s="25"/>
      <c r="Y693" s="25"/>
      <c r="Z693" s="25"/>
      <c r="AA693" s="25"/>
      <c r="AB693" s="25"/>
      <c r="AC693" s="25"/>
      <c r="AD693" s="25"/>
      <c r="AE693" s="25"/>
      <c r="AF693" s="25"/>
      <c r="AH693" s="25"/>
      <c r="AI693" s="25"/>
      <c r="AJ693" s="25"/>
      <c r="AK693" s="25"/>
      <c r="AL693" s="25"/>
      <c r="AM693" s="25"/>
      <c r="AN693" s="25"/>
      <c r="AO693" s="25"/>
      <c r="AP693" s="25"/>
      <c r="AQ693" s="25"/>
      <c r="AR693" s="25"/>
      <c r="AS693" s="25"/>
      <c r="AT693" s="25"/>
      <c r="AU693" s="25"/>
      <c r="AV693" s="25"/>
      <c r="AW693" s="25"/>
      <c r="AX693" s="25"/>
      <c r="AY693" s="25"/>
      <c r="AZ693" s="25"/>
      <c r="BA693" s="25"/>
      <c r="BB693" s="25"/>
      <c r="BC693" s="25"/>
      <c r="BD693" s="25"/>
      <c r="BE693" s="25"/>
      <c r="BF693" s="25"/>
      <c r="BG693" s="25"/>
      <c r="BH693" s="25"/>
      <c r="BI693" s="25"/>
      <c r="BJ693" s="25"/>
      <c r="BK693" s="25"/>
      <c r="BL693" s="25"/>
      <c r="BM693" s="25"/>
      <c r="BN693" s="25"/>
      <c r="BO693" s="25"/>
      <c r="BP693" s="25"/>
      <c r="BQ693" s="25"/>
      <c r="BR693" s="25"/>
      <c r="BS693" s="25"/>
      <c r="BT693" s="25"/>
      <c r="BU693" s="25"/>
      <c r="BV693" s="25"/>
      <c r="BW693" s="25"/>
      <c r="BX693" s="25"/>
      <c r="BY693" s="25"/>
      <c r="BZ693" s="25"/>
      <c r="CA693" s="25"/>
      <c r="CB693" s="25"/>
      <c r="CC693" s="25"/>
      <c r="CD693" s="25"/>
      <c r="CE693" s="25"/>
      <c r="CF693" s="25"/>
      <c r="CG693" s="25"/>
      <c r="CH693" s="25"/>
      <c r="CI693" s="25"/>
      <c r="CJ693" s="25"/>
      <c r="CK693" s="25"/>
      <c r="CL693" s="25"/>
      <c r="CM693" s="25"/>
      <c r="CN693" s="25"/>
      <c r="CO693" s="25"/>
      <c r="CP693" s="25"/>
      <c r="CQ693" s="25"/>
      <c r="CR693" s="25"/>
      <c r="CS693" s="25"/>
      <c r="CT693" s="25"/>
      <c r="CU693" s="25"/>
      <c r="CV693" s="25"/>
      <c r="CW693" s="25"/>
      <c r="CX693" s="25"/>
      <c r="CY693" s="25"/>
      <c r="CZ693" s="25"/>
      <c r="DA693" s="25"/>
      <c r="DB693" s="25"/>
      <c r="DC693" s="25"/>
      <c r="DD693" s="25"/>
      <c r="DE693" s="25"/>
      <c r="DF693" s="25"/>
      <c r="DG693" s="25"/>
      <c r="DH693" s="25"/>
      <c r="DI693" s="25"/>
      <c r="DJ693" s="25"/>
      <c r="DK693" s="25"/>
      <c r="DL693" s="25"/>
      <c r="DM693" s="25"/>
      <c r="DN693" s="25"/>
      <c r="DO693" s="25"/>
      <c r="DP693" s="25"/>
      <c r="DQ693" s="25"/>
      <c r="DR693" s="25"/>
      <c r="DS693" s="25"/>
      <c r="DT693" s="25"/>
      <c r="DU693" s="25"/>
      <c r="DV693" s="25"/>
      <c r="DW693" s="25"/>
      <c r="DX693" s="25"/>
      <c r="DY693" s="25"/>
      <c r="DZ693" s="25"/>
      <c r="EA693" s="25"/>
      <c r="EB693" s="25"/>
    </row>
    <row r="694" spans="15:132" s="26" customFormat="1">
      <c r="O694" s="25"/>
      <c r="P694" s="25"/>
      <c r="Q694" s="25"/>
      <c r="R694" s="25"/>
      <c r="S694" s="25"/>
      <c r="T694" s="25"/>
      <c r="U694" s="25"/>
      <c r="V694" s="25"/>
      <c r="W694" s="25"/>
      <c r="X694" s="25"/>
      <c r="Y694" s="25"/>
      <c r="Z694" s="25"/>
      <c r="AA694" s="25"/>
      <c r="AB694" s="25"/>
      <c r="AC694" s="25"/>
      <c r="AD694" s="25"/>
      <c r="AE694" s="25"/>
      <c r="AF694" s="25"/>
      <c r="AH694" s="25"/>
      <c r="AI694" s="25"/>
      <c r="AJ694" s="25"/>
      <c r="AK694" s="25"/>
      <c r="AL694" s="25"/>
      <c r="AM694" s="25"/>
      <c r="AN694" s="25"/>
      <c r="AO694" s="25"/>
      <c r="AP694" s="25"/>
      <c r="AQ694" s="25"/>
      <c r="AR694" s="25"/>
      <c r="AS694" s="25"/>
      <c r="AT694" s="25"/>
      <c r="AU694" s="25"/>
      <c r="AV694" s="25"/>
      <c r="AW694" s="25"/>
      <c r="AX694" s="25"/>
      <c r="AY694" s="25"/>
      <c r="AZ694" s="25"/>
      <c r="BA694" s="25"/>
      <c r="BB694" s="25"/>
      <c r="BC694" s="25"/>
      <c r="BD694" s="25"/>
      <c r="BE694" s="25"/>
      <c r="BF694" s="25"/>
      <c r="BG694" s="25"/>
      <c r="BH694" s="25"/>
      <c r="BI694" s="25"/>
      <c r="BJ694" s="25"/>
      <c r="BK694" s="25"/>
      <c r="BL694" s="25"/>
      <c r="BM694" s="25"/>
      <c r="BN694" s="25"/>
      <c r="BO694" s="25"/>
      <c r="BP694" s="25"/>
      <c r="BQ694" s="25"/>
      <c r="BR694" s="25"/>
      <c r="BS694" s="25"/>
      <c r="BT694" s="25"/>
      <c r="BU694" s="25"/>
      <c r="BV694" s="25"/>
      <c r="BW694" s="25"/>
      <c r="BX694" s="25"/>
      <c r="BY694" s="25"/>
      <c r="BZ694" s="25"/>
      <c r="CA694" s="25"/>
      <c r="CB694" s="25"/>
      <c r="CC694" s="25"/>
      <c r="CD694" s="25"/>
      <c r="CE694" s="25"/>
      <c r="CF694" s="25"/>
      <c r="CG694" s="25"/>
      <c r="CH694" s="25"/>
      <c r="CI694" s="25"/>
      <c r="CJ694" s="25"/>
      <c r="CK694" s="25"/>
      <c r="CL694" s="25"/>
      <c r="CM694" s="25"/>
      <c r="CN694" s="25"/>
      <c r="CO694" s="25"/>
      <c r="CP694" s="25"/>
      <c r="CQ694" s="25"/>
      <c r="CR694" s="25"/>
      <c r="CS694" s="25"/>
      <c r="CT694" s="25"/>
      <c r="CU694" s="25"/>
      <c r="CV694" s="25"/>
      <c r="CW694" s="25"/>
      <c r="CX694" s="25"/>
      <c r="CY694" s="25"/>
      <c r="CZ694" s="25"/>
      <c r="DA694" s="25"/>
      <c r="DB694" s="25"/>
      <c r="DC694" s="25"/>
      <c r="DD694" s="25"/>
      <c r="DE694" s="25"/>
      <c r="DF694" s="25"/>
      <c r="DG694" s="25"/>
      <c r="DH694" s="25"/>
      <c r="DI694" s="25"/>
      <c r="DJ694" s="25"/>
      <c r="DK694" s="25"/>
      <c r="DL694" s="25"/>
      <c r="DM694" s="25"/>
      <c r="DN694" s="25"/>
      <c r="DO694" s="25"/>
      <c r="DP694" s="25"/>
      <c r="DQ694" s="25"/>
      <c r="DR694" s="25"/>
      <c r="DS694" s="25"/>
      <c r="DT694" s="25"/>
      <c r="DU694" s="25"/>
      <c r="DV694" s="25"/>
      <c r="DW694" s="25"/>
      <c r="DX694" s="25"/>
      <c r="DY694" s="25"/>
      <c r="DZ694" s="25"/>
      <c r="EA694" s="25"/>
      <c r="EB694" s="25"/>
    </row>
    <row r="695" spans="15:132" s="26" customFormat="1">
      <c r="O695" s="25"/>
      <c r="P695" s="25"/>
      <c r="Q695" s="25"/>
      <c r="R695" s="25"/>
      <c r="S695" s="25"/>
      <c r="T695" s="25"/>
      <c r="U695" s="25"/>
      <c r="V695" s="25"/>
      <c r="W695" s="25"/>
      <c r="X695" s="25"/>
      <c r="Y695" s="25"/>
      <c r="Z695" s="25"/>
      <c r="AA695" s="25"/>
      <c r="AB695" s="25"/>
      <c r="AC695" s="25"/>
      <c r="AD695" s="25"/>
      <c r="AE695" s="25"/>
      <c r="AF695" s="25"/>
      <c r="AH695" s="25"/>
      <c r="AI695" s="25"/>
      <c r="AJ695" s="25"/>
      <c r="AK695" s="25"/>
      <c r="AL695" s="25"/>
      <c r="AM695" s="25"/>
      <c r="AN695" s="25"/>
      <c r="AO695" s="25"/>
      <c r="AP695" s="25"/>
      <c r="AQ695" s="25"/>
      <c r="AR695" s="25"/>
      <c r="AS695" s="25"/>
      <c r="AT695" s="25"/>
      <c r="AU695" s="25"/>
      <c r="AV695" s="25"/>
      <c r="AW695" s="25"/>
      <c r="AX695" s="25"/>
      <c r="AY695" s="25"/>
      <c r="AZ695" s="25"/>
      <c r="BA695" s="25"/>
      <c r="BB695" s="25"/>
      <c r="BC695" s="25"/>
      <c r="BD695" s="25"/>
      <c r="BE695" s="25"/>
      <c r="BF695" s="25"/>
      <c r="BG695" s="25"/>
      <c r="BH695" s="25"/>
      <c r="BI695" s="25"/>
      <c r="BJ695" s="25"/>
      <c r="BK695" s="25"/>
      <c r="BL695" s="25"/>
      <c r="BM695" s="25"/>
      <c r="BN695" s="25"/>
      <c r="BO695" s="25"/>
      <c r="BP695" s="25"/>
      <c r="BQ695" s="25"/>
      <c r="BR695" s="25"/>
      <c r="BS695" s="25"/>
      <c r="BT695" s="25"/>
      <c r="BU695" s="25"/>
      <c r="BV695" s="25"/>
      <c r="BW695" s="25"/>
      <c r="BX695" s="25"/>
      <c r="BY695" s="25"/>
      <c r="BZ695" s="25"/>
      <c r="CA695" s="25"/>
      <c r="CB695" s="25"/>
      <c r="CC695" s="25"/>
      <c r="CD695" s="25"/>
      <c r="CE695" s="25"/>
      <c r="CF695" s="25"/>
      <c r="CG695" s="25"/>
      <c r="CH695" s="25"/>
      <c r="CI695" s="25"/>
      <c r="CJ695" s="25"/>
      <c r="CK695" s="25"/>
      <c r="CL695" s="25"/>
      <c r="CM695" s="25"/>
      <c r="CN695" s="25"/>
      <c r="CO695" s="25"/>
      <c r="CP695" s="25"/>
      <c r="CQ695" s="25"/>
      <c r="CR695" s="25"/>
      <c r="CS695" s="25"/>
      <c r="CT695" s="25"/>
      <c r="CU695" s="25"/>
      <c r="CV695" s="25"/>
      <c r="CW695" s="25"/>
      <c r="CX695" s="25"/>
      <c r="CY695" s="25"/>
      <c r="CZ695" s="25"/>
      <c r="DA695" s="25"/>
      <c r="DB695" s="25"/>
      <c r="DC695" s="25"/>
      <c r="DD695" s="25"/>
      <c r="DE695" s="25"/>
      <c r="DF695" s="25"/>
      <c r="DG695" s="25"/>
      <c r="DH695" s="25"/>
      <c r="DI695" s="25"/>
      <c r="DJ695" s="25"/>
      <c r="DK695" s="25"/>
      <c r="DL695" s="25"/>
      <c r="DM695" s="25"/>
      <c r="DN695" s="25"/>
      <c r="DO695" s="25"/>
      <c r="DP695" s="25"/>
      <c r="DQ695" s="25"/>
      <c r="DR695" s="25"/>
      <c r="DS695" s="25"/>
      <c r="DT695" s="25"/>
      <c r="DU695" s="25"/>
      <c r="DV695" s="25"/>
      <c r="DW695" s="25"/>
      <c r="DX695" s="25"/>
      <c r="DY695" s="25"/>
      <c r="DZ695" s="25"/>
      <c r="EA695" s="25"/>
      <c r="EB695" s="25"/>
    </row>
    <row r="696" spans="15:132" s="26" customFormat="1">
      <c r="O696" s="25"/>
      <c r="P696" s="25"/>
      <c r="Q696" s="25"/>
      <c r="R696" s="25"/>
      <c r="S696" s="25"/>
      <c r="T696" s="25"/>
      <c r="U696" s="25"/>
      <c r="V696" s="25"/>
      <c r="W696" s="25"/>
      <c r="X696" s="25"/>
      <c r="Y696" s="25"/>
      <c r="Z696" s="25"/>
      <c r="AA696" s="25"/>
      <c r="AB696" s="25"/>
      <c r="AC696" s="25"/>
      <c r="AD696" s="25"/>
      <c r="AE696" s="25"/>
      <c r="AF696" s="25"/>
      <c r="AH696" s="25"/>
      <c r="AI696" s="25"/>
      <c r="AJ696" s="25"/>
      <c r="AK696" s="25"/>
      <c r="AL696" s="25"/>
      <c r="AM696" s="25"/>
      <c r="AN696" s="25"/>
      <c r="AO696" s="25"/>
      <c r="AP696" s="25"/>
      <c r="AQ696" s="25"/>
      <c r="AR696" s="25"/>
      <c r="AS696" s="25"/>
      <c r="AT696" s="25"/>
      <c r="AU696" s="25"/>
      <c r="AV696" s="25"/>
      <c r="AW696" s="25"/>
      <c r="AX696" s="25"/>
      <c r="AY696" s="25"/>
      <c r="AZ696" s="25"/>
      <c r="BA696" s="25"/>
      <c r="BB696" s="25"/>
      <c r="BC696" s="25"/>
      <c r="BD696" s="25"/>
      <c r="BE696" s="25"/>
      <c r="BF696" s="25"/>
      <c r="BG696" s="25"/>
      <c r="BH696" s="25"/>
      <c r="BI696" s="25"/>
      <c r="BJ696" s="25"/>
      <c r="BK696" s="25"/>
      <c r="BL696" s="25"/>
      <c r="BM696" s="25"/>
      <c r="BN696" s="25"/>
      <c r="BO696" s="25"/>
      <c r="BP696" s="25"/>
      <c r="BQ696" s="25"/>
      <c r="BR696" s="25"/>
      <c r="BS696" s="25"/>
      <c r="BT696" s="25"/>
      <c r="BU696" s="25"/>
      <c r="BV696" s="25"/>
      <c r="BW696" s="25"/>
      <c r="BX696" s="25"/>
      <c r="BY696" s="25"/>
      <c r="BZ696" s="25"/>
      <c r="CA696" s="25"/>
      <c r="CB696" s="25"/>
      <c r="CC696" s="25"/>
      <c r="CD696" s="25"/>
      <c r="CE696" s="25"/>
      <c r="CF696" s="25"/>
      <c r="CG696" s="25"/>
      <c r="CH696" s="25"/>
      <c r="CI696" s="25"/>
      <c r="CJ696" s="25"/>
      <c r="CK696" s="25"/>
      <c r="CL696" s="25"/>
      <c r="CM696" s="25"/>
      <c r="CN696" s="25"/>
      <c r="CO696" s="25"/>
      <c r="CP696" s="25"/>
      <c r="CQ696" s="25"/>
      <c r="CR696" s="25"/>
      <c r="CS696" s="25"/>
      <c r="CT696" s="25"/>
      <c r="CU696" s="25"/>
      <c r="CV696" s="25"/>
      <c r="CW696" s="25"/>
      <c r="CX696" s="25"/>
      <c r="CY696" s="25"/>
      <c r="CZ696" s="25"/>
      <c r="DA696" s="25"/>
      <c r="DB696" s="25"/>
      <c r="DC696" s="25"/>
      <c r="DD696" s="25"/>
      <c r="DE696" s="25"/>
      <c r="DF696" s="25"/>
      <c r="DG696" s="25"/>
      <c r="DH696" s="25"/>
      <c r="DI696" s="25"/>
      <c r="DJ696" s="25"/>
      <c r="DK696" s="25"/>
      <c r="DL696" s="25"/>
      <c r="DM696" s="25"/>
      <c r="DN696" s="25"/>
      <c r="DO696" s="25"/>
      <c r="DP696" s="25"/>
      <c r="DQ696" s="25"/>
      <c r="DR696" s="25"/>
      <c r="DS696" s="25"/>
      <c r="DT696" s="25"/>
      <c r="DU696" s="25"/>
      <c r="DV696" s="25"/>
      <c r="DW696" s="25"/>
      <c r="DX696" s="25"/>
      <c r="DY696" s="25"/>
      <c r="DZ696" s="25"/>
      <c r="EA696" s="25"/>
      <c r="EB696" s="25"/>
    </row>
    <row r="697" spans="15:132" s="26" customFormat="1">
      <c r="O697" s="25"/>
      <c r="P697" s="25"/>
      <c r="Q697" s="25"/>
      <c r="R697" s="25"/>
      <c r="S697" s="25"/>
      <c r="T697" s="25"/>
      <c r="U697" s="25"/>
      <c r="V697" s="25"/>
      <c r="W697" s="25"/>
      <c r="X697" s="25"/>
      <c r="Y697" s="25"/>
      <c r="Z697" s="25"/>
      <c r="AA697" s="25"/>
      <c r="AB697" s="25"/>
      <c r="AC697" s="25"/>
      <c r="AD697" s="25"/>
      <c r="AE697" s="25"/>
      <c r="AF697" s="25"/>
      <c r="AH697" s="25"/>
      <c r="AI697" s="25"/>
      <c r="AJ697" s="25"/>
      <c r="AK697" s="25"/>
      <c r="AL697" s="25"/>
      <c r="AM697" s="25"/>
      <c r="AN697" s="25"/>
      <c r="AO697" s="25"/>
      <c r="AP697" s="25"/>
      <c r="AQ697" s="25"/>
      <c r="AR697" s="25"/>
      <c r="AS697" s="25"/>
      <c r="AT697" s="25"/>
      <c r="AU697" s="25"/>
      <c r="AV697" s="25"/>
      <c r="AW697" s="25"/>
      <c r="AX697" s="25"/>
      <c r="AY697" s="25"/>
      <c r="AZ697" s="25"/>
      <c r="BA697" s="25"/>
      <c r="BB697" s="25"/>
      <c r="BC697" s="25"/>
      <c r="BD697" s="25"/>
      <c r="BE697" s="25"/>
      <c r="BF697" s="25"/>
      <c r="BG697" s="25"/>
      <c r="BH697" s="25"/>
      <c r="BI697" s="25"/>
      <c r="BJ697" s="25"/>
      <c r="BK697" s="25"/>
      <c r="BL697" s="25"/>
      <c r="BM697" s="25"/>
      <c r="BN697" s="25"/>
      <c r="BO697" s="25"/>
      <c r="BP697" s="25"/>
      <c r="BQ697" s="25"/>
      <c r="BR697" s="25"/>
      <c r="BS697" s="25"/>
      <c r="BT697" s="25"/>
      <c r="BU697" s="25"/>
      <c r="BV697" s="25"/>
      <c r="BW697" s="25"/>
      <c r="BX697" s="25"/>
      <c r="BY697" s="25"/>
      <c r="BZ697" s="25"/>
      <c r="CA697" s="25"/>
      <c r="CB697" s="25"/>
      <c r="CC697" s="25"/>
      <c r="CD697" s="25"/>
      <c r="CE697" s="25"/>
      <c r="CF697" s="25"/>
      <c r="CG697" s="25"/>
      <c r="CH697" s="25"/>
      <c r="CI697" s="25"/>
      <c r="CJ697" s="25"/>
      <c r="CK697" s="25"/>
      <c r="CL697" s="25"/>
      <c r="CM697" s="25"/>
      <c r="CN697" s="25"/>
      <c r="CO697" s="25"/>
      <c r="CP697" s="25"/>
      <c r="CQ697" s="25"/>
      <c r="CR697" s="25"/>
      <c r="CS697" s="25"/>
      <c r="CT697" s="25"/>
      <c r="CU697" s="25"/>
      <c r="CV697" s="25"/>
      <c r="CW697" s="25"/>
      <c r="CX697" s="25"/>
      <c r="CY697" s="25"/>
      <c r="CZ697" s="25"/>
      <c r="DA697" s="25"/>
      <c r="DB697" s="25"/>
      <c r="DC697" s="25"/>
      <c r="DD697" s="25"/>
      <c r="DE697" s="25"/>
      <c r="DF697" s="25"/>
      <c r="DG697" s="25"/>
      <c r="DH697" s="25"/>
      <c r="DI697" s="25"/>
      <c r="DJ697" s="25"/>
      <c r="DK697" s="25"/>
      <c r="DL697" s="25"/>
      <c r="DM697" s="25"/>
      <c r="DN697" s="25"/>
      <c r="DO697" s="25"/>
      <c r="DP697" s="25"/>
      <c r="DQ697" s="25"/>
      <c r="DR697" s="25"/>
      <c r="DS697" s="25"/>
      <c r="DT697" s="25"/>
      <c r="DU697" s="25"/>
      <c r="DV697" s="25"/>
      <c r="DW697" s="25"/>
      <c r="DX697" s="25"/>
      <c r="DY697" s="25"/>
      <c r="DZ697" s="25"/>
      <c r="EA697" s="25"/>
      <c r="EB697" s="25"/>
    </row>
    <row r="698" spans="15:132" s="26" customFormat="1">
      <c r="O698" s="25"/>
      <c r="P698" s="25"/>
      <c r="Q698" s="25"/>
      <c r="R698" s="25"/>
      <c r="S698" s="25"/>
      <c r="T698" s="25"/>
      <c r="U698" s="25"/>
      <c r="V698" s="25"/>
      <c r="W698" s="25"/>
      <c r="X698" s="25"/>
      <c r="Y698" s="25"/>
      <c r="Z698" s="25"/>
      <c r="AA698" s="25"/>
      <c r="AB698" s="25"/>
      <c r="AC698" s="25"/>
      <c r="AD698" s="25"/>
      <c r="AE698" s="25"/>
      <c r="AF698" s="25"/>
      <c r="AH698" s="25"/>
      <c r="AI698" s="25"/>
      <c r="AJ698" s="25"/>
      <c r="AK698" s="25"/>
      <c r="AL698" s="25"/>
      <c r="AM698" s="25"/>
      <c r="AN698" s="25"/>
      <c r="AO698" s="25"/>
      <c r="AP698" s="25"/>
      <c r="AQ698" s="25"/>
      <c r="AR698" s="25"/>
      <c r="AS698" s="25"/>
      <c r="AT698" s="25"/>
      <c r="AU698" s="25"/>
      <c r="AV698" s="25"/>
      <c r="AW698" s="25"/>
      <c r="AX698" s="25"/>
      <c r="AY698" s="25"/>
      <c r="AZ698" s="25"/>
      <c r="BA698" s="25"/>
      <c r="BB698" s="25"/>
      <c r="BC698" s="25"/>
      <c r="BD698" s="25"/>
      <c r="BE698" s="25"/>
      <c r="BF698" s="25"/>
      <c r="BG698" s="25"/>
      <c r="BH698" s="25"/>
      <c r="BI698" s="25"/>
      <c r="BJ698" s="25"/>
      <c r="BK698" s="25"/>
      <c r="BL698" s="25"/>
      <c r="BM698" s="25"/>
      <c r="BN698" s="25"/>
      <c r="BO698" s="25"/>
      <c r="BP698" s="25"/>
      <c r="BQ698" s="25"/>
      <c r="BR698" s="25"/>
      <c r="BS698" s="25"/>
      <c r="BT698" s="25"/>
      <c r="BU698" s="25"/>
      <c r="BV698" s="25"/>
      <c r="BW698" s="25"/>
      <c r="BX698" s="25"/>
      <c r="BY698" s="25"/>
      <c r="BZ698" s="25"/>
      <c r="CA698" s="25"/>
      <c r="CB698" s="25"/>
      <c r="CC698" s="25"/>
      <c r="CD698" s="25"/>
      <c r="CE698" s="25"/>
      <c r="CF698" s="25"/>
      <c r="CG698" s="25"/>
      <c r="CH698" s="25"/>
      <c r="CI698" s="25"/>
      <c r="CJ698" s="25"/>
      <c r="CK698" s="25"/>
      <c r="CL698" s="25"/>
      <c r="CM698" s="25"/>
      <c r="CN698" s="25"/>
      <c r="CO698" s="25"/>
      <c r="CP698" s="25"/>
      <c r="CQ698" s="25"/>
      <c r="CR698" s="25"/>
      <c r="CS698" s="25"/>
      <c r="CT698" s="25"/>
      <c r="CU698" s="25"/>
      <c r="CV698" s="25"/>
      <c r="CW698" s="25"/>
      <c r="CX698" s="25"/>
      <c r="CY698" s="25"/>
      <c r="CZ698" s="25"/>
      <c r="DA698" s="25"/>
      <c r="DB698" s="25"/>
      <c r="DC698" s="25"/>
      <c r="DD698" s="25"/>
      <c r="DE698" s="25"/>
      <c r="DF698" s="25"/>
      <c r="DG698" s="25"/>
      <c r="DH698" s="25"/>
      <c r="DI698" s="25"/>
      <c r="DJ698" s="25"/>
      <c r="DK698" s="25"/>
      <c r="DL698" s="25"/>
      <c r="DM698" s="25"/>
      <c r="DN698" s="25"/>
      <c r="DO698" s="25"/>
      <c r="DP698" s="25"/>
      <c r="DQ698" s="25"/>
      <c r="DR698" s="25"/>
      <c r="DS698" s="25"/>
      <c r="DT698" s="25"/>
      <c r="DU698" s="25"/>
      <c r="DV698" s="25"/>
      <c r="DW698" s="25"/>
      <c r="DX698" s="25"/>
      <c r="DY698" s="25"/>
      <c r="DZ698" s="25"/>
      <c r="EA698" s="25"/>
      <c r="EB698" s="25"/>
    </row>
    <row r="699" spans="15:132" s="26" customFormat="1">
      <c r="O699" s="25"/>
      <c r="P699" s="25"/>
      <c r="Q699" s="25"/>
      <c r="R699" s="25"/>
      <c r="S699" s="25"/>
      <c r="T699" s="25"/>
      <c r="U699" s="25"/>
      <c r="V699" s="25"/>
      <c r="W699" s="25"/>
      <c r="X699" s="25"/>
      <c r="Y699" s="25"/>
      <c r="Z699" s="25"/>
      <c r="AA699" s="25"/>
      <c r="AB699" s="25"/>
      <c r="AC699" s="25"/>
      <c r="AD699" s="25"/>
      <c r="AE699" s="25"/>
      <c r="AF699" s="25"/>
      <c r="AH699" s="25"/>
      <c r="AI699" s="25"/>
      <c r="AJ699" s="25"/>
      <c r="AK699" s="25"/>
      <c r="AL699" s="25"/>
      <c r="AM699" s="25"/>
      <c r="AN699" s="25"/>
      <c r="AO699" s="25"/>
      <c r="AP699" s="25"/>
      <c r="AQ699" s="25"/>
      <c r="AR699" s="25"/>
      <c r="AS699" s="25"/>
      <c r="AT699" s="25"/>
      <c r="AU699" s="25"/>
      <c r="AV699" s="25"/>
      <c r="AW699" s="25"/>
      <c r="AX699" s="25"/>
      <c r="AY699" s="25"/>
      <c r="AZ699" s="25"/>
      <c r="BA699" s="25"/>
      <c r="BB699" s="25"/>
      <c r="BC699" s="25"/>
      <c r="BD699" s="25"/>
      <c r="BE699" s="25"/>
      <c r="BF699" s="25"/>
      <c r="BG699" s="25"/>
      <c r="BH699" s="25"/>
      <c r="BI699" s="25"/>
      <c r="BJ699" s="25"/>
      <c r="BK699" s="25"/>
      <c r="BL699" s="25"/>
      <c r="BM699" s="25"/>
      <c r="BN699" s="25"/>
      <c r="BO699" s="25"/>
      <c r="BP699" s="25"/>
      <c r="BQ699" s="25"/>
      <c r="BR699" s="25"/>
      <c r="BS699" s="25"/>
      <c r="BT699" s="25"/>
      <c r="BU699" s="25"/>
      <c r="BV699" s="25"/>
      <c r="BW699" s="25"/>
      <c r="BX699" s="25"/>
      <c r="BY699" s="25"/>
      <c r="BZ699" s="25"/>
      <c r="CA699" s="25"/>
      <c r="CB699" s="25"/>
      <c r="CC699" s="25"/>
      <c r="CD699" s="25"/>
      <c r="CE699" s="25"/>
      <c r="CF699" s="25"/>
      <c r="CG699" s="25"/>
      <c r="CH699" s="25"/>
      <c r="CI699" s="25"/>
      <c r="CJ699" s="25"/>
      <c r="CK699" s="25"/>
      <c r="CL699" s="25"/>
      <c r="CM699" s="25"/>
      <c r="CN699" s="25"/>
      <c r="CO699" s="25"/>
      <c r="CP699" s="25"/>
      <c r="CQ699" s="25"/>
      <c r="CR699" s="25"/>
      <c r="CS699" s="25"/>
      <c r="CT699" s="25"/>
      <c r="CU699" s="25"/>
      <c r="CV699" s="25"/>
      <c r="CW699" s="25"/>
      <c r="CX699" s="25"/>
      <c r="CY699" s="25"/>
      <c r="CZ699" s="25"/>
      <c r="DA699" s="25"/>
      <c r="DB699" s="25"/>
      <c r="DC699" s="25"/>
      <c r="DD699" s="25"/>
      <c r="DE699" s="25"/>
      <c r="DF699" s="25"/>
      <c r="DG699" s="25"/>
      <c r="DH699" s="25"/>
      <c r="DI699" s="25"/>
      <c r="DJ699" s="25"/>
      <c r="DK699" s="25"/>
      <c r="DL699" s="25"/>
      <c r="DM699" s="25"/>
      <c r="DN699" s="25"/>
      <c r="DO699" s="25"/>
      <c r="DP699" s="25"/>
      <c r="DQ699" s="25"/>
      <c r="DR699" s="25"/>
      <c r="DS699" s="25"/>
      <c r="DT699" s="25"/>
      <c r="DU699" s="25"/>
      <c r="DV699" s="25"/>
      <c r="DW699" s="25"/>
      <c r="DX699" s="25"/>
      <c r="DY699" s="25"/>
      <c r="DZ699" s="25"/>
      <c r="EA699" s="25"/>
      <c r="EB699" s="25"/>
    </row>
    <row r="700" spans="15:132" s="26" customFormat="1">
      <c r="O700" s="25"/>
      <c r="P700" s="25"/>
      <c r="Q700" s="25"/>
      <c r="R700" s="25"/>
      <c r="S700" s="25"/>
      <c r="T700" s="25"/>
      <c r="U700" s="25"/>
      <c r="V700" s="25"/>
      <c r="W700" s="25"/>
      <c r="X700" s="25"/>
      <c r="Y700" s="25"/>
      <c r="Z700" s="25"/>
      <c r="AA700" s="25"/>
      <c r="AB700" s="25"/>
      <c r="AC700" s="25"/>
      <c r="AD700" s="25"/>
      <c r="AE700" s="25"/>
      <c r="AF700" s="25"/>
      <c r="AH700" s="25"/>
      <c r="AI700" s="25"/>
      <c r="AJ700" s="25"/>
      <c r="AK700" s="25"/>
      <c r="AL700" s="25"/>
      <c r="AM700" s="25"/>
      <c r="AN700" s="25"/>
      <c r="AO700" s="25"/>
      <c r="AP700" s="25"/>
      <c r="AQ700" s="25"/>
      <c r="AR700" s="25"/>
      <c r="AS700" s="25"/>
      <c r="AT700" s="25"/>
      <c r="AU700" s="25"/>
      <c r="AV700" s="25"/>
      <c r="AW700" s="25"/>
      <c r="AX700" s="25"/>
      <c r="AY700" s="25"/>
      <c r="AZ700" s="25"/>
      <c r="BA700" s="25"/>
      <c r="BB700" s="25"/>
      <c r="BC700" s="25"/>
      <c r="BD700" s="25"/>
      <c r="BE700" s="25"/>
      <c r="BF700" s="25"/>
      <c r="BG700" s="25"/>
      <c r="BH700" s="25"/>
      <c r="BI700" s="25"/>
      <c r="BJ700" s="25"/>
      <c r="BK700" s="25"/>
      <c r="BL700" s="25"/>
      <c r="BM700" s="25"/>
      <c r="BN700" s="25"/>
      <c r="BO700" s="25"/>
      <c r="BP700" s="25"/>
      <c r="BQ700" s="25"/>
      <c r="BR700" s="25"/>
      <c r="BS700" s="25"/>
      <c r="BT700" s="25"/>
      <c r="BU700" s="25"/>
      <c r="BV700" s="25"/>
      <c r="BW700" s="25"/>
      <c r="BX700" s="25"/>
      <c r="BY700" s="25"/>
      <c r="BZ700" s="25"/>
      <c r="CA700" s="25"/>
      <c r="CB700" s="25"/>
      <c r="CC700" s="25"/>
      <c r="CD700" s="25"/>
      <c r="CE700" s="25"/>
      <c r="CF700" s="25"/>
      <c r="CG700" s="25"/>
      <c r="CH700" s="25"/>
      <c r="CI700" s="25"/>
      <c r="CJ700" s="25"/>
      <c r="CK700" s="25"/>
      <c r="CL700" s="25"/>
      <c r="CM700" s="25"/>
      <c r="CN700" s="25"/>
      <c r="CO700" s="25"/>
      <c r="CP700" s="25"/>
      <c r="CQ700" s="25"/>
      <c r="CR700" s="25"/>
      <c r="CS700" s="25"/>
      <c r="CT700" s="25"/>
      <c r="CU700" s="25"/>
      <c r="CV700" s="25"/>
      <c r="CW700" s="25"/>
      <c r="CX700" s="25"/>
      <c r="CY700" s="25"/>
      <c r="CZ700" s="25"/>
      <c r="DA700" s="25"/>
      <c r="DB700" s="25"/>
      <c r="DC700" s="25"/>
      <c r="DD700" s="25"/>
      <c r="DE700" s="25"/>
      <c r="DF700" s="25"/>
      <c r="DG700" s="25"/>
      <c r="DH700" s="25"/>
      <c r="DI700" s="25"/>
      <c r="DJ700" s="25"/>
      <c r="DK700" s="25"/>
      <c r="DL700" s="25"/>
      <c r="DM700" s="25"/>
      <c r="DN700" s="25"/>
      <c r="DO700" s="25"/>
      <c r="DP700" s="25"/>
      <c r="DQ700" s="25"/>
      <c r="DR700" s="25"/>
      <c r="DS700" s="25"/>
      <c r="DT700" s="25"/>
      <c r="DU700" s="25"/>
      <c r="DV700" s="25"/>
      <c r="DW700" s="25"/>
      <c r="DX700" s="25"/>
      <c r="DY700" s="25"/>
      <c r="DZ700" s="25"/>
      <c r="EA700" s="25"/>
      <c r="EB700" s="25"/>
    </row>
    <row r="701" spans="15:132" s="26" customFormat="1">
      <c r="O701" s="25"/>
      <c r="P701" s="25"/>
      <c r="Q701" s="25"/>
      <c r="R701" s="25"/>
      <c r="S701" s="25"/>
      <c r="T701" s="25"/>
      <c r="U701" s="25"/>
      <c r="V701" s="25"/>
      <c r="W701" s="25"/>
      <c r="X701" s="25"/>
      <c r="Y701" s="25"/>
      <c r="Z701" s="25"/>
      <c r="AA701" s="25"/>
      <c r="AB701" s="25"/>
      <c r="AC701" s="25"/>
      <c r="AD701" s="25"/>
      <c r="AE701" s="25"/>
      <c r="AF701" s="25"/>
      <c r="AH701" s="25"/>
      <c r="AI701" s="25"/>
      <c r="AJ701" s="25"/>
      <c r="AK701" s="25"/>
      <c r="AL701" s="25"/>
      <c r="AM701" s="25"/>
      <c r="AN701" s="25"/>
      <c r="AO701" s="25"/>
      <c r="AP701" s="25"/>
      <c r="AQ701" s="25"/>
      <c r="AR701" s="25"/>
      <c r="AS701" s="25"/>
      <c r="AT701" s="25"/>
      <c r="AU701" s="25"/>
      <c r="AV701" s="25"/>
      <c r="AW701" s="25"/>
      <c r="AX701" s="25"/>
      <c r="AY701" s="25"/>
      <c r="AZ701" s="25"/>
      <c r="BA701" s="25"/>
      <c r="BB701" s="25"/>
      <c r="BC701" s="25"/>
      <c r="BD701" s="25"/>
      <c r="BE701" s="25"/>
      <c r="BF701" s="25"/>
      <c r="BG701" s="25"/>
      <c r="BH701" s="25"/>
      <c r="BI701" s="25"/>
      <c r="BJ701" s="25"/>
      <c r="BK701" s="25"/>
      <c r="BL701" s="25"/>
      <c r="BM701" s="25"/>
      <c r="BN701" s="25"/>
      <c r="BO701" s="25"/>
      <c r="BP701" s="25"/>
      <c r="BQ701" s="25"/>
      <c r="BR701" s="25"/>
      <c r="BS701" s="25"/>
      <c r="BT701" s="25"/>
      <c r="BU701" s="25"/>
      <c r="BV701" s="25"/>
      <c r="BW701" s="25"/>
      <c r="BX701" s="25"/>
      <c r="BY701" s="25"/>
      <c r="BZ701" s="25"/>
      <c r="CA701" s="25"/>
      <c r="CB701" s="25"/>
      <c r="CC701" s="25"/>
      <c r="CD701" s="25"/>
      <c r="CE701" s="25"/>
      <c r="CF701" s="25"/>
      <c r="CG701" s="25"/>
      <c r="CH701" s="25"/>
      <c r="CI701" s="25"/>
      <c r="CJ701" s="25"/>
      <c r="CK701" s="25"/>
      <c r="CL701" s="25"/>
      <c r="CM701" s="25"/>
      <c r="CN701" s="25"/>
      <c r="CO701" s="25"/>
      <c r="CP701" s="25"/>
      <c r="CQ701" s="25"/>
      <c r="CR701" s="25"/>
      <c r="CS701" s="25"/>
      <c r="CT701" s="25"/>
      <c r="CU701" s="25"/>
      <c r="CV701" s="25"/>
      <c r="CW701" s="25"/>
      <c r="CX701" s="25"/>
      <c r="CY701" s="25"/>
      <c r="CZ701" s="25"/>
      <c r="DA701" s="25"/>
      <c r="DB701" s="25"/>
      <c r="DC701" s="25"/>
      <c r="DD701" s="25"/>
      <c r="DE701" s="25"/>
      <c r="DF701" s="25"/>
      <c r="DG701" s="25"/>
      <c r="DH701" s="25"/>
      <c r="DI701" s="25"/>
      <c r="DJ701" s="25"/>
      <c r="DK701" s="25"/>
      <c r="DL701" s="25"/>
      <c r="DM701" s="25"/>
      <c r="DN701" s="25"/>
      <c r="DO701" s="25"/>
      <c r="DP701" s="25"/>
      <c r="DQ701" s="25"/>
      <c r="DR701" s="25"/>
      <c r="DS701" s="25"/>
      <c r="DT701" s="25"/>
      <c r="DU701" s="25"/>
      <c r="DV701" s="25"/>
      <c r="DW701" s="25"/>
      <c r="DX701" s="25"/>
      <c r="DY701" s="25"/>
      <c r="DZ701" s="25"/>
      <c r="EA701" s="25"/>
      <c r="EB701" s="25"/>
    </row>
    <row r="702" spans="15:132" s="26" customFormat="1">
      <c r="O702" s="25"/>
      <c r="P702" s="25"/>
      <c r="Q702" s="25"/>
      <c r="R702" s="25"/>
      <c r="S702" s="25"/>
      <c r="T702" s="25"/>
      <c r="U702" s="25"/>
      <c r="V702" s="25"/>
      <c r="W702" s="25"/>
      <c r="X702" s="25"/>
      <c r="Y702" s="25"/>
      <c r="Z702" s="25"/>
      <c r="AA702" s="25"/>
      <c r="AB702" s="25"/>
      <c r="AC702" s="25"/>
      <c r="AD702" s="25"/>
      <c r="AE702" s="25"/>
      <c r="AF702" s="25"/>
      <c r="AH702" s="25"/>
      <c r="AI702" s="25"/>
      <c r="AJ702" s="25"/>
      <c r="AK702" s="25"/>
      <c r="AL702" s="25"/>
      <c r="AM702" s="25"/>
      <c r="AN702" s="25"/>
      <c r="AO702" s="25"/>
      <c r="AP702" s="25"/>
      <c r="AQ702" s="25"/>
      <c r="AR702" s="25"/>
      <c r="AS702" s="25"/>
      <c r="AT702" s="25"/>
      <c r="AU702" s="25"/>
      <c r="AV702" s="25"/>
      <c r="AW702" s="25"/>
      <c r="AX702" s="25"/>
      <c r="AY702" s="25"/>
      <c r="AZ702" s="25"/>
      <c r="BA702" s="25"/>
      <c r="BB702" s="25"/>
      <c r="BC702" s="25"/>
      <c r="BD702" s="25"/>
      <c r="BE702" s="25"/>
      <c r="BF702" s="25"/>
      <c r="BG702" s="25"/>
      <c r="BH702" s="25"/>
      <c r="BI702" s="25"/>
      <c r="BJ702" s="25"/>
      <c r="BK702" s="25"/>
      <c r="BL702" s="25"/>
      <c r="BM702" s="25"/>
      <c r="BN702" s="25"/>
      <c r="BO702" s="25"/>
      <c r="BP702" s="25"/>
      <c r="BQ702" s="25"/>
      <c r="BR702" s="25"/>
      <c r="BS702" s="25"/>
      <c r="BT702" s="25"/>
      <c r="BU702" s="25"/>
      <c r="BV702" s="25"/>
      <c r="BW702" s="25"/>
      <c r="BX702" s="25"/>
      <c r="BY702" s="25"/>
      <c r="BZ702" s="25"/>
      <c r="CA702" s="25"/>
      <c r="CB702" s="25"/>
      <c r="CC702" s="25"/>
      <c r="CD702" s="25"/>
      <c r="CE702" s="25"/>
      <c r="CF702" s="25"/>
      <c r="CG702" s="25"/>
      <c r="CH702" s="25"/>
      <c r="CI702" s="25"/>
      <c r="CJ702" s="25"/>
      <c r="CK702" s="25"/>
      <c r="CL702" s="25"/>
      <c r="CM702" s="25"/>
      <c r="CN702" s="25"/>
      <c r="CO702" s="25"/>
      <c r="CP702" s="25"/>
      <c r="CQ702" s="25"/>
      <c r="CR702" s="25"/>
      <c r="CS702" s="25"/>
      <c r="CT702" s="25"/>
      <c r="CU702" s="25"/>
      <c r="CV702" s="25"/>
      <c r="CW702" s="25"/>
      <c r="CX702" s="25"/>
      <c r="CY702" s="25"/>
      <c r="CZ702" s="25"/>
      <c r="DA702" s="25"/>
      <c r="DB702" s="25"/>
      <c r="DC702" s="25"/>
      <c r="DD702" s="25"/>
      <c r="DE702" s="25"/>
      <c r="DF702" s="25"/>
      <c r="DG702" s="25"/>
      <c r="DH702" s="25"/>
      <c r="DI702" s="25"/>
      <c r="DJ702" s="25"/>
      <c r="DK702" s="25"/>
      <c r="DL702" s="25"/>
      <c r="DM702" s="25"/>
      <c r="DN702" s="25"/>
      <c r="DO702" s="25"/>
      <c r="DP702" s="25"/>
      <c r="DQ702" s="25"/>
      <c r="DR702" s="25"/>
      <c r="DS702" s="25"/>
      <c r="DT702" s="25"/>
      <c r="DU702" s="25"/>
      <c r="DV702" s="25"/>
      <c r="DW702" s="25"/>
      <c r="DX702" s="25"/>
      <c r="DY702" s="25"/>
      <c r="DZ702" s="25"/>
      <c r="EA702" s="25"/>
      <c r="EB702" s="25"/>
    </row>
    <row r="703" spans="15:132" s="26" customFormat="1">
      <c r="O703" s="25"/>
      <c r="P703" s="25"/>
      <c r="Q703" s="25"/>
      <c r="R703" s="25"/>
      <c r="S703" s="25"/>
      <c r="T703" s="25"/>
      <c r="U703" s="25"/>
      <c r="V703" s="25"/>
      <c r="W703" s="25"/>
      <c r="X703" s="25"/>
      <c r="Y703" s="25"/>
      <c r="Z703" s="25"/>
      <c r="AA703" s="25"/>
      <c r="AB703" s="25"/>
      <c r="AC703" s="25"/>
      <c r="AD703" s="25"/>
      <c r="AE703" s="25"/>
      <c r="AF703" s="25"/>
      <c r="AH703" s="25"/>
      <c r="AI703" s="25"/>
      <c r="AJ703" s="25"/>
      <c r="AK703" s="25"/>
      <c r="AL703" s="25"/>
      <c r="AM703" s="25"/>
      <c r="AN703" s="25"/>
      <c r="AO703" s="25"/>
      <c r="AP703" s="25"/>
      <c r="AQ703" s="25"/>
      <c r="AR703" s="25"/>
      <c r="AS703" s="25"/>
      <c r="AT703" s="25"/>
      <c r="AU703" s="25"/>
      <c r="AV703" s="25"/>
      <c r="AW703" s="25"/>
      <c r="AX703" s="25"/>
      <c r="AY703" s="25"/>
      <c r="AZ703" s="25"/>
      <c r="BA703" s="25"/>
      <c r="BB703" s="25"/>
      <c r="BC703" s="25"/>
      <c r="BD703" s="25"/>
      <c r="BE703" s="25"/>
      <c r="BF703" s="25"/>
      <c r="BG703" s="25"/>
      <c r="BH703" s="25"/>
      <c r="BI703" s="25"/>
      <c r="BJ703" s="25"/>
      <c r="BK703" s="25"/>
      <c r="BL703" s="25"/>
      <c r="BM703" s="25"/>
      <c r="BN703" s="25"/>
      <c r="BO703" s="25"/>
      <c r="BP703" s="25"/>
      <c r="BQ703" s="25"/>
      <c r="BR703" s="25"/>
      <c r="BS703" s="25"/>
      <c r="BT703" s="25"/>
      <c r="BU703" s="25"/>
      <c r="BV703" s="25"/>
      <c r="BW703" s="25"/>
      <c r="BX703" s="25"/>
      <c r="BY703" s="25"/>
      <c r="BZ703" s="25"/>
      <c r="CA703" s="25"/>
      <c r="CB703" s="25"/>
      <c r="CC703" s="25"/>
      <c r="CD703" s="25"/>
      <c r="CE703" s="25"/>
      <c r="CF703" s="25"/>
      <c r="CG703" s="25"/>
      <c r="CH703" s="25"/>
      <c r="CI703" s="25"/>
      <c r="CJ703" s="25"/>
      <c r="CK703" s="25"/>
      <c r="CL703" s="25"/>
      <c r="CM703" s="25"/>
      <c r="CN703" s="25"/>
      <c r="CO703" s="25"/>
      <c r="CP703" s="25"/>
      <c r="CQ703" s="25"/>
      <c r="CR703" s="25"/>
      <c r="CS703" s="25"/>
      <c r="CT703" s="25"/>
      <c r="CU703" s="25"/>
      <c r="CV703" s="25"/>
      <c r="CW703" s="25"/>
      <c r="CX703" s="25"/>
      <c r="CY703" s="25"/>
      <c r="CZ703" s="25"/>
      <c r="DA703" s="25"/>
      <c r="DB703" s="25"/>
      <c r="DC703" s="25"/>
      <c r="DD703" s="25"/>
      <c r="DE703" s="25"/>
      <c r="DF703" s="25"/>
      <c r="DG703" s="25"/>
      <c r="DH703" s="25"/>
      <c r="DI703" s="25"/>
      <c r="DJ703" s="25"/>
      <c r="DK703" s="25"/>
      <c r="DL703" s="25"/>
      <c r="DM703" s="25"/>
      <c r="DN703" s="25"/>
      <c r="DO703" s="25"/>
      <c r="DP703" s="25"/>
      <c r="DQ703" s="25"/>
      <c r="DR703" s="25"/>
      <c r="DS703" s="25"/>
      <c r="DT703" s="25"/>
      <c r="DU703" s="25"/>
      <c r="DV703" s="25"/>
      <c r="DW703" s="25"/>
      <c r="DX703" s="25"/>
      <c r="DY703" s="25"/>
      <c r="DZ703" s="25"/>
      <c r="EA703" s="25"/>
      <c r="EB703" s="25"/>
    </row>
    <row r="704" spans="15:132" s="26" customFormat="1">
      <c r="O704" s="25"/>
      <c r="P704" s="25"/>
      <c r="Q704" s="25"/>
      <c r="R704" s="25"/>
      <c r="S704" s="25"/>
      <c r="T704" s="25"/>
      <c r="U704" s="25"/>
      <c r="V704" s="25"/>
      <c r="W704" s="25"/>
      <c r="X704" s="25"/>
      <c r="Y704" s="25"/>
      <c r="Z704" s="25"/>
      <c r="AA704" s="25"/>
      <c r="AB704" s="25"/>
      <c r="AC704" s="25"/>
      <c r="AD704" s="25"/>
      <c r="AE704" s="25"/>
      <c r="AF704" s="25"/>
      <c r="AH704" s="25"/>
      <c r="AI704" s="25"/>
      <c r="AJ704" s="25"/>
      <c r="AK704" s="25"/>
      <c r="AL704" s="25"/>
      <c r="AM704" s="25"/>
      <c r="AN704" s="25"/>
      <c r="AO704" s="25"/>
      <c r="AP704" s="25"/>
      <c r="AQ704" s="25"/>
      <c r="AR704" s="25"/>
      <c r="AS704" s="25"/>
      <c r="AT704" s="25"/>
      <c r="AU704" s="25"/>
      <c r="AV704" s="25"/>
      <c r="AW704" s="25"/>
      <c r="AX704" s="25"/>
      <c r="AY704" s="25"/>
      <c r="AZ704" s="25"/>
      <c r="BA704" s="25"/>
      <c r="BB704" s="25"/>
      <c r="BC704" s="25"/>
      <c r="BD704" s="25"/>
      <c r="BE704" s="25"/>
      <c r="BF704" s="25"/>
      <c r="BG704" s="25"/>
      <c r="BH704" s="25"/>
      <c r="BI704" s="25"/>
      <c r="BJ704" s="25"/>
      <c r="BK704" s="25"/>
      <c r="BL704" s="25"/>
      <c r="BM704" s="25"/>
      <c r="BN704" s="25"/>
      <c r="BO704" s="25"/>
      <c r="BP704" s="25"/>
      <c r="BQ704" s="25"/>
      <c r="BR704" s="25"/>
      <c r="BS704" s="25"/>
      <c r="BT704" s="25"/>
      <c r="BU704" s="25"/>
      <c r="BV704" s="25"/>
      <c r="BW704" s="25"/>
      <c r="BX704" s="25"/>
      <c r="BY704" s="25"/>
      <c r="BZ704" s="25"/>
      <c r="CA704" s="25"/>
      <c r="CB704" s="25"/>
      <c r="CC704" s="25"/>
      <c r="CD704" s="25"/>
      <c r="CE704" s="25"/>
      <c r="CF704" s="25"/>
      <c r="CG704" s="25"/>
      <c r="CH704" s="25"/>
      <c r="CI704" s="25"/>
      <c r="CJ704" s="25"/>
      <c r="CK704" s="25"/>
      <c r="CL704" s="25"/>
      <c r="CM704" s="25"/>
      <c r="CN704" s="25"/>
      <c r="CO704" s="25"/>
      <c r="CP704" s="25"/>
      <c r="CQ704" s="25"/>
      <c r="CR704" s="25"/>
      <c r="CS704" s="25"/>
      <c r="CT704" s="25"/>
      <c r="CU704" s="25"/>
      <c r="CV704" s="25"/>
      <c r="CW704" s="25"/>
      <c r="CX704" s="25"/>
      <c r="CY704" s="25"/>
      <c r="CZ704" s="25"/>
      <c r="DA704" s="25"/>
      <c r="DB704" s="25"/>
      <c r="DC704" s="25"/>
      <c r="DD704" s="25"/>
      <c r="DE704" s="25"/>
      <c r="DF704" s="25"/>
      <c r="DG704" s="25"/>
      <c r="DH704" s="25"/>
      <c r="DI704" s="25"/>
      <c r="DJ704" s="25"/>
      <c r="DK704" s="25"/>
      <c r="DL704" s="25"/>
      <c r="DM704" s="25"/>
      <c r="DN704" s="25"/>
      <c r="DO704" s="25"/>
      <c r="DP704" s="25"/>
      <c r="DQ704" s="25"/>
      <c r="DR704" s="25"/>
      <c r="DS704" s="25"/>
      <c r="DT704" s="25"/>
      <c r="DU704" s="25"/>
      <c r="DV704" s="25"/>
      <c r="DW704" s="25"/>
      <c r="DX704" s="25"/>
      <c r="DY704" s="25"/>
      <c r="DZ704" s="25"/>
      <c r="EA704" s="25"/>
      <c r="EB704" s="25"/>
    </row>
    <row r="705" spans="15:132" s="26" customFormat="1">
      <c r="O705" s="25"/>
      <c r="P705" s="25"/>
      <c r="Q705" s="25"/>
      <c r="R705" s="25"/>
      <c r="S705" s="25"/>
      <c r="T705" s="25"/>
      <c r="U705" s="25"/>
      <c r="V705" s="25"/>
      <c r="W705" s="25"/>
      <c r="X705" s="25"/>
      <c r="Y705" s="25"/>
      <c r="Z705" s="25"/>
      <c r="AA705" s="25"/>
      <c r="AB705" s="25"/>
      <c r="AC705" s="25"/>
      <c r="AD705" s="25"/>
      <c r="AE705" s="25"/>
      <c r="AF705" s="25"/>
      <c r="AH705" s="25"/>
      <c r="AI705" s="25"/>
      <c r="AJ705" s="25"/>
      <c r="AK705" s="25"/>
      <c r="AL705" s="25"/>
      <c r="AM705" s="25"/>
      <c r="AN705" s="25"/>
      <c r="AO705" s="25"/>
      <c r="AP705" s="25"/>
      <c r="AQ705" s="25"/>
      <c r="AR705" s="25"/>
      <c r="AS705" s="25"/>
      <c r="AT705" s="25"/>
      <c r="AU705" s="25"/>
      <c r="AV705" s="25"/>
      <c r="AW705" s="25"/>
      <c r="AX705" s="25"/>
      <c r="AY705" s="25"/>
      <c r="AZ705" s="25"/>
      <c r="BA705" s="25"/>
      <c r="BB705" s="25"/>
      <c r="BC705" s="25"/>
      <c r="BD705" s="25"/>
      <c r="BE705" s="25"/>
      <c r="BF705" s="25"/>
      <c r="BG705" s="25"/>
      <c r="BH705" s="25"/>
      <c r="BI705" s="25"/>
      <c r="BJ705" s="25"/>
      <c r="BK705" s="25"/>
      <c r="BL705" s="25"/>
      <c r="BM705" s="25"/>
      <c r="BN705" s="25"/>
      <c r="BO705" s="25"/>
      <c r="BP705" s="25"/>
      <c r="BQ705" s="25"/>
      <c r="BR705" s="25"/>
      <c r="BS705" s="25"/>
      <c r="BT705" s="25"/>
      <c r="BU705" s="25"/>
      <c r="BV705" s="25"/>
      <c r="BW705" s="25"/>
      <c r="BX705" s="25"/>
      <c r="BY705" s="25"/>
      <c r="BZ705" s="25"/>
      <c r="CA705" s="25"/>
      <c r="CB705" s="25"/>
      <c r="CC705" s="25"/>
      <c r="CD705" s="25"/>
      <c r="CE705" s="25"/>
      <c r="CF705" s="25"/>
      <c r="CG705" s="25"/>
      <c r="CH705" s="25"/>
      <c r="CI705" s="25"/>
      <c r="CJ705" s="25"/>
      <c r="CK705" s="25"/>
      <c r="CL705" s="25"/>
      <c r="CM705" s="25"/>
      <c r="CN705" s="25"/>
      <c r="CO705" s="25"/>
      <c r="CP705" s="25"/>
      <c r="CQ705" s="25"/>
      <c r="CR705" s="25"/>
      <c r="CS705" s="25"/>
      <c r="CT705" s="25"/>
      <c r="CU705" s="25"/>
      <c r="CV705" s="25"/>
      <c r="CW705" s="25"/>
      <c r="CX705" s="25"/>
      <c r="CY705" s="25"/>
      <c r="CZ705" s="25"/>
      <c r="DA705" s="25"/>
      <c r="DB705" s="25"/>
      <c r="DC705" s="25"/>
      <c r="DD705" s="25"/>
      <c r="DE705" s="25"/>
      <c r="DF705" s="25"/>
      <c r="DG705" s="25"/>
      <c r="DH705" s="25"/>
      <c r="DI705" s="25"/>
      <c r="DJ705" s="25"/>
      <c r="DK705" s="25"/>
      <c r="DL705" s="25"/>
      <c r="DM705" s="25"/>
      <c r="DN705" s="25"/>
      <c r="DO705" s="25"/>
      <c r="DP705" s="25"/>
      <c r="DQ705" s="25"/>
      <c r="DR705" s="25"/>
      <c r="DS705" s="25"/>
      <c r="DT705" s="25"/>
      <c r="DU705" s="25"/>
      <c r="DV705" s="25"/>
      <c r="DW705" s="25"/>
      <c r="DX705" s="25"/>
      <c r="DY705" s="25"/>
      <c r="DZ705" s="25"/>
      <c r="EA705" s="25"/>
      <c r="EB705" s="25"/>
    </row>
    <row r="706" spans="15:132" s="26" customFormat="1">
      <c r="O706" s="25"/>
      <c r="P706" s="25"/>
      <c r="Q706" s="25"/>
      <c r="R706" s="25"/>
      <c r="S706" s="25"/>
      <c r="T706" s="25"/>
      <c r="U706" s="25"/>
      <c r="V706" s="25"/>
      <c r="W706" s="25"/>
      <c r="X706" s="25"/>
      <c r="Y706" s="25"/>
      <c r="Z706" s="25"/>
      <c r="AA706" s="25"/>
      <c r="AB706" s="25"/>
      <c r="AC706" s="25"/>
      <c r="AD706" s="25"/>
      <c r="AE706" s="25"/>
      <c r="AF706" s="25"/>
      <c r="AH706" s="25"/>
      <c r="AI706" s="25"/>
      <c r="AJ706" s="25"/>
      <c r="AK706" s="25"/>
      <c r="AL706" s="25"/>
      <c r="AM706" s="25"/>
      <c r="AN706" s="25"/>
      <c r="AO706" s="25"/>
      <c r="AP706" s="25"/>
      <c r="AQ706" s="25"/>
      <c r="AR706" s="25"/>
      <c r="AS706" s="25"/>
      <c r="AT706" s="25"/>
      <c r="AU706" s="25"/>
      <c r="AV706" s="25"/>
      <c r="AW706" s="25"/>
      <c r="AX706" s="25"/>
      <c r="AY706" s="25"/>
      <c r="AZ706" s="25"/>
      <c r="BA706" s="25"/>
      <c r="BB706" s="25"/>
      <c r="BC706" s="25"/>
      <c r="BD706" s="25"/>
      <c r="BE706" s="25"/>
      <c r="BF706" s="25"/>
      <c r="BG706" s="25"/>
      <c r="BH706" s="25"/>
      <c r="BI706" s="25"/>
      <c r="BJ706" s="25"/>
      <c r="BK706" s="25"/>
      <c r="BL706" s="25"/>
      <c r="BM706" s="25"/>
      <c r="BN706" s="25"/>
      <c r="BO706" s="25"/>
      <c r="BP706" s="25"/>
      <c r="BQ706" s="25"/>
      <c r="BR706" s="25"/>
      <c r="BS706" s="25"/>
      <c r="BT706" s="25"/>
      <c r="BU706" s="25"/>
      <c r="BV706" s="25"/>
      <c r="BW706" s="25"/>
      <c r="BX706" s="25"/>
      <c r="BY706" s="25"/>
      <c r="BZ706" s="25"/>
      <c r="CA706" s="25"/>
      <c r="CB706" s="25"/>
      <c r="CC706" s="25"/>
      <c r="CD706" s="25"/>
      <c r="CE706" s="25"/>
      <c r="CF706" s="25"/>
      <c r="CG706" s="25"/>
      <c r="CH706" s="25"/>
      <c r="CI706" s="25"/>
      <c r="CJ706" s="25"/>
      <c r="CK706" s="25"/>
      <c r="CL706" s="25"/>
      <c r="CM706" s="25"/>
      <c r="CN706" s="25"/>
      <c r="CO706" s="25"/>
      <c r="CP706" s="25"/>
      <c r="CQ706" s="25"/>
      <c r="CR706" s="25"/>
      <c r="CS706" s="25"/>
      <c r="CT706" s="25"/>
      <c r="CU706" s="25"/>
      <c r="CV706" s="25"/>
      <c r="CW706" s="25"/>
      <c r="CX706" s="25"/>
      <c r="CY706" s="25"/>
      <c r="CZ706" s="25"/>
      <c r="DA706" s="25"/>
      <c r="DB706" s="25"/>
      <c r="DC706" s="25"/>
      <c r="DD706" s="25"/>
      <c r="DE706" s="25"/>
      <c r="DF706" s="25"/>
      <c r="DG706" s="25"/>
      <c r="DH706" s="25"/>
      <c r="DI706" s="25"/>
      <c r="DJ706" s="25"/>
      <c r="DK706" s="25"/>
      <c r="DL706" s="25"/>
      <c r="DM706" s="25"/>
      <c r="DN706" s="25"/>
      <c r="DO706" s="25"/>
      <c r="DP706" s="25"/>
      <c r="DQ706" s="25"/>
      <c r="DR706" s="25"/>
      <c r="DS706" s="25"/>
      <c r="DT706" s="25"/>
      <c r="DU706" s="25"/>
      <c r="DV706" s="25"/>
      <c r="DW706" s="25"/>
      <c r="DX706" s="25"/>
      <c r="DY706" s="25"/>
      <c r="DZ706" s="25"/>
      <c r="EA706" s="25"/>
      <c r="EB706" s="25"/>
    </row>
    <row r="707" spans="15:132" s="26" customFormat="1">
      <c r="O707" s="25"/>
      <c r="P707" s="25"/>
      <c r="Q707" s="25"/>
      <c r="R707" s="25"/>
      <c r="S707" s="25"/>
      <c r="T707" s="25"/>
      <c r="U707" s="25"/>
      <c r="V707" s="25"/>
      <c r="W707" s="25"/>
      <c r="X707" s="25"/>
      <c r="Y707" s="25"/>
      <c r="Z707" s="25"/>
      <c r="AA707" s="25"/>
      <c r="AB707" s="25"/>
      <c r="AC707" s="25"/>
      <c r="AD707" s="25"/>
      <c r="AE707" s="25"/>
      <c r="AF707" s="25"/>
      <c r="AH707" s="25"/>
      <c r="AI707" s="25"/>
      <c r="AJ707" s="25"/>
      <c r="AK707" s="25"/>
      <c r="AL707" s="25"/>
      <c r="AM707" s="25"/>
      <c r="AN707" s="25"/>
      <c r="AO707" s="25"/>
      <c r="AP707" s="25"/>
      <c r="AQ707" s="25"/>
      <c r="AR707" s="25"/>
      <c r="AS707" s="25"/>
      <c r="AT707" s="25"/>
      <c r="AU707" s="25"/>
      <c r="AV707" s="25"/>
      <c r="AW707" s="25"/>
      <c r="AX707" s="25"/>
      <c r="AY707" s="25"/>
      <c r="AZ707" s="25"/>
      <c r="BA707" s="25"/>
      <c r="BB707" s="25"/>
      <c r="BC707" s="25"/>
      <c r="BD707" s="25"/>
      <c r="BE707" s="25"/>
      <c r="BF707" s="25"/>
      <c r="BG707" s="25"/>
      <c r="BH707" s="25"/>
      <c r="BI707" s="25"/>
      <c r="BJ707" s="25"/>
      <c r="BK707" s="25"/>
      <c r="BL707" s="25"/>
      <c r="BM707" s="25"/>
      <c r="BN707" s="25"/>
      <c r="BO707" s="25"/>
      <c r="BP707" s="25"/>
      <c r="BQ707" s="25"/>
      <c r="BR707" s="25"/>
      <c r="BS707" s="25"/>
      <c r="BT707" s="25"/>
      <c r="BU707" s="25"/>
      <c r="BV707" s="25"/>
      <c r="BW707" s="25"/>
      <c r="BX707" s="25"/>
      <c r="BY707" s="25"/>
      <c r="BZ707" s="25"/>
      <c r="CA707" s="25"/>
      <c r="CB707" s="25"/>
      <c r="CC707" s="25"/>
      <c r="CD707" s="25"/>
      <c r="CE707" s="25"/>
      <c r="CF707" s="25"/>
      <c r="CG707" s="25"/>
      <c r="CH707" s="25"/>
      <c r="CI707" s="25"/>
      <c r="CJ707" s="25"/>
      <c r="CK707" s="25"/>
      <c r="CL707" s="25"/>
      <c r="CM707" s="25"/>
      <c r="CN707" s="25"/>
      <c r="CO707" s="25"/>
      <c r="CP707" s="25"/>
      <c r="CQ707" s="25"/>
      <c r="CR707" s="25"/>
      <c r="CS707" s="25"/>
      <c r="CT707" s="25"/>
      <c r="CU707" s="25"/>
      <c r="CV707" s="25"/>
      <c r="CW707" s="25"/>
      <c r="CX707" s="25"/>
      <c r="CY707" s="25"/>
      <c r="CZ707" s="25"/>
      <c r="DA707" s="25"/>
      <c r="DB707" s="25"/>
      <c r="DC707" s="25"/>
      <c r="DD707" s="25"/>
      <c r="DE707" s="25"/>
      <c r="DF707" s="25"/>
      <c r="DG707" s="25"/>
      <c r="DH707" s="25"/>
      <c r="DI707" s="25"/>
      <c r="DJ707" s="25"/>
      <c r="DK707" s="25"/>
      <c r="DL707" s="25"/>
      <c r="DM707" s="25"/>
      <c r="DN707" s="25"/>
      <c r="DO707" s="25"/>
      <c r="DP707" s="25"/>
      <c r="DQ707" s="25"/>
      <c r="DR707" s="25"/>
      <c r="DS707" s="25"/>
      <c r="DT707" s="25"/>
      <c r="DU707" s="25"/>
      <c r="DV707" s="25"/>
      <c r="DW707" s="25"/>
      <c r="DX707" s="25"/>
      <c r="DY707" s="25"/>
      <c r="DZ707" s="25"/>
      <c r="EA707" s="25"/>
      <c r="EB707" s="25"/>
    </row>
    <row r="708" spans="15:132" s="26" customFormat="1">
      <c r="O708" s="25"/>
      <c r="P708" s="25"/>
      <c r="Q708" s="25"/>
      <c r="R708" s="25"/>
      <c r="S708" s="25"/>
      <c r="T708" s="25"/>
      <c r="U708" s="25"/>
      <c r="V708" s="25"/>
      <c r="W708" s="25"/>
      <c r="X708" s="25"/>
      <c r="Y708" s="25"/>
      <c r="Z708" s="25"/>
      <c r="AA708" s="25"/>
      <c r="AB708" s="25"/>
      <c r="AC708" s="25"/>
      <c r="AD708" s="25"/>
      <c r="AE708" s="25"/>
      <c r="AF708" s="25"/>
      <c r="AH708" s="25"/>
      <c r="AI708" s="25"/>
      <c r="AJ708" s="25"/>
      <c r="AK708" s="25"/>
      <c r="AL708" s="25"/>
      <c r="AM708" s="25"/>
      <c r="AN708" s="25"/>
      <c r="AO708" s="25"/>
      <c r="AP708" s="25"/>
      <c r="AQ708" s="25"/>
      <c r="AR708" s="25"/>
      <c r="AS708" s="25"/>
      <c r="AT708" s="25"/>
      <c r="AU708" s="25"/>
      <c r="AV708" s="25"/>
      <c r="AW708" s="25"/>
      <c r="AX708" s="25"/>
      <c r="AY708" s="25"/>
      <c r="AZ708" s="25"/>
      <c r="BA708" s="25"/>
      <c r="BB708" s="25"/>
      <c r="BC708" s="25"/>
      <c r="BD708" s="25"/>
      <c r="BE708" s="25"/>
      <c r="BF708" s="25"/>
      <c r="BG708" s="25"/>
      <c r="BH708" s="25"/>
      <c r="BI708" s="25"/>
      <c r="BJ708" s="25"/>
      <c r="BK708" s="25"/>
      <c r="BL708" s="25"/>
      <c r="BM708" s="25"/>
      <c r="BN708" s="25"/>
      <c r="BO708" s="25"/>
      <c r="BP708" s="25"/>
      <c r="BQ708" s="25"/>
      <c r="BR708" s="25"/>
      <c r="BS708" s="25"/>
      <c r="BT708" s="25"/>
      <c r="BU708" s="25"/>
      <c r="BV708" s="25"/>
      <c r="BW708" s="25"/>
      <c r="BX708" s="25"/>
      <c r="BY708" s="25"/>
      <c r="BZ708" s="25"/>
      <c r="CA708" s="25"/>
      <c r="CB708" s="25"/>
      <c r="CC708" s="25"/>
      <c r="CD708" s="25"/>
      <c r="CE708" s="25"/>
      <c r="CF708" s="25"/>
      <c r="CG708" s="25"/>
      <c r="CH708" s="25"/>
      <c r="CI708" s="25"/>
      <c r="CJ708" s="25"/>
      <c r="CK708" s="25"/>
      <c r="CL708" s="25"/>
      <c r="CM708" s="25"/>
      <c r="CN708" s="25"/>
      <c r="CO708" s="25"/>
      <c r="CP708" s="25"/>
      <c r="CQ708" s="25"/>
      <c r="CR708" s="25"/>
      <c r="CS708" s="25"/>
      <c r="CT708" s="25"/>
      <c r="CU708" s="25"/>
      <c r="CV708" s="25"/>
      <c r="CW708" s="25"/>
      <c r="CX708" s="25"/>
      <c r="CY708" s="25"/>
      <c r="CZ708" s="25"/>
      <c r="DA708" s="25"/>
      <c r="DB708" s="25"/>
      <c r="DC708" s="25"/>
      <c r="DD708" s="25"/>
      <c r="DE708" s="25"/>
      <c r="DF708" s="25"/>
      <c r="DG708" s="25"/>
      <c r="DH708" s="25"/>
      <c r="DI708" s="25"/>
      <c r="DJ708" s="25"/>
      <c r="DK708" s="25"/>
      <c r="DL708" s="25"/>
      <c r="DM708" s="25"/>
      <c r="DN708" s="25"/>
      <c r="DO708" s="25"/>
      <c r="DP708" s="25"/>
      <c r="DQ708" s="25"/>
      <c r="DR708" s="25"/>
      <c r="DS708" s="25"/>
      <c r="DT708" s="25"/>
      <c r="DU708" s="25"/>
      <c r="DV708" s="25"/>
      <c r="DW708" s="25"/>
      <c r="DX708" s="25"/>
      <c r="DY708" s="25"/>
      <c r="DZ708" s="25"/>
      <c r="EA708" s="25"/>
      <c r="EB708" s="25"/>
    </row>
    <row r="709" spans="15:132" s="26" customFormat="1">
      <c r="O709" s="25"/>
      <c r="P709" s="25"/>
      <c r="Q709" s="25"/>
      <c r="R709" s="25"/>
      <c r="S709" s="25"/>
      <c r="T709" s="25"/>
      <c r="U709" s="25"/>
      <c r="V709" s="25"/>
      <c r="W709" s="25"/>
      <c r="X709" s="25"/>
      <c r="Y709" s="25"/>
      <c r="Z709" s="25"/>
      <c r="AA709" s="25"/>
      <c r="AB709" s="25"/>
      <c r="AC709" s="25"/>
      <c r="AD709" s="25"/>
      <c r="AE709" s="25"/>
      <c r="AF709" s="25"/>
      <c r="AH709" s="25"/>
      <c r="AI709" s="25"/>
      <c r="AJ709" s="25"/>
      <c r="AK709" s="25"/>
      <c r="AL709" s="25"/>
      <c r="AM709" s="25"/>
      <c r="AN709" s="25"/>
      <c r="AO709" s="25"/>
      <c r="AP709" s="25"/>
      <c r="AQ709" s="25"/>
      <c r="AR709" s="25"/>
      <c r="AS709" s="25"/>
      <c r="AT709" s="25"/>
      <c r="AU709" s="25"/>
      <c r="AV709" s="25"/>
      <c r="AW709" s="25"/>
      <c r="AX709" s="25"/>
      <c r="AY709" s="25"/>
      <c r="AZ709" s="25"/>
      <c r="BA709" s="25"/>
      <c r="BB709" s="25"/>
      <c r="BC709" s="25"/>
      <c r="BD709" s="25"/>
      <c r="BE709" s="25"/>
      <c r="BF709" s="25"/>
      <c r="BG709" s="25"/>
      <c r="BH709" s="25"/>
      <c r="BI709" s="25"/>
      <c r="BJ709" s="25"/>
      <c r="BK709" s="25"/>
      <c r="BL709" s="25"/>
      <c r="BM709" s="25"/>
      <c r="BN709" s="25"/>
      <c r="BO709" s="25"/>
      <c r="BP709" s="25"/>
      <c r="BQ709" s="25"/>
      <c r="BR709" s="25"/>
      <c r="BS709" s="25"/>
      <c r="BT709" s="25"/>
      <c r="BU709" s="25"/>
      <c r="BV709" s="25"/>
      <c r="BW709" s="25"/>
      <c r="BX709" s="25"/>
      <c r="BY709" s="25"/>
      <c r="BZ709" s="25"/>
      <c r="CA709" s="25"/>
      <c r="CB709" s="25"/>
      <c r="CC709" s="25"/>
      <c r="CD709" s="25"/>
      <c r="CE709" s="25"/>
      <c r="CF709" s="25"/>
      <c r="CG709" s="25"/>
      <c r="CH709" s="25"/>
      <c r="CI709" s="25"/>
      <c r="CJ709" s="25"/>
      <c r="CK709" s="25"/>
      <c r="CL709" s="25"/>
      <c r="CM709" s="25"/>
      <c r="CN709" s="25"/>
      <c r="CO709" s="25"/>
      <c r="CP709" s="25"/>
      <c r="CQ709" s="25"/>
      <c r="CR709" s="25"/>
      <c r="CS709" s="25"/>
      <c r="CT709" s="25"/>
      <c r="CU709" s="25"/>
      <c r="CV709" s="25"/>
      <c r="CW709" s="25"/>
      <c r="CX709" s="25"/>
      <c r="CY709" s="25"/>
      <c r="CZ709" s="25"/>
      <c r="DA709" s="25"/>
      <c r="DB709" s="25"/>
      <c r="DC709" s="25"/>
      <c r="DD709" s="25"/>
      <c r="DE709" s="25"/>
      <c r="DF709" s="25"/>
      <c r="DG709" s="25"/>
      <c r="DH709" s="25"/>
      <c r="DI709" s="25"/>
      <c r="DJ709" s="25"/>
      <c r="DK709" s="25"/>
      <c r="DL709" s="25"/>
      <c r="DM709" s="25"/>
      <c r="DN709" s="25"/>
      <c r="DO709" s="25"/>
      <c r="DP709" s="25"/>
      <c r="DQ709" s="25"/>
      <c r="DR709" s="25"/>
      <c r="DS709" s="25"/>
      <c r="DT709" s="25"/>
      <c r="DU709" s="25"/>
      <c r="DV709" s="25"/>
      <c r="DW709" s="25"/>
      <c r="DX709" s="25"/>
      <c r="DY709" s="25"/>
      <c r="DZ709" s="25"/>
      <c r="EA709" s="25"/>
      <c r="EB709" s="25"/>
    </row>
    <row r="710" spans="15:132" s="26" customFormat="1">
      <c r="O710" s="25"/>
      <c r="P710" s="25"/>
      <c r="Q710" s="25"/>
      <c r="R710" s="25"/>
      <c r="S710" s="25"/>
      <c r="T710" s="25"/>
      <c r="U710" s="25"/>
      <c r="V710" s="25"/>
      <c r="W710" s="25"/>
      <c r="X710" s="25"/>
      <c r="Y710" s="25"/>
      <c r="Z710" s="25"/>
      <c r="AA710" s="25"/>
      <c r="AB710" s="25"/>
      <c r="AC710" s="25"/>
      <c r="AD710" s="25"/>
      <c r="AE710" s="25"/>
      <c r="AF710" s="25"/>
      <c r="AH710" s="25"/>
      <c r="AI710" s="25"/>
      <c r="AJ710" s="25"/>
      <c r="AK710" s="25"/>
      <c r="AL710" s="25"/>
      <c r="AM710" s="25"/>
      <c r="AN710" s="25"/>
      <c r="AO710" s="25"/>
      <c r="AP710" s="25"/>
      <c r="AQ710" s="25"/>
      <c r="AR710" s="25"/>
      <c r="AS710" s="25"/>
      <c r="AT710" s="25"/>
      <c r="AU710" s="25"/>
      <c r="AV710" s="25"/>
      <c r="AW710" s="25"/>
      <c r="AX710" s="25"/>
      <c r="AY710" s="25"/>
      <c r="AZ710" s="25"/>
      <c r="BA710" s="25"/>
      <c r="BB710" s="25"/>
      <c r="BC710" s="25"/>
      <c r="BD710" s="25"/>
      <c r="BE710" s="25"/>
      <c r="BF710" s="25"/>
      <c r="BG710" s="25"/>
      <c r="BH710" s="25"/>
      <c r="BI710" s="25"/>
      <c r="BJ710" s="25"/>
      <c r="BK710" s="25"/>
      <c r="BL710" s="25"/>
      <c r="BM710" s="25"/>
      <c r="BN710" s="25"/>
      <c r="BO710" s="25"/>
      <c r="BP710" s="25"/>
      <c r="BQ710" s="25"/>
      <c r="BR710" s="25"/>
      <c r="BS710" s="25"/>
      <c r="BT710" s="25"/>
      <c r="BU710" s="25"/>
      <c r="BV710" s="25"/>
      <c r="BW710" s="25"/>
      <c r="BX710" s="25"/>
      <c r="BY710" s="25"/>
      <c r="BZ710" s="25"/>
      <c r="CA710" s="25"/>
      <c r="CB710" s="25"/>
      <c r="CC710" s="25"/>
      <c r="CD710" s="25"/>
      <c r="CE710" s="25"/>
      <c r="CF710" s="25"/>
      <c r="CG710" s="25"/>
      <c r="CH710" s="25"/>
      <c r="CI710" s="25"/>
      <c r="CJ710" s="25"/>
      <c r="CK710" s="25"/>
      <c r="CL710" s="25"/>
      <c r="CM710" s="25"/>
      <c r="CN710" s="25"/>
      <c r="CO710" s="25"/>
      <c r="CP710" s="25"/>
      <c r="CQ710" s="25"/>
      <c r="CR710" s="25"/>
      <c r="CS710" s="25"/>
      <c r="CT710" s="25"/>
      <c r="CU710" s="25"/>
      <c r="CV710" s="25"/>
      <c r="CW710" s="25"/>
      <c r="CX710" s="25"/>
      <c r="CY710" s="25"/>
      <c r="CZ710" s="25"/>
      <c r="DA710" s="25"/>
      <c r="DB710" s="25"/>
      <c r="DC710" s="25"/>
      <c r="DD710" s="25"/>
      <c r="DE710" s="25"/>
      <c r="DF710" s="25"/>
      <c r="DG710" s="25"/>
      <c r="DH710" s="25"/>
      <c r="DI710" s="25"/>
      <c r="DJ710" s="25"/>
      <c r="DK710" s="25"/>
      <c r="DL710" s="25"/>
      <c r="DM710" s="25"/>
      <c r="DN710" s="25"/>
      <c r="DO710" s="25"/>
      <c r="DP710" s="25"/>
      <c r="DQ710" s="25"/>
      <c r="DR710" s="25"/>
      <c r="DS710" s="25"/>
      <c r="DT710" s="25"/>
      <c r="DU710" s="25"/>
      <c r="DV710" s="25"/>
      <c r="DW710" s="25"/>
      <c r="DX710" s="25"/>
      <c r="DY710" s="25"/>
      <c r="DZ710" s="25"/>
      <c r="EA710" s="25"/>
      <c r="EB710" s="25"/>
    </row>
    <row r="711" spans="15:132" s="26" customFormat="1">
      <c r="O711" s="25"/>
      <c r="P711" s="25"/>
      <c r="Q711" s="25"/>
      <c r="R711" s="25"/>
      <c r="S711" s="25"/>
      <c r="T711" s="25"/>
      <c r="U711" s="25"/>
      <c r="V711" s="25"/>
      <c r="W711" s="25"/>
      <c r="X711" s="25"/>
      <c r="Y711" s="25"/>
      <c r="Z711" s="25"/>
      <c r="AA711" s="25"/>
      <c r="AB711" s="25"/>
      <c r="AC711" s="25"/>
      <c r="AD711" s="25"/>
      <c r="AE711" s="25"/>
      <c r="AF711" s="25"/>
      <c r="AH711" s="25"/>
      <c r="AI711" s="25"/>
      <c r="AJ711" s="25"/>
      <c r="AK711" s="25"/>
      <c r="AL711" s="25"/>
      <c r="AM711" s="25"/>
      <c r="AN711" s="25"/>
      <c r="AO711" s="25"/>
      <c r="AP711" s="25"/>
      <c r="AQ711" s="25"/>
      <c r="AR711" s="25"/>
      <c r="AS711" s="25"/>
      <c r="AT711" s="25"/>
      <c r="AU711" s="25"/>
      <c r="AV711" s="25"/>
      <c r="AW711" s="25"/>
      <c r="AX711" s="25"/>
      <c r="AY711" s="25"/>
      <c r="AZ711" s="25"/>
      <c r="BA711" s="25"/>
      <c r="BB711" s="25"/>
      <c r="BC711" s="25"/>
      <c r="BD711" s="25"/>
      <c r="BE711" s="25"/>
      <c r="BF711" s="25"/>
      <c r="BG711" s="25"/>
      <c r="BH711" s="25"/>
      <c r="BI711" s="25"/>
      <c r="BJ711" s="25"/>
      <c r="BK711" s="25"/>
      <c r="BL711" s="25"/>
      <c r="BM711" s="25"/>
      <c r="BN711" s="25"/>
      <c r="BO711" s="25"/>
      <c r="BP711" s="25"/>
      <c r="BQ711" s="25"/>
      <c r="BR711" s="25"/>
      <c r="BS711" s="25"/>
      <c r="BT711" s="25"/>
      <c r="BU711" s="25"/>
      <c r="BV711" s="25"/>
      <c r="BW711" s="25"/>
      <c r="BX711" s="25"/>
      <c r="BY711" s="25"/>
      <c r="BZ711" s="25"/>
      <c r="CA711" s="25"/>
      <c r="CB711" s="25"/>
      <c r="CC711" s="25"/>
      <c r="CD711" s="25"/>
      <c r="CE711" s="25"/>
      <c r="CF711" s="25"/>
      <c r="CG711" s="25"/>
      <c r="CH711" s="25"/>
      <c r="CI711" s="25"/>
      <c r="CJ711" s="25"/>
      <c r="CK711" s="25"/>
      <c r="CL711" s="25"/>
      <c r="CM711" s="25"/>
      <c r="CN711" s="25"/>
      <c r="CO711" s="25"/>
      <c r="CP711" s="25"/>
      <c r="CQ711" s="25"/>
      <c r="CR711" s="25"/>
      <c r="CS711" s="25"/>
      <c r="CT711" s="25"/>
      <c r="CU711" s="25"/>
      <c r="CV711" s="25"/>
      <c r="CW711" s="25"/>
      <c r="CX711" s="25"/>
      <c r="CY711" s="25"/>
      <c r="CZ711" s="25"/>
      <c r="DA711" s="25"/>
      <c r="DB711" s="25"/>
      <c r="DC711" s="25"/>
      <c r="DD711" s="25"/>
      <c r="DE711" s="25"/>
      <c r="DF711" s="25"/>
      <c r="DG711" s="25"/>
      <c r="DH711" s="25"/>
      <c r="DI711" s="25"/>
      <c r="DJ711" s="25"/>
      <c r="DK711" s="25"/>
      <c r="DL711" s="25"/>
      <c r="DM711" s="25"/>
      <c r="DN711" s="25"/>
      <c r="DO711" s="25"/>
      <c r="DP711" s="25"/>
      <c r="DQ711" s="25"/>
      <c r="DR711" s="25"/>
      <c r="DS711" s="25"/>
      <c r="DT711" s="25"/>
      <c r="DU711" s="25"/>
      <c r="DV711" s="25"/>
      <c r="DW711" s="25"/>
      <c r="DX711" s="25"/>
      <c r="DY711" s="25"/>
      <c r="DZ711" s="25"/>
      <c r="EA711" s="25"/>
      <c r="EB711" s="25"/>
    </row>
    <row r="712" spans="15:132" s="26" customFormat="1">
      <c r="O712" s="25"/>
      <c r="P712" s="25"/>
      <c r="Q712" s="25"/>
      <c r="R712" s="25"/>
      <c r="S712" s="25"/>
      <c r="T712" s="25"/>
      <c r="U712" s="25"/>
      <c r="V712" s="25"/>
      <c r="W712" s="25"/>
      <c r="X712" s="25"/>
      <c r="Y712" s="25"/>
      <c r="Z712" s="25"/>
      <c r="AA712" s="25"/>
      <c r="AB712" s="25"/>
      <c r="AC712" s="25"/>
      <c r="AD712" s="25"/>
      <c r="AE712" s="25"/>
      <c r="AF712" s="25"/>
      <c r="AH712" s="25"/>
      <c r="AI712" s="25"/>
      <c r="AJ712" s="25"/>
      <c r="AK712" s="25"/>
      <c r="AL712" s="25"/>
      <c r="AM712" s="25"/>
      <c r="AN712" s="25"/>
      <c r="AO712" s="25"/>
      <c r="AP712" s="25"/>
      <c r="AQ712" s="25"/>
      <c r="AR712" s="25"/>
      <c r="AS712" s="25"/>
      <c r="AT712" s="25"/>
      <c r="AU712" s="25"/>
      <c r="AV712" s="25"/>
      <c r="AW712" s="25"/>
      <c r="AX712" s="25"/>
      <c r="AY712" s="25"/>
      <c r="AZ712" s="25"/>
      <c r="BA712" s="25"/>
      <c r="BB712" s="25"/>
      <c r="BC712" s="25"/>
      <c r="BD712" s="25"/>
      <c r="BE712" s="25"/>
      <c r="BF712" s="25"/>
      <c r="BG712" s="25"/>
      <c r="BH712" s="25"/>
      <c r="BI712" s="25"/>
      <c r="BJ712" s="25"/>
      <c r="BK712" s="25"/>
      <c r="BL712" s="25"/>
      <c r="BM712" s="25"/>
      <c r="BN712" s="25"/>
      <c r="BO712" s="25"/>
      <c r="BP712" s="25"/>
      <c r="BQ712" s="25"/>
      <c r="BR712" s="25"/>
      <c r="BS712" s="25"/>
      <c r="BT712" s="25"/>
      <c r="BU712" s="25"/>
      <c r="BV712" s="25"/>
      <c r="BW712" s="25"/>
      <c r="BX712" s="25"/>
      <c r="BY712" s="25"/>
      <c r="BZ712" s="25"/>
      <c r="CA712" s="25"/>
      <c r="CB712" s="25"/>
      <c r="CC712" s="25"/>
      <c r="CD712" s="25"/>
      <c r="CE712" s="25"/>
      <c r="CF712" s="25"/>
      <c r="CG712" s="25"/>
      <c r="CH712" s="25"/>
      <c r="CI712" s="25"/>
      <c r="CJ712" s="25"/>
      <c r="CK712" s="25"/>
      <c r="CL712" s="25"/>
      <c r="CM712" s="25"/>
      <c r="CN712" s="25"/>
      <c r="CO712" s="25"/>
      <c r="CP712" s="25"/>
      <c r="CQ712" s="25"/>
      <c r="CR712" s="25"/>
      <c r="CS712" s="25"/>
      <c r="CT712" s="25"/>
      <c r="CU712" s="25"/>
      <c r="CV712" s="25"/>
      <c r="CW712" s="25"/>
      <c r="CX712" s="25"/>
      <c r="CY712" s="25"/>
      <c r="CZ712" s="25"/>
      <c r="DA712" s="25"/>
      <c r="DB712" s="25"/>
      <c r="DC712" s="25"/>
      <c r="DD712" s="25"/>
      <c r="DE712" s="25"/>
      <c r="DF712" s="25"/>
      <c r="DG712" s="25"/>
      <c r="DH712" s="25"/>
      <c r="DI712" s="25"/>
      <c r="DJ712" s="25"/>
      <c r="DK712" s="25"/>
      <c r="DL712" s="25"/>
      <c r="DM712" s="25"/>
      <c r="DN712" s="25"/>
      <c r="DO712" s="25"/>
      <c r="DP712" s="25"/>
      <c r="DQ712" s="25"/>
      <c r="DR712" s="25"/>
      <c r="DS712" s="25"/>
      <c r="DT712" s="25"/>
      <c r="DU712" s="25"/>
      <c r="DV712" s="25"/>
      <c r="DW712" s="25"/>
      <c r="DX712" s="25"/>
      <c r="DY712" s="25"/>
      <c r="DZ712" s="25"/>
      <c r="EA712" s="25"/>
      <c r="EB712" s="25"/>
    </row>
    <row r="713" spans="15:132" s="26" customFormat="1">
      <c r="O713" s="25"/>
      <c r="P713" s="25"/>
      <c r="Q713" s="25"/>
      <c r="R713" s="25"/>
      <c r="S713" s="25"/>
      <c r="T713" s="25"/>
      <c r="U713" s="25"/>
      <c r="V713" s="25"/>
      <c r="W713" s="25"/>
      <c r="X713" s="25"/>
      <c r="Y713" s="25"/>
      <c r="Z713" s="25"/>
      <c r="AA713" s="25"/>
      <c r="AB713" s="25"/>
      <c r="AC713" s="25"/>
      <c r="AD713" s="25"/>
      <c r="AE713" s="25"/>
      <c r="AF713" s="25"/>
      <c r="AH713" s="25"/>
      <c r="AI713" s="25"/>
      <c r="AJ713" s="25"/>
      <c r="AK713" s="25"/>
      <c r="AL713" s="25"/>
      <c r="AM713" s="25"/>
      <c r="AN713" s="25"/>
      <c r="AO713" s="25"/>
      <c r="AP713" s="25"/>
      <c r="AQ713" s="25"/>
      <c r="AR713" s="25"/>
      <c r="AS713" s="25"/>
      <c r="AT713" s="25"/>
      <c r="AU713" s="25"/>
      <c r="AV713" s="25"/>
      <c r="AW713" s="25"/>
      <c r="AX713" s="25"/>
      <c r="AY713" s="25"/>
      <c r="AZ713" s="25"/>
      <c r="BA713" s="25"/>
      <c r="BB713" s="25"/>
      <c r="BC713" s="25"/>
      <c r="BD713" s="25"/>
      <c r="BE713" s="25"/>
      <c r="BF713" s="25"/>
      <c r="BG713" s="25"/>
      <c r="BH713" s="25"/>
      <c r="BI713" s="25"/>
      <c r="BJ713" s="25"/>
      <c r="BK713" s="25"/>
      <c r="BL713" s="25"/>
      <c r="BM713" s="25"/>
      <c r="BN713" s="25"/>
      <c r="BO713" s="25"/>
      <c r="BP713" s="25"/>
      <c r="BQ713" s="25"/>
      <c r="BR713" s="25"/>
      <c r="BS713" s="25"/>
      <c r="BT713" s="25"/>
      <c r="BU713" s="25"/>
      <c r="BV713" s="25"/>
      <c r="BW713" s="25"/>
      <c r="BX713" s="25"/>
      <c r="BY713" s="25"/>
      <c r="BZ713" s="25"/>
      <c r="CA713" s="25"/>
      <c r="CB713" s="25"/>
      <c r="CC713" s="25"/>
      <c r="CD713" s="25"/>
      <c r="CE713" s="25"/>
      <c r="CF713" s="25"/>
      <c r="CG713" s="25"/>
      <c r="CH713" s="25"/>
      <c r="CI713" s="25"/>
      <c r="CJ713" s="25"/>
      <c r="CK713" s="25"/>
      <c r="CL713" s="25"/>
      <c r="CM713" s="25"/>
      <c r="CN713" s="25"/>
      <c r="CO713" s="25"/>
      <c r="CP713" s="25"/>
      <c r="CQ713" s="25"/>
      <c r="CR713" s="25"/>
      <c r="CS713" s="25"/>
      <c r="CT713" s="25"/>
      <c r="CU713" s="25"/>
      <c r="CV713" s="25"/>
      <c r="CW713" s="25"/>
      <c r="CX713" s="25"/>
      <c r="CY713" s="25"/>
      <c r="CZ713" s="25"/>
      <c r="DA713" s="25"/>
      <c r="DB713" s="25"/>
      <c r="DC713" s="25"/>
      <c r="DD713" s="25"/>
      <c r="DE713" s="25"/>
      <c r="DF713" s="25"/>
      <c r="DG713" s="25"/>
      <c r="DH713" s="25"/>
      <c r="DI713" s="25"/>
      <c r="DJ713" s="25"/>
      <c r="DK713" s="25"/>
      <c r="DL713" s="25"/>
      <c r="DM713" s="25"/>
      <c r="DN713" s="25"/>
      <c r="DO713" s="25"/>
      <c r="DP713" s="25"/>
      <c r="DQ713" s="25"/>
      <c r="DR713" s="25"/>
      <c r="DS713" s="25"/>
      <c r="DT713" s="25"/>
      <c r="DU713" s="25"/>
      <c r="DV713" s="25"/>
      <c r="DW713" s="25"/>
      <c r="DX713" s="25"/>
      <c r="DY713" s="25"/>
      <c r="DZ713" s="25"/>
      <c r="EA713" s="25"/>
      <c r="EB713" s="25"/>
    </row>
    <row r="714" spans="15:132" s="26" customFormat="1">
      <c r="O714" s="25"/>
      <c r="P714" s="25"/>
      <c r="Q714" s="25"/>
      <c r="R714" s="25"/>
      <c r="S714" s="25"/>
      <c r="T714" s="25"/>
      <c r="U714" s="25"/>
      <c r="V714" s="25"/>
      <c r="W714" s="25"/>
      <c r="X714" s="25"/>
      <c r="Y714" s="25"/>
      <c r="Z714" s="25"/>
      <c r="AA714" s="25"/>
      <c r="AB714" s="25"/>
      <c r="AC714" s="25"/>
      <c r="AD714" s="25"/>
      <c r="AE714" s="25"/>
      <c r="AF714" s="25"/>
      <c r="AH714" s="25"/>
      <c r="AI714" s="25"/>
      <c r="AJ714" s="25"/>
      <c r="AK714" s="25"/>
      <c r="AL714" s="25"/>
      <c r="AM714" s="25"/>
      <c r="AN714" s="25"/>
      <c r="AO714" s="25"/>
      <c r="AP714" s="25"/>
      <c r="AQ714" s="25"/>
      <c r="AR714" s="25"/>
      <c r="AS714" s="25"/>
      <c r="AT714" s="25"/>
      <c r="AU714" s="25"/>
      <c r="AV714" s="25"/>
      <c r="AW714" s="25"/>
      <c r="AX714" s="25"/>
      <c r="AY714" s="25"/>
      <c r="AZ714" s="25"/>
      <c r="BA714" s="25"/>
      <c r="BB714" s="25"/>
      <c r="BC714" s="25"/>
      <c r="BD714" s="25"/>
      <c r="BE714" s="25"/>
      <c r="BF714" s="25"/>
      <c r="BG714" s="25"/>
      <c r="BH714" s="25"/>
      <c r="BI714" s="25"/>
      <c r="BJ714" s="25"/>
      <c r="BK714" s="25"/>
      <c r="BL714" s="25"/>
      <c r="BM714" s="25"/>
      <c r="BN714" s="25"/>
      <c r="BO714" s="25"/>
      <c r="BP714" s="25"/>
      <c r="BQ714" s="25"/>
      <c r="BR714" s="25"/>
      <c r="BS714" s="25"/>
      <c r="BT714" s="25"/>
      <c r="BU714" s="25"/>
      <c r="BV714" s="25"/>
      <c r="BW714" s="25"/>
      <c r="BX714" s="25"/>
      <c r="BY714" s="25"/>
      <c r="BZ714" s="25"/>
      <c r="CA714" s="25"/>
      <c r="CB714" s="25"/>
      <c r="CC714" s="25"/>
      <c r="CD714" s="25"/>
      <c r="CE714" s="25"/>
      <c r="CF714" s="25"/>
      <c r="CG714" s="25"/>
      <c r="CH714" s="25"/>
      <c r="CI714" s="25"/>
      <c r="CJ714" s="25"/>
      <c r="CK714" s="25"/>
      <c r="CL714" s="25"/>
      <c r="CM714" s="25"/>
      <c r="CN714" s="25"/>
      <c r="CO714" s="25"/>
      <c r="CP714" s="25"/>
      <c r="CQ714" s="25"/>
      <c r="CR714" s="25"/>
      <c r="CS714" s="25"/>
      <c r="CT714" s="25"/>
      <c r="CU714" s="25"/>
      <c r="CV714" s="25"/>
      <c r="CW714" s="25"/>
      <c r="CX714" s="25"/>
      <c r="CY714" s="25"/>
      <c r="CZ714" s="25"/>
      <c r="DA714" s="25"/>
      <c r="DB714" s="25"/>
      <c r="DC714" s="25"/>
      <c r="DD714" s="25"/>
      <c r="DE714" s="25"/>
      <c r="DF714" s="25"/>
      <c r="DG714" s="25"/>
      <c r="DH714" s="25"/>
      <c r="DI714" s="25"/>
      <c r="DJ714" s="25"/>
      <c r="DK714" s="25"/>
      <c r="DL714" s="25"/>
      <c r="DM714" s="25"/>
      <c r="DN714" s="25"/>
      <c r="DO714" s="25"/>
      <c r="DP714" s="25"/>
      <c r="DQ714" s="25"/>
      <c r="DR714" s="25"/>
      <c r="DS714" s="25"/>
      <c r="DT714" s="25"/>
      <c r="DU714" s="25"/>
      <c r="DV714" s="25"/>
      <c r="DW714" s="25"/>
      <c r="DX714" s="25"/>
      <c r="DY714" s="25"/>
      <c r="DZ714" s="25"/>
      <c r="EA714" s="25"/>
      <c r="EB714" s="25"/>
    </row>
    <row r="715" spans="15:132" s="26" customFormat="1">
      <c r="O715" s="25"/>
      <c r="P715" s="25"/>
      <c r="Q715" s="25"/>
      <c r="R715" s="25"/>
      <c r="S715" s="25"/>
      <c r="T715" s="25"/>
      <c r="U715" s="25"/>
      <c r="V715" s="25"/>
      <c r="W715" s="25"/>
      <c r="X715" s="25"/>
      <c r="Y715" s="25"/>
      <c r="Z715" s="25"/>
      <c r="AA715" s="25"/>
      <c r="AB715" s="25"/>
      <c r="AC715" s="25"/>
      <c r="AD715" s="25"/>
      <c r="AE715" s="25"/>
      <c r="AF715" s="25"/>
      <c r="AH715" s="25"/>
      <c r="AI715" s="25"/>
      <c r="AJ715" s="25"/>
      <c r="AK715" s="25"/>
      <c r="AL715" s="25"/>
      <c r="AM715" s="25"/>
      <c r="AN715" s="25"/>
      <c r="AO715" s="25"/>
      <c r="AP715" s="25"/>
      <c r="AQ715" s="25"/>
      <c r="AR715" s="25"/>
      <c r="AS715" s="25"/>
      <c r="AT715" s="25"/>
      <c r="AU715" s="25"/>
      <c r="AV715" s="25"/>
      <c r="AW715" s="25"/>
      <c r="AX715" s="25"/>
      <c r="AY715" s="25"/>
      <c r="AZ715" s="25"/>
      <c r="BA715" s="25"/>
      <c r="BB715" s="25"/>
      <c r="BC715" s="25"/>
      <c r="BD715" s="25"/>
      <c r="BE715" s="25"/>
      <c r="BF715" s="25"/>
      <c r="BG715" s="25"/>
      <c r="BH715" s="25"/>
      <c r="BI715" s="25"/>
      <c r="BJ715" s="25"/>
      <c r="BK715" s="25"/>
      <c r="BL715" s="25"/>
      <c r="BM715" s="25"/>
      <c r="BN715" s="25"/>
      <c r="BO715" s="25"/>
      <c r="BP715" s="25"/>
      <c r="BQ715" s="25"/>
      <c r="BR715" s="25"/>
      <c r="BS715" s="25"/>
      <c r="BT715" s="25"/>
      <c r="BU715" s="25"/>
      <c r="BV715" s="25"/>
      <c r="BW715" s="25"/>
      <c r="BX715" s="25"/>
      <c r="BY715" s="25"/>
      <c r="BZ715" s="25"/>
      <c r="CA715" s="25"/>
      <c r="CB715" s="25"/>
      <c r="CC715" s="25"/>
      <c r="CD715" s="25"/>
      <c r="CE715" s="25"/>
      <c r="CF715" s="25"/>
      <c r="CG715" s="25"/>
      <c r="CH715" s="25"/>
      <c r="CI715" s="25"/>
      <c r="CJ715" s="25"/>
      <c r="CK715" s="25"/>
      <c r="CL715" s="25"/>
      <c r="CM715" s="25"/>
      <c r="CN715" s="25"/>
      <c r="CO715" s="25"/>
      <c r="CP715" s="25"/>
      <c r="CQ715" s="25"/>
      <c r="CR715" s="25"/>
      <c r="CS715" s="25"/>
      <c r="CT715" s="25"/>
      <c r="CU715" s="25"/>
      <c r="CV715" s="25"/>
      <c r="CW715" s="25"/>
      <c r="CX715" s="25"/>
      <c r="CY715" s="25"/>
      <c r="CZ715" s="25"/>
      <c r="DA715" s="25"/>
      <c r="DB715" s="25"/>
      <c r="DC715" s="25"/>
      <c r="DD715" s="25"/>
      <c r="DE715" s="25"/>
      <c r="DF715" s="25"/>
      <c r="DG715" s="25"/>
      <c r="DH715" s="25"/>
      <c r="DI715" s="25"/>
      <c r="DJ715" s="25"/>
      <c r="DK715" s="25"/>
      <c r="DL715" s="25"/>
      <c r="DM715" s="25"/>
      <c r="DN715" s="25"/>
      <c r="DO715" s="25"/>
      <c r="DP715" s="25"/>
      <c r="DQ715" s="25"/>
      <c r="DR715" s="25"/>
      <c r="DS715" s="25"/>
      <c r="DT715" s="25"/>
      <c r="DU715" s="25"/>
      <c r="DV715" s="25"/>
      <c r="DW715" s="25"/>
      <c r="DX715" s="25"/>
      <c r="DY715" s="25"/>
      <c r="DZ715" s="25"/>
      <c r="EA715" s="25"/>
      <c r="EB715" s="25"/>
    </row>
    <row r="716" spans="15:132" s="26" customFormat="1">
      <c r="O716" s="25"/>
      <c r="P716" s="25"/>
      <c r="Q716" s="25"/>
      <c r="R716" s="25"/>
      <c r="S716" s="25"/>
      <c r="T716" s="25"/>
      <c r="U716" s="25"/>
      <c r="V716" s="25"/>
      <c r="W716" s="25"/>
      <c r="X716" s="25"/>
      <c r="Y716" s="25"/>
      <c r="Z716" s="25"/>
      <c r="AA716" s="25"/>
      <c r="AB716" s="25"/>
      <c r="AC716" s="25"/>
      <c r="AD716" s="25"/>
      <c r="AE716" s="25"/>
      <c r="AF716" s="25"/>
      <c r="AH716" s="25"/>
      <c r="AI716" s="25"/>
      <c r="AJ716" s="25"/>
      <c r="AK716" s="25"/>
      <c r="AL716" s="25"/>
      <c r="AM716" s="25"/>
      <c r="AN716" s="25"/>
      <c r="AO716" s="25"/>
      <c r="AP716" s="25"/>
      <c r="AQ716" s="25"/>
      <c r="AR716" s="25"/>
      <c r="AS716" s="25"/>
      <c r="AT716" s="25"/>
      <c r="AU716" s="25"/>
      <c r="AV716" s="25"/>
      <c r="AW716" s="25"/>
      <c r="AX716" s="25"/>
      <c r="AY716" s="25"/>
      <c r="AZ716" s="25"/>
      <c r="BA716" s="25"/>
      <c r="BB716" s="25"/>
      <c r="BC716" s="25"/>
      <c r="BD716" s="25"/>
      <c r="BE716" s="25"/>
      <c r="BF716" s="25"/>
      <c r="BG716" s="25"/>
      <c r="BH716" s="25"/>
      <c r="BI716" s="25"/>
      <c r="BJ716" s="25"/>
      <c r="BK716" s="25"/>
      <c r="BL716" s="25"/>
      <c r="BM716" s="25"/>
      <c r="BN716" s="25"/>
      <c r="BO716" s="25"/>
      <c r="BP716" s="25"/>
      <c r="BQ716" s="25"/>
      <c r="BR716" s="25"/>
      <c r="BS716" s="25"/>
      <c r="BT716" s="25"/>
      <c r="BU716" s="25"/>
      <c r="BV716" s="25"/>
      <c r="BW716" s="25"/>
      <c r="BX716" s="25"/>
      <c r="BY716" s="25"/>
      <c r="BZ716" s="25"/>
      <c r="CA716" s="25"/>
      <c r="CB716" s="25"/>
      <c r="CC716" s="25"/>
      <c r="CD716" s="25"/>
      <c r="CE716" s="25"/>
      <c r="CF716" s="25"/>
      <c r="CG716" s="25"/>
      <c r="CH716" s="25"/>
      <c r="CI716" s="25"/>
      <c r="CJ716" s="25"/>
      <c r="CK716" s="25"/>
      <c r="CL716" s="25"/>
      <c r="CM716" s="25"/>
      <c r="CN716" s="25"/>
      <c r="CO716" s="25"/>
      <c r="CP716" s="25"/>
      <c r="CQ716" s="25"/>
      <c r="CR716" s="25"/>
      <c r="CS716" s="25"/>
      <c r="CT716" s="25"/>
      <c r="CU716" s="25"/>
      <c r="CV716" s="25"/>
      <c r="CW716" s="25"/>
      <c r="CX716" s="25"/>
      <c r="CY716" s="25"/>
      <c r="CZ716" s="25"/>
      <c r="DA716" s="25"/>
      <c r="DB716" s="25"/>
      <c r="DC716" s="25"/>
      <c r="DD716" s="25"/>
      <c r="DE716" s="25"/>
      <c r="DF716" s="25"/>
      <c r="DG716" s="25"/>
      <c r="DH716" s="25"/>
      <c r="DI716" s="25"/>
      <c r="DJ716" s="25"/>
      <c r="DK716" s="25"/>
      <c r="DL716" s="25"/>
      <c r="DM716" s="25"/>
      <c r="DN716" s="25"/>
      <c r="DO716" s="25"/>
      <c r="DP716" s="25"/>
      <c r="DQ716" s="25"/>
      <c r="DR716" s="25"/>
      <c r="DS716" s="25"/>
      <c r="DT716" s="25"/>
      <c r="DU716" s="25"/>
      <c r="DV716" s="25"/>
      <c r="DW716" s="25"/>
      <c r="DX716" s="25"/>
      <c r="DY716" s="25"/>
      <c r="DZ716" s="25"/>
      <c r="EA716" s="25"/>
      <c r="EB716" s="25"/>
    </row>
    <row r="717" spans="15:132" s="26" customFormat="1">
      <c r="O717" s="25"/>
      <c r="P717" s="25"/>
      <c r="Q717" s="25"/>
      <c r="R717" s="25"/>
      <c r="S717" s="25"/>
      <c r="T717" s="25"/>
      <c r="U717" s="25"/>
      <c r="V717" s="25"/>
      <c r="W717" s="25"/>
      <c r="X717" s="25"/>
      <c r="Y717" s="25"/>
      <c r="Z717" s="25"/>
      <c r="AA717" s="25"/>
      <c r="AB717" s="25"/>
      <c r="AC717" s="25"/>
      <c r="AD717" s="25"/>
      <c r="AE717" s="25"/>
      <c r="AF717" s="25"/>
      <c r="AH717" s="25"/>
      <c r="AI717" s="25"/>
      <c r="AJ717" s="25"/>
      <c r="AK717" s="25"/>
      <c r="AL717" s="25"/>
      <c r="AM717" s="25"/>
      <c r="AN717" s="25"/>
      <c r="AO717" s="25"/>
      <c r="AP717" s="25"/>
      <c r="AQ717" s="25"/>
      <c r="AR717" s="25"/>
      <c r="AS717" s="25"/>
      <c r="AT717" s="25"/>
      <c r="AU717" s="25"/>
      <c r="AV717" s="25"/>
      <c r="AW717" s="25"/>
      <c r="AX717" s="25"/>
      <c r="AY717" s="25"/>
      <c r="AZ717" s="25"/>
      <c r="BA717" s="25"/>
      <c r="BB717" s="25"/>
      <c r="BC717" s="25"/>
      <c r="BD717" s="25"/>
      <c r="BE717" s="25"/>
      <c r="BF717" s="25"/>
      <c r="BG717" s="25"/>
      <c r="BH717" s="25"/>
      <c r="BI717" s="25"/>
      <c r="BJ717" s="25"/>
      <c r="BK717" s="25"/>
      <c r="BL717" s="25"/>
      <c r="BM717" s="25"/>
      <c r="BN717" s="25"/>
      <c r="BO717" s="25"/>
      <c r="BP717" s="25"/>
      <c r="BQ717" s="25"/>
      <c r="BR717" s="25"/>
      <c r="BS717" s="25"/>
      <c r="BT717" s="25"/>
      <c r="BU717" s="25"/>
      <c r="BV717" s="25"/>
      <c r="BW717" s="25"/>
      <c r="BX717" s="25"/>
      <c r="BY717" s="25"/>
      <c r="BZ717" s="25"/>
      <c r="CA717" s="25"/>
      <c r="CB717" s="25"/>
      <c r="CC717" s="25"/>
      <c r="CD717" s="25"/>
      <c r="CE717" s="25"/>
      <c r="CF717" s="25"/>
      <c r="CG717" s="25"/>
      <c r="CH717" s="25"/>
      <c r="CI717" s="25"/>
      <c r="CJ717" s="25"/>
      <c r="CK717" s="25"/>
      <c r="CL717" s="25"/>
      <c r="CM717" s="25"/>
      <c r="CN717" s="25"/>
      <c r="CO717" s="25"/>
      <c r="CP717" s="25"/>
      <c r="CQ717" s="25"/>
      <c r="CR717" s="25"/>
      <c r="CS717" s="25"/>
      <c r="CT717" s="25"/>
      <c r="CU717" s="25"/>
      <c r="CV717" s="25"/>
      <c r="CW717" s="25"/>
      <c r="CX717" s="25"/>
      <c r="CY717" s="25"/>
      <c r="CZ717" s="25"/>
      <c r="DA717" s="25"/>
      <c r="DB717" s="25"/>
      <c r="DC717" s="25"/>
      <c r="DD717" s="25"/>
      <c r="DE717" s="25"/>
      <c r="DF717" s="25"/>
      <c r="DG717" s="25"/>
      <c r="DH717" s="25"/>
      <c r="DI717" s="25"/>
      <c r="DJ717" s="25"/>
      <c r="DK717" s="25"/>
      <c r="DL717" s="25"/>
      <c r="DM717" s="25"/>
      <c r="DN717" s="25"/>
      <c r="DO717" s="25"/>
      <c r="DP717" s="25"/>
      <c r="DQ717" s="25"/>
      <c r="DR717" s="25"/>
      <c r="DS717" s="25"/>
      <c r="DT717" s="25"/>
      <c r="DU717" s="25"/>
      <c r="DV717" s="25"/>
      <c r="DW717" s="25"/>
      <c r="DX717" s="25"/>
      <c r="DY717" s="25"/>
      <c r="DZ717" s="25"/>
      <c r="EA717" s="25"/>
      <c r="EB717" s="25"/>
    </row>
    <row r="718" spans="15:132" s="26" customFormat="1">
      <c r="O718" s="25"/>
      <c r="P718" s="25"/>
      <c r="Q718" s="25"/>
      <c r="R718" s="25"/>
      <c r="S718" s="25"/>
      <c r="T718" s="25"/>
      <c r="U718" s="25"/>
      <c r="V718" s="25"/>
      <c r="W718" s="25"/>
      <c r="X718" s="25"/>
      <c r="Y718" s="25"/>
      <c r="Z718" s="25"/>
      <c r="AA718" s="25"/>
      <c r="AB718" s="25"/>
      <c r="AC718" s="25"/>
      <c r="AD718" s="25"/>
      <c r="AE718" s="25"/>
      <c r="AF718" s="25"/>
      <c r="AH718" s="25"/>
      <c r="AI718" s="25"/>
      <c r="AJ718" s="25"/>
      <c r="AK718" s="25"/>
      <c r="AL718" s="25"/>
      <c r="AM718" s="25"/>
      <c r="AN718" s="25"/>
      <c r="AO718" s="25"/>
      <c r="AP718" s="25"/>
      <c r="AQ718" s="25"/>
      <c r="AR718" s="25"/>
      <c r="AS718" s="25"/>
      <c r="AT718" s="25"/>
      <c r="AU718" s="25"/>
      <c r="AV718" s="25"/>
      <c r="AW718" s="25"/>
      <c r="AX718" s="25"/>
      <c r="AY718" s="25"/>
      <c r="AZ718" s="25"/>
      <c r="BA718" s="25"/>
      <c r="BB718" s="25"/>
      <c r="BC718" s="25"/>
      <c r="BD718" s="25"/>
      <c r="BE718" s="25"/>
      <c r="BF718" s="25"/>
      <c r="BG718" s="25"/>
      <c r="BH718" s="25"/>
      <c r="BI718" s="25"/>
      <c r="BJ718" s="25"/>
      <c r="BK718" s="25"/>
      <c r="BL718" s="25"/>
      <c r="BM718" s="25"/>
      <c r="BN718" s="25"/>
      <c r="BO718" s="25"/>
      <c r="BP718" s="25"/>
      <c r="BQ718" s="25"/>
      <c r="BR718" s="25"/>
      <c r="BS718" s="25"/>
      <c r="BT718" s="25"/>
      <c r="BU718" s="25"/>
      <c r="BV718" s="25"/>
      <c r="BW718" s="25"/>
      <c r="BX718" s="25"/>
      <c r="BY718" s="25"/>
      <c r="BZ718" s="25"/>
      <c r="CA718" s="25"/>
      <c r="CB718" s="25"/>
      <c r="CC718" s="25"/>
      <c r="CD718" s="25"/>
      <c r="CE718" s="25"/>
      <c r="CF718" s="25"/>
      <c r="CG718" s="25"/>
      <c r="CH718" s="25"/>
      <c r="CI718" s="25"/>
      <c r="CJ718" s="25"/>
      <c r="CK718" s="25"/>
      <c r="CL718" s="25"/>
      <c r="CM718" s="25"/>
      <c r="CN718" s="25"/>
      <c r="CO718" s="25"/>
      <c r="CP718" s="25"/>
      <c r="CQ718" s="25"/>
      <c r="CR718" s="25"/>
      <c r="CS718" s="25"/>
      <c r="CT718" s="25"/>
      <c r="CU718" s="25"/>
      <c r="CV718" s="25"/>
      <c r="CW718" s="25"/>
      <c r="CX718" s="25"/>
      <c r="CY718" s="25"/>
      <c r="CZ718" s="25"/>
      <c r="DA718" s="25"/>
      <c r="DB718" s="25"/>
      <c r="DC718" s="25"/>
      <c r="DD718" s="25"/>
      <c r="DE718" s="25"/>
      <c r="DF718" s="25"/>
      <c r="DG718" s="25"/>
      <c r="DH718" s="25"/>
      <c r="DI718" s="25"/>
      <c r="DJ718" s="25"/>
      <c r="DK718" s="25"/>
      <c r="DL718" s="25"/>
      <c r="DM718" s="25"/>
      <c r="DN718" s="25"/>
      <c r="DO718" s="25"/>
      <c r="DP718" s="25"/>
      <c r="DQ718" s="25"/>
      <c r="DR718" s="25"/>
      <c r="DS718" s="25"/>
      <c r="DT718" s="25"/>
      <c r="DU718" s="25"/>
      <c r="DV718" s="25"/>
      <c r="DW718" s="25"/>
      <c r="DX718" s="25"/>
      <c r="DY718" s="25"/>
      <c r="DZ718" s="25"/>
      <c r="EA718" s="25"/>
      <c r="EB718" s="25"/>
    </row>
    <row r="719" spans="15:132" s="26" customFormat="1">
      <c r="O719" s="25"/>
      <c r="P719" s="25"/>
      <c r="Q719" s="25"/>
      <c r="R719" s="25"/>
      <c r="S719" s="25"/>
      <c r="T719" s="25"/>
      <c r="U719" s="25"/>
      <c r="V719" s="25"/>
      <c r="W719" s="25"/>
      <c r="X719" s="25"/>
      <c r="Y719" s="25"/>
      <c r="Z719" s="25"/>
      <c r="AA719" s="25"/>
      <c r="AB719" s="25"/>
      <c r="AC719" s="25"/>
      <c r="AD719" s="25"/>
      <c r="AE719" s="25"/>
      <c r="AF719" s="25"/>
      <c r="AH719" s="25"/>
      <c r="AI719" s="25"/>
      <c r="AJ719" s="25"/>
      <c r="AK719" s="25"/>
      <c r="AL719" s="25"/>
      <c r="AM719" s="25"/>
      <c r="AN719" s="25"/>
      <c r="AO719" s="25"/>
      <c r="AP719" s="25"/>
      <c r="AQ719" s="25"/>
      <c r="AR719" s="25"/>
      <c r="AS719" s="25"/>
      <c r="AT719" s="25"/>
      <c r="AU719" s="25"/>
      <c r="AV719" s="25"/>
      <c r="AW719" s="25"/>
      <c r="AX719" s="25"/>
      <c r="AY719" s="25"/>
      <c r="AZ719" s="25"/>
      <c r="BA719" s="25"/>
      <c r="BB719" s="25"/>
      <c r="BC719" s="25"/>
      <c r="BD719" s="25"/>
      <c r="BE719" s="25"/>
      <c r="BF719" s="25"/>
      <c r="BG719" s="25"/>
      <c r="BH719" s="25"/>
      <c r="BI719" s="25"/>
      <c r="BJ719" s="25"/>
      <c r="BK719" s="25"/>
      <c r="BL719" s="25"/>
      <c r="BM719" s="25"/>
      <c r="BN719" s="25"/>
      <c r="BO719" s="25"/>
      <c r="BP719" s="25"/>
      <c r="BQ719" s="25"/>
      <c r="BR719" s="25"/>
      <c r="BS719" s="25"/>
      <c r="BT719" s="25"/>
      <c r="BU719" s="25"/>
      <c r="BV719" s="25"/>
      <c r="BW719" s="25"/>
      <c r="BX719" s="25"/>
      <c r="BY719" s="25"/>
      <c r="BZ719" s="25"/>
      <c r="CA719" s="25"/>
      <c r="CB719" s="25"/>
      <c r="CC719" s="25"/>
      <c r="CD719" s="25"/>
      <c r="CE719" s="25"/>
      <c r="CF719" s="25"/>
      <c r="CG719" s="25"/>
      <c r="CH719" s="25"/>
      <c r="CI719" s="25"/>
      <c r="CJ719" s="25"/>
      <c r="CK719" s="25"/>
      <c r="CL719" s="25"/>
      <c r="CM719" s="25"/>
      <c r="CN719" s="25"/>
      <c r="CO719" s="25"/>
      <c r="CP719" s="25"/>
      <c r="CQ719" s="25"/>
      <c r="CR719" s="25"/>
      <c r="CS719" s="25"/>
      <c r="CT719" s="25"/>
      <c r="CU719" s="25"/>
      <c r="CV719" s="25"/>
      <c r="CW719" s="25"/>
      <c r="CX719" s="25"/>
      <c r="CY719" s="25"/>
      <c r="CZ719" s="25"/>
      <c r="DA719" s="25"/>
      <c r="DB719" s="25"/>
      <c r="DC719" s="25"/>
      <c r="DD719" s="25"/>
      <c r="DE719" s="25"/>
      <c r="DF719" s="25"/>
      <c r="DG719" s="25"/>
      <c r="DH719" s="25"/>
      <c r="DI719" s="25"/>
      <c r="DJ719" s="25"/>
      <c r="DK719" s="25"/>
      <c r="DL719" s="25"/>
      <c r="DM719" s="25"/>
      <c r="DN719" s="25"/>
      <c r="DO719" s="25"/>
      <c r="DP719" s="25"/>
      <c r="DQ719" s="25"/>
      <c r="DR719" s="25"/>
      <c r="DS719" s="25"/>
      <c r="DT719" s="25"/>
      <c r="DU719" s="25"/>
      <c r="DV719" s="25"/>
      <c r="DW719" s="25"/>
      <c r="DX719" s="25"/>
      <c r="DY719" s="25"/>
      <c r="DZ719" s="25"/>
      <c r="EA719" s="25"/>
      <c r="EB719" s="25"/>
    </row>
    <row r="720" spans="15:132" s="26" customFormat="1">
      <c r="O720" s="25"/>
      <c r="P720" s="25"/>
      <c r="Q720" s="25"/>
      <c r="R720" s="25"/>
      <c r="S720" s="25"/>
      <c r="T720" s="25"/>
      <c r="U720" s="25"/>
      <c r="V720" s="25"/>
      <c r="W720" s="25"/>
      <c r="X720" s="25"/>
      <c r="Y720" s="25"/>
      <c r="Z720" s="25"/>
      <c r="AA720" s="25"/>
      <c r="AB720" s="25"/>
      <c r="AC720" s="25"/>
      <c r="AD720" s="25"/>
      <c r="AE720" s="25"/>
      <c r="AF720" s="25"/>
      <c r="AH720" s="25"/>
      <c r="AI720" s="25"/>
      <c r="AJ720" s="25"/>
      <c r="AK720" s="25"/>
      <c r="AL720" s="25"/>
      <c r="AM720" s="25"/>
      <c r="AN720" s="25"/>
      <c r="AO720" s="25"/>
      <c r="AP720" s="25"/>
      <c r="AQ720" s="25"/>
      <c r="AR720" s="25"/>
      <c r="AS720" s="25"/>
      <c r="AT720" s="25"/>
      <c r="AU720" s="25"/>
      <c r="AV720" s="25"/>
      <c r="AW720" s="25"/>
      <c r="AX720" s="25"/>
      <c r="AY720" s="25"/>
      <c r="AZ720" s="25"/>
      <c r="BA720" s="25"/>
      <c r="BB720" s="25"/>
      <c r="BC720" s="25"/>
      <c r="BD720" s="25"/>
      <c r="BE720" s="25"/>
      <c r="BF720" s="25"/>
      <c r="BG720" s="25"/>
      <c r="BH720" s="25"/>
      <c r="BI720" s="25"/>
      <c r="BJ720" s="25"/>
      <c r="BK720" s="25"/>
      <c r="BL720" s="25"/>
      <c r="BM720" s="25"/>
      <c r="BN720" s="25"/>
      <c r="BO720" s="25"/>
      <c r="BP720" s="25"/>
      <c r="BQ720" s="25"/>
      <c r="BR720" s="25"/>
      <c r="BS720" s="25"/>
      <c r="BT720" s="25"/>
      <c r="BU720" s="25"/>
      <c r="BV720" s="25"/>
      <c r="BW720" s="25"/>
      <c r="BX720" s="25"/>
      <c r="BY720" s="25"/>
      <c r="BZ720" s="25"/>
      <c r="CA720" s="25"/>
      <c r="CB720" s="25"/>
      <c r="CC720" s="25"/>
      <c r="CD720" s="25"/>
      <c r="CE720" s="25"/>
      <c r="CF720" s="25"/>
      <c r="CG720" s="25"/>
      <c r="CH720" s="25"/>
      <c r="CI720" s="25"/>
      <c r="CJ720" s="25"/>
      <c r="CK720" s="25"/>
      <c r="CL720" s="25"/>
      <c r="CM720" s="25"/>
      <c r="CN720" s="25"/>
      <c r="CO720" s="25"/>
      <c r="CP720" s="25"/>
      <c r="CQ720" s="25"/>
      <c r="CR720" s="25"/>
      <c r="CS720" s="25"/>
      <c r="CT720" s="25"/>
      <c r="CU720" s="25"/>
      <c r="CV720" s="25"/>
      <c r="CW720" s="25"/>
      <c r="CX720" s="25"/>
      <c r="CY720" s="25"/>
      <c r="CZ720" s="25"/>
      <c r="DA720" s="25"/>
      <c r="DB720" s="25"/>
      <c r="DC720" s="25"/>
      <c r="DD720" s="25"/>
      <c r="DE720" s="25"/>
      <c r="DF720" s="25"/>
      <c r="DG720" s="25"/>
      <c r="DH720" s="25"/>
      <c r="DI720" s="25"/>
      <c r="DJ720" s="25"/>
      <c r="DK720" s="25"/>
      <c r="DL720" s="25"/>
      <c r="DM720" s="25"/>
      <c r="DN720" s="25"/>
      <c r="DO720" s="25"/>
      <c r="DP720" s="25"/>
      <c r="DQ720" s="25"/>
      <c r="DR720" s="25"/>
      <c r="DS720" s="25"/>
      <c r="DT720" s="25"/>
      <c r="DU720" s="25"/>
      <c r="DV720" s="25"/>
      <c r="DW720" s="25"/>
      <c r="DX720" s="25"/>
      <c r="DY720" s="25"/>
      <c r="DZ720" s="25"/>
      <c r="EA720" s="25"/>
      <c r="EB720" s="25"/>
    </row>
    <row r="721" spans="15:132" s="26" customFormat="1">
      <c r="O721" s="25"/>
      <c r="P721" s="25"/>
      <c r="Q721" s="25"/>
      <c r="R721" s="25"/>
      <c r="S721" s="25"/>
      <c r="T721" s="25"/>
      <c r="U721" s="25"/>
      <c r="V721" s="25"/>
      <c r="W721" s="25"/>
      <c r="X721" s="25"/>
      <c r="Y721" s="25"/>
      <c r="Z721" s="25"/>
      <c r="AA721" s="25"/>
      <c r="AB721" s="25"/>
      <c r="AC721" s="25"/>
      <c r="AD721" s="25"/>
      <c r="AE721" s="25"/>
      <c r="AF721" s="25"/>
      <c r="AH721" s="25"/>
      <c r="AI721" s="25"/>
      <c r="AJ721" s="25"/>
      <c r="AK721" s="25"/>
      <c r="AL721" s="25"/>
      <c r="AM721" s="25"/>
      <c r="AN721" s="25"/>
      <c r="AO721" s="25"/>
      <c r="AP721" s="25"/>
      <c r="AQ721" s="25"/>
      <c r="AR721" s="25"/>
      <c r="AS721" s="25"/>
      <c r="AT721" s="25"/>
      <c r="AU721" s="25"/>
      <c r="AV721" s="25"/>
      <c r="AW721" s="25"/>
      <c r="AX721" s="25"/>
      <c r="AY721" s="25"/>
      <c r="AZ721" s="25"/>
      <c r="BA721" s="25"/>
      <c r="BB721" s="25"/>
      <c r="BC721" s="25"/>
      <c r="BD721" s="25"/>
      <c r="BE721" s="25"/>
      <c r="BF721" s="25"/>
      <c r="BG721" s="25"/>
      <c r="BH721" s="25"/>
      <c r="BI721" s="25"/>
      <c r="BJ721" s="25"/>
      <c r="BK721" s="25"/>
      <c r="BL721" s="25"/>
      <c r="BM721" s="25"/>
      <c r="BN721" s="25"/>
      <c r="BO721" s="25"/>
      <c r="BP721" s="25"/>
      <c r="BQ721" s="25"/>
      <c r="BR721" s="25"/>
      <c r="BS721" s="25"/>
      <c r="BT721" s="25"/>
      <c r="BU721" s="25"/>
      <c r="BV721" s="25"/>
      <c r="BW721" s="25"/>
      <c r="BX721" s="25"/>
      <c r="BY721" s="25"/>
      <c r="BZ721" s="25"/>
      <c r="CA721" s="25"/>
      <c r="CB721" s="25"/>
      <c r="CC721" s="25"/>
      <c r="CD721" s="25"/>
      <c r="CE721" s="25"/>
      <c r="CF721" s="25"/>
      <c r="CG721" s="25"/>
      <c r="CH721" s="25"/>
      <c r="CI721" s="25"/>
      <c r="CJ721" s="25"/>
      <c r="CK721" s="25"/>
      <c r="CL721" s="25"/>
      <c r="CM721" s="25"/>
      <c r="CN721" s="25"/>
      <c r="CO721" s="25"/>
      <c r="CP721" s="25"/>
      <c r="CQ721" s="25"/>
      <c r="CR721" s="25"/>
      <c r="CS721" s="25"/>
      <c r="CT721" s="25"/>
      <c r="CU721" s="25"/>
      <c r="CV721" s="25"/>
      <c r="CW721" s="25"/>
      <c r="CX721" s="25"/>
      <c r="CY721" s="25"/>
      <c r="CZ721" s="25"/>
      <c r="DA721" s="25"/>
      <c r="DB721" s="25"/>
      <c r="DC721" s="25"/>
      <c r="DD721" s="25"/>
      <c r="DE721" s="25"/>
      <c r="DF721" s="25"/>
      <c r="DG721" s="25"/>
      <c r="DH721" s="25"/>
      <c r="DI721" s="25"/>
      <c r="DJ721" s="25"/>
      <c r="DK721" s="25"/>
      <c r="DL721" s="25"/>
      <c r="DM721" s="25"/>
      <c r="DN721" s="25"/>
      <c r="DO721" s="25"/>
      <c r="DP721" s="25"/>
      <c r="DQ721" s="25"/>
      <c r="DR721" s="25"/>
      <c r="DS721" s="25"/>
      <c r="DT721" s="25"/>
      <c r="DU721" s="25"/>
      <c r="DV721" s="25"/>
      <c r="DW721" s="25"/>
      <c r="DX721" s="25"/>
      <c r="DY721" s="25"/>
      <c r="DZ721" s="25"/>
      <c r="EA721" s="25"/>
      <c r="EB721" s="25"/>
    </row>
    <row r="722" spans="15:132" s="26" customFormat="1">
      <c r="O722" s="25"/>
      <c r="P722" s="25"/>
      <c r="Q722" s="25"/>
      <c r="R722" s="25"/>
      <c r="S722" s="25"/>
      <c r="T722" s="25"/>
      <c r="U722" s="25"/>
      <c r="V722" s="25"/>
      <c r="W722" s="25"/>
      <c r="X722" s="25"/>
      <c r="Y722" s="25"/>
      <c r="Z722" s="25"/>
      <c r="AA722" s="25"/>
      <c r="AB722" s="25"/>
      <c r="AC722" s="25"/>
      <c r="AD722" s="25"/>
      <c r="AE722" s="25"/>
      <c r="AF722" s="25"/>
      <c r="AH722" s="25"/>
      <c r="AI722" s="25"/>
      <c r="AJ722" s="25"/>
      <c r="AK722" s="25"/>
      <c r="AL722" s="25"/>
      <c r="AM722" s="25"/>
      <c r="AN722" s="25"/>
      <c r="AO722" s="25"/>
      <c r="AP722" s="25"/>
      <c r="AQ722" s="25"/>
      <c r="AR722" s="25"/>
      <c r="AS722" s="25"/>
      <c r="AT722" s="25"/>
      <c r="AU722" s="25"/>
      <c r="AV722" s="25"/>
      <c r="AW722" s="25"/>
      <c r="AX722" s="25"/>
      <c r="AY722" s="25"/>
      <c r="AZ722" s="25"/>
      <c r="BA722" s="25"/>
      <c r="BB722" s="25"/>
      <c r="BC722" s="25"/>
      <c r="BD722" s="25"/>
      <c r="BE722" s="25"/>
      <c r="BF722" s="25"/>
      <c r="BG722" s="25"/>
      <c r="BH722" s="25"/>
      <c r="BI722" s="25"/>
      <c r="BJ722" s="25"/>
      <c r="BK722" s="25"/>
      <c r="BL722" s="25"/>
      <c r="BM722" s="25"/>
      <c r="BN722" s="25"/>
      <c r="BO722" s="25"/>
      <c r="BP722" s="25"/>
      <c r="BQ722" s="25"/>
      <c r="BR722" s="25"/>
      <c r="BS722" s="25"/>
      <c r="BT722" s="25"/>
      <c r="BU722" s="25"/>
      <c r="BV722" s="25"/>
      <c r="BW722" s="25"/>
      <c r="BX722" s="25"/>
      <c r="BY722" s="25"/>
      <c r="BZ722" s="25"/>
      <c r="CA722" s="25"/>
      <c r="CB722" s="25"/>
      <c r="CC722" s="25"/>
      <c r="CD722" s="25"/>
      <c r="CE722" s="25"/>
      <c r="CF722" s="25"/>
      <c r="CG722" s="25"/>
      <c r="CH722" s="25"/>
      <c r="CI722" s="25"/>
      <c r="CJ722" s="25"/>
      <c r="CK722" s="25"/>
      <c r="CL722" s="25"/>
      <c r="CM722" s="25"/>
      <c r="CN722" s="25"/>
      <c r="CO722" s="25"/>
      <c r="CP722" s="25"/>
      <c r="CQ722" s="25"/>
      <c r="CR722" s="25"/>
      <c r="CS722" s="25"/>
      <c r="CT722" s="25"/>
      <c r="CU722" s="25"/>
      <c r="CV722" s="25"/>
      <c r="CW722" s="25"/>
      <c r="CX722" s="25"/>
      <c r="CY722" s="25"/>
      <c r="CZ722" s="25"/>
      <c r="DA722" s="25"/>
      <c r="DB722" s="25"/>
      <c r="DC722" s="25"/>
      <c r="DD722" s="25"/>
      <c r="DE722" s="25"/>
      <c r="DF722" s="25"/>
      <c r="DG722" s="25"/>
      <c r="DH722" s="25"/>
      <c r="DI722" s="25"/>
      <c r="DJ722" s="25"/>
      <c r="DK722" s="25"/>
      <c r="DL722" s="25"/>
      <c r="DM722" s="25"/>
      <c r="DN722" s="25"/>
      <c r="DO722" s="25"/>
      <c r="DP722" s="25"/>
      <c r="DQ722" s="25"/>
      <c r="DR722" s="25"/>
      <c r="DS722" s="25"/>
      <c r="DT722" s="25"/>
      <c r="DU722" s="25"/>
      <c r="DV722" s="25"/>
      <c r="DW722" s="25"/>
      <c r="DX722" s="25"/>
      <c r="DY722" s="25"/>
      <c r="DZ722" s="25"/>
      <c r="EA722" s="25"/>
      <c r="EB722" s="25"/>
    </row>
    <row r="723" spans="15:132" s="26" customFormat="1">
      <c r="O723" s="25"/>
      <c r="P723" s="25"/>
      <c r="Q723" s="25"/>
      <c r="R723" s="25"/>
      <c r="S723" s="25"/>
      <c r="T723" s="25"/>
      <c r="U723" s="25"/>
      <c r="V723" s="25"/>
      <c r="W723" s="25"/>
      <c r="X723" s="25"/>
      <c r="Y723" s="25"/>
      <c r="Z723" s="25"/>
      <c r="AA723" s="25"/>
      <c r="AB723" s="25"/>
      <c r="AC723" s="25"/>
      <c r="AD723" s="25"/>
      <c r="AE723" s="25"/>
      <c r="AF723" s="25"/>
      <c r="AH723" s="25"/>
      <c r="AI723" s="25"/>
      <c r="AJ723" s="25"/>
      <c r="AK723" s="25"/>
      <c r="AL723" s="25"/>
      <c r="AM723" s="25"/>
      <c r="AN723" s="25"/>
      <c r="AO723" s="25"/>
      <c r="AP723" s="25"/>
      <c r="AQ723" s="25"/>
      <c r="AR723" s="25"/>
      <c r="AS723" s="25"/>
      <c r="AT723" s="25"/>
      <c r="AU723" s="25"/>
      <c r="AV723" s="25"/>
      <c r="AW723" s="25"/>
      <c r="AX723" s="25"/>
      <c r="AY723" s="25"/>
      <c r="AZ723" s="25"/>
      <c r="BA723" s="25"/>
      <c r="BB723" s="25"/>
      <c r="BC723" s="25"/>
      <c r="BD723" s="25"/>
      <c r="BE723" s="25"/>
      <c r="BF723" s="25"/>
      <c r="BG723" s="25"/>
      <c r="BH723" s="25"/>
      <c r="BI723" s="25"/>
      <c r="BJ723" s="25"/>
      <c r="BK723" s="25"/>
      <c r="BL723" s="25"/>
      <c r="BM723" s="25"/>
      <c r="BN723" s="25"/>
      <c r="BO723" s="25"/>
      <c r="BP723" s="25"/>
      <c r="BQ723" s="25"/>
      <c r="BR723" s="25"/>
      <c r="BS723" s="25"/>
      <c r="BT723" s="25"/>
      <c r="BU723" s="25"/>
      <c r="BV723" s="25"/>
      <c r="BW723" s="25"/>
      <c r="BX723" s="25"/>
      <c r="BY723" s="25"/>
      <c r="BZ723" s="25"/>
      <c r="CA723" s="25"/>
      <c r="CB723" s="25"/>
      <c r="CC723" s="25"/>
      <c r="CD723" s="25"/>
      <c r="CE723" s="25"/>
      <c r="CF723" s="25"/>
      <c r="CG723" s="25"/>
      <c r="CH723" s="25"/>
      <c r="CI723" s="25"/>
      <c r="CJ723" s="25"/>
      <c r="CK723" s="25"/>
      <c r="CL723" s="25"/>
      <c r="CM723" s="25"/>
      <c r="CN723" s="25"/>
      <c r="CO723" s="25"/>
      <c r="CP723" s="25"/>
      <c r="CQ723" s="25"/>
      <c r="CR723" s="25"/>
      <c r="CS723" s="25"/>
      <c r="CT723" s="25"/>
      <c r="CU723" s="25"/>
      <c r="CV723" s="25"/>
      <c r="CW723" s="25"/>
      <c r="CX723" s="25"/>
      <c r="CY723" s="25"/>
      <c r="CZ723" s="25"/>
      <c r="DA723" s="25"/>
      <c r="DB723" s="25"/>
      <c r="DC723" s="25"/>
      <c r="DD723" s="25"/>
      <c r="DE723" s="25"/>
      <c r="DF723" s="25"/>
      <c r="DG723" s="25"/>
      <c r="DH723" s="25"/>
      <c r="DI723" s="25"/>
      <c r="DJ723" s="25"/>
      <c r="DK723" s="25"/>
      <c r="DL723" s="25"/>
      <c r="DM723" s="25"/>
      <c r="DN723" s="25"/>
      <c r="DO723" s="25"/>
      <c r="DP723" s="25"/>
      <c r="DQ723" s="25"/>
      <c r="DR723" s="25"/>
      <c r="DS723" s="25"/>
      <c r="DT723" s="25"/>
      <c r="DU723" s="25"/>
      <c r="DV723" s="25"/>
      <c r="DW723" s="25"/>
      <c r="DX723" s="25"/>
      <c r="DY723" s="25"/>
      <c r="DZ723" s="25"/>
      <c r="EA723" s="25"/>
      <c r="EB723" s="25"/>
    </row>
    <row r="724" spans="15:132" s="26" customFormat="1">
      <c r="O724" s="25"/>
      <c r="P724" s="25"/>
      <c r="Q724" s="25"/>
      <c r="R724" s="25"/>
      <c r="S724" s="25"/>
      <c r="T724" s="25"/>
      <c r="U724" s="25"/>
      <c r="V724" s="25"/>
      <c r="W724" s="25"/>
      <c r="X724" s="25"/>
      <c r="Y724" s="25"/>
      <c r="Z724" s="25"/>
      <c r="AA724" s="25"/>
      <c r="AB724" s="25"/>
      <c r="AC724" s="25"/>
      <c r="AD724" s="25"/>
      <c r="AE724" s="25"/>
      <c r="AF724" s="25"/>
      <c r="AH724" s="25"/>
      <c r="AI724" s="25"/>
      <c r="AJ724" s="25"/>
      <c r="AK724" s="25"/>
      <c r="AL724" s="25"/>
      <c r="AM724" s="25"/>
      <c r="AN724" s="25"/>
      <c r="AO724" s="25"/>
      <c r="AP724" s="25"/>
      <c r="AQ724" s="25"/>
      <c r="AR724" s="25"/>
      <c r="AS724" s="25"/>
      <c r="AT724" s="25"/>
      <c r="AU724" s="25"/>
      <c r="AV724" s="25"/>
      <c r="AW724" s="25"/>
      <c r="AX724" s="25"/>
      <c r="AY724" s="25"/>
      <c r="AZ724" s="25"/>
      <c r="BA724" s="25"/>
      <c r="BB724" s="25"/>
      <c r="BC724" s="25"/>
      <c r="BD724" s="25"/>
      <c r="BE724" s="25"/>
      <c r="BF724" s="25"/>
      <c r="BG724" s="25"/>
      <c r="BH724" s="25"/>
      <c r="BI724" s="25"/>
      <c r="BJ724" s="25"/>
      <c r="BK724" s="25"/>
      <c r="BL724" s="25"/>
      <c r="BM724" s="25"/>
      <c r="BN724" s="25"/>
      <c r="BO724" s="25"/>
      <c r="BP724" s="25"/>
      <c r="BQ724" s="25"/>
      <c r="BR724" s="25"/>
      <c r="BS724" s="25"/>
      <c r="BT724" s="25"/>
      <c r="BU724" s="25"/>
      <c r="BV724" s="25"/>
      <c r="BW724" s="25"/>
      <c r="BX724" s="25"/>
      <c r="BY724" s="25"/>
      <c r="BZ724" s="25"/>
      <c r="CA724" s="25"/>
      <c r="CB724" s="25"/>
      <c r="CC724" s="25"/>
      <c r="CD724" s="25"/>
      <c r="CE724" s="25"/>
      <c r="CF724" s="25"/>
      <c r="CG724" s="25"/>
      <c r="CH724" s="25"/>
      <c r="CI724" s="25"/>
      <c r="CJ724" s="25"/>
      <c r="CK724" s="25"/>
      <c r="CL724" s="25"/>
      <c r="CM724" s="25"/>
      <c r="CN724" s="25"/>
      <c r="CO724" s="25"/>
      <c r="CP724" s="25"/>
      <c r="CQ724" s="25"/>
      <c r="CR724" s="25"/>
      <c r="CS724" s="25"/>
      <c r="CT724" s="25"/>
      <c r="CU724" s="25"/>
      <c r="CV724" s="25"/>
      <c r="CW724" s="25"/>
      <c r="CX724" s="25"/>
      <c r="CY724" s="25"/>
      <c r="CZ724" s="25"/>
      <c r="DA724" s="25"/>
      <c r="DB724" s="25"/>
      <c r="DC724" s="25"/>
      <c r="DD724" s="25"/>
      <c r="DE724" s="25"/>
      <c r="DF724" s="25"/>
      <c r="DG724" s="25"/>
      <c r="DH724" s="25"/>
      <c r="DI724" s="25"/>
      <c r="DJ724" s="25"/>
      <c r="DK724" s="25"/>
      <c r="DL724" s="25"/>
      <c r="DM724" s="25"/>
      <c r="DN724" s="25"/>
      <c r="DO724" s="25"/>
      <c r="DP724" s="25"/>
      <c r="DQ724" s="25"/>
      <c r="DR724" s="25"/>
      <c r="DS724" s="25"/>
      <c r="DT724" s="25"/>
      <c r="DU724" s="25"/>
      <c r="DV724" s="25"/>
      <c r="DW724" s="25"/>
      <c r="DX724" s="25"/>
      <c r="DY724" s="25"/>
      <c r="DZ724" s="25"/>
      <c r="EA724" s="25"/>
      <c r="EB724" s="25"/>
    </row>
    <row r="725" spans="15:132" s="26" customFormat="1">
      <c r="O725" s="25"/>
      <c r="P725" s="25"/>
      <c r="Q725" s="25"/>
      <c r="R725" s="25"/>
      <c r="S725" s="25"/>
      <c r="T725" s="25"/>
      <c r="U725" s="25"/>
      <c r="V725" s="25"/>
      <c r="W725" s="25"/>
      <c r="X725" s="25"/>
      <c r="Y725" s="25"/>
      <c r="Z725" s="25"/>
      <c r="AA725" s="25"/>
      <c r="AB725" s="25"/>
      <c r="AC725" s="25"/>
      <c r="AD725" s="25"/>
      <c r="AE725" s="25"/>
      <c r="AF725" s="25"/>
      <c r="AH725" s="25"/>
      <c r="AI725" s="25"/>
      <c r="AJ725" s="25"/>
      <c r="AK725" s="25"/>
      <c r="AL725" s="25"/>
      <c r="AM725" s="25"/>
      <c r="AN725" s="25"/>
      <c r="AO725" s="25"/>
      <c r="AP725" s="25"/>
      <c r="AQ725" s="25"/>
      <c r="AR725" s="25"/>
      <c r="AS725" s="25"/>
      <c r="AT725" s="25"/>
      <c r="AU725" s="25"/>
      <c r="AV725" s="25"/>
      <c r="AW725" s="25"/>
      <c r="AX725" s="25"/>
      <c r="AY725" s="25"/>
      <c r="AZ725" s="25"/>
      <c r="BA725" s="25"/>
      <c r="BB725" s="25"/>
      <c r="BC725" s="25"/>
      <c r="BD725" s="25"/>
      <c r="BE725" s="25"/>
      <c r="BF725" s="25"/>
      <c r="BG725" s="25"/>
      <c r="BH725" s="25"/>
      <c r="BI725" s="25"/>
      <c r="BJ725" s="25"/>
      <c r="BK725" s="25"/>
      <c r="BL725" s="25"/>
      <c r="BM725" s="25"/>
      <c r="BN725" s="25"/>
      <c r="BO725" s="25"/>
      <c r="BP725" s="25"/>
      <c r="BQ725" s="25"/>
      <c r="BR725" s="25"/>
      <c r="BS725" s="25"/>
      <c r="BT725" s="25"/>
      <c r="BU725" s="25"/>
      <c r="BV725" s="25"/>
      <c r="BW725" s="25"/>
      <c r="BX725" s="25"/>
      <c r="BY725" s="25"/>
      <c r="BZ725" s="25"/>
      <c r="CA725" s="25"/>
      <c r="CB725" s="25"/>
      <c r="CC725" s="25"/>
      <c r="CD725" s="25"/>
      <c r="CE725" s="25"/>
      <c r="CF725" s="25"/>
      <c r="CG725" s="25"/>
      <c r="CH725" s="25"/>
      <c r="CI725" s="25"/>
      <c r="CJ725" s="25"/>
      <c r="CK725" s="25"/>
      <c r="CL725" s="25"/>
      <c r="CM725" s="25"/>
      <c r="CN725" s="25"/>
      <c r="CO725" s="25"/>
      <c r="CP725" s="25"/>
      <c r="CQ725" s="25"/>
      <c r="CR725" s="25"/>
      <c r="CS725" s="25"/>
      <c r="CT725" s="25"/>
      <c r="CU725" s="25"/>
      <c r="CV725" s="25"/>
      <c r="CW725" s="25"/>
      <c r="CX725" s="25"/>
      <c r="CY725" s="25"/>
      <c r="CZ725" s="25"/>
      <c r="DA725" s="25"/>
      <c r="DB725" s="25"/>
      <c r="DC725" s="25"/>
      <c r="DD725" s="25"/>
      <c r="DE725" s="25"/>
      <c r="DF725" s="25"/>
      <c r="DG725" s="25"/>
      <c r="DH725" s="25"/>
      <c r="DI725" s="25"/>
      <c r="DJ725" s="25"/>
      <c r="DK725" s="25"/>
      <c r="DL725" s="25"/>
      <c r="DM725" s="25"/>
      <c r="DN725" s="25"/>
      <c r="DO725" s="25"/>
      <c r="DP725" s="25"/>
      <c r="DQ725" s="25"/>
      <c r="DR725" s="25"/>
      <c r="DS725" s="25"/>
      <c r="DT725" s="25"/>
      <c r="DU725" s="25"/>
      <c r="DV725" s="25"/>
      <c r="DW725" s="25"/>
      <c r="DX725" s="25"/>
      <c r="DY725" s="25"/>
      <c r="DZ725" s="25"/>
      <c r="EA725" s="25"/>
      <c r="EB725" s="25"/>
    </row>
    <row r="726" spans="15:132" s="26" customFormat="1">
      <c r="O726" s="25"/>
      <c r="P726" s="25"/>
      <c r="Q726" s="25"/>
      <c r="R726" s="25"/>
      <c r="S726" s="25"/>
      <c r="T726" s="25"/>
      <c r="U726" s="25"/>
      <c r="V726" s="25"/>
      <c r="W726" s="25"/>
      <c r="X726" s="25"/>
      <c r="Y726" s="25"/>
      <c r="Z726" s="25"/>
      <c r="AA726" s="25"/>
      <c r="AB726" s="25"/>
      <c r="AC726" s="25"/>
      <c r="AD726" s="25"/>
      <c r="AE726" s="25"/>
      <c r="AF726" s="25"/>
      <c r="AH726" s="25"/>
      <c r="AI726" s="25"/>
      <c r="AJ726" s="25"/>
      <c r="AK726" s="25"/>
      <c r="AL726" s="25"/>
      <c r="AM726" s="25"/>
      <c r="AN726" s="25"/>
      <c r="AO726" s="25"/>
      <c r="AP726" s="25"/>
      <c r="AQ726" s="25"/>
      <c r="AR726" s="25"/>
      <c r="AS726" s="25"/>
      <c r="AT726" s="25"/>
      <c r="AU726" s="25"/>
      <c r="AV726" s="25"/>
      <c r="AW726" s="25"/>
      <c r="AX726" s="25"/>
      <c r="AY726" s="25"/>
      <c r="AZ726" s="25"/>
      <c r="BA726" s="25"/>
      <c r="BB726" s="25"/>
      <c r="BC726" s="25"/>
      <c r="BD726" s="25"/>
      <c r="BE726" s="25"/>
      <c r="BF726" s="25"/>
      <c r="BG726" s="25"/>
      <c r="BH726" s="25"/>
      <c r="BI726" s="25"/>
      <c r="BJ726" s="25"/>
      <c r="BK726" s="25"/>
      <c r="BL726" s="25"/>
      <c r="BM726" s="25"/>
      <c r="BN726" s="25"/>
      <c r="BO726" s="25"/>
      <c r="BP726" s="25"/>
      <c r="BQ726" s="25"/>
      <c r="BR726" s="25"/>
      <c r="BS726" s="25"/>
      <c r="BT726" s="25"/>
      <c r="BU726" s="25"/>
      <c r="BV726" s="25"/>
      <c r="BW726" s="25"/>
      <c r="BX726" s="25"/>
      <c r="BY726" s="25"/>
      <c r="BZ726" s="25"/>
      <c r="CA726" s="25"/>
      <c r="CB726" s="25"/>
      <c r="CC726" s="25"/>
      <c r="CD726" s="25"/>
      <c r="CE726" s="25"/>
      <c r="CF726" s="25"/>
      <c r="CG726" s="25"/>
      <c r="CH726" s="25"/>
      <c r="CI726" s="25"/>
      <c r="CJ726" s="25"/>
      <c r="CK726" s="25"/>
      <c r="CL726" s="25"/>
      <c r="CM726" s="25"/>
      <c r="CN726" s="25"/>
      <c r="CO726" s="25"/>
      <c r="CP726" s="25"/>
      <c r="CQ726" s="25"/>
      <c r="CR726" s="25"/>
      <c r="CS726" s="25"/>
      <c r="CT726" s="25"/>
      <c r="CU726" s="25"/>
      <c r="CV726" s="25"/>
      <c r="CW726" s="25"/>
      <c r="CX726" s="25"/>
      <c r="CY726" s="25"/>
      <c r="CZ726" s="25"/>
      <c r="DA726" s="25"/>
      <c r="DB726" s="25"/>
      <c r="DC726" s="25"/>
      <c r="DD726" s="25"/>
      <c r="DE726" s="25"/>
      <c r="DF726" s="25"/>
      <c r="DG726" s="25"/>
      <c r="DH726" s="25"/>
      <c r="DI726" s="25"/>
      <c r="DJ726" s="25"/>
      <c r="DK726" s="25"/>
      <c r="DL726" s="25"/>
      <c r="DM726" s="25"/>
      <c r="DN726" s="25"/>
      <c r="DO726" s="25"/>
      <c r="DP726" s="25"/>
      <c r="DQ726" s="25"/>
      <c r="DR726" s="25"/>
      <c r="DS726" s="25"/>
      <c r="DT726" s="25"/>
      <c r="DU726" s="25"/>
      <c r="DV726" s="25"/>
      <c r="DW726" s="25"/>
      <c r="DX726" s="25"/>
      <c r="DY726" s="25"/>
      <c r="DZ726" s="25"/>
      <c r="EA726" s="25"/>
      <c r="EB726" s="25"/>
    </row>
    <row r="727" spans="15:132" s="26" customFormat="1">
      <c r="O727" s="25"/>
      <c r="P727" s="25"/>
      <c r="Q727" s="25"/>
      <c r="R727" s="25"/>
      <c r="S727" s="25"/>
      <c r="T727" s="25"/>
      <c r="U727" s="25"/>
      <c r="V727" s="25"/>
      <c r="W727" s="25"/>
      <c r="X727" s="25"/>
      <c r="Y727" s="25"/>
      <c r="Z727" s="25"/>
      <c r="AA727" s="25"/>
      <c r="AB727" s="25"/>
      <c r="AC727" s="25"/>
      <c r="AD727" s="25"/>
      <c r="AE727" s="25"/>
      <c r="AF727" s="25"/>
      <c r="AH727" s="25"/>
      <c r="AI727" s="25"/>
      <c r="AJ727" s="25"/>
      <c r="AK727" s="25"/>
      <c r="AL727" s="25"/>
      <c r="AM727" s="25"/>
      <c r="AN727" s="25"/>
      <c r="AO727" s="25"/>
      <c r="AP727" s="25"/>
      <c r="AQ727" s="25"/>
      <c r="AR727" s="25"/>
      <c r="AS727" s="25"/>
      <c r="AT727" s="25"/>
      <c r="AU727" s="25"/>
      <c r="AV727" s="25"/>
      <c r="AW727" s="25"/>
      <c r="AX727" s="25"/>
      <c r="AY727" s="25"/>
      <c r="AZ727" s="25"/>
      <c r="BA727" s="25"/>
      <c r="BB727" s="25"/>
      <c r="BC727" s="25"/>
      <c r="BD727" s="25"/>
      <c r="BE727" s="25"/>
      <c r="BF727" s="25"/>
      <c r="BG727" s="25"/>
      <c r="BH727" s="25"/>
      <c r="BI727" s="25"/>
      <c r="BJ727" s="25"/>
      <c r="BK727" s="25"/>
      <c r="BL727" s="25"/>
      <c r="BM727" s="25"/>
      <c r="BN727" s="25"/>
      <c r="BO727" s="25"/>
      <c r="BP727" s="25"/>
      <c r="BQ727" s="25"/>
      <c r="BR727" s="25"/>
      <c r="BS727" s="25"/>
      <c r="BT727" s="25"/>
      <c r="BU727" s="25"/>
      <c r="BV727" s="25"/>
      <c r="BW727" s="25"/>
      <c r="BX727" s="25"/>
      <c r="BY727" s="25"/>
      <c r="BZ727" s="25"/>
      <c r="CA727" s="25"/>
      <c r="CB727" s="25"/>
      <c r="CC727" s="25"/>
      <c r="CD727" s="25"/>
      <c r="CE727" s="25"/>
      <c r="CF727" s="25"/>
      <c r="CG727" s="25"/>
      <c r="CH727" s="25"/>
      <c r="CI727" s="25"/>
      <c r="CJ727" s="25"/>
      <c r="CK727" s="25"/>
      <c r="CL727" s="25"/>
      <c r="CM727" s="25"/>
      <c r="CN727" s="25"/>
      <c r="CO727" s="25"/>
      <c r="CP727" s="25"/>
      <c r="CQ727" s="25"/>
      <c r="CR727" s="25"/>
      <c r="CS727" s="25"/>
      <c r="CT727" s="25"/>
      <c r="CU727" s="25"/>
      <c r="CV727" s="25"/>
      <c r="CW727" s="25"/>
      <c r="CX727" s="25"/>
      <c r="CY727" s="25"/>
      <c r="CZ727" s="25"/>
      <c r="DA727" s="25"/>
      <c r="DB727" s="25"/>
      <c r="DC727" s="25"/>
      <c r="DD727" s="25"/>
      <c r="DE727" s="25"/>
      <c r="DF727" s="25"/>
      <c r="DG727" s="25"/>
      <c r="DH727" s="25"/>
      <c r="DI727" s="25"/>
      <c r="DJ727" s="25"/>
      <c r="DK727" s="25"/>
      <c r="DL727" s="25"/>
      <c r="DM727" s="25"/>
      <c r="DN727" s="25"/>
      <c r="DO727" s="25"/>
      <c r="DP727" s="25"/>
      <c r="DQ727" s="25"/>
      <c r="DR727" s="25"/>
      <c r="DS727" s="25"/>
      <c r="DT727" s="25"/>
      <c r="DU727" s="25"/>
      <c r="DV727" s="25"/>
      <c r="DW727" s="25"/>
      <c r="DX727" s="25"/>
      <c r="DY727" s="25"/>
      <c r="DZ727" s="25"/>
      <c r="EA727" s="25"/>
      <c r="EB727" s="25"/>
    </row>
    <row r="728" spans="15:132" s="26" customFormat="1">
      <c r="O728" s="25"/>
      <c r="P728" s="25"/>
      <c r="Q728" s="25"/>
      <c r="R728" s="25"/>
      <c r="S728" s="25"/>
      <c r="T728" s="25"/>
      <c r="U728" s="25"/>
      <c r="V728" s="25"/>
      <c r="W728" s="25"/>
      <c r="X728" s="25"/>
      <c r="Y728" s="25"/>
      <c r="Z728" s="25"/>
      <c r="AA728" s="25"/>
      <c r="AB728" s="25"/>
      <c r="AC728" s="25"/>
      <c r="AD728" s="25"/>
      <c r="AE728" s="25"/>
      <c r="AF728" s="25"/>
      <c r="AH728" s="25"/>
      <c r="AI728" s="25"/>
      <c r="AJ728" s="25"/>
      <c r="AK728" s="25"/>
      <c r="AL728" s="25"/>
      <c r="AM728" s="25"/>
      <c r="AN728" s="25"/>
      <c r="AO728" s="25"/>
      <c r="AP728" s="25"/>
      <c r="AQ728" s="25"/>
      <c r="AR728" s="25"/>
      <c r="AS728" s="25"/>
      <c r="AT728" s="25"/>
      <c r="AU728" s="25"/>
      <c r="AV728" s="25"/>
      <c r="AW728" s="25"/>
      <c r="AX728" s="25"/>
      <c r="AY728" s="25"/>
      <c r="AZ728" s="25"/>
      <c r="BA728" s="25"/>
      <c r="BB728" s="25"/>
      <c r="BC728" s="25"/>
      <c r="BD728" s="25"/>
      <c r="BE728" s="25"/>
      <c r="BF728" s="25"/>
      <c r="BG728" s="25"/>
      <c r="BH728" s="25"/>
      <c r="BI728" s="25"/>
      <c r="BJ728" s="25"/>
      <c r="BK728" s="25"/>
      <c r="BL728" s="25"/>
      <c r="BM728" s="25"/>
      <c r="BN728" s="25"/>
      <c r="BO728" s="25"/>
      <c r="BP728" s="25"/>
      <c r="BQ728" s="25"/>
      <c r="BR728" s="25"/>
      <c r="BS728" s="25"/>
      <c r="BT728" s="25"/>
      <c r="BU728" s="25"/>
      <c r="BV728" s="25"/>
      <c r="BW728" s="25"/>
      <c r="BX728" s="25"/>
      <c r="BY728" s="25"/>
      <c r="BZ728" s="25"/>
      <c r="CA728" s="25"/>
      <c r="CB728" s="25"/>
      <c r="CC728" s="25"/>
      <c r="CD728" s="25"/>
      <c r="CE728" s="25"/>
      <c r="CF728" s="25"/>
      <c r="CG728" s="25"/>
      <c r="CH728" s="25"/>
      <c r="CI728" s="25"/>
      <c r="CJ728" s="25"/>
      <c r="CK728" s="25"/>
      <c r="CL728" s="25"/>
      <c r="CM728" s="25"/>
      <c r="CN728" s="25"/>
      <c r="CO728" s="25"/>
      <c r="CP728" s="25"/>
      <c r="CQ728" s="25"/>
      <c r="CR728" s="25"/>
      <c r="CS728" s="25"/>
      <c r="CT728" s="25"/>
      <c r="CU728" s="25"/>
      <c r="CV728" s="25"/>
      <c r="CW728" s="25"/>
      <c r="CX728" s="25"/>
      <c r="CY728" s="25"/>
      <c r="CZ728" s="25"/>
      <c r="DA728" s="25"/>
      <c r="DB728" s="25"/>
      <c r="DC728" s="25"/>
      <c r="DD728" s="25"/>
      <c r="DE728" s="25"/>
      <c r="DF728" s="25"/>
      <c r="DG728" s="25"/>
      <c r="DH728" s="25"/>
      <c r="DI728" s="25"/>
      <c r="DJ728" s="25"/>
      <c r="DK728" s="25"/>
      <c r="DL728" s="25"/>
      <c r="DM728" s="25"/>
      <c r="DN728" s="25"/>
      <c r="DO728" s="25"/>
      <c r="DP728" s="25"/>
      <c r="DQ728" s="25"/>
      <c r="DR728" s="25"/>
      <c r="DS728" s="25"/>
      <c r="DT728" s="25"/>
      <c r="DU728" s="25"/>
      <c r="DV728" s="25"/>
      <c r="DW728" s="25"/>
      <c r="DX728" s="25"/>
      <c r="DY728" s="25"/>
      <c r="DZ728" s="25"/>
      <c r="EA728" s="25"/>
      <c r="EB728" s="25"/>
    </row>
    <row r="729" spans="15:132" s="26" customFormat="1">
      <c r="O729" s="25"/>
      <c r="P729" s="25"/>
      <c r="Q729" s="25"/>
      <c r="R729" s="25"/>
      <c r="S729" s="25"/>
      <c r="T729" s="25"/>
      <c r="U729" s="25"/>
      <c r="V729" s="25"/>
      <c r="W729" s="25"/>
      <c r="X729" s="25"/>
      <c r="Y729" s="25"/>
      <c r="Z729" s="25"/>
      <c r="AA729" s="25"/>
      <c r="AB729" s="25"/>
      <c r="AC729" s="25"/>
      <c r="AD729" s="25"/>
      <c r="AE729" s="25"/>
      <c r="AF729" s="25"/>
      <c r="AH729" s="25"/>
      <c r="AI729" s="25"/>
      <c r="AJ729" s="25"/>
      <c r="AK729" s="25"/>
      <c r="AL729" s="25"/>
      <c r="AM729" s="25"/>
      <c r="AN729" s="25"/>
      <c r="AO729" s="25"/>
      <c r="AP729" s="25"/>
      <c r="AQ729" s="25"/>
      <c r="AR729" s="25"/>
      <c r="AS729" s="25"/>
      <c r="AT729" s="25"/>
      <c r="AU729" s="25"/>
      <c r="AV729" s="25"/>
      <c r="AW729" s="25"/>
      <c r="AX729" s="25"/>
      <c r="AY729" s="25"/>
      <c r="AZ729" s="25"/>
      <c r="BA729" s="25"/>
      <c r="BB729" s="25"/>
      <c r="BC729" s="25"/>
      <c r="BD729" s="25"/>
      <c r="BE729" s="25"/>
      <c r="BF729" s="25"/>
      <c r="BG729" s="25"/>
      <c r="BH729" s="25"/>
      <c r="BI729" s="25"/>
      <c r="BJ729" s="25"/>
      <c r="BK729" s="25"/>
      <c r="BL729" s="25"/>
      <c r="BM729" s="25"/>
      <c r="BN729" s="25"/>
      <c r="BO729" s="25"/>
      <c r="BP729" s="25"/>
      <c r="BQ729" s="25"/>
      <c r="BR729" s="25"/>
      <c r="BS729" s="25"/>
      <c r="BT729" s="25"/>
      <c r="BU729" s="25"/>
      <c r="BV729" s="25"/>
      <c r="BW729" s="25"/>
      <c r="BX729" s="25"/>
      <c r="BY729" s="25"/>
      <c r="BZ729" s="25"/>
      <c r="CA729" s="25"/>
      <c r="CB729" s="25"/>
      <c r="CC729" s="25"/>
      <c r="CD729" s="25"/>
      <c r="CE729" s="25"/>
      <c r="CF729" s="25"/>
      <c r="CG729" s="25"/>
      <c r="CH729" s="25"/>
      <c r="CI729" s="25"/>
      <c r="CJ729" s="25"/>
      <c r="CK729" s="25"/>
      <c r="CL729" s="25"/>
      <c r="CM729" s="25"/>
      <c r="CN729" s="25"/>
      <c r="CO729" s="25"/>
      <c r="CP729" s="25"/>
      <c r="CQ729" s="25"/>
      <c r="CR729" s="25"/>
      <c r="CS729" s="25"/>
      <c r="CT729" s="25"/>
      <c r="CU729" s="25"/>
      <c r="CV729" s="25"/>
      <c r="CW729" s="25"/>
      <c r="CX729" s="25"/>
      <c r="CY729" s="25"/>
      <c r="CZ729" s="25"/>
      <c r="DA729" s="25"/>
      <c r="DB729" s="25"/>
      <c r="DC729" s="25"/>
      <c r="DD729" s="25"/>
      <c r="DE729" s="25"/>
      <c r="DF729" s="25"/>
      <c r="DG729" s="25"/>
      <c r="DH729" s="25"/>
      <c r="DI729" s="25"/>
      <c r="DJ729" s="25"/>
      <c r="DK729" s="25"/>
      <c r="DL729" s="25"/>
      <c r="DM729" s="25"/>
      <c r="DN729" s="25"/>
      <c r="DO729" s="25"/>
      <c r="DP729" s="25"/>
      <c r="DQ729" s="25"/>
      <c r="DR729" s="25"/>
      <c r="DS729" s="25"/>
      <c r="DT729" s="25"/>
      <c r="DU729" s="25"/>
      <c r="DV729" s="25"/>
      <c r="DW729" s="25"/>
      <c r="DX729" s="25"/>
      <c r="DY729" s="25"/>
      <c r="DZ729" s="25"/>
      <c r="EA729" s="25"/>
      <c r="EB729" s="25"/>
    </row>
    <row r="730" spans="15:132" s="26" customFormat="1">
      <c r="O730" s="25"/>
      <c r="P730" s="25"/>
      <c r="Q730" s="25"/>
      <c r="R730" s="25"/>
      <c r="S730" s="25"/>
      <c r="T730" s="25"/>
      <c r="U730" s="25"/>
      <c r="V730" s="25"/>
      <c r="W730" s="25"/>
      <c r="X730" s="25"/>
      <c r="Y730" s="25"/>
      <c r="Z730" s="25"/>
      <c r="AA730" s="25"/>
      <c r="AB730" s="25"/>
      <c r="AC730" s="25"/>
      <c r="AD730" s="25"/>
      <c r="AE730" s="25"/>
      <c r="AF730" s="25"/>
      <c r="AH730" s="25"/>
      <c r="AI730" s="25"/>
      <c r="AJ730" s="25"/>
      <c r="AK730" s="25"/>
      <c r="AL730" s="25"/>
      <c r="AM730" s="25"/>
      <c r="AN730" s="25"/>
      <c r="AO730" s="25"/>
      <c r="AP730" s="25"/>
      <c r="AQ730" s="25"/>
      <c r="AR730" s="25"/>
      <c r="AS730" s="25"/>
      <c r="AT730" s="25"/>
      <c r="AU730" s="25"/>
      <c r="AV730" s="25"/>
      <c r="AW730" s="25"/>
      <c r="AX730" s="25"/>
      <c r="AY730" s="25"/>
      <c r="AZ730" s="25"/>
      <c r="BA730" s="25"/>
      <c r="BB730" s="25"/>
      <c r="BC730" s="25"/>
      <c r="BD730" s="25"/>
      <c r="BE730" s="25"/>
      <c r="BF730" s="25"/>
      <c r="BG730" s="25"/>
      <c r="BH730" s="25"/>
      <c r="BI730" s="25"/>
      <c r="BJ730" s="25"/>
      <c r="BK730" s="25"/>
      <c r="BL730" s="25"/>
      <c r="BM730" s="25"/>
      <c r="BN730" s="25"/>
      <c r="BO730" s="25"/>
      <c r="BP730" s="25"/>
      <c r="BQ730" s="25"/>
      <c r="BR730" s="25"/>
      <c r="BS730" s="25"/>
      <c r="BT730" s="25"/>
      <c r="BU730" s="25"/>
      <c r="BV730" s="25"/>
      <c r="BW730" s="25"/>
      <c r="BX730" s="25"/>
      <c r="BY730" s="25"/>
      <c r="BZ730" s="25"/>
      <c r="CA730" s="25"/>
      <c r="CB730" s="25"/>
      <c r="CC730" s="25"/>
      <c r="CD730" s="25"/>
      <c r="CE730" s="25"/>
      <c r="CF730" s="25"/>
      <c r="CG730" s="25"/>
      <c r="CH730" s="25"/>
      <c r="CI730" s="25"/>
      <c r="CJ730" s="25"/>
      <c r="CK730" s="25"/>
      <c r="CL730" s="25"/>
      <c r="CM730" s="25"/>
      <c r="CN730" s="25"/>
      <c r="CO730" s="25"/>
      <c r="CP730" s="25"/>
      <c r="CQ730" s="25"/>
      <c r="CR730" s="25"/>
      <c r="CS730" s="25"/>
      <c r="CT730" s="25"/>
      <c r="CU730" s="25"/>
      <c r="CV730" s="25"/>
      <c r="CW730" s="25"/>
      <c r="CX730" s="25"/>
      <c r="CY730" s="25"/>
      <c r="CZ730" s="25"/>
      <c r="DA730" s="25"/>
      <c r="DB730" s="25"/>
      <c r="DC730" s="25"/>
      <c r="DD730" s="25"/>
      <c r="DE730" s="25"/>
      <c r="DF730" s="25"/>
      <c r="DG730" s="25"/>
      <c r="DH730" s="25"/>
      <c r="DI730" s="25"/>
      <c r="DJ730" s="25"/>
      <c r="DK730" s="25"/>
      <c r="DL730" s="25"/>
      <c r="DM730" s="25"/>
      <c r="DN730" s="25"/>
      <c r="DO730" s="25"/>
      <c r="DP730" s="25"/>
      <c r="DQ730" s="25"/>
      <c r="DR730" s="25"/>
      <c r="DS730" s="25"/>
      <c r="DT730" s="25"/>
      <c r="DU730" s="25"/>
      <c r="DV730" s="25"/>
      <c r="DW730" s="25"/>
      <c r="DX730" s="25"/>
      <c r="DY730" s="25"/>
      <c r="DZ730" s="25"/>
      <c r="EA730" s="25"/>
      <c r="EB730" s="25"/>
    </row>
    <row r="731" spans="15:132" s="26" customFormat="1">
      <c r="O731" s="25"/>
      <c r="P731" s="25"/>
      <c r="Q731" s="25"/>
      <c r="R731" s="25"/>
      <c r="S731" s="25"/>
      <c r="T731" s="25"/>
      <c r="U731" s="25"/>
      <c r="V731" s="25"/>
      <c r="W731" s="25"/>
      <c r="X731" s="25"/>
      <c r="Y731" s="25"/>
      <c r="Z731" s="25"/>
      <c r="AA731" s="25"/>
      <c r="AB731" s="25"/>
      <c r="AC731" s="25"/>
      <c r="AD731" s="25"/>
      <c r="AE731" s="25"/>
      <c r="AF731" s="25"/>
      <c r="AH731" s="25"/>
      <c r="AI731" s="25"/>
      <c r="AJ731" s="25"/>
      <c r="AK731" s="25"/>
      <c r="AL731" s="25"/>
      <c r="AM731" s="25"/>
      <c r="AN731" s="25"/>
      <c r="AO731" s="25"/>
      <c r="AP731" s="25"/>
      <c r="AQ731" s="25"/>
      <c r="AR731" s="25"/>
      <c r="AS731" s="25"/>
      <c r="AT731" s="25"/>
      <c r="AU731" s="25"/>
      <c r="AV731" s="25"/>
      <c r="AW731" s="25"/>
      <c r="AX731" s="25"/>
      <c r="AY731" s="25"/>
      <c r="AZ731" s="25"/>
      <c r="BA731" s="25"/>
      <c r="BB731" s="25"/>
      <c r="BC731" s="25"/>
      <c r="BD731" s="25"/>
      <c r="BE731" s="25"/>
      <c r="BF731" s="25"/>
      <c r="BG731" s="25"/>
      <c r="BH731" s="25"/>
      <c r="BI731" s="25"/>
      <c r="BJ731" s="25"/>
      <c r="BK731" s="25"/>
      <c r="BL731" s="25"/>
      <c r="BM731" s="25"/>
      <c r="BN731" s="25"/>
      <c r="BO731" s="25"/>
      <c r="BP731" s="25"/>
      <c r="BQ731" s="25"/>
      <c r="BR731" s="25"/>
      <c r="BS731" s="25"/>
      <c r="BT731" s="25"/>
      <c r="BU731" s="25"/>
      <c r="BV731" s="25"/>
      <c r="BW731" s="25"/>
      <c r="BX731" s="25"/>
      <c r="BY731" s="25"/>
      <c r="BZ731" s="25"/>
      <c r="CA731" s="25"/>
      <c r="CB731" s="25"/>
      <c r="CC731" s="25"/>
      <c r="CD731" s="25"/>
      <c r="CE731" s="25"/>
      <c r="CF731" s="25"/>
      <c r="CG731" s="25"/>
      <c r="CH731" s="25"/>
      <c r="CI731" s="25"/>
      <c r="CJ731" s="25"/>
      <c r="CK731" s="25"/>
      <c r="CL731" s="25"/>
      <c r="CM731" s="25"/>
      <c r="CN731" s="25"/>
      <c r="CO731" s="25"/>
      <c r="CP731" s="25"/>
      <c r="CQ731" s="25"/>
      <c r="CR731" s="25"/>
      <c r="CS731" s="25"/>
      <c r="CT731" s="25"/>
      <c r="CU731" s="25"/>
      <c r="CV731" s="25"/>
      <c r="CW731" s="25"/>
      <c r="CX731" s="25"/>
      <c r="CY731" s="25"/>
      <c r="CZ731" s="25"/>
      <c r="DA731" s="25"/>
      <c r="DB731" s="25"/>
      <c r="DC731" s="25"/>
      <c r="DD731" s="25"/>
      <c r="DE731" s="25"/>
      <c r="DF731" s="25"/>
      <c r="DG731" s="25"/>
      <c r="DH731" s="25"/>
      <c r="DI731" s="25"/>
      <c r="DJ731" s="25"/>
      <c r="DK731" s="25"/>
      <c r="DL731" s="25"/>
      <c r="DM731" s="25"/>
      <c r="DN731" s="25"/>
      <c r="DO731" s="25"/>
      <c r="DP731" s="25"/>
      <c r="DQ731" s="25"/>
      <c r="DR731" s="25"/>
      <c r="DS731" s="25"/>
      <c r="DT731" s="25"/>
      <c r="DU731" s="25"/>
      <c r="DV731" s="25"/>
      <c r="DW731" s="25"/>
      <c r="DX731" s="25"/>
      <c r="DY731" s="25"/>
      <c r="DZ731" s="25"/>
      <c r="EA731" s="25"/>
      <c r="EB731" s="25"/>
    </row>
    <row r="732" spans="15:132" s="26" customFormat="1">
      <c r="O732" s="25"/>
      <c r="P732" s="25"/>
      <c r="Q732" s="25"/>
      <c r="R732" s="25"/>
      <c r="S732" s="25"/>
      <c r="T732" s="25"/>
      <c r="U732" s="25"/>
      <c r="V732" s="25"/>
      <c r="W732" s="25"/>
      <c r="X732" s="25"/>
      <c r="Y732" s="25"/>
      <c r="Z732" s="25"/>
      <c r="AA732" s="25"/>
      <c r="AB732" s="25"/>
      <c r="AC732" s="25"/>
      <c r="AD732" s="25"/>
      <c r="AE732" s="25"/>
      <c r="AF732" s="25"/>
      <c r="AH732" s="25"/>
      <c r="AI732" s="25"/>
      <c r="AJ732" s="25"/>
      <c r="AK732" s="25"/>
      <c r="AL732" s="25"/>
      <c r="AM732" s="25"/>
      <c r="AN732" s="25"/>
      <c r="AO732" s="25"/>
      <c r="AP732" s="25"/>
      <c r="AQ732" s="25"/>
      <c r="AR732" s="25"/>
      <c r="AS732" s="25"/>
      <c r="AT732" s="25"/>
      <c r="AU732" s="25"/>
      <c r="AV732" s="25"/>
      <c r="AW732" s="25"/>
      <c r="AX732" s="25"/>
      <c r="AY732" s="25"/>
      <c r="AZ732" s="25"/>
      <c r="BA732" s="25"/>
      <c r="BB732" s="25"/>
      <c r="BC732" s="25"/>
      <c r="BD732" s="25"/>
      <c r="BE732" s="25"/>
      <c r="BF732" s="25"/>
      <c r="BG732" s="25"/>
      <c r="BH732" s="25"/>
      <c r="BI732" s="25"/>
      <c r="BJ732" s="25"/>
      <c r="BK732" s="25"/>
      <c r="BL732" s="25"/>
      <c r="BM732" s="25"/>
      <c r="BN732" s="25"/>
      <c r="BO732" s="25"/>
      <c r="BP732" s="25"/>
      <c r="BQ732" s="25"/>
      <c r="BR732" s="25"/>
      <c r="BS732" s="25"/>
      <c r="BT732" s="25"/>
      <c r="BU732" s="25"/>
      <c r="BV732" s="25"/>
      <c r="BW732" s="25"/>
      <c r="BX732" s="25"/>
      <c r="BY732" s="25"/>
      <c r="BZ732" s="25"/>
      <c r="CA732" s="25"/>
      <c r="CB732" s="25"/>
      <c r="CC732" s="25"/>
      <c r="CD732" s="25"/>
      <c r="CE732" s="25"/>
      <c r="CF732" s="25"/>
      <c r="CG732" s="25"/>
      <c r="CH732" s="25"/>
      <c r="CI732" s="25"/>
      <c r="CJ732" s="25"/>
      <c r="CK732" s="25"/>
      <c r="CL732" s="25"/>
      <c r="CM732" s="25"/>
      <c r="CN732" s="25"/>
      <c r="CO732" s="25"/>
      <c r="CP732" s="25"/>
      <c r="CQ732" s="25"/>
      <c r="CR732" s="25"/>
      <c r="CS732" s="25"/>
      <c r="CT732" s="25"/>
      <c r="CU732" s="25"/>
      <c r="CV732" s="25"/>
      <c r="CW732" s="25"/>
      <c r="CX732" s="25"/>
      <c r="CY732" s="25"/>
      <c r="CZ732" s="25"/>
      <c r="DA732" s="25"/>
      <c r="DB732" s="25"/>
      <c r="DC732" s="25"/>
      <c r="DD732" s="25"/>
      <c r="DE732" s="25"/>
      <c r="DF732" s="25"/>
      <c r="DG732" s="25"/>
      <c r="DH732" s="25"/>
      <c r="DI732" s="25"/>
      <c r="DJ732" s="25"/>
      <c r="DK732" s="25"/>
      <c r="DL732" s="25"/>
      <c r="DM732" s="25"/>
      <c r="DN732" s="25"/>
      <c r="DO732" s="25"/>
      <c r="DP732" s="25"/>
      <c r="DQ732" s="25"/>
      <c r="DR732" s="25"/>
      <c r="DS732" s="25"/>
      <c r="DT732" s="25"/>
      <c r="DU732" s="25"/>
      <c r="DV732" s="25"/>
      <c r="DW732" s="25"/>
      <c r="DX732" s="25"/>
      <c r="DY732" s="25"/>
      <c r="DZ732" s="25"/>
      <c r="EA732" s="25"/>
      <c r="EB732" s="25"/>
    </row>
    <row r="733" spans="15:132" s="26" customFormat="1">
      <c r="O733" s="25"/>
      <c r="P733" s="25"/>
      <c r="Q733" s="25"/>
      <c r="R733" s="25"/>
      <c r="S733" s="25"/>
      <c r="T733" s="25"/>
      <c r="U733" s="25"/>
      <c r="V733" s="25"/>
      <c r="W733" s="25"/>
      <c r="X733" s="25"/>
      <c r="Y733" s="25"/>
      <c r="Z733" s="25"/>
      <c r="AA733" s="25"/>
      <c r="AB733" s="25"/>
      <c r="AC733" s="25"/>
      <c r="AD733" s="25"/>
      <c r="AE733" s="25"/>
      <c r="AF733" s="25"/>
      <c r="AH733" s="25"/>
      <c r="AI733" s="25"/>
      <c r="AJ733" s="25"/>
      <c r="AK733" s="25"/>
      <c r="AL733" s="25"/>
      <c r="AM733" s="25"/>
      <c r="AN733" s="25"/>
      <c r="AO733" s="25"/>
      <c r="AP733" s="25"/>
      <c r="AQ733" s="25"/>
      <c r="AR733" s="25"/>
      <c r="AS733" s="25"/>
      <c r="AT733" s="25"/>
      <c r="AU733" s="25"/>
      <c r="AV733" s="25"/>
      <c r="AW733" s="25"/>
      <c r="AX733" s="25"/>
      <c r="AY733" s="25"/>
      <c r="AZ733" s="25"/>
      <c r="BA733" s="25"/>
      <c r="BB733" s="25"/>
      <c r="BC733" s="25"/>
      <c r="BD733" s="25"/>
      <c r="BE733" s="25"/>
      <c r="BF733" s="25"/>
      <c r="BG733" s="25"/>
      <c r="BH733" s="25"/>
      <c r="BI733" s="25"/>
      <c r="BJ733" s="25"/>
      <c r="BK733" s="25"/>
      <c r="BL733" s="25"/>
      <c r="BM733" s="25"/>
      <c r="BN733" s="25"/>
      <c r="BO733" s="25"/>
      <c r="BP733" s="25"/>
      <c r="BQ733" s="25"/>
      <c r="BR733" s="25"/>
      <c r="BS733" s="25"/>
      <c r="BT733" s="25"/>
      <c r="BU733" s="25"/>
      <c r="BV733" s="25"/>
      <c r="BW733" s="25"/>
      <c r="BX733" s="25"/>
      <c r="BY733" s="25"/>
      <c r="BZ733" s="25"/>
      <c r="CA733" s="25"/>
      <c r="CB733" s="25"/>
      <c r="CC733" s="25"/>
      <c r="CD733" s="25"/>
      <c r="CE733" s="25"/>
      <c r="CF733" s="25"/>
      <c r="CG733" s="25"/>
      <c r="CH733" s="25"/>
      <c r="CI733" s="25"/>
      <c r="CJ733" s="25"/>
      <c r="CK733" s="25"/>
      <c r="CL733" s="25"/>
      <c r="CM733" s="25"/>
      <c r="CN733" s="25"/>
      <c r="CO733" s="25"/>
      <c r="CP733" s="25"/>
      <c r="CQ733" s="25"/>
      <c r="CR733" s="25"/>
      <c r="CS733" s="25"/>
      <c r="CT733" s="25"/>
      <c r="CU733" s="25"/>
      <c r="CV733" s="25"/>
      <c r="CW733" s="25"/>
      <c r="CX733" s="25"/>
      <c r="CY733" s="25"/>
      <c r="CZ733" s="25"/>
      <c r="DA733" s="25"/>
      <c r="DB733" s="25"/>
      <c r="DC733" s="25"/>
      <c r="DD733" s="25"/>
      <c r="DE733" s="25"/>
      <c r="DF733" s="25"/>
      <c r="DG733" s="25"/>
      <c r="DH733" s="25"/>
      <c r="DI733" s="25"/>
      <c r="DJ733" s="25"/>
      <c r="DK733" s="25"/>
      <c r="DL733" s="25"/>
      <c r="DM733" s="25"/>
      <c r="DN733" s="25"/>
      <c r="DO733" s="25"/>
      <c r="DP733" s="25"/>
      <c r="DQ733" s="25"/>
      <c r="DR733" s="25"/>
      <c r="DS733" s="25"/>
      <c r="DT733" s="25"/>
      <c r="DU733" s="25"/>
      <c r="DV733" s="25"/>
      <c r="DW733" s="25"/>
      <c r="DX733" s="25"/>
      <c r="DY733" s="25"/>
      <c r="DZ733" s="25"/>
      <c r="EA733" s="25"/>
      <c r="EB733" s="25"/>
    </row>
    <row r="734" spans="15:132" s="26" customFormat="1">
      <c r="O734" s="25"/>
      <c r="P734" s="25"/>
      <c r="Q734" s="25"/>
      <c r="R734" s="25"/>
      <c r="S734" s="25"/>
      <c r="T734" s="25"/>
      <c r="U734" s="25"/>
      <c r="V734" s="25"/>
      <c r="W734" s="25"/>
      <c r="X734" s="25"/>
      <c r="Y734" s="25"/>
      <c r="Z734" s="25"/>
      <c r="AA734" s="25"/>
      <c r="AB734" s="25"/>
      <c r="AC734" s="25"/>
      <c r="AD734" s="25"/>
      <c r="AE734" s="25"/>
      <c r="AF734" s="25"/>
      <c r="AH734" s="25"/>
      <c r="AI734" s="25"/>
      <c r="AJ734" s="25"/>
      <c r="AK734" s="25"/>
      <c r="AL734" s="25"/>
      <c r="AM734" s="25"/>
      <c r="AN734" s="25"/>
      <c r="AO734" s="25"/>
      <c r="AP734" s="25"/>
      <c r="AQ734" s="25"/>
      <c r="AR734" s="25"/>
      <c r="AS734" s="25"/>
      <c r="AT734" s="25"/>
      <c r="AU734" s="25"/>
      <c r="AV734" s="25"/>
      <c r="AW734" s="25"/>
      <c r="AX734" s="25"/>
      <c r="AY734" s="25"/>
      <c r="AZ734" s="25"/>
      <c r="BA734" s="25"/>
      <c r="BB734" s="25"/>
      <c r="BC734" s="25"/>
      <c r="BD734" s="25"/>
      <c r="BE734" s="25"/>
      <c r="BF734" s="25"/>
      <c r="BG734" s="25"/>
      <c r="BH734" s="25"/>
      <c r="BI734" s="25"/>
      <c r="BJ734" s="25"/>
      <c r="BK734" s="25"/>
      <c r="BL734" s="25"/>
      <c r="BM734" s="25"/>
      <c r="BN734" s="25"/>
      <c r="BO734" s="25"/>
      <c r="BP734" s="25"/>
      <c r="BQ734" s="25"/>
      <c r="BR734" s="25"/>
      <c r="BS734" s="25"/>
      <c r="BT734" s="25"/>
      <c r="BU734" s="25"/>
      <c r="BV734" s="25"/>
      <c r="BW734" s="25"/>
      <c r="BX734" s="25"/>
      <c r="BY734" s="25"/>
      <c r="BZ734" s="25"/>
      <c r="CA734" s="25"/>
      <c r="CB734" s="25"/>
      <c r="CC734" s="25"/>
      <c r="CD734" s="25"/>
      <c r="CE734" s="25"/>
      <c r="CF734" s="25"/>
      <c r="CG734" s="25"/>
      <c r="CH734" s="25"/>
      <c r="CI734" s="25"/>
      <c r="CJ734" s="25"/>
      <c r="CK734" s="25"/>
      <c r="CL734" s="25"/>
      <c r="CM734" s="25"/>
      <c r="CN734" s="25"/>
      <c r="CO734" s="25"/>
      <c r="CP734" s="25"/>
      <c r="CQ734" s="25"/>
      <c r="CR734" s="25"/>
      <c r="CS734" s="25"/>
      <c r="CT734" s="25"/>
      <c r="CU734" s="25"/>
      <c r="CV734" s="25"/>
      <c r="CW734" s="25"/>
      <c r="CX734" s="25"/>
      <c r="CY734" s="25"/>
      <c r="CZ734" s="25"/>
      <c r="DA734" s="25"/>
      <c r="DB734" s="25"/>
      <c r="DC734" s="25"/>
      <c r="DD734" s="25"/>
      <c r="DE734" s="25"/>
      <c r="DF734" s="25"/>
      <c r="DG734" s="25"/>
      <c r="DH734" s="25"/>
      <c r="DI734" s="25"/>
      <c r="DJ734" s="25"/>
      <c r="DK734" s="25"/>
      <c r="DL734" s="25"/>
      <c r="DM734" s="25"/>
      <c r="DN734" s="25"/>
      <c r="DO734" s="25"/>
      <c r="DP734" s="25"/>
      <c r="DQ734" s="25"/>
      <c r="DR734" s="25"/>
      <c r="DS734" s="25"/>
      <c r="DT734" s="25"/>
      <c r="DU734" s="25"/>
      <c r="DV734" s="25"/>
      <c r="DW734" s="25"/>
      <c r="DX734" s="25"/>
      <c r="DY734" s="25"/>
      <c r="DZ734" s="25"/>
      <c r="EA734" s="25"/>
      <c r="EB734" s="25"/>
    </row>
    <row r="735" spans="15:132" s="26" customFormat="1">
      <c r="O735" s="25"/>
      <c r="P735" s="25"/>
      <c r="Q735" s="25"/>
      <c r="R735" s="25"/>
      <c r="S735" s="25"/>
      <c r="T735" s="25"/>
      <c r="U735" s="25"/>
      <c r="V735" s="25"/>
      <c r="W735" s="25"/>
      <c r="X735" s="25"/>
      <c r="Y735" s="25"/>
      <c r="Z735" s="25"/>
      <c r="AA735" s="25"/>
      <c r="AB735" s="25"/>
      <c r="AC735" s="25"/>
      <c r="AD735" s="25"/>
      <c r="AE735" s="25"/>
      <c r="AF735" s="25"/>
      <c r="AH735" s="25"/>
      <c r="AI735" s="25"/>
      <c r="AJ735" s="25"/>
      <c r="AK735" s="25"/>
      <c r="AL735" s="25"/>
      <c r="AM735" s="25"/>
      <c r="AN735" s="25"/>
      <c r="AO735" s="25"/>
      <c r="AP735" s="25"/>
      <c r="AQ735" s="25"/>
      <c r="AR735" s="25"/>
      <c r="AS735" s="25"/>
      <c r="AT735" s="25"/>
      <c r="AU735" s="25"/>
      <c r="AV735" s="25"/>
      <c r="AW735" s="25"/>
      <c r="AX735" s="25"/>
      <c r="AY735" s="25"/>
      <c r="AZ735" s="25"/>
      <c r="BA735" s="25"/>
      <c r="BB735" s="25"/>
      <c r="BC735" s="25"/>
      <c r="BD735" s="25"/>
      <c r="BE735" s="25"/>
      <c r="BF735" s="25"/>
      <c r="BG735" s="25"/>
      <c r="BH735" s="25"/>
      <c r="BI735" s="25"/>
      <c r="BJ735" s="25"/>
      <c r="BK735" s="25"/>
      <c r="BL735" s="25"/>
      <c r="BM735" s="25"/>
      <c r="BN735" s="25"/>
      <c r="BO735" s="25"/>
      <c r="BP735" s="25"/>
      <c r="BQ735" s="25"/>
      <c r="BR735" s="25"/>
      <c r="BS735" s="25"/>
      <c r="BT735" s="25"/>
      <c r="BU735" s="25"/>
      <c r="BV735" s="25"/>
      <c r="BW735" s="25"/>
      <c r="BX735" s="25"/>
      <c r="BY735" s="25"/>
      <c r="BZ735" s="25"/>
      <c r="CA735" s="25"/>
      <c r="CB735" s="25"/>
      <c r="CC735" s="25"/>
      <c r="CD735" s="25"/>
      <c r="CE735" s="25"/>
      <c r="CF735" s="25"/>
      <c r="CG735" s="25"/>
      <c r="CH735" s="25"/>
      <c r="CI735" s="25"/>
      <c r="CJ735" s="25"/>
      <c r="CK735" s="25"/>
      <c r="CL735" s="25"/>
      <c r="CM735" s="25"/>
      <c r="CN735" s="25"/>
      <c r="CO735" s="25"/>
      <c r="CP735" s="25"/>
      <c r="CQ735" s="25"/>
      <c r="CR735" s="25"/>
      <c r="CS735" s="25"/>
      <c r="CT735" s="25"/>
      <c r="CU735" s="25"/>
      <c r="CV735" s="25"/>
      <c r="CW735" s="25"/>
      <c r="CX735" s="25"/>
      <c r="CY735" s="25"/>
      <c r="CZ735" s="25"/>
      <c r="DA735" s="25"/>
      <c r="DB735" s="25"/>
      <c r="DC735" s="25"/>
      <c r="DD735" s="25"/>
      <c r="DE735" s="25"/>
      <c r="DF735" s="25"/>
      <c r="DG735" s="25"/>
      <c r="DH735" s="25"/>
      <c r="DI735" s="25"/>
      <c r="DJ735" s="25"/>
      <c r="DK735" s="25"/>
      <c r="DL735" s="25"/>
      <c r="DM735" s="25"/>
      <c r="DN735" s="25"/>
      <c r="DO735" s="25"/>
      <c r="DP735" s="25"/>
      <c r="DQ735" s="25"/>
      <c r="DR735" s="25"/>
      <c r="DS735" s="25"/>
      <c r="DT735" s="25"/>
      <c r="DU735" s="25"/>
      <c r="DV735" s="25"/>
      <c r="DW735" s="25"/>
      <c r="DX735" s="25"/>
      <c r="DY735" s="25"/>
      <c r="DZ735" s="25"/>
      <c r="EA735" s="25"/>
      <c r="EB735" s="25"/>
    </row>
    <row r="736" spans="15:132" s="26" customFormat="1">
      <c r="O736" s="25"/>
      <c r="P736" s="25"/>
      <c r="Q736" s="25"/>
      <c r="R736" s="25"/>
      <c r="S736" s="25"/>
      <c r="T736" s="25"/>
      <c r="U736" s="25"/>
      <c r="V736" s="25"/>
      <c r="W736" s="25"/>
      <c r="X736" s="25"/>
      <c r="Y736" s="25"/>
      <c r="Z736" s="25"/>
      <c r="AA736" s="25"/>
      <c r="AB736" s="25"/>
      <c r="AC736" s="25"/>
      <c r="AD736" s="25"/>
      <c r="AE736" s="25"/>
      <c r="AF736" s="25"/>
      <c r="AH736" s="25"/>
      <c r="AI736" s="25"/>
      <c r="AJ736" s="25"/>
      <c r="AK736" s="25"/>
      <c r="AL736" s="25"/>
      <c r="AM736" s="25"/>
      <c r="AN736" s="25"/>
      <c r="AO736" s="25"/>
      <c r="AP736" s="25"/>
      <c r="AQ736" s="25"/>
      <c r="AR736" s="25"/>
      <c r="AS736" s="25"/>
      <c r="AT736" s="25"/>
      <c r="AU736" s="25"/>
      <c r="AV736" s="25"/>
      <c r="AW736" s="25"/>
      <c r="AX736" s="25"/>
      <c r="AY736" s="25"/>
      <c r="AZ736" s="25"/>
      <c r="BA736" s="25"/>
      <c r="BB736" s="25"/>
      <c r="BC736" s="25"/>
      <c r="BD736" s="25"/>
      <c r="BE736" s="25"/>
      <c r="BF736" s="25"/>
      <c r="BG736" s="25"/>
      <c r="BH736" s="25"/>
      <c r="BI736" s="25"/>
      <c r="BJ736" s="25"/>
      <c r="BK736" s="25"/>
      <c r="BL736" s="25"/>
      <c r="BM736" s="25"/>
      <c r="BN736" s="25"/>
      <c r="BO736" s="25"/>
      <c r="BP736" s="25"/>
      <c r="BQ736" s="25"/>
      <c r="BR736" s="25"/>
      <c r="BS736" s="25"/>
      <c r="BT736" s="25"/>
      <c r="BU736" s="25"/>
      <c r="BV736" s="25"/>
      <c r="BW736" s="25"/>
      <c r="BX736" s="25"/>
      <c r="BY736" s="25"/>
      <c r="BZ736" s="25"/>
      <c r="CA736" s="25"/>
      <c r="CB736" s="25"/>
      <c r="CC736" s="25"/>
      <c r="CD736" s="25"/>
      <c r="CE736" s="25"/>
      <c r="CF736" s="25"/>
      <c r="CG736" s="25"/>
      <c r="CH736" s="25"/>
      <c r="CI736" s="25"/>
      <c r="CJ736" s="25"/>
      <c r="CK736" s="25"/>
      <c r="CL736" s="25"/>
      <c r="CM736" s="25"/>
      <c r="CN736" s="25"/>
      <c r="CO736" s="25"/>
      <c r="CP736" s="25"/>
      <c r="CQ736" s="25"/>
      <c r="CR736" s="25"/>
      <c r="CS736" s="25"/>
      <c r="CT736" s="25"/>
      <c r="CU736" s="25"/>
      <c r="CV736" s="25"/>
      <c r="CW736" s="25"/>
      <c r="CX736" s="25"/>
      <c r="CY736" s="25"/>
      <c r="CZ736" s="25"/>
      <c r="DA736" s="25"/>
      <c r="DB736" s="25"/>
      <c r="DC736" s="25"/>
      <c r="DD736" s="25"/>
      <c r="DE736" s="25"/>
      <c r="DF736" s="25"/>
      <c r="DG736" s="25"/>
      <c r="DH736" s="25"/>
      <c r="DI736" s="25"/>
      <c r="DJ736" s="25"/>
      <c r="DK736" s="25"/>
      <c r="DL736" s="25"/>
      <c r="DM736" s="25"/>
      <c r="DN736" s="25"/>
      <c r="DO736" s="25"/>
      <c r="DP736" s="25"/>
      <c r="DQ736" s="25"/>
      <c r="DR736" s="25"/>
      <c r="DS736" s="25"/>
      <c r="DT736" s="25"/>
      <c r="DU736" s="25"/>
      <c r="DV736" s="25"/>
      <c r="DW736" s="25"/>
      <c r="DX736" s="25"/>
      <c r="DY736" s="25"/>
      <c r="DZ736" s="25"/>
      <c r="EA736" s="25"/>
      <c r="EB736" s="25"/>
    </row>
    <row r="737" spans="15:132" s="26" customFormat="1">
      <c r="O737" s="25"/>
      <c r="P737" s="25"/>
      <c r="Q737" s="25"/>
      <c r="R737" s="25"/>
      <c r="S737" s="25"/>
      <c r="T737" s="25"/>
      <c r="U737" s="25"/>
      <c r="V737" s="25"/>
      <c r="W737" s="25"/>
      <c r="X737" s="25"/>
      <c r="Y737" s="25"/>
      <c r="Z737" s="25"/>
      <c r="AA737" s="25"/>
      <c r="AB737" s="25"/>
      <c r="AC737" s="25"/>
      <c r="AD737" s="25"/>
      <c r="AE737" s="25"/>
      <c r="AF737" s="25"/>
      <c r="AH737" s="25"/>
      <c r="AI737" s="25"/>
      <c r="AJ737" s="25"/>
      <c r="AK737" s="25"/>
      <c r="AL737" s="25"/>
      <c r="AM737" s="25"/>
      <c r="AN737" s="25"/>
      <c r="AO737" s="25"/>
      <c r="AP737" s="25"/>
      <c r="AQ737" s="25"/>
      <c r="AR737" s="25"/>
      <c r="AS737" s="25"/>
      <c r="AT737" s="25"/>
      <c r="AU737" s="25"/>
      <c r="AV737" s="25"/>
      <c r="AW737" s="25"/>
      <c r="AX737" s="25"/>
      <c r="AY737" s="25"/>
      <c r="AZ737" s="25"/>
      <c r="BA737" s="25"/>
      <c r="BB737" s="25"/>
      <c r="BC737" s="25"/>
      <c r="BD737" s="25"/>
      <c r="BE737" s="25"/>
      <c r="BF737" s="25"/>
      <c r="BG737" s="25"/>
      <c r="BH737" s="25"/>
      <c r="BI737" s="25"/>
      <c r="BJ737" s="25"/>
      <c r="BK737" s="25"/>
      <c r="BL737" s="25"/>
      <c r="BM737" s="25"/>
      <c r="BN737" s="25"/>
      <c r="BO737" s="25"/>
      <c r="BP737" s="25"/>
      <c r="BQ737" s="25"/>
      <c r="BR737" s="25"/>
      <c r="BS737" s="25"/>
      <c r="BT737" s="25"/>
      <c r="BU737" s="25"/>
      <c r="BV737" s="25"/>
      <c r="BW737" s="25"/>
      <c r="BX737" s="25"/>
      <c r="BY737" s="25"/>
      <c r="BZ737" s="25"/>
      <c r="CA737" s="25"/>
      <c r="CB737" s="25"/>
      <c r="CC737" s="25"/>
      <c r="CD737" s="25"/>
      <c r="CE737" s="25"/>
      <c r="CF737" s="25"/>
      <c r="CG737" s="25"/>
      <c r="CH737" s="25"/>
      <c r="CI737" s="25"/>
      <c r="CJ737" s="25"/>
      <c r="CK737" s="25"/>
      <c r="CL737" s="25"/>
      <c r="CM737" s="25"/>
      <c r="CN737" s="25"/>
      <c r="CO737" s="25"/>
      <c r="CP737" s="25"/>
      <c r="CQ737" s="25"/>
      <c r="CR737" s="25"/>
      <c r="CS737" s="25"/>
      <c r="CT737" s="25"/>
      <c r="CU737" s="25"/>
      <c r="CV737" s="25"/>
      <c r="CW737" s="25"/>
      <c r="CX737" s="25"/>
      <c r="CY737" s="25"/>
      <c r="CZ737" s="25"/>
      <c r="DA737" s="25"/>
      <c r="DB737" s="25"/>
      <c r="DC737" s="25"/>
      <c r="DD737" s="25"/>
      <c r="DE737" s="25"/>
      <c r="DF737" s="25"/>
      <c r="DG737" s="25"/>
      <c r="DH737" s="25"/>
      <c r="DI737" s="25"/>
      <c r="DJ737" s="25"/>
      <c r="DK737" s="25"/>
      <c r="DL737" s="25"/>
      <c r="DM737" s="25"/>
      <c r="DN737" s="25"/>
      <c r="DO737" s="25"/>
      <c r="DP737" s="25"/>
      <c r="DQ737" s="25"/>
      <c r="DR737" s="25"/>
      <c r="DS737" s="25"/>
      <c r="DT737" s="25"/>
      <c r="DU737" s="25"/>
      <c r="DV737" s="25"/>
      <c r="DW737" s="25"/>
      <c r="DX737" s="25"/>
      <c r="DY737" s="25"/>
      <c r="DZ737" s="25"/>
      <c r="EA737" s="25"/>
      <c r="EB737" s="25"/>
    </row>
    <row r="738" spans="15:132" s="26" customFormat="1">
      <c r="O738" s="25"/>
      <c r="P738" s="25"/>
      <c r="Q738" s="25"/>
      <c r="R738" s="25"/>
      <c r="S738" s="25"/>
      <c r="T738" s="25"/>
      <c r="U738" s="25"/>
      <c r="V738" s="25"/>
      <c r="W738" s="25"/>
      <c r="X738" s="25"/>
      <c r="Y738" s="25"/>
      <c r="Z738" s="25"/>
      <c r="AA738" s="25"/>
      <c r="AB738" s="25"/>
      <c r="AC738" s="25"/>
      <c r="AD738" s="25"/>
      <c r="AE738" s="25"/>
      <c r="AF738" s="25"/>
      <c r="AH738" s="25"/>
      <c r="AI738" s="25"/>
      <c r="AJ738" s="25"/>
      <c r="AK738" s="25"/>
      <c r="AL738" s="25"/>
      <c r="AM738" s="25"/>
      <c r="AN738" s="25"/>
      <c r="AO738" s="25"/>
      <c r="AP738" s="25"/>
      <c r="AQ738" s="25"/>
      <c r="AR738" s="25"/>
      <c r="AS738" s="25"/>
      <c r="AT738" s="25"/>
      <c r="AU738" s="25"/>
      <c r="AV738" s="25"/>
      <c r="AW738" s="25"/>
      <c r="AX738" s="25"/>
      <c r="AY738" s="25"/>
      <c r="AZ738" s="25"/>
      <c r="BA738" s="25"/>
      <c r="BB738" s="25"/>
      <c r="BC738" s="25"/>
      <c r="BD738" s="25"/>
      <c r="BE738" s="25"/>
      <c r="BF738" s="25"/>
      <c r="BG738" s="25"/>
      <c r="BH738" s="25"/>
      <c r="BI738" s="25"/>
      <c r="BJ738" s="25"/>
      <c r="BK738" s="25"/>
      <c r="BL738" s="25"/>
      <c r="BM738" s="25"/>
      <c r="BN738" s="25"/>
      <c r="BO738" s="25"/>
      <c r="BP738" s="25"/>
      <c r="BQ738" s="25"/>
      <c r="BR738" s="25"/>
      <c r="BS738" s="25"/>
      <c r="BT738" s="25"/>
      <c r="BU738" s="25"/>
      <c r="BV738" s="25"/>
      <c r="BW738" s="25"/>
      <c r="BX738" s="25"/>
      <c r="BY738" s="25"/>
      <c r="BZ738" s="25"/>
      <c r="CA738" s="25"/>
      <c r="CB738" s="25"/>
      <c r="CC738" s="25"/>
      <c r="CD738" s="25"/>
      <c r="CE738" s="25"/>
      <c r="CF738" s="25"/>
      <c r="CG738" s="25"/>
      <c r="CH738" s="25"/>
      <c r="CI738" s="25"/>
      <c r="CJ738" s="25"/>
      <c r="CK738" s="25"/>
      <c r="CL738" s="25"/>
      <c r="CM738" s="25"/>
      <c r="CN738" s="25"/>
      <c r="CO738" s="25"/>
      <c r="CP738" s="25"/>
      <c r="CQ738" s="25"/>
      <c r="CR738" s="25"/>
      <c r="CS738" s="25"/>
      <c r="CT738" s="25"/>
      <c r="CU738" s="25"/>
      <c r="CV738" s="25"/>
      <c r="CW738" s="25"/>
      <c r="CX738" s="25"/>
      <c r="CY738" s="25"/>
      <c r="CZ738" s="25"/>
      <c r="DA738" s="25"/>
      <c r="DB738" s="25"/>
      <c r="DC738" s="25"/>
      <c r="DD738" s="25"/>
      <c r="DE738" s="25"/>
      <c r="DF738" s="25"/>
      <c r="DG738" s="25"/>
      <c r="DH738" s="25"/>
      <c r="DI738" s="25"/>
      <c r="DJ738" s="25"/>
      <c r="DK738" s="25"/>
      <c r="DL738" s="25"/>
      <c r="DM738" s="25"/>
      <c r="DN738" s="25"/>
      <c r="DO738" s="25"/>
      <c r="DP738" s="25"/>
      <c r="DQ738" s="25"/>
      <c r="DR738" s="25"/>
      <c r="DS738" s="25"/>
      <c r="DT738" s="25"/>
      <c r="DU738" s="25"/>
      <c r="DV738" s="25"/>
      <c r="DW738" s="25"/>
      <c r="DX738" s="25"/>
      <c r="DY738" s="25"/>
      <c r="DZ738" s="25"/>
      <c r="EA738" s="25"/>
      <c r="EB738" s="25"/>
    </row>
    <row r="739" spans="15:132" s="26" customFormat="1">
      <c r="O739" s="25"/>
      <c r="P739" s="25"/>
      <c r="Q739" s="25"/>
      <c r="R739" s="25"/>
      <c r="S739" s="25"/>
      <c r="T739" s="25"/>
      <c r="U739" s="25"/>
      <c r="V739" s="25"/>
      <c r="W739" s="25"/>
      <c r="X739" s="25"/>
      <c r="Y739" s="25"/>
      <c r="Z739" s="25"/>
      <c r="AA739" s="25"/>
      <c r="AB739" s="25"/>
      <c r="AC739" s="25"/>
      <c r="AD739" s="25"/>
      <c r="AE739" s="25"/>
      <c r="AF739" s="25"/>
      <c r="AH739" s="25"/>
      <c r="AI739" s="25"/>
      <c r="AJ739" s="25"/>
      <c r="AK739" s="25"/>
      <c r="AL739" s="25"/>
      <c r="AM739" s="25"/>
      <c r="AN739" s="25"/>
      <c r="AO739" s="25"/>
      <c r="AP739" s="25"/>
      <c r="AQ739" s="25"/>
      <c r="AR739" s="25"/>
      <c r="AS739" s="25"/>
      <c r="AT739" s="25"/>
      <c r="AU739" s="25"/>
      <c r="AV739" s="25"/>
      <c r="AW739" s="25"/>
      <c r="AX739" s="25"/>
      <c r="AY739" s="25"/>
      <c r="AZ739" s="25"/>
      <c r="BA739" s="25"/>
      <c r="BB739" s="25"/>
      <c r="BC739" s="25"/>
      <c r="BD739" s="25"/>
      <c r="BE739" s="25"/>
      <c r="BF739" s="25"/>
      <c r="BG739" s="25"/>
      <c r="BH739" s="25"/>
      <c r="BI739" s="25"/>
      <c r="BJ739" s="25"/>
      <c r="BK739" s="25"/>
      <c r="BL739" s="25"/>
      <c r="BM739" s="25"/>
      <c r="BN739" s="25"/>
      <c r="BO739" s="25"/>
      <c r="BP739" s="25"/>
      <c r="BQ739" s="25"/>
      <c r="BR739" s="25"/>
      <c r="BS739" s="25"/>
      <c r="BT739" s="25"/>
      <c r="BU739" s="25"/>
      <c r="BV739" s="25"/>
      <c r="BW739" s="25"/>
      <c r="BX739" s="25"/>
      <c r="BY739" s="25"/>
      <c r="BZ739" s="25"/>
      <c r="CA739" s="25"/>
      <c r="CB739" s="25"/>
      <c r="CC739" s="25"/>
      <c r="CD739" s="25"/>
      <c r="CE739" s="25"/>
      <c r="CF739" s="25"/>
      <c r="CG739" s="25"/>
      <c r="CH739" s="25"/>
      <c r="CI739" s="25"/>
      <c r="CJ739" s="25"/>
      <c r="CK739" s="25"/>
      <c r="CL739" s="25"/>
      <c r="CM739" s="25"/>
      <c r="CN739" s="25"/>
      <c r="CO739" s="25"/>
      <c r="CP739" s="25"/>
      <c r="CQ739" s="25"/>
      <c r="CR739" s="25"/>
      <c r="CS739" s="25"/>
      <c r="CT739" s="25"/>
      <c r="CU739" s="25"/>
      <c r="CV739" s="25"/>
      <c r="CW739" s="25"/>
      <c r="CX739" s="25"/>
      <c r="CY739" s="25"/>
      <c r="CZ739" s="25"/>
      <c r="DA739" s="25"/>
      <c r="DB739" s="25"/>
      <c r="DC739" s="25"/>
      <c r="DD739" s="25"/>
      <c r="DE739" s="25"/>
      <c r="DF739" s="25"/>
      <c r="DG739" s="25"/>
      <c r="DH739" s="25"/>
      <c r="DI739" s="25"/>
      <c r="DJ739" s="25"/>
      <c r="DK739" s="25"/>
      <c r="DL739" s="25"/>
      <c r="DM739" s="25"/>
      <c r="DN739" s="25"/>
      <c r="DO739" s="25"/>
      <c r="DP739" s="25"/>
      <c r="DQ739" s="25"/>
      <c r="DR739" s="25"/>
      <c r="DS739" s="25"/>
      <c r="DT739" s="25"/>
      <c r="DU739" s="25"/>
      <c r="DV739" s="25"/>
      <c r="DW739" s="25"/>
      <c r="DX739" s="25"/>
      <c r="DY739" s="25"/>
      <c r="DZ739" s="25"/>
      <c r="EA739" s="25"/>
      <c r="EB739" s="25"/>
    </row>
    <row r="740" spans="15:132" s="26" customFormat="1">
      <c r="O740" s="25"/>
      <c r="P740" s="25"/>
      <c r="Q740" s="25"/>
      <c r="R740" s="25"/>
      <c r="S740" s="25"/>
      <c r="T740" s="25"/>
      <c r="U740" s="25"/>
      <c r="V740" s="25"/>
      <c r="W740" s="25"/>
      <c r="X740" s="25"/>
      <c r="Y740" s="25"/>
      <c r="Z740" s="25"/>
      <c r="AA740" s="25"/>
      <c r="AB740" s="25"/>
      <c r="AC740" s="25"/>
      <c r="AD740" s="25"/>
      <c r="AE740" s="25"/>
      <c r="AF740" s="25"/>
      <c r="AH740" s="25"/>
      <c r="AI740" s="25"/>
      <c r="AJ740" s="25"/>
      <c r="AK740" s="25"/>
      <c r="AL740" s="25"/>
      <c r="AM740" s="25"/>
      <c r="AN740" s="25"/>
      <c r="AO740" s="25"/>
      <c r="AP740" s="25"/>
      <c r="AQ740" s="25"/>
      <c r="AR740" s="25"/>
      <c r="AS740" s="25"/>
      <c r="AT740" s="25"/>
      <c r="AU740" s="25"/>
      <c r="AV740" s="25"/>
      <c r="AW740" s="25"/>
      <c r="AX740" s="25"/>
      <c r="AY740" s="25"/>
      <c r="AZ740" s="25"/>
      <c r="BA740" s="25"/>
      <c r="BB740" s="25"/>
      <c r="BC740" s="25"/>
      <c r="BD740" s="25"/>
      <c r="BE740" s="25"/>
      <c r="BF740" s="25"/>
      <c r="BG740" s="25"/>
      <c r="BH740" s="25"/>
      <c r="BI740" s="25"/>
      <c r="BJ740" s="25"/>
      <c r="BK740" s="25"/>
      <c r="BL740" s="25"/>
      <c r="BM740" s="25"/>
      <c r="BN740" s="25"/>
      <c r="BO740" s="25"/>
      <c r="BP740" s="25"/>
      <c r="BQ740" s="25"/>
      <c r="BR740" s="25"/>
      <c r="BS740" s="25"/>
      <c r="BT740" s="25"/>
      <c r="BU740" s="25"/>
      <c r="BV740" s="25"/>
      <c r="BW740" s="25"/>
      <c r="BX740" s="25"/>
      <c r="BY740" s="25"/>
      <c r="BZ740" s="25"/>
      <c r="CA740" s="25"/>
      <c r="CB740" s="25"/>
      <c r="CC740" s="25"/>
      <c r="CD740" s="25"/>
      <c r="CE740" s="25"/>
      <c r="CF740" s="25"/>
      <c r="CG740" s="25"/>
      <c r="CH740" s="25"/>
      <c r="CI740" s="25"/>
      <c r="CJ740" s="25"/>
      <c r="CK740" s="25"/>
      <c r="CL740" s="25"/>
      <c r="CM740" s="25"/>
      <c r="CN740" s="25"/>
      <c r="CO740" s="25"/>
      <c r="CP740" s="25"/>
      <c r="CQ740" s="25"/>
      <c r="CR740" s="25"/>
      <c r="CS740" s="25"/>
      <c r="CT740" s="25"/>
      <c r="CU740" s="25"/>
      <c r="CV740" s="25"/>
      <c r="CW740" s="25"/>
      <c r="CX740" s="25"/>
      <c r="CY740" s="25"/>
      <c r="CZ740" s="25"/>
      <c r="DA740" s="25"/>
      <c r="DB740" s="25"/>
      <c r="DC740" s="25"/>
      <c r="DD740" s="25"/>
      <c r="DE740" s="25"/>
      <c r="DF740" s="25"/>
      <c r="DG740" s="25"/>
      <c r="DH740" s="25"/>
      <c r="DI740" s="25"/>
      <c r="DJ740" s="25"/>
      <c r="DK740" s="25"/>
      <c r="DL740" s="25"/>
      <c r="DM740" s="25"/>
      <c r="DN740" s="25"/>
      <c r="DO740" s="25"/>
      <c r="DP740" s="25"/>
      <c r="DQ740" s="25"/>
      <c r="DR740" s="25"/>
      <c r="DS740" s="25"/>
      <c r="DT740" s="25"/>
      <c r="DU740" s="25"/>
      <c r="DV740" s="25"/>
      <c r="DW740" s="25"/>
      <c r="DX740" s="25"/>
      <c r="DY740" s="25"/>
      <c r="DZ740" s="25"/>
      <c r="EA740" s="25"/>
      <c r="EB740" s="25"/>
    </row>
    <row r="741" spans="15:132" s="26" customFormat="1">
      <c r="O741" s="25"/>
      <c r="P741" s="25"/>
      <c r="Q741" s="25"/>
      <c r="R741" s="25"/>
      <c r="S741" s="25"/>
      <c r="T741" s="25"/>
      <c r="U741" s="25"/>
      <c r="V741" s="25"/>
      <c r="W741" s="25"/>
      <c r="X741" s="25"/>
      <c r="Y741" s="25"/>
      <c r="Z741" s="25"/>
      <c r="AA741" s="25"/>
      <c r="AB741" s="25"/>
      <c r="AC741" s="25"/>
      <c r="AD741" s="25"/>
      <c r="AE741" s="25"/>
      <c r="AF741" s="25"/>
      <c r="AH741" s="25"/>
      <c r="AI741" s="25"/>
      <c r="AJ741" s="25"/>
      <c r="AK741" s="25"/>
      <c r="AL741" s="25"/>
      <c r="AM741" s="25"/>
      <c r="AN741" s="25"/>
      <c r="AO741" s="25"/>
      <c r="AP741" s="25"/>
      <c r="AQ741" s="25"/>
      <c r="AR741" s="25"/>
      <c r="AS741" s="25"/>
      <c r="AT741" s="25"/>
      <c r="AU741" s="25"/>
      <c r="AV741" s="25"/>
      <c r="AW741" s="25"/>
      <c r="AX741" s="25"/>
      <c r="AY741" s="25"/>
      <c r="AZ741" s="25"/>
      <c r="BA741" s="25"/>
      <c r="BB741" s="25"/>
      <c r="BC741" s="25"/>
      <c r="BD741" s="25"/>
      <c r="BE741" s="25"/>
      <c r="BF741" s="25"/>
      <c r="BG741" s="25"/>
      <c r="BH741" s="25"/>
      <c r="BI741" s="25"/>
      <c r="BJ741" s="25"/>
      <c r="BK741" s="25"/>
      <c r="BL741" s="25"/>
      <c r="BM741" s="25"/>
      <c r="BN741" s="25"/>
      <c r="BO741" s="25"/>
      <c r="BP741" s="25"/>
      <c r="BQ741" s="25"/>
      <c r="BR741" s="25"/>
      <c r="BS741" s="25"/>
      <c r="BT741" s="25"/>
      <c r="BU741" s="25"/>
      <c r="BV741" s="25"/>
      <c r="BW741" s="25"/>
      <c r="BX741" s="25"/>
      <c r="BY741" s="25"/>
      <c r="BZ741" s="25"/>
      <c r="CA741" s="25"/>
      <c r="CB741" s="25"/>
      <c r="CC741" s="25"/>
      <c r="CD741" s="25"/>
      <c r="CE741" s="25"/>
      <c r="CF741" s="25"/>
      <c r="CG741" s="25"/>
      <c r="CH741" s="25"/>
      <c r="CI741" s="25"/>
      <c r="CJ741" s="25"/>
      <c r="CK741" s="25"/>
      <c r="CL741" s="25"/>
      <c r="CM741" s="25"/>
      <c r="CN741" s="25"/>
      <c r="CO741" s="25"/>
      <c r="CP741" s="25"/>
      <c r="CQ741" s="25"/>
      <c r="CR741" s="25"/>
      <c r="CS741" s="25"/>
      <c r="CT741" s="25"/>
      <c r="CU741" s="25"/>
      <c r="CV741" s="25"/>
      <c r="CW741" s="25"/>
      <c r="CX741" s="25"/>
      <c r="CY741" s="25"/>
      <c r="CZ741" s="25"/>
      <c r="DA741" s="25"/>
      <c r="DB741" s="25"/>
      <c r="DC741" s="25"/>
      <c r="DD741" s="25"/>
      <c r="DE741" s="25"/>
      <c r="DF741" s="25"/>
      <c r="DG741" s="25"/>
      <c r="DH741" s="25"/>
      <c r="DI741" s="25"/>
      <c r="DJ741" s="25"/>
      <c r="DK741" s="25"/>
      <c r="DL741" s="25"/>
      <c r="DM741" s="25"/>
      <c r="DN741" s="25"/>
      <c r="DO741" s="25"/>
      <c r="DP741" s="25"/>
      <c r="DQ741" s="25"/>
      <c r="DR741" s="25"/>
      <c r="DS741" s="25"/>
      <c r="DT741" s="25"/>
      <c r="DU741" s="25"/>
      <c r="DV741" s="25"/>
      <c r="DW741" s="25"/>
      <c r="DX741" s="25"/>
      <c r="DY741" s="25"/>
      <c r="DZ741" s="25"/>
      <c r="EA741" s="25"/>
      <c r="EB741" s="25"/>
    </row>
    <row r="742" spans="15:132" s="26" customFormat="1">
      <c r="O742" s="25"/>
      <c r="P742" s="25"/>
      <c r="Q742" s="25"/>
      <c r="R742" s="25"/>
      <c r="S742" s="25"/>
      <c r="T742" s="25"/>
      <c r="U742" s="25"/>
      <c r="V742" s="25"/>
      <c r="W742" s="25"/>
      <c r="X742" s="25"/>
      <c r="Y742" s="25"/>
      <c r="Z742" s="25"/>
      <c r="AA742" s="25"/>
      <c r="AB742" s="25"/>
      <c r="AC742" s="25"/>
      <c r="AD742" s="25"/>
      <c r="AE742" s="25"/>
      <c r="AF742" s="25"/>
      <c r="AH742" s="25"/>
      <c r="AI742" s="25"/>
      <c r="AJ742" s="25"/>
      <c r="AK742" s="25"/>
      <c r="AL742" s="25"/>
      <c r="AM742" s="25"/>
      <c r="AN742" s="25"/>
      <c r="AO742" s="25"/>
      <c r="AP742" s="25"/>
      <c r="AQ742" s="25"/>
      <c r="AR742" s="25"/>
      <c r="AS742" s="25"/>
      <c r="AT742" s="25"/>
      <c r="AU742" s="25"/>
      <c r="AV742" s="25"/>
      <c r="AW742" s="25"/>
      <c r="AX742" s="25"/>
      <c r="AY742" s="25"/>
      <c r="AZ742" s="25"/>
      <c r="BA742" s="25"/>
      <c r="BB742" s="25"/>
      <c r="BC742" s="25"/>
      <c r="BD742" s="25"/>
      <c r="BE742" s="25"/>
      <c r="BF742" s="25"/>
      <c r="BG742" s="25"/>
      <c r="BH742" s="25"/>
      <c r="BI742" s="25"/>
      <c r="BJ742" s="25"/>
      <c r="BK742" s="25"/>
      <c r="BL742" s="25"/>
      <c r="BM742" s="25"/>
      <c r="BN742" s="25"/>
      <c r="BO742" s="25"/>
      <c r="BP742" s="25"/>
      <c r="BQ742" s="25"/>
      <c r="BR742" s="25"/>
      <c r="BS742" s="25"/>
      <c r="BT742" s="25"/>
      <c r="BU742" s="25"/>
      <c r="BV742" s="25"/>
      <c r="BW742" s="25"/>
      <c r="BX742" s="25"/>
      <c r="BY742" s="25"/>
      <c r="BZ742" s="25"/>
      <c r="CA742" s="25"/>
      <c r="CB742" s="25"/>
      <c r="CC742" s="25"/>
      <c r="CD742" s="25"/>
      <c r="CE742" s="25"/>
      <c r="CF742" s="25"/>
      <c r="CG742" s="25"/>
      <c r="CH742" s="25"/>
      <c r="CI742" s="25"/>
      <c r="CJ742" s="25"/>
      <c r="CK742" s="25"/>
      <c r="CL742" s="25"/>
      <c r="CM742" s="25"/>
      <c r="CN742" s="25"/>
      <c r="CO742" s="25"/>
      <c r="CP742" s="25"/>
      <c r="CQ742" s="25"/>
      <c r="CR742" s="25"/>
      <c r="CS742" s="25"/>
      <c r="CT742" s="25"/>
      <c r="CU742" s="25"/>
      <c r="CV742" s="25"/>
      <c r="CW742" s="25"/>
      <c r="CX742" s="25"/>
      <c r="CY742" s="25"/>
      <c r="CZ742" s="25"/>
      <c r="DA742" s="25"/>
      <c r="DB742" s="25"/>
      <c r="DC742" s="25"/>
      <c r="DD742" s="25"/>
      <c r="DE742" s="25"/>
      <c r="DF742" s="25"/>
      <c r="DG742" s="25"/>
      <c r="DH742" s="25"/>
      <c r="DI742" s="25"/>
      <c r="DJ742" s="25"/>
      <c r="DK742" s="25"/>
      <c r="DL742" s="25"/>
      <c r="DM742" s="25"/>
      <c r="DN742" s="25"/>
      <c r="DO742" s="25"/>
      <c r="DP742" s="25"/>
      <c r="DQ742" s="25"/>
      <c r="DR742" s="25"/>
      <c r="DS742" s="25"/>
      <c r="DT742" s="25"/>
      <c r="DU742" s="25"/>
      <c r="DV742" s="25"/>
      <c r="DW742" s="25"/>
      <c r="DX742" s="25"/>
      <c r="DY742" s="25"/>
      <c r="DZ742" s="25"/>
      <c r="EA742" s="25"/>
      <c r="EB742" s="25"/>
    </row>
    <row r="743" spans="15:132" s="26" customFormat="1">
      <c r="O743" s="25"/>
      <c r="P743" s="25"/>
      <c r="Q743" s="25"/>
      <c r="R743" s="25"/>
      <c r="S743" s="25"/>
      <c r="T743" s="25"/>
      <c r="U743" s="25"/>
      <c r="V743" s="25"/>
      <c r="W743" s="25"/>
      <c r="X743" s="25"/>
      <c r="Y743" s="25"/>
      <c r="Z743" s="25"/>
      <c r="AA743" s="25"/>
      <c r="AB743" s="25"/>
      <c r="AC743" s="25"/>
      <c r="AD743" s="25"/>
      <c r="AE743" s="25"/>
      <c r="AF743" s="25"/>
      <c r="AH743" s="25"/>
      <c r="AI743" s="25"/>
      <c r="AJ743" s="25"/>
      <c r="AK743" s="25"/>
      <c r="AL743" s="25"/>
      <c r="AM743" s="25"/>
      <c r="AN743" s="25"/>
      <c r="AO743" s="25"/>
      <c r="AP743" s="25"/>
      <c r="AQ743" s="25"/>
      <c r="AR743" s="25"/>
      <c r="AS743" s="25"/>
      <c r="AT743" s="25"/>
      <c r="AU743" s="25"/>
      <c r="AV743" s="25"/>
      <c r="AW743" s="25"/>
      <c r="AX743" s="25"/>
      <c r="AY743" s="25"/>
      <c r="AZ743" s="25"/>
      <c r="BA743" s="25"/>
      <c r="BB743" s="25"/>
      <c r="BC743" s="25"/>
      <c r="BD743" s="25"/>
      <c r="BE743" s="25"/>
      <c r="BF743" s="25"/>
      <c r="BG743" s="25"/>
      <c r="BH743" s="25"/>
      <c r="BI743" s="25"/>
      <c r="BJ743" s="25"/>
      <c r="BK743" s="25"/>
      <c r="BL743" s="25"/>
      <c r="BM743" s="25"/>
      <c r="BN743" s="25"/>
      <c r="BO743" s="25"/>
      <c r="BP743" s="25"/>
      <c r="BQ743" s="25"/>
      <c r="BR743" s="25"/>
      <c r="BS743" s="25"/>
      <c r="BT743" s="25"/>
      <c r="BU743" s="25"/>
      <c r="BV743" s="25"/>
      <c r="BW743" s="25"/>
      <c r="BX743" s="25"/>
      <c r="BY743" s="25"/>
      <c r="BZ743" s="25"/>
      <c r="CA743" s="25"/>
      <c r="CB743" s="25"/>
      <c r="CC743" s="25"/>
      <c r="CD743" s="25"/>
      <c r="CE743" s="25"/>
      <c r="CF743" s="25"/>
      <c r="CG743" s="25"/>
      <c r="CH743" s="25"/>
      <c r="CI743" s="25"/>
      <c r="CJ743" s="25"/>
      <c r="CK743" s="25"/>
      <c r="CL743" s="25"/>
      <c r="CM743" s="25"/>
      <c r="CN743" s="25"/>
      <c r="CO743" s="25"/>
      <c r="CP743" s="25"/>
      <c r="CQ743" s="25"/>
      <c r="CR743" s="25"/>
      <c r="CS743" s="25"/>
      <c r="CT743" s="25"/>
      <c r="CU743" s="25"/>
      <c r="CV743" s="25"/>
      <c r="CW743" s="25"/>
      <c r="CX743" s="25"/>
      <c r="CY743" s="25"/>
      <c r="CZ743" s="25"/>
      <c r="DA743" s="25"/>
      <c r="DB743" s="25"/>
      <c r="DC743" s="25"/>
      <c r="DD743" s="25"/>
      <c r="DE743" s="25"/>
      <c r="DF743" s="25"/>
      <c r="DG743" s="25"/>
      <c r="DH743" s="25"/>
      <c r="DI743" s="25"/>
      <c r="DJ743" s="25"/>
      <c r="DK743" s="25"/>
      <c r="DL743" s="25"/>
      <c r="DM743" s="25"/>
      <c r="DN743" s="25"/>
      <c r="DO743" s="25"/>
      <c r="DP743" s="25"/>
      <c r="DQ743" s="25"/>
      <c r="DR743" s="25"/>
      <c r="DS743" s="25"/>
      <c r="DT743" s="25"/>
      <c r="DU743" s="25"/>
      <c r="DV743" s="25"/>
      <c r="DW743" s="25"/>
      <c r="DX743" s="25"/>
      <c r="DY743" s="25"/>
      <c r="DZ743" s="25"/>
      <c r="EA743" s="25"/>
      <c r="EB743" s="25"/>
    </row>
    <row r="744" spans="15:132" s="26" customFormat="1">
      <c r="O744" s="25"/>
      <c r="P744" s="25"/>
      <c r="Q744" s="25"/>
      <c r="R744" s="25"/>
      <c r="S744" s="25"/>
      <c r="T744" s="25"/>
      <c r="U744" s="25"/>
      <c r="V744" s="25"/>
      <c r="W744" s="25"/>
      <c r="X744" s="25"/>
      <c r="Y744" s="25"/>
      <c r="Z744" s="25"/>
      <c r="AA744" s="25"/>
      <c r="AB744" s="25"/>
      <c r="AC744" s="25"/>
      <c r="AD744" s="25"/>
      <c r="AE744" s="25"/>
      <c r="AF744" s="25"/>
      <c r="AH744" s="25"/>
      <c r="AI744" s="25"/>
      <c r="AJ744" s="25"/>
      <c r="AK744" s="25"/>
      <c r="AL744" s="25"/>
      <c r="AM744" s="25"/>
      <c r="AN744" s="25"/>
      <c r="AO744" s="25"/>
      <c r="AP744" s="25"/>
      <c r="AQ744" s="25"/>
      <c r="AR744" s="25"/>
      <c r="AS744" s="25"/>
      <c r="AT744" s="25"/>
      <c r="AU744" s="25"/>
      <c r="AV744" s="25"/>
      <c r="AW744" s="25"/>
      <c r="AX744" s="25"/>
      <c r="AY744" s="25"/>
      <c r="AZ744" s="25"/>
      <c r="BA744" s="25"/>
      <c r="BB744" s="25"/>
      <c r="BC744" s="25"/>
      <c r="BD744" s="25"/>
      <c r="BE744" s="25"/>
      <c r="BF744" s="25"/>
      <c r="BG744" s="25"/>
      <c r="BH744" s="25"/>
      <c r="BI744" s="25"/>
      <c r="BJ744" s="25"/>
      <c r="BK744" s="25"/>
      <c r="BL744" s="25"/>
      <c r="BM744" s="25"/>
      <c r="BN744" s="25"/>
      <c r="BO744" s="25"/>
      <c r="BP744" s="25"/>
      <c r="BQ744" s="25"/>
      <c r="BR744" s="25"/>
      <c r="BS744" s="25"/>
      <c r="BT744" s="25"/>
      <c r="BU744" s="25"/>
      <c r="BV744" s="25"/>
      <c r="BW744" s="25"/>
      <c r="BX744" s="25"/>
      <c r="BY744" s="25"/>
      <c r="BZ744" s="25"/>
      <c r="CA744" s="25"/>
      <c r="CB744" s="25"/>
      <c r="CC744" s="25"/>
      <c r="CD744" s="25"/>
      <c r="CE744" s="25"/>
      <c r="CF744" s="25"/>
      <c r="CG744" s="25"/>
      <c r="CH744" s="25"/>
      <c r="CI744" s="25"/>
      <c r="CJ744" s="25"/>
      <c r="CK744" s="25"/>
      <c r="CL744" s="25"/>
      <c r="CM744" s="25"/>
      <c r="CN744" s="25"/>
      <c r="CO744" s="25"/>
      <c r="CP744" s="25"/>
      <c r="CQ744" s="25"/>
      <c r="CR744" s="25"/>
      <c r="CS744" s="25"/>
      <c r="CT744" s="25"/>
      <c r="CU744" s="25"/>
      <c r="CV744" s="25"/>
      <c r="CW744" s="25"/>
      <c r="CX744" s="25"/>
      <c r="CY744" s="25"/>
      <c r="CZ744" s="25"/>
      <c r="DA744" s="25"/>
      <c r="DB744" s="25"/>
      <c r="DC744" s="25"/>
      <c r="DD744" s="25"/>
      <c r="DE744" s="25"/>
      <c r="DF744" s="25"/>
      <c r="DG744" s="25"/>
      <c r="DH744" s="25"/>
      <c r="DI744" s="25"/>
      <c r="DJ744" s="25"/>
      <c r="DK744" s="25"/>
      <c r="DL744" s="25"/>
      <c r="DM744" s="25"/>
      <c r="DN744" s="25"/>
      <c r="DO744" s="25"/>
      <c r="DP744" s="25"/>
      <c r="DQ744" s="25"/>
      <c r="DR744" s="25"/>
      <c r="DS744" s="25"/>
      <c r="DT744" s="25"/>
      <c r="DU744" s="25"/>
      <c r="DV744" s="25"/>
      <c r="DW744" s="25"/>
      <c r="DX744" s="25"/>
      <c r="DY744" s="25"/>
      <c r="DZ744" s="25"/>
      <c r="EA744" s="25"/>
      <c r="EB744" s="25"/>
    </row>
    <row r="745" spans="15:132" s="26" customFormat="1">
      <c r="O745" s="25"/>
      <c r="P745" s="25"/>
      <c r="Q745" s="25"/>
      <c r="R745" s="25"/>
      <c r="S745" s="25"/>
      <c r="T745" s="25"/>
      <c r="U745" s="25"/>
      <c r="V745" s="25"/>
      <c r="W745" s="25"/>
      <c r="X745" s="25"/>
      <c r="Y745" s="25"/>
      <c r="Z745" s="25"/>
      <c r="AA745" s="25"/>
      <c r="AB745" s="25"/>
      <c r="AC745" s="25"/>
      <c r="AD745" s="25"/>
      <c r="AE745" s="25"/>
      <c r="AF745" s="25"/>
      <c r="AH745" s="25"/>
      <c r="AI745" s="25"/>
      <c r="AJ745" s="25"/>
      <c r="AK745" s="25"/>
      <c r="AL745" s="25"/>
      <c r="AM745" s="25"/>
      <c r="AN745" s="25"/>
      <c r="AO745" s="25"/>
      <c r="AP745" s="25"/>
      <c r="AQ745" s="25"/>
      <c r="AR745" s="25"/>
      <c r="AS745" s="25"/>
      <c r="AT745" s="25"/>
      <c r="AU745" s="25"/>
      <c r="AV745" s="25"/>
      <c r="AW745" s="25"/>
      <c r="AX745" s="25"/>
      <c r="AY745" s="25"/>
      <c r="AZ745" s="25"/>
      <c r="BA745" s="25"/>
      <c r="BB745" s="25"/>
      <c r="BC745" s="25"/>
      <c r="BD745" s="25"/>
      <c r="BE745" s="25"/>
      <c r="BF745" s="25"/>
      <c r="BG745" s="25"/>
      <c r="BH745" s="25"/>
      <c r="BI745" s="25"/>
      <c r="BJ745" s="25"/>
      <c r="BK745" s="25"/>
      <c r="BL745" s="25"/>
      <c r="BM745" s="25"/>
      <c r="BN745" s="25"/>
      <c r="BO745" s="25"/>
      <c r="BP745" s="25"/>
      <c r="BQ745" s="25"/>
      <c r="BR745" s="25"/>
      <c r="BS745" s="25"/>
      <c r="BT745" s="25"/>
      <c r="BU745" s="25"/>
      <c r="BV745" s="25"/>
      <c r="BW745" s="25"/>
      <c r="BX745" s="25"/>
      <c r="BY745" s="25"/>
      <c r="BZ745" s="25"/>
      <c r="CA745" s="25"/>
      <c r="CB745" s="25"/>
      <c r="CC745" s="25"/>
      <c r="CD745" s="25"/>
      <c r="CE745" s="25"/>
      <c r="CF745" s="25"/>
      <c r="CG745" s="25"/>
      <c r="CH745" s="25"/>
      <c r="CI745" s="25"/>
      <c r="CJ745" s="25"/>
      <c r="CK745" s="25"/>
      <c r="CL745" s="25"/>
      <c r="CM745" s="25"/>
      <c r="CN745" s="25"/>
      <c r="CO745" s="25"/>
      <c r="CP745" s="25"/>
      <c r="CQ745" s="25"/>
      <c r="CR745" s="25"/>
      <c r="CS745" s="25"/>
      <c r="CT745" s="25"/>
      <c r="CU745" s="25"/>
      <c r="CV745" s="25"/>
      <c r="CW745" s="25"/>
      <c r="CX745" s="25"/>
      <c r="CY745" s="25"/>
      <c r="CZ745" s="25"/>
      <c r="DA745" s="25"/>
      <c r="DB745" s="25"/>
      <c r="DC745" s="25"/>
      <c r="DD745" s="25"/>
      <c r="DE745" s="25"/>
      <c r="DF745" s="25"/>
      <c r="DG745" s="25"/>
      <c r="DH745" s="25"/>
      <c r="DI745" s="25"/>
      <c r="DJ745" s="25"/>
      <c r="DK745" s="25"/>
      <c r="DL745" s="25"/>
      <c r="DM745" s="25"/>
      <c r="DN745" s="25"/>
      <c r="DO745" s="25"/>
      <c r="DP745" s="25"/>
      <c r="DQ745" s="25"/>
      <c r="DR745" s="25"/>
      <c r="DS745" s="25"/>
      <c r="DT745" s="25"/>
      <c r="DU745" s="25"/>
      <c r="DV745" s="25"/>
      <c r="DW745" s="25"/>
      <c r="DX745" s="25"/>
      <c r="DY745" s="25"/>
      <c r="DZ745" s="25"/>
      <c r="EA745" s="25"/>
      <c r="EB745" s="25"/>
    </row>
    <row r="746" spans="15:132" s="26" customFormat="1">
      <c r="O746" s="25"/>
      <c r="P746" s="25"/>
      <c r="Q746" s="25"/>
      <c r="R746" s="25"/>
      <c r="S746" s="25"/>
      <c r="T746" s="25"/>
      <c r="U746" s="25"/>
      <c r="V746" s="25"/>
      <c r="W746" s="25"/>
      <c r="X746" s="25"/>
      <c r="Y746" s="25"/>
      <c r="Z746" s="25"/>
      <c r="AA746" s="25"/>
      <c r="AB746" s="25"/>
      <c r="AC746" s="25"/>
      <c r="AD746" s="25"/>
      <c r="AE746" s="25"/>
      <c r="AF746" s="25"/>
      <c r="AH746" s="25"/>
      <c r="AI746" s="25"/>
      <c r="AJ746" s="25"/>
      <c r="AK746" s="25"/>
      <c r="AL746" s="25"/>
      <c r="AM746" s="25"/>
      <c r="AN746" s="25"/>
      <c r="AO746" s="25"/>
      <c r="AP746" s="25"/>
      <c r="AQ746" s="25"/>
      <c r="AR746" s="25"/>
      <c r="AS746" s="25"/>
      <c r="AT746" s="25"/>
      <c r="AU746" s="25"/>
      <c r="AV746" s="25"/>
      <c r="AW746" s="25"/>
      <c r="AX746" s="25"/>
      <c r="AY746" s="25"/>
      <c r="AZ746" s="25"/>
      <c r="BA746" s="25"/>
      <c r="BB746" s="25"/>
      <c r="BC746" s="25"/>
      <c r="BD746" s="25"/>
      <c r="BE746" s="25"/>
      <c r="BF746" s="25"/>
      <c r="BG746" s="25"/>
      <c r="BH746" s="25"/>
      <c r="BI746" s="25"/>
      <c r="BJ746" s="25"/>
      <c r="BK746" s="25"/>
      <c r="BL746" s="25"/>
      <c r="BM746" s="25"/>
      <c r="BN746" s="25"/>
      <c r="BO746" s="25"/>
      <c r="BP746" s="25"/>
      <c r="BQ746" s="25"/>
      <c r="BR746" s="25"/>
      <c r="BS746" s="25"/>
      <c r="BT746" s="25"/>
      <c r="BU746" s="25"/>
      <c r="BV746" s="25"/>
      <c r="BW746" s="25"/>
      <c r="BX746" s="25"/>
      <c r="BY746" s="25"/>
      <c r="BZ746" s="25"/>
      <c r="CA746" s="25"/>
      <c r="CB746" s="25"/>
      <c r="CC746" s="25"/>
      <c r="CD746" s="25"/>
      <c r="CE746" s="25"/>
      <c r="CF746" s="25"/>
      <c r="CG746" s="25"/>
      <c r="CH746" s="25"/>
      <c r="CI746" s="25"/>
      <c r="CJ746" s="25"/>
      <c r="CK746" s="25"/>
      <c r="CL746" s="25"/>
      <c r="CM746" s="25"/>
      <c r="CN746" s="25"/>
      <c r="CO746" s="25"/>
      <c r="CP746" s="25"/>
      <c r="CQ746" s="25"/>
      <c r="CR746" s="25"/>
      <c r="CS746" s="25"/>
      <c r="CT746" s="25"/>
      <c r="CU746" s="25"/>
      <c r="CV746" s="25"/>
      <c r="CW746" s="25"/>
      <c r="CX746" s="25"/>
      <c r="CY746" s="25"/>
      <c r="CZ746" s="25"/>
      <c r="DA746" s="25"/>
      <c r="DB746" s="25"/>
      <c r="DC746" s="25"/>
      <c r="DD746" s="25"/>
      <c r="DE746" s="25"/>
      <c r="DF746" s="25"/>
      <c r="DG746" s="25"/>
      <c r="DH746" s="25"/>
      <c r="DI746" s="25"/>
      <c r="DJ746" s="25"/>
      <c r="DK746" s="25"/>
      <c r="DL746" s="25"/>
      <c r="DM746" s="25"/>
      <c r="DN746" s="25"/>
      <c r="DO746" s="25"/>
      <c r="DP746" s="25"/>
      <c r="DQ746" s="25"/>
      <c r="DR746" s="25"/>
      <c r="DS746" s="25"/>
      <c r="DT746" s="25"/>
      <c r="DU746" s="25"/>
      <c r="DV746" s="25"/>
      <c r="DW746" s="25"/>
      <c r="DX746" s="25"/>
      <c r="DY746" s="25"/>
      <c r="DZ746" s="25"/>
      <c r="EA746" s="25"/>
      <c r="EB746" s="25"/>
    </row>
    <row r="747" spans="15:132" s="26" customFormat="1">
      <c r="O747" s="25"/>
      <c r="P747" s="25"/>
      <c r="Q747" s="25"/>
      <c r="R747" s="25"/>
      <c r="S747" s="25"/>
      <c r="T747" s="25"/>
      <c r="U747" s="25"/>
      <c r="V747" s="25"/>
      <c r="W747" s="25"/>
      <c r="X747" s="25"/>
      <c r="Y747" s="25"/>
      <c r="Z747" s="25"/>
      <c r="AA747" s="25"/>
      <c r="AB747" s="25"/>
      <c r="AC747" s="25"/>
      <c r="AD747" s="25"/>
      <c r="AE747" s="25"/>
      <c r="AF747" s="25"/>
      <c r="AH747" s="25"/>
      <c r="AI747" s="25"/>
      <c r="AJ747" s="25"/>
      <c r="AK747" s="25"/>
      <c r="AL747" s="25"/>
      <c r="AM747" s="25"/>
      <c r="AN747" s="25"/>
      <c r="AO747" s="25"/>
      <c r="AP747" s="25"/>
      <c r="AQ747" s="25"/>
      <c r="AR747" s="25"/>
      <c r="AS747" s="25"/>
      <c r="AT747" s="25"/>
      <c r="AU747" s="25"/>
      <c r="AV747" s="25"/>
      <c r="AW747" s="25"/>
      <c r="AX747" s="25"/>
      <c r="AY747" s="25"/>
      <c r="AZ747" s="25"/>
      <c r="BA747" s="25"/>
      <c r="BB747" s="25"/>
      <c r="BC747" s="25"/>
      <c r="BD747" s="25"/>
      <c r="BE747" s="25"/>
      <c r="BF747" s="25"/>
      <c r="BG747" s="25"/>
      <c r="BH747" s="25"/>
      <c r="BI747" s="25"/>
      <c r="BJ747" s="25"/>
      <c r="BK747" s="25"/>
      <c r="BL747" s="25"/>
      <c r="BM747" s="25"/>
      <c r="BN747" s="25"/>
      <c r="BO747" s="25"/>
      <c r="BP747" s="25"/>
      <c r="BQ747" s="25"/>
      <c r="BR747" s="25"/>
      <c r="BS747" s="25"/>
      <c r="BT747" s="25"/>
      <c r="BU747" s="25"/>
      <c r="BV747" s="25"/>
      <c r="BW747" s="25"/>
      <c r="BX747" s="25"/>
      <c r="BY747" s="25"/>
      <c r="BZ747" s="25"/>
      <c r="CA747" s="25"/>
      <c r="CB747" s="25"/>
      <c r="CC747" s="25"/>
      <c r="CD747" s="25"/>
      <c r="CE747" s="25"/>
      <c r="CF747" s="25"/>
      <c r="CG747" s="25"/>
      <c r="CH747" s="25"/>
      <c r="CI747" s="25"/>
      <c r="CJ747" s="25"/>
      <c r="CK747" s="25"/>
      <c r="CL747" s="25"/>
      <c r="CM747" s="25"/>
      <c r="CN747" s="25"/>
      <c r="CO747" s="25"/>
      <c r="CP747" s="25"/>
      <c r="CQ747" s="25"/>
      <c r="CR747" s="25"/>
      <c r="CS747" s="25"/>
      <c r="CT747" s="25"/>
      <c r="CU747" s="25"/>
      <c r="CV747" s="25"/>
      <c r="CW747" s="25"/>
      <c r="CX747" s="25"/>
      <c r="CY747" s="25"/>
      <c r="CZ747" s="25"/>
      <c r="DA747" s="25"/>
      <c r="DB747" s="25"/>
      <c r="DC747" s="25"/>
      <c r="DD747" s="25"/>
      <c r="DE747" s="25"/>
      <c r="DF747" s="25"/>
      <c r="DG747" s="25"/>
      <c r="DH747" s="25"/>
      <c r="DI747" s="25"/>
      <c r="DJ747" s="25"/>
      <c r="DK747" s="25"/>
      <c r="DL747" s="25"/>
      <c r="DM747" s="25"/>
      <c r="DN747" s="25"/>
      <c r="DO747" s="25"/>
      <c r="DP747" s="25"/>
      <c r="DQ747" s="25"/>
      <c r="DR747" s="25"/>
      <c r="DS747" s="25"/>
      <c r="DT747" s="25"/>
      <c r="DU747" s="25"/>
      <c r="DV747" s="25"/>
      <c r="DW747" s="25"/>
      <c r="DX747" s="25"/>
      <c r="DY747" s="25"/>
      <c r="DZ747" s="25"/>
      <c r="EA747" s="25"/>
      <c r="EB747" s="25"/>
    </row>
    <row r="748" spans="15:132" s="26" customFormat="1">
      <c r="O748" s="25"/>
      <c r="P748" s="25"/>
      <c r="Q748" s="25"/>
      <c r="R748" s="25"/>
      <c r="S748" s="25"/>
      <c r="T748" s="25"/>
      <c r="U748" s="25"/>
      <c r="V748" s="25"/>
      <c r="W748" s="25"/>
      <c r="X748" s="25"/>
      <c r="Y748" s="25"/>
      <c r="Z748" s="25"/>
      <c r="AA748" s="25"/>
      <c r="AB748" s="25"/>
      <c r="AC748" s="25"/>
      <c r="AD748" s="25"/>
      <c r="AE748" s="25"/>
      <c r="AF748" s="25"/>
      <c r="AH748" s="25"/>
      <c r="AI748" s="25"/>
      <c r="AJ748" s="25"/>
      <c r="AK748" s="25"/>
      <c r="AL748" s="25"/>
      <c r="AM748" s="25"/>
      <c r="AN748" s="25"/>
      <c r="AO748" s="25"/>
      <c r="AP748" s="25"/>
      <c r="AQ748" s="25"/>
      <c r="AR748" s="25"/>
      <c r="AS748" s="25"/>
      <c r="AT748" s="25"/>
      <c r="AU748" s="25"/>
      <c r="AV748" s="25"/>
      <c r="AW748" s="25"/>
      <c r="AX748" s="25"/>
      <c r="AY748" s="25"/>
      <c r="AZ748" s="25"/>
      <c r="BA748" s="25"/>
      <c r="BB748" s="25"/>
      <c r="BC748" s="25"/>
      <c r="BD748" s="25"/>
      <c r="BE748" s="25"/>
      <c r="BF748" s="25"/>
      <c r="BG748" s="25"/>
      <c r="BH748" s="25"/>
      <c r="BI748" s="25"/>
      <c r="BJ748" s="25"/>
      <c r="BK748" s="25"/>
      <c r="BL748" s="25"/>
      <c r="BM748" s="25"/>
      <c r="BN748" s="25"/>
      <c r="BO748" s="25"/>
      <c r="BP748" s="25"/>
      <c r="BQ748" s="25"/>
      <c r="BR748" s="25"/>
      <c r="BS748" s="25"/>
      <c r="BT748" s="25"/>
      <c r="BU748" s="25"/>
      <c r="BV748" s="25"/>
      <c r="BW748" s="25"/>
      <c r="BX748" s="25"/>
      <c r="BY748" s="25"/>
      <c r="BZ748" s="25"/>
      <c r="CA748" s="25"/>
      <c r="CB748" s="25"/>
      <c r="CC748" s="25"/>
      <c r="CD748" s="25"/>
      <c r="CE748" s="25"/>
      <c r="CF748" s="25"/>
      <c r="CG748" s="25"/>
      <c r="CH748" s="25"/>
      <c r="CI748" s="25"/>
      <c r="CJ748" s="25"/>
      <c r="CK748" s="25"/>
      <c r="CL748" s="25"/>
      <c r="CM748" s="25"/>
      <c r="CN748" s="25"/>
      <c r="CO748" s="25"/>
      <c r="CP748" s="25"/>
      <c r="CQ748" s="25"/>
      <c r="CR748" s="25"/>
      <c r="CS748" s="25"/>
      <c r="CT748" s="25"/>
      <c r="CU748" s="25"/>
      <c r="CV748" s="25"/>
      <c r="CW748" s="25"/>
      <c r="CX748" s="25"/>
      <c r="CY748" s="25"/>
      <c r="CZ748" s="25"/>
      <c r="DA748" s="25"/>
      <c r="DB748" s="25"/>
      <c r="DC748" s="25"/>
      <c r="DD748" s="25"/>
      <c r="DE748" s="25"/>
      <c r="DF748" s="25"/>
      <c r="DG748" s="25"/>
      <c r="DH748" s="25"/>
      <c r="DI748" s="25"/>
      <c r="DJ748" s="25"/>
      <c r="DK748" s="25"/>
      <c r="DL748" s="25"/>
      <c r="DM748" s="25"/>
      <c r="DN748" s="25"/>
      <c r="DO748" s="25"/>
      <c r="DP748" s="25"/>
      <c r="DQ748" s="25"/>
      <c r="DR748" s="25"/>
      <c r="DS748" s="25"/>
      <c r="DT748" s="25"/>
      <c r="DU748" s="25"/>
      <c r="DV748" s="25"/>
      <c r="DW748" s="25"/>
      <c r="DX748" s="25"/>
      <c r="DY748" s="25"/>
      <c r="DZ748" s="25"/>
      <c r="EA748" s="25"/>
      <c r="EB748" s="25"/>
    </row>
    <row r="749" spans="15:132" s="26" customFormat="1">
      <c r="O749" s="25"/>
      <c r="P749" s="25"/>
      <c r="Q749" s="25"/>
      <c r="R749" s="25"/>
      <c r="S749" s="25"/>
      <c r="T749" s="25"/>
      <c r="U749" s="25"/>
      <c r="V749" s="25"/>
      <c r="W749" s="25"/>
      <c r="X749" s="25"/>
      <c r="Y749" s="25"/>
      <c r="Z749" s="25"/>
      <c r="AA749" s="25"/>
      <c r="AB749" s="25"/>
      <c r="AC749" s="25"/>
      <c r="AD749" s="25"/>
      <c r="AE749" s="25"/>
      <c r="AF749" s="25"/>
      <c r="AH749" s="25"/>
      <c r="AI749" s="25"/>
      <c r="AJ749" s="25"/>
      <c r="AK749" s="25"/>
      <c r="AL749" s="25"/>
      <c r="AM749" s="25"/>
      <c r="AN749" s="25"/>
      <c r="AO749" s="25"/>
      <c r="AP749" s="25"/>
      <c r="AQ749" s="25"/>
      <c r="AR749" s="25"/>
      <c r="AS749" s="25"/>
      <c r="AT749" s="25"/>
      <c r="AU749" s="25"/>
      <c r="AV749" s="25"/>
      <c r="AW749" s="25"/>
      <c r="AX749" s="25"/>
      <c r="AY749" s="25"/>
      <c r="AZ749" s="25"/>
      <c r="BA749" s="25"/>
      <c r="BB749" s="25"/>
      <c r="BC749" s="25"/>
      <c r="BD749" s="25"/>
      <c r="BE749" s="25"/>
      <c r="BF749" s="25"/>
      <c r="BG749" s="25"/>
      <c r="BH749" s="25"/>
      <c r="BI749" s="25"/>
      <c r="BJ749" s="25"/>
      <c r="BK749" s="25"/>
      <c r="BL749" s="25"/>
      <c r="BM749" s="25"/>
      <c r="BN749" s="25"/>
      <c r="BO749" s="25"/>
      <c r="BP749" s="25"/>
      <c r="BQ749" s="25"/>
      <c r="BR749" s="25"/>
      <c r="BS749" s="25"/>
      <c r="BT749" s="25"/>
      <c r="BU749" s="25"/>
      <c r="BV749" s="25"/>
      <c r="BW749" s="25"/>
      <c r="BX749" s="25"/>
      <c r="BY749" s="25"/>
      <c r="BZ749" s="25"/>
      <c r="CA749" s="25"/>
      <c r="CB749" s="25"/>
      <c r="CC749" s="25"/>
      <c r="CD749" s="25"/>
      <c r="CE749" s="25"/>
      <c r="CF749" s="25"/>
      <c r="CG749" s="25"/>
      <c r="CH749" s="25"/>
      <c r="CI749" s="25"/>
      <c r="CJ749" s="25"/>
      <c r="CK749" s="25"/>
      <c r="CL749" s="25"/>
      <c r="CM749" s="25"/>
      <c r="CN749" s="25"/>
      <c r="CO749" s="25"/>
      <c r="CP749" s="25"/>
      <c r="CQ749" s="25"/>
      <c r="CR749" s="25"/>
      <c r="CS749" s="25"/>
      <c r="CT749" s="25"/>
      <c r="CU749" s="25"/>
      <c r="CV749" s="25"/>
      <c r="CW749" s="25"/>
      <c r="CX749" s="25"/>
      <c r="CY749" s="25"/>
      <c r="CZ749" s="25"/>
      <c r="DA749" s="25"/>
      <c r="DB749" s="25"/>
      <c r="DC749" s="25"/>
      <c r="DD749" s="25"/>
      <c r="DE749" s="25"/>
      <c r="DF749" s="25"/>
      <c r="DG749" s="25"/>
      <c r="DH749" s="25"/>
      <c r="DI749" s="25"/>
      <c r="DJ749" s="25"/>
      <c r="DK749" s="25"/>
      <c r="DL749" s="25"/>
      <c r="DM749" s="25"/>
      <c r="DN749" s="25"/>
      <c r="DO749" s="25"/>
      <c r="DP749" s="25"/>
      <c r="DQ749" s="25"/>
      <c r="DR749" s="25"/>
      <c r="DS749" s="25"/>
      <c r="DT749" s="25"/>
      <c r="DU749" s="25"/>
      <c r="DV749" s="25"/>
      <c r="DW749" s="25"/>
      <c r="DX749" s="25"/>
      <c r="DY749" s="25"/>
      <c r="DZ749" s="25"/>
      <c r="EA749" s="25"/>
      <c r="EB749" s="25"/>
    </row>
    <row r="750" spans="15:132" s="26" customFormat="1">
      <c r="O750" s="25"/>
      <c r="P750" s="25"/>
      <c r="Q750" s="25"/>
      <c r="R750" s="25"/>
      <c r="S750" s="25"/>
      <c r="T750" s="25"/>
      <c r="U750" s="25"/>
      <c r="V750" s="25"/>
      <c r="W750" s="25"/>
      <c r="X750" s="25"/>
      <c r="Y750" s="25"/>
      <c r="Z750" s="25"/>
      <c r="AA750" s="25"/>
      <c r="AB750" s="25"/>
      <c r="AC750" s="25"/>
      <c r="AD750" s="25"/>
      <c r="AE750" s="25"/>
      <c r="AF750" s="25"/>
      <c r="AH750" s="25"/>
      <c r="AI750" s="25"/>
      <c r="AJ750" s="25"/>
      <c r="AK750" s="25"/>
      <c r="AL750" s="25"/>
      <c r="AM750" s="25"/>
      <c r="AN750" s="25"/>
      <c r="AO750" s="25"/>
      <c r="AP750" s="25"/>
      <c r="AQ750" s="25"/>
      <c r="AR750" s="25"/>
      <c r="AS750" s="25"/>
      <c r="AT750" s="25"/>
      <c r="AU750" s="25"/>
      <c r="AV750" s="25"/>
      <c r="AW750" s="25"/>
      <c r="AX750" s="25"/>
      <c r="AY750" s="25"/>
      <c r="AZ750" s="25"/>
      <c r="BA750" s="25"/>
      <c r="BB750" s="25"/>
      <c r="BC750" s="25"/>
      <c r="BD750" s="25"/>
      <c r="BE750" s="25"/>
      <c r="BF750" s="25"/>
      <c r="BG750" s="25"/>
      <c r="BH750" s="25"/>
      <c r="BI750" s="25"/>
      <c r="BJ750" s="25"/>
      <c r="BK750" s="25"/>
      <c r="BL750" s="25"/>
      <c r="BM750" s="25"/>
      <c r="BN750" s="25"/>
      <c r="BO750" s="25"/>
      <c r="BP750" s="25"/>
      <c r="BQ750" s="25"/>
      <c r="BR750" s="25"/>
      <c r="BS750" s="25"/>
      <c r="BT750" s="25"/>
      <c r="BU750" s="25"/>
      <c r="BV750" s="25"/>
      <c r="BW750" s="25"/>
      <c r="BX750" s="25"/>
      <c r="BY750" s="25"/>
      <c r="BZ750" s="25"/>
      <c r="CA750" s="25"/>
      <c r="CB750" s="25"/>
      <c r="CC750" s="25"/>
      <c r="CD750" s="25"/>
      <c r="CE750" s="25"/>
      <c r="CF750" s="25"/>
      <c r="CG750" s="25"/>
      <c r="CH750" s="25"/>
      <c r="CI750" s="25"/>
      <c r="CJ750" s="25"/>
      <c r="CK750" s="25"/>
      <c r="CL750" s="25"/>
      <c r="CM750" s="25"/>
      <c r="CN750" s="25"/>
      <c r="CO750" s="25"/>
      <c r="CP750" s="25"/>
      <c r="CQ750" s="25"/>
      <c r="CR750" s="25"/>
      <c r="CS750" s="25"/>
      <c r="CT750" s="25"/>
      <c r="CU750" s="25"/>
      <c r="CV750" s="25"/>
      <c r="CW750" s="25"/>
      <c r="CX750" s="25"/>
      <c r="CY750" s="25"/>
      <c r="CZ750" s="25"/>
      <c r="DA750" s="25"/>
      <c r="DB750" s="25"/>
      <c r="DC750" s="25"/>
      <c r="DD750" s="25"/>
      <c r="DE750" s="25"/>
      <c r="DF750" s="25"/>
      <c r="DG750" s="25"/>
      <c r="DH750" s="25"/>
      <c r="DI750" s="25"/>
      <c r="DJ750" s="25"/>
      <c r="DK750" s="25"/>
      <c r="DL750" s="25"/>
      <c r="DM750" s="25"/>
      <c r="DN750" s="25"/>
      <c r="DO750" s="25"/>
      <c r="DP750" s="25"/>
      <c r="DQ750" s="25"/>
      <c r="DR750" s="25"/>
      <c r="DS750" s="25"/>
      <c r="DT750" s="25"/>
      <c r="DU750" s="25"/>
      <c r="DV750" s="25"/>
      <c r="DW750" s="25"/>
      <c r="DX750" s="25"/>
      <c r="DY750" s="25"/>
      <c r="DZ750" s="25"/>
      <c r="EA750" s="25"/>
      <c r="EB750" s="25"/>
    </row>
    <row r="751" spans="15:132" s="26" customFormat="1">
      <c r="O751" s="25"/>
      <c r="P751" s="25"/>
      <c r="Q751" s="25"/>
      <c r="R751" s="25"/>
      <c r="S751" s="25"/>
      <c r="T751" s="25"/>
      <c r="U751" s="25"/>
      <c r="V751" s="25"/>
      <c r="W751" s="25"/>
      <c r="X751" s="25"/>
      <c r="Y751" s="25"/>
      <c r="Z751" s="25"/>
      <c r="AA751" s="25"/>
      <c r="AB751" s="25"/>
      <c r="AC751" s="25"/>
      <c r="AD751" s="25"/>
      <c r="AE751" s="25"/>
      <c r="AF751" s="25"/>
      <c r="AH751" s="25"/>
      <c r="AI751" s="25"/>
      <c r="AJ751" s="25"/>
      <c r="AK751" s="25"/>
      <c r="AL751" s="25"/>
      <c r="AM751" s="25"/>
      <c r="AN751" s="25"/>
      <c r="AO751" s="25"/>
      <c r="AP751" s="25"/>
      <c r="AQ751" s="25"/>
      <c r="AR751" s="25"/>
      <c r="AS751" s="25"/>
      <c r="AT751" s="25"/>
      <c r="AU751" s="25"/>
      <c r="AV751" s="25"/>
      <c r="AW751" s="25"/>
      <c r="AX751" s="25"/>
      <c r="AY751" s="25"/>
      <c r="AZ751" s="25"/>
      <c r="BA751" s="25"/>
      <c r="BB751" s="25"/>
      <c r="BC751" s="25"/>
      <c r="BD751" s="25"/>
      <c r="BE751" s="25"/>
      <c r="BF751" s="25"/>
      <c r="BG751" s="25"/>
      <c r="BH751" s="25"/>
      <c r="BI751" s="25"/>
      <c r="BJ751" s="25"/>
      <c r="BK751" s="25"/>
      <c r="BL751" s="25"/>
      <c r="BM751" s="25"/>
      <c r="BN751" s="25"/>
      <c r="BO751" s="25"/>
      <c r="BP751" s="25"/>
      <c r="BQ751" s="25"/>
      <c r="BR751" s="25"/>
      <c r="BS751" s="25"/>
      <c r="BT751" s="25"/>
      <c r="BU751" s="25"/>
      <c r="BV751" s="25"/>
      <c r="BW751" s="25"/>
      <c r="BX751" s="25"/>
      <c r="BY751" s="25"/>
      <c r="BZ751" s="25"/>
      <c r="CA751" s="25"/>
      <c r="CB751" s="25"/>
      <c r="CC751" s="25"/>
      <c r="CD751" s="25"/>
      <c r="CE751" s="25"/>
      <c r="CF751" s="25"/>
      <c r="CG751" s="25"/>
      <c r="CH751" s="25"/>
      <c r="CI751" s="25"/>
      <c r="CJ751" s="25"/>
      <c r="CK751" s="25"/>
      <c r="CL751" s="25"/>
      <c r="CM751" s="25"/>
      <c r="CN751" s="25"/>
      <c r="CO751" s="25"/>
      <c r="CP751" s="25"/>
      <c r="CQ751" s="25"/>
      <c r="CR751" s="25"/>
      <c r="CS751" s="25"/>
      <c r="CT751" s="25"/>
      <c r="CU751" s="25"/>
      <c r="CV751" s="25"/>
      <c r="CW751" s="25"/>
      <c r="CX751" s="25"/>
      <c r="CY751" s="25"/>
      <c r="CZ751" s="25"/>
      <c r="DA751" s="25"/>
      <c r="DB751" s="25"/>
      <c r="DC751" s="25"/>
      <c r="DD751" s="25"/>
      <c r="DE751" s="25"/>
      <c r="DF751" s="25"/>
      <c r="DG751" s="25"/>
      <c r="DH751" s="25"/>
      <c r="DI751" s="25"/>
      <c r="DJ751" s="25"/>
      <c r="DK751" s="25"/>
      <c r="DL751" s="25"/>
      <c r="DM751" s="25"/>
      <c r="DN751" s="25"/>
      <c r="DO751" s="25"/>
      <c r="DP751" s="25"/>
      <c r="DQ751" s="25"/>
      <c r="DR751" s="25"/>
      <c r="DS751" s="25"/>
      <c r="DT751" s="25"/>
      <c r="DU751" s="25"/>
      <c r="DV751" s="25"/>
      <c r="DW751" s="25"/>
      <c r="DX751" s="25"/>
      <c r="DY751" s="25"/>
      <c r="DZ751" s="25"/>
      <c r="EA751" s="25"/>
      <c r="EB751" s="25"/>
    </row>
    <row r="752" spans="15:132" s="26" customFormat="1">
      <c r="O752" s="25"/>
      <c r="P752" s="25"/>
      <c r="Q752" s="25"/>
      <c r="R752" s="25"/>
      <c r="S752" s="25"/>
      <c r="T752" s="25"/>
      <c r="U752" s="25"/>
      <c r="V752" s="25"/>
      <c r="W752" s="25"/>
      <c r="X752" s="25"/>
      <c r="Y752" s="25"/>
      <c r="Z752" s="25"/>
      <c r="AA752" s="25"/>
      <c r="AB752" s="25"/>
      <c r="AC752" s="25"/>
      <c r="AD752" s="25"/>
      <c r="AE752" s="25"/>
      <c r="AF752" s="25"/>
      <c r="AH752" s="25"/>
      <c r="AI752" s="25"/>
      <c r="AJ752" s="25"/>
      <c r="AK752" s="25"/>
      <c r="AL752" s="25"/>
      <c r="AM752" s="25"/>
      <c r="AN752" s="25"/>
      <c r="AO752" s="25"/>
      <c r="AP752" s="25"/>
      <c r="AQ752" s="25"/>
      <c r="AR752" s="25"/>
      <c r="AS752" s="25"/>
      <c r="AT752" s="25"/>
      <c r="AU752" s="25"/>
      <c r="AV752" s="25"/>
      <c r="AW752" s="25"/>
      <c r="AX752" s="25"/>
      <c r="AY752" s="25"/>
      <c r="AZ752" s="25"/>
      <c r="BA752" s="25"/>
      <c r="BB752" s="25"/>
      <c r="BC752" s="25"/>
      <c r="BD752" s="25"/>
      <c r="BE752" s="25"/>
      <c r="BF752" s="25"/>
      <c r="BG752" s="25"/>
      <c r="BH752" s="25"/>
      <c r="BI752" s="25"/>
      <c r="BJ752" s="25"/>
      <c r="BK752" s="25"/>
      <c r="BL752" s="25"/>
      <c r="BM752" s="25"/>
      <c r="BN752" s="25"/>
      <c r="BO752" s="25"/>
      <c r="BP752" s="25"/>
      <c r="BQ752" s="25"/>
      <c r="BR752" s="25"/>
      <c r="BS752" s="25"/>
      <c r="BT752" s="25"/>
      <c r="BU752" s="25"/>
      <c r="BV752" s="25"/>
      <c r="BW752" s="25"/>
      <c r="BX752" s="25"/>
      <c r="BY752" s="25"/>
      <c r="BZ752" s="25"/>
      <c r="CA752" s="25"/>
      <c r="CB752" s="25"/>
      <c r="CC752" s="25"/>
      <c r="CD752" s="25"/>
      <c r="CE752" s="25"/>
      <c r="CF752" s="25"/>
      <c r="CG752" s="25"/>
      <c r="CH752" s="25"/>
      <c r="CI752" s="25"/>
      <c r="CJ752" s="25"/>
      <c r="CK752" s="25"/>
      <c r="CL752" s="25"/>
      <c r="CM752" s="25"/>
      <c r="CN752" s="25"/>
      <c r="CO752" s="25"/>
      <c r="CP752" s="25"/>
      <c r="CQ752" s="25"/>
      <c r="CR752" s="25"/>
      <c r="CS752" s="25"/>
      <c r="CT752" s="25"/>
      <c r="CU752" s="25"/>
      <c r="CV752" s="25"/>
      <c r="CW752" s="25"/>
      <c r="CX752" s="25"/>
      <c r="CY752" s="25"/>
      <c r="CZ752" s="25"/>
      <c r="DA752" s="25"/>
      <c r="DB752" s="25"/>
      <c r="DC752" s="25"/>
      <c r="DD752" s="25"/>
      <c r="DE752" s="25"/>
      <c r="DF752" s="25"/>
      <c r="DG752" s="25"/>
      <c r="DH752" s="25"/>
      <c r="DI752" s="25"/>
      <c r="DJ752" s="25"/>
      <c r="DK752" s="25"/>
      <c r="DL752" s="25"/>
      <c r="DM752" s="25"/>
      <c r="DN752" s="25"/>
      <c r="DO752" s="25"/>
      <c r="DP752" s="25"/>
      <c r="DQ752" s="25"/>
      <c r="DR752" s="25"/>
      <c r="DS752" s="25"/>
      <c r="DT752" s="25"/>
      <c r="DU752" s="25"/>
      <c r="DV752" s="25"/>
      <c r="DW752" s="25"/>
      <c r="DX752" s="25"/>
      <c r="DY752" s="25"/>
      <c r="DZ752" s="25"/>
      <c r="EA752" s="25"/>
      <c r="EB752" s="25"/>
    </row>
    <row r="753" spans="15:132" s="26" customFormat="1">
      <c r="O753" s="25"/>
      <c r="P753" s="25"/>
      <c r="Q753" s="25"/>
      <c r="R753" s="25"/>
      <c r="S753" s="25"/>
      <c r="T753" s="25"/>
      <c r="U753" s="25"/>
      <c r="V753" s="25"/>
      <c r="W753" s="25"/>
      <c r="X753" s="25"/>
      <c r="Y753" s="25"/>
      <c r="Z753" s="25"/>
      <c r="AA753" s="25"/>
      <c r="AB753" s="25"/>
      <c r="AC753" s="25"/>
      <c r="AD753" s="25"/>
      <c r="AE753" s="25"/>
      <c r="AF753" s="25"/>
      <c r="AH753" s="25"/>
      <c r="AI753" s="25"/>
      <c r="AJ753" s="25"/>
      <c r="AK753" s="25"/>
      <c r="AL753" s="25"/>
      <c r="AM753" s="25"/>
      <c r="AN753" s="25"/>
      <c r="AO753" s="25"/>
      <c r="AP753" s="25"/>
      <c r="AQ753" s="25"/>
      <c r="AR753" s="25"/>
      <c r="AS753" s="25"/>
      <c r="AT753" s="25"/>
      <c r="AU753" s="25"/>
      <c r="AV753" s="25"/>
      <c r="AW753" s="25"/>
      <c r="AX753" s="25"/>
      <c r="AY753" s="25"/>
      <c r="AZ753" s="25"/>
      <c r="BA753" s="25"/>
      <c r="BB753" s="25"/>
      <c r="BC753" s="25"/>
      <c r="BD753" s="25"/>
      <c r="BE753" s="25"/>
      <c r="BF753" s="25"/>
      <c r="BG753" s="25"/>
      <c r="BH753" s="25"/>
      <c r="BI753" s="25"/>
      <c r="BJ753" s="25"/>
      <c r="BK753" s="25"/>
      <c r="BL753" s="25"/>
      <c r="BM753" s="25"/>
      <c r="BN753" s="25"/>
      <c r="BO753" s="25"/>
      <c r="BP753" s="25"/>
      <c r="BQ753" s="25"/>
      <c r="BR753" s="25"/>
      <c r="BS753" s="25"/>
      <c r="BT753" s="25"/>
      <c r="BU753" s="25"/>
      <c r="BV753" s="25"/>
      <c r="BW753" s="25"/>
      <c r="BX753" s="25"/>
      <c r="BY753" s="25"/>
      <c r="BZ753" s="25"/>
      <c r="CA753" s="25"/>
      <c r="CB753" s="25"/>
      <c r="CC753" s="25"/>
      <c r="CD753" s="25"/>
      <c r="CE753" s="25"/>
      <c r="CF753" s="25"/>
      <c r="CG753" s="25"/>
      <c r="CH753" s="25"/>
      <c r="CI753" s="25"/>
      <c r="CJ753" s="25"/>
      <c r="CK753" s="25"/>
      <c r="CL753" s="25"/>
      <c r="CM753" s="25"/>
      <c r="CN753" s="25"/>
      <c r="CO753" s="25"/>
      <c r="CP753" s="25"/>
      <c r="CQ753" s="25"/>
      <c r="CR753" s="25"/>
      <c r="CS753" s="25"/>
      <c r="CT753" s="25"/>
      <c r="CU753" s="25"/>
      <c r="CV753" s="25"/>
      <c r="CW753" s="25"/>
      <c r="CX753" s="25"/>
      <c r="CY753" s="25"/>
      <c r="CZ753" s="25"/>
      <c r="DA753" s="25"/>
      <c r="DB753" s="25"/>
      <c r="DC753" s="25"/>
      <c r="DD753" s="25"/>
      <c r="DE753" s="25"/>
      <c r="DF753" s="25"/>
      <c r="DG753" s="25"/>
      <c r="DH753" s="25"/>
      <c r="DI753" s="25"/>
      <c r="DJ753" s="25"/>
      <c r="DK753" s="25"/>
      <c r="DL753" s="25"/>
      <c r="DM753" s="25"/>
      <c r="DN753" s="25"/>
      <c r="DO753" s="25"/>
      <c r="DP753" s="25"/>
      <c r="DQ753" s="25"/>
      <c r="DR753" s="25"/>
      <c r="DS753" s="25"/>
      <c r="DT753" s="25"/>
      <c r="DU753" s="25"/>
      <c r="DV753" s="25"/>
      <c r="DW753" s="25"/>
      <c r="DX753" s="25"/>
      <c r="DY753" s="25"/>
      <c r="DZ753" s="25"/>
      <c r="EA753" s="25"/>
      <c r="EB753" s="25"/>
    </row>
    <row r="754" spans="15:132" s="26" customFormat="1">
      <c r="O754" s="25"/>
      <c r="P754" s="25"/>
      <c r="Q754" s="25"/>
      <c r="R754" s="25"/>
      <c r="S754" s="25"/>
      <c r="T754" s="25"/>
      <c r="U754" s="25"/>
      <c r="V754" s="25"/>
      <c r="W754" s="25"/>
      <c r="X754" s="25"/>
      <c r="Y754" s="25"/>
      <c r="Z754" s="25"/>
      <c r="AA754" s="25"/>
      <c r="AB754" s="25"/>
      <c r="AC754" s="25"/>
      <c r="AD754" s="25"/>
      <c r="AE754" s="25"/>
      <c r="AF754" s="25"/>
      <c r="AH754" s="25"/>
      <c r="AI754" s="25"/>
      <c r="AJ754" s="25"/>
      <c r="AK754" s="25"/>
      <c r="AL754" s="25"/>
      <c r="AM754" s="25"/>
      <c r="AN754" s="25"/>
      <c r="AO754" s="25"/>
      <c r="AP754" s="25"/>
      <c r="AQ754" s="25"/>
      <c r="AR754" s="25"/>
      <c r="AS754" s="25"/>
      <c r="AT754" s="25"/>
      <c r="AU754" s="25"/>
      <c r="AV754" s="25"/>
      <c r="AW754" s="25"/>
      <c r="AX754" s="25"/>
      <c r="AY754" s="25"/>
      <c r="AZ754" s="25"/>
      <c r="BA754" s="25"/>
      <c r="BB754" s="25"/>
      <c r="BC754" s="25"/>
      <c r="BD754" s="25"/>
      <c r="BE754" s="25"/>
      <c r="BF754" s="25"/>
      <c r="BG754" s="25"/>
      <c r="BH754" s="25"/>
      <c r="BI754" s="25"/>
      <c r="BJ754" s="25"/>
      <c r="BK754" s="25"/>
      <c r="BL754" s="25"/>
      <c r="BM754" s="25"/>
      <c r="BN754" s="25"/>
      <c r="BO754" s="25"/>
      <c r="BP754" s="25"/>
      <c r="BQ754" s="25"/>
      <c r="BR754" s="25"/>
      <c r="BS754" s="25"/>
      <c r="BT754" s="25"/>
      <c r="BU754" s="25"/>
      <c r="BV754" s="25"/>
      <c r="BW754" s="25"/>
      <c r="BX754" s="25"/>
      <c r="BY754" s="25"/>
      <c r="BZ754" s="25"/>
      <c r="CA754" s="25"/>
      <c r="CB754" s="25"/>
      <c r="CC754" s="25"/>
      <c r="CD754" s="25"/>
      <c r="CE754" s="25"/>
      <c r="CF754" s="25"/>
      <c r="CG754" s="25"/>
      <c r="CH754" s="25"/>
      <c r="CI754" s="25"/>
      <c r="CJ754" s="25"/>
      <c r="CK754" s="25"/>
      <c r="CL754" s="25"/>
      <c r="CM754" s="25"/>
      <c r="CN754" s="25"/>
      <c r="CO754" s="25"/>
      <c r="CP754" s="25"/>
      <c r="CQ754" s="25"/>
      <c r="CR754" s="25"/>
      <c r="CS754" s="25"/>
      <c r="CT754" s="25"/>
      <c r="CU754" s="25"/>
      <c r="CV754" s="25"/>
      <c r="CW754" s="25"/>
      <c r="CX754" s="25"/>
      <c r="CY754" s="25"/>
      <c r="CZ754" s="25"/>
      <c r="DA754" s="25"/>
      <c r="DB754" s="25"/>
      <c r="DC754" s="25"/>
      <c r="DD754" s="25"/>
      <c r="DE754" s="25"/>
      <c r="DF754" s="25"/>
      <c r="DG754" s="25"/>
      <c r="DH754" s="25"/>
      <c r="DI754" s="25"/>
      <c r="DJ754" s="25"/>
      <c r="DK754" s="25"/>
      <c r="DL754" s="25"/>
      <c r="DM754" s="25"/>
      <c r="DN754" s="25"/>
      <c r="DO754" s="25"/>
      <c r="DP754" s="25"/>
      <c r="DQ754" s="25"/>
      <c r="DR754" s="25"/>
      <c r="DS754" s="25"/>
      <c r="DT754" s="25"/>
      <c r="DU754" s="25"/>
      <c r="DV754" s="25"/>
      <c r="DW754" s="25"/>
      <c r="DX754" s="25"/>
      <c r="DY754" s="25"/>
      <c r="DZ754" s="25"/>
      <c r="EA754" s="25"/>
      <c r="EB754" s="25"/>
    </row>
    <row r="755" spans="15:132" s="26" customFormat="1">
      <c r="O755" s="25"/>
      <c r="P755" s="25"/>
      <c r="Q755" s="25"/>
      <c r="R755" s="25"/>
      <c r="S755" s="25"/>
      <c r="T755" s="25"/>
      <c r="U755" s="25"/>
      <c r="V755" s="25"/>
      <c r="W755" s="25"/>
      <c r="X755" s="25"/>
      <c r="Y755" s="25"/>
      <c r="Z755" s="25"/>
      <c r="AA755" s="25"/>
      <c r="AB755" s="25"/>
      <c r="AC755" s="25"/>
      <c r="AD755" s="25"/>
      <c r="AE755" s="25"/>
      <c r="AF755" s="25"/>
      <c r="AH755" s="25"/>
      <c r="AI755" s="25"/>
      <c r="AJ755" s="25"/>
      <c r="AK755" s="25"/>
      <c r="AL755" s="25"/>
      <c r="AM755" s="25"/>
      <c r="AN755" s="25"/>
      <c r="AO755" s="25"/>
      <c r="AP755" s="25"/>
      <c r="AQ755" s="25"/>
      <c r="AR755" s="25"/>
      <c r="AS755" s="25"/>
      <c r="AT755" s="25"/>
      <c r="AU755" s="25"/>
      <c r="AV755" s="25"/>
      <c r="AW755" s="25"/>
      <c r="AX755" s="25"/>
      <c r="AY755" s="25"/>
      <c r="AZ755" s="25"/>
      <c r="BA755" s="25"/>
      <c r="BB755" s="25"/>
      <c r="BC755" s="25"/>
      <c r="BD755" s="25"/>
      <c r="BE755" s="25"/>
      <c r="BF755" s="25"/>
      <c r="BG755" s="25"/>
      <c r="BH755" s="25"/>
      <c r="BI755" s="25"/>
      <c r="BJ755" s="25"/>
      <c r="BK755" s="25"/>
      <c r="BL755" s="25"/>
      <c r="BM755" s="25"/>
      <c r="BN755" s="25"/>
      <c r="BO755" s="25"/>
      <c r="BP755" s="25"/>
      <c r="BQ755" s="25"/>
      <c r="BR755" s="25"/>
      <c r="BS755" s="25"/>
      <c r="BT755" s="25"/>
      <c r="BU755" s="25"/>
      <c r="BV755" s="25"/>
      <c r="BW755" s="25"/>
      <c r="BX755" s="25"/>
      <c r="BY755" s="25"/>
      <c r="BZ755" s="25"/>
      <c r="CA755" s="25"/>
      <c r="CB755" s="25"/>
      <c r="CC755" s="25"/>
      <c r="CD755" s="25"/>
      <c r="CE755" s="25"/>
      <c r="CF755" s="25"/>
      <c r="CG755" s="25"/>
      <c r="CH755" s="25"/>
      <c r="CI755" s="25"/>
      <c r="CJ755" s="25"/>
      <c r="CK755" s="25"/>
      <c r="CL755" s="25"/>
      <c r="CM755" s="25"/>
      <c r="CN755" s="25"/>
      <c r="CO755" s="25"/>
      <c r="CP755" s="25"/>
      <c r="CQ755" s="25"/>
      <c r="CR755" s="25"/>
      <c r="CS755" s="25"/>
      <c r="CT755" s="25"/>
      <c r="CU755" s="25"/>
      <c r="CV755" s="25"/>
      <c r="CW755" s="25"/>
      <c r="CX755" s="25"/>
      <c r="CY755" s="25"/>
      <c r="CZ755" s="25"/>
      <c r="DA755" s="25"/>
      <c r="DB755" s="25"/>
      <c r="DC755" s="25"/>
      <c r="DD755" s="25"/>
      <c r="DE755" s="25"/>
      <c r="DF755" s="25"/>
      <c r="DG755" s="25"/>
      <c r="DH755" s="25"/>
      <c r="DI755" s="25"/>
      <c r="DJ755" s="25"/>
      <c r="DK755" s="25"/>
      <c r="DL755" s="25"/>
      <c r="DM755" s="25"/>
      <c r="DN755" s="25"/>
      <c r="DO755" s="25"/>
      <c r="DP755" s="25"/>
      <c r="DQ755" s="25"/>
      <c r="DR755" s="25"/>
      <c r="DS755" s="25"/>
      <c r="DT755" s="25"/>
      <c r="DU755" s="25"/>
      <c r="DV755" s="25"/>
      <c r="DW755" s="25"/>
      <c r="DX755" s="25"/>
      <c r="DY755" s="25"/>
      <c r="DZ755" s="25"/>
      <c r="EA755" s="25"/>
      <c r="EB755" s="25"/>
    </row>
    <row r="756" spans="15:132" s="26" customFormat="1">
      <c r="O756" s="25"/>
      <c r="P756" s="25"/>
      <c r="Q756" s="25"/>
      <c r="R756" s="25"/>
      <c r="S756" s="25"/>
      <c r="T756" s="25"/>
      <c r="U756" s="25"/>
      <c r="V756" s="25"/>
      <c r="W756" s="25"/>
      <c r="X756" s="25"/>
      <c r="Y756" s="25"/>
      <c r="Z756" s="25"/>
      <c r="AA756" s="25"/>
      <c r="AB756" s="25"/>
      <c r="AC756" s="25"/>
      <c r="AD756" s="25"/>
      <c r="AE756" s="25"/>
      <c r="AF756" s="25"/>
      <c r="AH756" s="25"/>
      <c r="AI756" s="25"/>
      <c r="AJ756" s="25"/>
      <c r="AK756" s="25"/>
      <c r="AL756" s="25"/>
      <c r="AM756" s="25"/>
      <c r="AN756" s="25"/>
      <c r="AO756" s="25"/>
      <c r="AP756" s="25"/>
      <c r="AQ756" s="25"/>
      <c r="AR756" s="25"/>
      <c r="AS756" s="25"/>
      <c r="AT756" s="25"/>
      <c r="AU756" s="25"/>
      <c r="AV756" s="25"/>
      <c r="AW756" s="25"/>
      <c r="AX756" s="25"/>
      <c r="AY756" s="25"/>
      <c r="AZ756" s="25"/>
      <c r="BA756" s="25"/>
      <c r="BB756" s="25"/>
      <c r="BC756" s="25"/>
      <c r="BD756" s="25"/>
      <c r="BE756" s="25"/>
      <c r="BF756" s="25"/>
      <c r="BG756" s="25"/>
      <c r="BH756" s="25"/>
      <c r="BI756" s="25"/>
      <c r="BJ756" s="25"/>
      <c r="BK756" s="25"/>
      <c r="BL756" s="25"/>
      <c r="BM756" s="25"/>
      <c r="BN756" s="25"/>
      <c r="BO756" s="25"/>
      <c r="BP756" s="25"/>
      <c r="BQ756" s="25"/>
      <c r="BR756" s="25"/>
      <c r="BS756" s="25"/>
      <c r="BT756" s="25"/>
      <c r="BU756" s="25"/>
      <c r="BV756" s="25"/>
      <c r="BW756" s="25"/>
      <c r="BX756" s="25"/>
      <c r="BY756" s="25"/>
      <c r="BZ756" s="25"/>
      <c r="CA756" s="25"/>
      <c r="CB756" s="25"/>
      <c r="CC756" s="25"/>
      <c r="CD756" s="25"/>
      <c r="CE756" s="25"/>
      <c r="CF756" s="25"/>
      <c r="CG756" s="25"/>
      <c r="CH756" s="25"/>
      <c r="CI756" s="25"/>
      <c r="CJ756" s="25"/>
      <c r="CK756" s="25"/>
      <c r="CL756" s="25"/>
      <c r="CM756" s="25"/>
      <c r="CN756" s="25"/>
      <c r="CO756" s="25"/>
      <c r="CP756" s="25"/>
      <c r="CQ756" s="25"/>
      <c r="CR756" s="25"/>
      <c r="CS756" s="25"/>
      <c r="CT756" s="25"/>
      <c r="CU756" s="25"/>
      <c r="CV756" s="25"/>
      <c r="CW756" s="25"/>
      <c r="CX756" s="25"/>
      <c r="CY756" s="25"/>
      <c r="CZ756" s="25"/>
      <c r="DA756" s="25"/>
      <c r="DB756" s="25"/>
      <c r="DC756" s="25"/>
      <c r="DD756" s="25"/>
      <c r="DE756" s="25"/>
      <c r="DF756" s="25"/>
      <c r="DG756" s="25"/>
      <c r="DH756" s="25"/>
      <c r="DI756" s="25"/>
      <c r="DJ756" s="25"/>
      <c r="DK756" s="25"/>
      <c r="DL756" s="25"/>
      <c r="DM756" s="25"/>
      <c r="DN756" s="25"/>
      <c r="DO756" s="25"/>
      <c r="DP756" s="25"/>
      <c r="DQ756" s="25"/>
      <c r="DR756" s="25"/>
      <c r="DS756" s="25"/>
      <c r="DT756" s="25"/>
      <c r="DU756" s="25"/>
      <c r="DV756" s="25"/>
      <c r="DW756" s="25"/>
      <c r="DX756" s="25"/>
      <c r="DY756" s="25"/>
      <c r="DZ756" s="25"/>
      <c r="EA756" s="25"/>
      <c r="EB756" s="25"/>
    </row>
    <row r="757" spans="15:132" s="26" customFormat="1">
      <c r="O757" s="25"/>
      <c r="P757" s="25"/>
      <c r="Q757" s="25"/>
      <c r="R757" s="25"/>
      <c r="S757" s="25"/>
      <c r="T757" s="25"/>
      <c r="U757" s="25"/>
      <c r="V757" s="25"/>
      <c r="W757" s="25"/>
      <c r="X757" s="25"/>
      <c r="Y757" s="25"/>
      <c r="Z757" s="25"/>
      <c r="AA757" s="25"/>
      <c r="AB757" s="25"/>
      <c r="AC757" s="25"/>
      <c r="AD757" s="25"/>
      <c r="AE757" s="25"/>
      <c r="AF757" s="25"/>
      <c r="AH757" s="25"/>
      <c r="AI757" s="25"/>
      <c r="AJ757" s="25"/>
      <c r="AK757" s="25"/>
      <c r="AL757" s="25"/>
      <c r="AM757" s="25"/>
      <c r="AN757" s="25"/>
      <c r="AO757" s="25"/>
      <c r="AP757" s="25"/>
      <c r="AQ757" s="25"/>
      <c r="AR757" s="25"/>
      <c r="AS757" s="25"/>
      <c r="AT757" s="25"/>
      <c r="AU757" s="25"/>
      <c r="AV757" s="25"/>
      <c r="AW757" s="25"/>
      <c r="AX757" s="25"/>
      <c r="AY757" s="25"/>
      <c r="AZ757" s="25"/>
      <c r="BA757" s="25"/>
      <c r="BB757" s="25"/>
      <c r="BC757" s="25"/>
      <c r="BD757" s="25"/>
      <c r="BE757" s="25"/>
      <c r="BF757" s="25"/>
      <c r="BG757" s="25"/>
      <c r="BH757" s="25"/>
      <c r="BI757" s="25"/>
      <c r="BJ757" s="25"/>
      <c r="BK757" s="25"/>
      <c r="BL757" s="25"/>
      <c r="BM757" s="25"/>
      <c r="BN757" s="25"/>
      <c r="BO757" s="25"/>
      <c r="BP757" s="25"/>
      <c r="BQ757" s="25"/>
      <c r="BR757" s="25"/>
      <c r="BS757" s="25"/>
      <c r="BT757" s="25"/>
      <c r="BU757" s="25"/>
      <c r="BV757" s="25"/>
      <c r="BW757" s="25"/>
      <c r="BX757" s="25"/>
      <c r="BY757" s="25"/>
      <c r="BZ757" s="25"/>
      <c r="CA757" s="25"/>
      <c r="CB757" s="25"/>
      <c r="CC757" s="25"/>
      <c r="CD757" s="25"/>
      <c r="CE757" s="25"/>
      <c r="CF757" s="25"/>
      <c r="CG757" s="25"/>
      <c r="CH757" s="25"/>
      <c r="CI757" s="25"/>
      <c r="CJ757" s="25"/>
      <c r="CK757" s="25"/>
      <c r="CL757" s="25"/>
      <c r="CM757" s="25"/>
      <c r="CN757" s="25"/>
      <c r="CO757" s="25"/>
      <c r="CP757" s="25"/>
      <c r="CQ757" s="25"/>
      <c r="CR757" s="25"/>
      <c r="CS757" s="25"/>
      <c r="CT757" s="25"/>
      <c r="CU757" s="25"/>
      <c r="CV757" s="25"/>
      <c r="CW757" s="25"/>
      <c r="CX757" s="25"/>
      <c r="CY757" s="25"/>
      <c r="CZ757" s="25"/>
      <c r="DA757" s="25"/>
      <c r="DB757" s="25"/>
      <c r="DC757" s="25"/>
      <c r="DD757" s="25"/>
      <c r="DE757" s="25"/>
      <c r="DF757" s="25"/>
      <c r="DG757" s="25"/>
      <c r="DH757" s="25"/>
      <c r="DI757" s="25"/>
      <c r="DJ757" s="25"/>
      <c r="DK757" s="25"/>
      <c r="DL757" s="25"/>
      <c r="DM757" s="25"/>
      <c r="DN757" s="25"/>
      <c r="DO757" s="25"/>
      <c r="DP757" s="25"/>
      <c r="DQ757" s="25"/>
      <c r="DR757" s="25"/>
      <c r="DS757" s="25"/>
      <c r="DT757" s="25"/>
      <c r="DU757" s="25"/>
      <c r="DV757" s="25"/>
      <c r="DW757" s="25"/>
      <c r="DX757" s="25"/>
      <c r="DY757" s="25"/>
      <c r="DZ757" s="25"/>
      <c r="EA757" s="25"/>
      <c r="EB757" s="25"/>
    </row>
    <row r="758" spans="15:132" s="26" customFormat="1">
      <c r="O758" s="25"/>
      <c r="P758" s="25"/>
      <c r="Q758" s="25"/>
      <c r="R758" s="25"/>
      <c r="S758" s="25"/>
      <c r="T758" s="25"/>
      <c r="U758" s="25"/>
      <c r="V758" s="25"/>
      <c r="W758" s="25"/>
      <c r="X758" s="25"/>
      <c r="Y758" s="25"/>
      <c r="Z758" s="25"/>
      <c r="AA758" s="25"/>
      <c r="AB758" s="25"/>
      <c r="AC758" s="25"/>
      <c r="AD758" s="25"/>
      <c r="AE758" s="25"/>
      <c r="AF758" s="25"/>
      <c r="AH758" s="25"/>
      <c r="AI758" s="25"/>
      <c r="AJ758" s="25"/>
      <c r="AK758" s="25"/>
      <c r="AL758" s="25"/>
      <c r="AM758" s="25"/>
      <c r="AN758" s="25"/>
      <c r="AO758" s="25"/>
      <c r="AP758" s="25"/>
      <c r="AQ758" s="25"/>
      <c r="AR758" s="25"/>
      <c r="AS758" s="25"/>
      <c r="AT758" s="25"/>
      <c r="AU758" s="25"/>
      <c r="AV758" s="25"/>
      <c r="AW758" s="25"/>
      <c r="AX758" s="25"/>
      <c r="AY758" s="25"/>
      <c r="AZ758" s="25"/>
      <c r="BA758" s="25"/>
      <c r="BB758" s="25"/>
      <c r="BC758" s="25"/>
      <c r="BD758" s="25"/>
      <c r="BE758" s="25"/>
      <c r="BF758" s="25"/>
      <c r="BG758" s="25"/>
      <c r="BH758" s="25"/>
      <c r="BI758" s="25"/>
      <c r="BJ758" s="25"/>
      <c r="BK758" s="25"/>
      <c r="BL758" s="25"/>
      <c r="BM758" s="25"/>
      <c r="BN758" s="25"/>
      <c r="BO758" s="25"/>
      <c r="BP758" s="25"/>
      <c r="BQ758" s="25"/>
      <c r="BR758" s="25"/>
      <c r="BS758" s="25"/>
      <c r="BT758" s="25"/>
      <c r="BU758" s="25"/>
      <c r="BV758" s="25"/>
      <c r="BW758" s="25"/>
      <c r="BX758" s="25"/>
      <c r="BY758" s="25"/>
      <c r="BZ758" s="25"/>
      <c r="CA758" s="25"/>
      <c r="CB758" s="25"/>
      <c r="CC758" s="25"/>
      <c r="CD758" s="25"/>
      <c r="CE758" s="25"/>
      <c r="CF758" s="25"/>
      <c r="CG758" s="25"/>
      <c r="CH758" s="25"/>
      <c r="CI758" s="25"/>
      <c r="CJ758" s="25"/>
      <c r="CK758" s="25"/>
      <c r="CL758" s="25"/>
      <c r="CM758" s="25"/>
      <c r="CN758" s="25"/>
      <c r="CO758" s="25"/>
      <c r="CP758" s="25"/>
      <c r="CQ758" s="25"/>
      <c r="CR758" s="25"/>
      <c r="CS758" s="25"/>
      <c r="CT758" s="25"/>
      <c r="CU758" s="25"/>
      <c r="CV758" s="25"/>
      <c r="CW758" s="25"/>
      <c r="CX758" s="25"/>
      <c r="CY758" s="25"/>
      <c r="CZ758" s="25"/>
      <c r="DA758" s="25"/>
      <c r="DB758" s="25"/>
      <c r="DC758" s="25"/>
      <c r="DD758" s="25"/>
      <c r="DE758" s="25"/>
      <c r="DF758" s="25"/>
      <c r="DG758" s="25"/>
      <c r="DH758" s="25"/>
      <c r="DI758" s="25"/>
      <c r="DJ758" s="25"/>
      <c r="DK758" s="25"/>
      <c r="DL758" s="25"/>
      <c r="DM758" s="25"/>
      <c r="DN758" s="25"/>
      <c r="DO758" s="25"/>
      <c r="DP758" s="25"/>
      <c r="DQ758" s="25"/>
      <c r="DR758" s="25"/>
      <c r="DS758" s="25"/>
      <c r="DT758" s="25"/>
      <c r="DU758" s="25"/>
      <c r="DV758" s="25"/>
      <c r="DW758" s="25"/>
      <c r="DX758" s="25"/>
      <c r="DY758" s="25"/>
      <c r="DZ758" s="25"/>
      <c r="EA758" s="25"/>
      <c r="EB758" s="25"/>
    </row>
    <row r="759" spans="15:132" s="26" customFormat="1">
      <c r="O759" s="25"/>
      <c r="P759" s="25"/>
      <c r="Q759" s="25"/>
      <c r="R759" s="25"/>
      <c r="S759" s="25"/>
      <c r="T759" s="25"/>
      <c r="U759" s="25"/>
      <c r="V759" s="25"/>
      <c r="W759" s="25"/>
      <c r="X759" s="25"/>
      <c r="Y759" s="25"/>
      <c r="Z759" s="25"/>
      <c r="AA759" s="25"/>
      <c r="AB759" s="25"/>
      <c r="AC759" s="25"/>
      <c r="AD759" s="25"/>
      <c r="AE759" s="25"/>
      <c r="AF759" s="25"/>
      <c r="AH759" s="25"/>
      <c r="AI759" s="25"/>
      <c r="AJ759" s="25"/>
      <c r="AK759" s="25"/>
      <c r="AL759" s="25"/>
      <c r="AM759" s="25"/>
      <c r="AN759" s="25"/>
      <c r="AO759" s="25"/>
      <c r="AP759" s="25"/>
      <c r="AQ759" s="25"/>
      <c r="AR759" s="25"/>
      <c r="AS759" s="25"/>
      <c r="AT759" s="25"/>
      <c r="AU759" s="25"/>
      <c r="AV759" s="25"/>
      <c r="AW759" s="25"/>
      <c r="AX759" s="25"/>
      <c r="AY759" s="25"/>
      <c r="AZ759" s="25"/>
      <c r="BA759" s="25"/>
      <c r="BB759" s="25"/>
      <c r="BC759" s="25"/>
      <c r="BD759" s="25"/>
      <c r="BE759" s="25"/>
      <c r="BF759" s="25"/>
      <c r="BG759" s="25"/>
      <c r="BH759" s="25"/>
      <c r="BI759" s="25"/>
      <c r="BJ759" s="25"/>
      <c r="BK759" s="25"/>
      <c r="BL759" s="25"/>
      <c r="BM759" s="25"/>
      <c r="BN759" s="25"/>
      <c r="BO759" s="25"/>
      <c r="BP759" s="25"/>
      <c r="BQ759" s="25"/>
      <c r="BR759" s="25"/>
      <c r="BS759" s="25"/>
      <c r="BT759" s="25"/>
      <c r="BU759" s="25"/>
      <c r="BV759" s="25"/>
      <c r="BW759" s="25"/>
      <c r="BX759" s="25"/>
      <c r="BY759" s="25"/>
      <c r="BZ759" s="25"/>
      <c r="CA759" s="25"/>
      <c r="CB759" s="25"/>
      <c r="CC759" s="25"/>
      <c r="CD759" s="25"/>
      <c r="CE759" s="25"/>
      <c r="CF759" s="25"/>
      <c r="CG759" s="25"/>
      <c r="CH759" s="25"/>
      <c r="CI759" s="25"/>
      <c r="CJ759" s="25"/>
      <c r="CK759" s="25"/>
      <c r="CL759" s="25"/>
      <c r="CM759" s="25"/>
      <c r="CN759" s="25"/>
      <c r="CO759" s="25"/>
      <c r="CP759" s="25"/>
      <c r="CQ759" s="25"/>
      <c r="CR759" s="25"/>
      <c r="CS759" s="25"/>
      <c r="CT759" s="25"/>
      <c r="CU759" s="25"/>
      <c r="CV759" s="25"/>
      <c r="CW759" s="25"/>
      <c r="CX759" s="25"/>
      <c r="CY759" s="25"/>
      <c r="CZ759" s="25"/>
      <c r="DA759" s="25"/>
      <c r="DB759" s="25"/>
      <c r="DC759" s="25"/>
      <c r="DD759" s="25"/>
      <c r="DE759" s="25"/>
      <c r="DF759" s="25"/>
      <c r="DG759" s="25"/>
      <c r="DH759" s="25"/>
      <c r="DI759" s="25"/>
      <c r="DJ759" s="25"/>
      <c r="DK759" s="25"/>
      <c r="DL759" s="25"/>
      <c r="DM759" s="25"/>
      <c r="DN759" s="25"/>
      <c r="DO759" s="25"/>
      <c r="DP759" s="25"/>
      <c r="DQ759" s="25"/>
      <c r="DR759" s="25"/>
      <c r="DS759" s="25"/>
      <c r="DT759" s="25"/>
      <c r="DU759" s="25"/>
      <c r="DV759" s="25"/>
      <c r="DW759" s="25"/>
      <c r="DX759" s="25"/>
      <c r="DY759" s="25"/>
      <c r="DZ759" s="25"/>
      <c r="EA759" s="25"/>
      <c r="EB759" s="25"/>
    </row>
    <row r="760" spans="15:132" s="26" customFormat="1">
      <c r="O760" s="25"/>
      <c r="P760" s="25"/>
      <c r="Q760" s="25"/>
      <c r="R760" s="25"/>
      <c r="S760" s="25"/>
      <c r="T760" s="25"/>
      <c r="U760" s="25"/>
      <c r="V760" s="25"/>
      <c r="W760" s="25"/>
      <c r="X760" s="25"/>
      <c r="Y760" s="25"/>
      <c r="Z760" s="25"/>
      <c r="AA760" s="25"/>
      <c r="AB760" s="25"/>
      <c r="AC760" s="25"/>
      <c r="AD760" s="25"/>
      <c r="AE760" s="25"/>
      <c r="AF760" s="25"/>
      <c r="AH760" s="25"/>
      <c r="AI760" s="25"/>
      <c r="AJ760" s="25"/>
      <c r="AK760" s="25"/>
      <c r="AL760" s="25"/>
      <c r="AM760" s="25"/>
      <c r="AN760" s="25"/>
      <c r="AO760" s="25"/>
      <c r="AP760" s="25"/>
      <c r="AQ760" s="25"/>
      <c r="AR760" s="25"/>
      <c r="AS760" s="25"/>
      <c r="AT760" s="25"/>
      <c r="AU760" s="25"/>
      <c r="AV760" s="25"/>
      <c r="AW760" s="25"/>
      <c r="AX760" s="25"/>
      <c r="AY760" s="25"/>
      <c r="AZ760" s="25"/>
      <c r="BA760" s="25"/>
      <c r="BB760" s="25"/>
      <c r="BC760" s="25"/>
      <c r="BD760" s="25"/>
      <c r="BE760" s="25"/>
      <c r="BF760" s="25"/>
      <c r="BG760" s="25"/>
      <c r="BH760" s="25"/>
      <c r="BI760" s="25"/>
      <c r="BJ760" s="25"/>
      <c r="BK760" s="25"/>
      <c r="BL760" s="25"/>
      <c r="BM760" s="25"/>
      <c r="BN760" s="25"/>
      <c r="BO760" s="25"/>
      <c r="BP760" s="25"/>
      <c r="BQ760" s="25"/>
      <c r="BR760" s="25"/>
      <c r="BS760" s="25"/>
      <c r="BT760" s="25"/>
      <c r="BU760" s="25"/>
      <c r="BV760" s="25"/>
      <c r="BW760" s="25"/>
      <c r="BX760" s="25"/>
      <c r="BY760" s="25"/>
      <c r="BZ760" s="25"/>
      <c r="CA760" s="25"/>
      <c r="CB760" s="25"/>
      <c r="CC760" s="25"/>
      <c r="CD760" s="25"/>
      <c r="CE760" s="25"/>
      <c r="CF760" s="25"/>
      <c r="CG760" s="25"/>
      <c r="CH760" s="25"/>
      <c r="CI760" s="25"/>
      <c r="CJ760" s="25"/>
      <c r="CK760" s="25"/>
      <c r="CL760" s="25"/>
      <c r="CM760" s="25"/>
      <c r="CN760" s="25"/>
      <c r="CO760" s="25"/>
      <c r="CP760" s="25"/>
      <c r="CQ760" s="25"/>
      <c r="CR760" s="25"/>
      <c r="CS760" s="25"/>
      <c r="CT760" s="25"/>
      <c r="CU760" s="25"/>
      <c r="CV760" s="25"/>
      <c r="CW760" s="25"/>
      <c r="CX760" s="25"/>
      <c r="CY760" s="25"/>
      <c r="CZ760" s="25"/>
      <c r="DA760" s="25"/>
      <c r="DB760" s="25"/>
      <c r="DC760" s="25"/>
      <c r="DD760" s="25"/>
      <c r="DE760" s="25"/>
      <c r="DF760" s="25"/>
      <c r="DG760" s="25"/>
      <c r="DH760" s="25"/>
      <c r="DI760" s="25"/>
      <c r="DJ760" s="25"/>
      <c r="DK760" s="25"/>
      <c r="DL760" s="25"/>
      <c r="DM760" s="25"/>
      <c r="DN760" s="25"/>
      <c r="DO760" s="25"/>
      <c r="DP760" s="25"/>
      <c r="DQ760" s="25"/>
      <c r="DR760" s="25"/>
      <c r="DS760" s="25"/>
      <c r="DT760" s="25"/>
      <c r="DU760" s="25"/>
      <c r="DV760" s="25"/>
      <c r="DW760" s="25"/>
      <c r="DX760" s="25"/>
      <c r="DY760" s="25"/>
      <c r="DZ760" s="25"/>
      <c r="EA760" s="25"/>
      <c r="EB760" s="25"/>
    </row>
    <row r="761" spans="15:132" s="26" customFormat="1">
      <c r="O761" s="25"/>
      <c r="P761" s="25"/>
      <c r="Q761" s="25"/>
      <c r="R761" s="25"/>
      <c r="S761" s="25"/>
      <c r="T761" s="25"/>
      <c r="U761" s="25"/>
      <c r="V761" s="25"/>
      <c r="W761" s="25"/>
      <c r="X761" s="25"/>
      <c r="Y761" s="25"/>
      <c r="Z761" s="25"/>
      <c r="AA761" s="25"/>
      <c r="AB761" s="25"/>
      <c r="AC761" s="25"/>
      <c r="AD761" s="25"/>
      <c r="AE761" s="25"/>
      <c r="AF761" s="25"/>
      <c r="AH761" s="25"/>
      <c r="AI761" s="25"/>
      <c r="AJ761" s="25"/>
      <c r="AK761" s="25"/>
      <c r="AL761" s="25"/>
      <c r="AM761" s="25"/>
      <c r="AN761" s="25"/>
      <c r="AO761" s="25"/>
      <c r="AP761" s="25"/>
      <c r="AQ761" s="25"/>
      <c r="AR761" s="25"/>
      <c r="AS761" s="25"/>
      <c r="AT761" s="25"/>
      <c r="AU761" s="25"/>
      <c r="AV761" s="25"/>
      <c r="AW761" s="25"/>
      <c r="AX761" s="25"/>
      <c r="AY761" s="25"/>
      <c r="AZ761" s="25"/>
      <c r="BA761" s="25"/>
      <c r="BB761" s="25"/>
      <c r="BC761" s="25"/>
      <c r="BD761" s="25"/>
      <c r="BE761" s="25"/>
      <c r="BF761" s="25"/>
      <c r="BG761" s="25"/>
      <c r="BH761" s="25"/>
      <c r="BI761" s="25"/>
      <c r="BJ761" s="25"/>
      <c r="BK761" s="25"/>
      <c r="BL761" s="25"/>
      <c r="BM761" s="25"/>
      <c r="BN761" s="25"/>
      <c r="BO761" s="25"/>
      <c r="BP761" s="25"/>
      <c r="BQ761" s="25"/>
      <c r="BR761" s="25"/>
      <c r="BS761" s="25"/>
      <c r="BT761" s="25"/>
      <c r="BU761" s="25"/>
      <c r="BV761" s="25"/>
      <c r="BW761" s="25"/>
      <c r="BX761" s="25"/>
      <c r="BY761" s="25"/>
      <c r="BZ761" s="25"/>
      <c r="CA761" s="25"/>
      <c r="CB761" s="25"/>
      <c r="CC761" s="25"/>
      <c r="CD761" s="25"/>
      <c r="CE761" s="25"/>
      <c r="CF761" s="25"/>
      <c r="CG761" s="25"/>
      <c r="CH761" s="25"/>
      <c r="CI761" s="25"/>
      <c r="CJ761" s="25"/>
      <c r="CK761" s="25"/>
      <c r="CL761" s="25"/>
      <c r="CM761" s="25"/>
      <c r="CN761" s="25"/>
      <c r="CO761" s="25"/>
      <c r="CP761" s="25"/>
      <c r="CQ761" s="25"/>
      <c r="CR761" s="25"/>
      <c r="CS761" s="25"/>
      <c r="CT761" s="25"/>
      <c r="CU761" s="25"/>
      <c r="CV761" s="25"/>
      <c r="CW761" s="25"/>
      <c r="CX761" s="25"/>
      <c r="CY761" s="25"/>
      <c r="CZ761" s="25"/>
      <c r="DA761" s="25"/>
      <c r="DB761" s="25"/>
      <c r="DC761" s="25"/>
      <c r="DD761" s="25"/>
      <c r="DE761" s="25"/>
      <c r="DF761" s="25"/>
      <c r="DG761" s="25"/>
      <c r="DH761" s="25"/>
      <c r="DI761" s="25"/>
      <c r="DJ761" s="25"/>
      <c r="DK761" s="25"/>
      <c r="DL761" s="25"/>
      <c r="DM761" s="25"/>
      <c r="DN761" s="25"/>
      <c r="DO761" s="25"/>
      <c r="DP761" s="25"/>
      <c r="DQ761" s="25"/>
      <c r="DR761" s="25"/>
      <c r="DS761" s="25"/>
      <c r="DT761" s="25"/>
      <c r="DU761" s="25"/>
      <c r="DV761" s="25"/>
      <c r="DW761" s="25"/>
      <c r="DX761" s="25"/>
      <c r="DY761" s="25"/>
      <c r="DZ761" s="25"/>
      <c r="EA761" s="25"/>
      <c r="EB761" s="25"/>
    </row>
    <row r="762" spans="15:132" s="26" customFormat="1">
      <c r="O762" s="25"/>
      <c r="P762" s="25"/>
      <c r="Q762" s="25"/>
      <c r="R762" s="25"/>
      <c r="S762" s="25"/>
      <c r="T762" s="25"/>
      <c r="U762" s="25"/>
      <c r="V762" s="25"/>
      <c r="W762" s="25"/>
      <c r="X762" s="25"/>
      <c r="Y762" s="25"/>
      <c r="Z762" s="25"/>
      <c r="AA762" s="25"/>
      <c r="AB762" s="25"/>
      <c r="AC762" s="25"/>
      <c r="AD762" s="25"/>
      <c r="AE762" s="25"/>
      <c r="AF762" s="25"/>
      <c r="AH762" s="25"/>
      <c r="AI762" s="25"/>
      <c r="AJ762" s="25"/>
      <c r="AK762" s="25"/>
      <c r="AL762" s="25"/>
      <c r="AM762" s="25"/>
      <c r="AN762" s="25"/>
      <c r="AO762" s="25"/>
      <c r="AP762" s="25"/>
      <c r="AQ762" s="25"/>
      <c r="AR762" s="25"/>
      <c r="AS762" s="25"/>
      <c r="AT762" s="25"/>
      <c r="AU762" s="25"/>
      <c r="AV762" s="25"/>
      <c r="AW762" s="25"/>
      <c r="AX762" s="25"/>
      <c r="AY762" s="25"/>
      <c r="AZ762" s="25"/>
      <c r="BA762" s="25"/>
      <c r="BB762" s="25"/>
      <c r="BC762" s="25"/>
      <c r="BD762" s="25"/>
      <c r="BE762" s="25"/>
      <c r="BF762" s="25"/>
      <c r="BG762" s="25"/>
      <c r="BH762" s="25"/>
      <c r="BI762" s="25"/>
      <c r="BJ762" s="25"/>
      <c r="BK762" s="25"/>
      <c r="BL762" s="25"/>
      <c r="BM762" s="25"/>
      <c r="BN762" s="25"/>
      <c r="BO762" s="25"/>
      <c r="BP762" s="25"/>
      <c r="BQ762" s="25"/>
      <c r="BR762" s="25"/>
      <c r="BS762" s="25"/>
      <c r="BT762" s="25"/>
      <c r="BU762" s="25"/>
      <c r="BV762" s="25"/>
      <c r="BW762" s="25"/>
      <c r="BX762" s="25"/>
      <c r="BY762" s="25"/>
      <c r="BZ762" s="25"/>
      <c r="CA762" s="25"/>
      <c r="CB762" s="25"/>
      <c r="CC762" s="25"/>
      <c r="CD762" s="25"/>
      <c r="CE762" s="25"/>
      <c r="CF762" s="25"/>
      <c r="CG762" s="25"/>
      <c r="CH762" s="25"/>
      <c r="CI762" s="25"/>
      <c r="CJ762" s="25"/>
      <c r="CK762" s="25"/>
      <c r="CL762" s="25"/>
      <c r="CM762" s="25"/>
      <c r="CN762" s="25"/>
      <c r="CO762" s="25"/>
      <c r="CP762" s="25"/>
      <c r="CQ762" s="25"/>
      <c r="CR762" s="25"/>
      <c r="CS762" s="25"/>
      <c r="CT762" s="25"/>
      <c r="CU762" s="25"/>
      <c r="CV762" s="25"/>
      <c r="CW762" s="25"/>
      <c r="CX762" s="25"/>
      <c r="CY762" s="25"/>
      <c r="CZ762" s="25"/>
      <c r="DA762" s="25"/>
      <c r="DB762" s="25"/>
      <c r="DC762" s="25"/>
      <c r="DD762" s="25"/>
      <c r="DE762" s="25"/>
      <c r="DF762" s="25"/>
      <c r="DG762" s="25"/>
      <c r="DH762" s="25"/>
      <c r="DI762" s="25"/>
      <c r="DJ762" s="25"/>
      <c r="DK762" s="25"/>
      <c r="DL762" s="25"/>
      <c r="DM762" s="25"/>
      <c r="DN762" s="25"/>
      <c r="DO762" s="25"/>
      <c r="DP762" s="25"/>
      <c r="DQ762" s="25"/>
      <c r="DR762" s="25"/>
      <c r="DS762" s="25"/>
      <c r="DT762" s="25"/>
      <c r="DU762" s="25"/>
      <c r="DV762" s="25"/>
      <c r="DW762" s="25"/>
      <c r="DX762" s="25"/>
      <c r="DY762" s="25"/>
      <c r="DZ762" s="25"/>
      <c r="EA762" s="25"/>
      <c r="EB762" s="25"/>
    </row>
    <row r="763" spans="15:132" s="26" customFormat="1">
      <c r="O763" s="25"/>
      <c r="P763" s="25"/>
      <c r="Q763" s="25"/>
      <c r="R763" s="25"/>
      <c r="S763" s="25"/>
      <c r="T763" s="25"/>
      <c r="U763" s="25"/>
      <c r="V763" s="25"/>
      <c r="W763" s="25"/>
      <c r="X763" s="25"/>
      <c r="Y763" s="25"/>
      <c r="Z763" s="25"/>
      <c r="AA763" s="25"/>
      <c r="AB763" s="25"/>
      <c r="AC763" s="25"/>
      <c r="AD763" s="25"/>
      <c r="AE763" s="25"/>
      <c r="AF763" s="25"/>
      <c r="AH763" s="25"/>
      <c r="AI763" s="25"/>
      <c r="AJ763" s="25"/>
      <c r="AK763" s="25"/>
      <c r="AL763" s="25"/>
      <c r="AM763" s="25"/>
      <c r="AN763" s="25"/>
      <c r="AO763" s="25"/>
      <c r="AP763" s="25"/>
      <c r="AQ763" s="25"/>
      <c r="AR763" s="25"/>
      <c r="AS763" s="25"/>
      <c r="AT763" s="25"/>
      <c r="AU763" s="25"/>
      <c r="AV763" s="25"/>
      <c r="AW763" s="25"/>
      <c r="AX763" s="25"/>
      <c r="AY763" s="25"/>
      <c r="AZ763" s="25"/>
      <c r="BA763" s="25"/>
      <c r="BB763" s="25"/>
      <c r="BC763" s="25"/>
      <c r="BD763" s="25"/>
      <c r="BE763" s="25"/>
      <c r="BF763" s="25"/>
      <c r="BG763" s="25"/>
      <c r="BH763" s="25"/>
      <c r="BI763" s="25"/>
      <c r="BJ763" s="25"/>
      <c r="BK763" s="25"/>
      <c r="BL763" s="25"/>
      <c r="BM763" s="25"/>
      <c r="BN763" s="25"/>
      <c r="BO763" s="25"/>
      <c r="BP763" s="25"/>
      <c r="BQ763" s="25"/>
      <c r="BR763" s="25"/>
      <c r="BS763" s="25"/>
      <c r="BT763" s="25"/>
      <c r="BU763" s="25"/>
      <c r="BV763" s="25"/>
      <c r="BW763" s="25"/>
      <c r="BX763" s="25"/>
      <c r="BY763" s="25"/>
      <c r="BZ763" s="25"/>
      <c r="CA763" s="25"/>
      <c r="CB763" s="25"/>
      <c r="CC763" s="25"/>
      <c r="CD763" s="25"/>
      <c r="CE763" s="25"/>
      <c r="CF763" s="25"/>
      <c r="CG763" s="25"/>
      <c r="CH763" s="25"/>
      <c r="CI763" s="25"/>
      <c r="CJ763" s="25"/>
      <c r="CK763" s="25"/>
      <c r="CL763" s="25"/>
      <c r="CM763" s="25"/>
      <c r="CN763" s="25"/>
      <c r="CO763" s="25"/>
      <c r="CP763" s="25"/>
      <c r="CQ763" s="25"/>
      <c r="CR763" s="25"/>
      <c r="CS763" s="25"/>
      <c r="CT763" s="25"/>
      <c r="CU763" s="25"/>
      <c r="CV763" s="25"/>
      <c r="CW763" s="25"/>
      <c r="CX763" s="25"/>
      <c r="CY763" s="25"/>
      <c r="CZ763" s="25"/>
      <c r="DA763" s="25"/>
      <c r="DB763" s="25"/>
      <c r="DC763" s="25"/>
      <c r="DD763" s="25"/>
      <c r="DE763" s="25"/>
      <c r="DF763" s="25"/>
      <c r="DG763" s="25"/>
      <c r="DH763" s="25"/>
      <c r="DI763" s="25"/>
      <c r="DJ763" s="25"/>
      <c r="DK763" s="25"/>
      <c r="DL763" s="25"/>
      <c r="DM763" s="25"/>
      <c r="DN763" s="25"/>
      <c r="DO763" s="25"/>
      <c r="DP763" s="25"/>
      <c r="DQ763" s="25"/>
      <c r="DR763" s="25"/>
      <c r="DS763" s="25"/>
      <c r="DT763" s="25"/>
      <c r="DU763" s="25"/>
      <c r="DV763" s="25"/>
      <c r="DW763" s="25"/>
      <c r="DX763" s="25"/>
      <c r="DY763" s="25"/>
      <c r="DZ763" s="25"/>
      <c r="EA763" s="25"/>
      <c r="EB763" s="25"/>
    </row>
    <row r="764" spans="15:132" s="26" customFormat="1">
      <c r="O764" s="25"/>
      <c r="P764" s="25"/>
      <c r="Q764" s="28"/>
      <c r="R764" s="28"/>
      <c r="S764" s="28"/>
      <c r="T764" s="28"/>
      <c r="U764" s="28"/>
      <c r="V764" s="28"/>
      <c r="W764" s="28"/>
      <c r="X764" s="28"/>
      <c r="Y764" s="28"/>
      <c r="Z764" s="28"/>
      <c r="AA764" s="28"/>
      <c r="AB764" s="28"/>
      <c r="AC764" s="28"/>
      <c r="AD764" s="28"/>
      <c r="AE764" s="28"/>
      <c r="AF764" s="28"/>
      <c r="AG764" s="27"/>
      <c r="AH764" s="25"/>
      <c r="AI764" s="25"/>
      <c r="AJ764" s="25"/>
      <c r="AK764" s="25"/>
      <c r="AL764" s="25"/>
      <c r="AM764" s="25"/>
      <c r="AN764" s="25"/>
      <c r="AO764" s="25"/>
      <c r="AP764" s="25"/>
      <c r="AQ764" s="25"/>
      <c r="AR764" s="25"/>
      <c r="AS764" s="25"/>
      <c r="AT764" s="25"/>
      <c r="AU764" s="25"/>
      <c r="AV764" s="25"/>
      <c r="AW764" s="25"/>
      <c r="AX764" s="25"/>
      <c r="AY764" s="25"/>
      <c r="AZ764" s="25"/>
      <c r="BA764" s="25"/>
      <c r="BB764" s="25"/>
      <c r="BC764" s="25"/>
      <c r="BD764" s="25"/>
      <c r="BE764" s="25"/>
      <c r="BF764" s="25"/>
      <c r="BG764" s="25"/>
      <c r="BH764" s="25"/>
      <c r="BI764" s="25"/>
      <c r="BJ764" s="25"/>
      <c r="BK764" s="25"/>
      <c r="BL764" s="25"/>
      <c r="BM764" s="25"/>
      <c r="BN764" s="25"/>
      <c r="BO764" s="25"/>
      <c r="BP764" s="25"/>
      <c r="BQ764" s="25"/>
      <c r="BR764" s="25"/>
      <c r="BS764" s="25"/>
      <c r="BT764" s="25"/>
      <c r="BU764" s="25"/>
      <c r="BV764" s="25"/>
      <c r="BW764" s="25"/>
      <c r="BX764" s="25"/>
      <c r="BY764" s="25"/>
      <c r="BZ764" s="25"/>
      <c r="CA764" s="25"/>
      <c r="CB764" s="25"/>
      <c r="CC764" s="25"/>
      <c r="CD764" s="25"/>
      <c r="CE764" s="25"/>
      <c r="CF764" s="25"/>
      <c r="CG764" s="25"/>
      <c r="CH764" s="25"/>
      <c r="CI764" s="25"/>
      <c r="CJ764" s="25"/>
      <c r="CK764" s="25"/>
      <c r="CL764" s="25"/>
      <c r="CM764" s="25"/>
      <c r="CN764" s="25"/>
      <c r="CO764" s="25"/>
      <c r="CP764" s="25"/>
      <c r="CQ764" s="25"/>
      <c r="CR764" s="25"/>
      <c r="CS764" s="25"/>
      <c r="CT764" s="25"/>
      <c r="CU764" s="25"/>
      <c r="CV764" s="25"/>
      <c r="CW764" s="25"/>
      <c r="CX764" s="25"/>
      <c r="CY764" s="25"/>
      <c r="CZ764" s="25"/>
      <c r="DA764" s="25"/>
      <c r="DB764" s="25"/>
      <c r="DC764" s="25"/>
      <c r="DD764" s="25"/>
      <c r="DE764" s="25"/>
      <c r="DF764" s="25"/>
      <c r="DG764" s="25"/>
      <c r="DH764" s="25"/>
      <c r="DI764" s="25"/>
      <c r="DJ764" s="25"/>
      <c r="DK764" s="25"/>
      <c r="DL764" s="25"/>
      <c r="DM764" s="25"/>
      <c r="DN764" s="25"/>
      <c r="DO764" s="25"/>
      <c r="DP764" s="25"/>
      <c r="DQ764" s="25"/>
      <c r="DR764" s="25"/>
      <c r="DS764" s="25"/>
      <c r="DT764" s="25"/>
      <c r="DU764" s="25"/>
      <c r="DV764" s="25"/>
      <c r="DW764" s="25"/>
      <c r="DX764" s="25"/>
      <c r="DY764" s="25"/>
      <c r="DZ764" s="25"/>
      <c r="EA764" s="25"/>
      <c r="EB764" s="25"/>
    </row>
    <row r="765" spans="15:132" s="26" customFormat="1">
      <c r="O765" s="25"/>
      <c r="P765" s="25"/>
      <c r="Q765" s="28"/>
      <c r="R765" s="28"/>
      <c r="S765" s="28"/>
      <c r="T765" s="28"/>
      <c r="U765" s="28"/>
      <c r="V765" s="28"/>
      <c r="W765" s="28"/>
      <c r="X765" s="28"/>
      <c r="Y765" s="28"/>
      <c r="Z765" s="28"/>
      <c r="AA765" s="28"/>
      <c r="AB765" s="28"/>
      <c r="AC765" s="28"/>
      <c r="AD765" s="28"/>
      <c r="AE765" s="28"/>
      <c r="AF765" s="28"/>
      <c r="AG765" s="27"/>
      <c r="AH765" s="25"/>
      <c r="AI765" s="25"/>
      <c r="AJ765" s="25"/>
      <c r="AK765" s="25"/>
      <c r="AL765" s="25"/>
      <c r="AM765" s="25"/>
      <c r="AN765" s="25"/>
      <c r="AO765" s="25"/>
      <c r="AP765" s="25"/>
      <c r="AQ765" s="25"/>
      <c r="AR765" s="25"/>
      <c r="AS765" s="25"/>
      <c r="AT765" s="25"/>
      <c r="AU765" s="25"/>
      <c r="AV765" s="25"/>
      <c r="AW765" s="25"/>
      <c r="AX765" s="25"/>
      <c r="AY765" s="25"/>
      <c r="AZ765" s="25"/>
      <c r="BA765" s="25"/>
      <c r="BB765" s="25"/>
      <c r="BC765" s="25"/>
      <c r="BD765" s="25"/>
      <c r="BE765" s="25"/>
      <c r="BF765" s="25"/>
      <c r="BG765" s="25"/>
      <c r="BH765" s="25"/>
      <c r="BI765" s="25"/>
      <c r="BJ765" s="25"/>
      <c r="BK765" s="25"/>
      <c r="BL765" s="25"/>
      <c r="BM765" s="25"/>
      <c r="BN765" s="25"/>
      <c r="BO765" s="25"/>
      <c r="BP765" s="25"/>
      <c r="BQ765" s="25"/>
      <c r="BR765" s="25"/>
      <c r="BS765" s="25"/>
      <c r="BT765" s="25"/>
      <c r="BU765" s="25"/>
      <c r="BV765" s="25"/>
      <c r="BW765" s="25"/>
      <c r="BX765" s="25"/>
      <c r="BY765" s="25"/>
      <c r="BZ765" s="25"/>
      <c r="CA765" s="25"/>
      <c r="CB765" s="25"/>
      <c r="CC765" s="25"/>
      <c r="CD765" s="25"/>
      <c r="CE765" s="25"/>
      <c r="CF765" s="25"/>
      <c r="CG765" s="25"/>
      <c r="CH765" s="25"/>
      <c r="CI765" s="25"/>
      <c r="CJ765" s="25"/>
      <c r="CK765" s="25"/>
      <c r="CL765" s="25"/>
      <c r="CM765" s="25"/>
      <c r="CN765" s="25"/>
      <c r="CO765" s="25"/>
      <c r="CP765" s="25"/>
      <c r="CQ765" s="25"/>
      <c r="CR765" s="25"/>
      <c r="CS765" s="25"/>
      <c r="CT765" s="25"/>
      <c r="CU765" s="25"/>
      <c r="CV765" s="25"/>
      <c r="CW765" s="25"/>
      <c r="CX765" s="25"/>
      <c r="CY765" s="25"/>
      <c r="CZ765" s="25"/>
      <c r="DA765" s="25"/>
      <c r="DB765" s="25"/>
      <c r="DC765" s="25"/>
      <c r="DD765" s="25"/>
      <c r="DE765" s="25"/>
      <c r="DF765" s="25"/>
      <c r="DG765" s="25"/>
      <c r="DH765" s="25"/>
      <c r="DI765" s="25"/>
      <c r="DJ765" s="25"/>
      <c r="DK765" s="25"/>
      <c r="DL765" s="25"/>
      <c r="DM765" s="25"/>
      <c r="DN765" s="25"/>
      <c r="DO765" s="25"/>
      <c r="DP765" s="25"/>
      <c r="DQ765" s="25"/>
      <c r="DR765" s="25"/>
      <c r="DS765" s="25"/>
      <c r="DT765" s="25"/>
      <c r="DU765" s="25"/>
      <c r="DV765" s="25"/>
      <c r="DW765" s="25"/>
      <c r="DX765" s="25"/>
      <c r="DY765" s="25"/>
      <c r="DZ765" s="25"/>
      <c r="EA765" s="25"/>
      <c r="EB765" s="25"/>
    </row>
    <row r="766" spans="15:132" s="26" customFormat="1">
      <c r="O766" s="25"/>
      <c r="P766" s="25"/>
      <c r="Q766" s="28"/>
      <c r="R766" s="28"/>
      <c r="S766" s="28"/>
      <c r="T766" s="28"/>
      <c r="U766" s="28"/>
      <c r="V766" s="28"/>
      <c r="W766" s="28"/>
      <c r="X766" s="28"/>
      <c r="Y766" s="28"/>
      <c r="Z766" s="28"/>
      <c r="AA766" s="28"/>
      <c r="AB766" s="28"/>
      <c r="AC766" s="28"/>
      <c r="AD766" s="28"/>
      <c r="AE766" s="28"/>
      <c r="AF766" s="28"/>
      <c r="AG766" s="27"/>
      <c r="AH766" s="25"/>
      <c r="AI766" s="25"/>
      <c r="AJ766" s="25"/>
      <c r="AK766" s="25"/>
      <c r="AL766" s="25"/>
      <c r="AM766" s="25"/>
      <c r="AN766" s="25"/>
      <c r="AO766" s="25"/>
      <c r="AP766" s="25"/>
      <c r="AQ766" s="25"/>
      <c r="AR766" s="25"/>
      <c r="AS766" s="25"/>
      <c r="AT766" s="25"/>
      <c r="AU766" s="25"/>
      <c r="AV766" s="25"/>
      <c r="AW766" s="25"/>
      <c r="AX766" s="25"/>
      <c r="AY766" s="25"/>
      <c r="AZ766" s="25"/>
      <c r="BA766" s="25"/>
      <c r="BB766" s="25"/>
      <c r="BC766" s="25"/>
      <c r="BD766" s="25"/>
      <c r="BE766" s="25"/>
      <c r="BF766" s="25"/>
      <c r="BG766" s="25"/>
      <c r="BH766" s="25"/>
      <c r="BI766" s="25"/>
      <c r="BJ766" s="25"/>
      <c r="BK766" s="25"/>
      <c r="BL766" s="25"/>
      <c r="BM766" s="25"/>
      <c r="BN766" s="25"/>
      <c r="BO766" s="25"/>
      <c r="BP766" s="25"/>
      <c r="BQ766" s="25"/>
      <c r="BR766" s="25"/>
      <c r="BS766" s="25"/>
      <c r="BT766" s="25"/>
      <c r="BU766" s="25"/>
      <c r="BV766" s="25"/>
      <c r="BW766" s="25"/>
      <c r="BX766" s="25"/>
      <c r="BY766" s="25"/>
      <c r="BZ766" s="25"/>
      <c r="CA766" s="25"/>
      <c r="CB766" s="25"/>
      <c r="CC766" s="25"/>
      <c r="CD766" s="25"/>
      <c r="CE766" s="25"/>
      <c r="CF766" s="25"/>
      <c r="CG766" s="25"/>
      <c r="CH766" s="25"/>
      <c r="CI766" s="25"/>
      <c r="CJ766" s="25"/>
      <c r="CK766" s="25"/>
      <c r="CL766" s="25"/>
      <c r="CM766" s="25"/>
      <c r="CN766" s="25"/>
      <c r="CO766" s="25"/>
      <c r="CP766" s="25"/>
      <c r="CQ766" s="25"/>
      <c r="CR766" s="25"/>
      <c r="CS766" s="25"/>
      <c r="CT766" s="25"/>
      <c r="CU766" s="25"/>
      <c r="CV766" s="25"/>
      <c r="CW766" s="25"/>
      <c r="CX766" s="25"/>
      <c r="CY766" s="25"/>
      <c r="CZ766" s="25"/>
      <c r="DA766" s="25"/>
      <c r="DB766" s="25"/>
      <c r="DC766" s="25"/>
      <c r="DD766" s="25"/>
      <c r="DE766" s="25"/>
      <c r="DF766" s="25"/>
      <c r="DG766" s="25"/>
      <c r="DH766" s="25"/>
      <c r="DI766" s="25"/>
      <c r="DJ766" s="25"/>
      <c r="DK766" s="25"/>
      <c r="DL766" s="25"/>
      <c r="DM766" s="25"/>
      <c r="DN766" s="25"/>
      <c r="DO766" s="25"/>
      <c r="DP766" s="25"/>
      <c r="DQ766" s="25"/>
      <c r="DR766" s="25"/>
      <c r="DS766" s="25"/>
      <c r="DT766" s="25"/>
      <c r="DU766" s="25"/>
      <c r="DV766" s="25"/>
      <c r="DW766" s="25"/>
      <c r="DX766" s="25"/>
      <c r="DY766" s="25"/>
      <c r="DZ766" s="25"/>
      <c r="EA766" s="25"/>
      <c r="EB766" s="25"/>
    </row>
    <row r="767" spans="15:132" s="26" customFormat="1">
      <c r="O767" s="25"/>
      <c r="P767" s="25"/>
      <c r="Q767" s="28"/>
      <c r="R767" s="28"/>
      <c r="S767" s="28"/>
      <c r="T767" s="28"/>
      <c r="U767" s="28"/>
      <c r="V767" s="28"/>
      <c r="W767" s="28"/>
      <c r="X767" s="28"/>
      <c r="Y767" s="28"/>
      <c r="Z767" s="28"/>
      <c r="AA767" s="28"/>
      <c r="AB767" s="28"/>
      <c r="AC767" s="28"/>
      <c r="AD767" s="28"/>
      <c r="AE767" s="28"/>
      <c r="AF767" s="28"/>
      <c r="AG767" s="27"/>
      <c r="AH767" s="25"/>
      <c r="AI767" s="25"/>
      <c r="AJ767" s="25"/>
      <c r="AK767" s="25"/>
      <c r="AL767" s="25"/>
      <c r="AM767" s="25"/>
      <c r="AN767" s="25"/>
      <c r="AO767" s="25"/>
      <c r="AP767" s="25"/>
      <c r="AQ767" s="25"/>
      <c r="AR767" s="25"/>
      <c r="AS767" s="25"/>
      <c r="AT767" s="25"/>
      <c r="AU767" s="25"/>
      <c r="AV767" s="25"/>
      <c r="AW767" s="25"/>
      <c r="AX767" s="25"/>
      <c r="AY767" s="25"/>
      <c r="AZ767" s="25"/>
      <c r="BA767" s="25"/>
      <c r="BB767" s="25"/>
      <c r="BC767" s="25"/>
      <c r="BD767" s="25"/>
      <c r="BE767" s="25"/>
      <c r="BF767" s="25"/>
      <c r="BG767" s="25"/>
      <c r="BH767" s="25"/>
      <c r="BI767" s="25"/>
      <c r="BJ767" s="25"/>
      <c r="BK767" s="25"/>
      <c r="BL767" s="25"/>
      <c r="BM767" s="25"/>
      <c r="BN767" s="25"/>
      <c r="BO767" s="25"/>
      <c r="BP767" s="25"/>
      <c r="BQ767" s="25"/>
      <c r="BR767" s="25"/>
      <c r="BS767" s="25"/>
      <c r="BT767" s="25"/>
      <c r="BU767" s="25"/>
      <c r="BV767" s="25"/>
      <c r="BW767" s="25"/>
      <c r="BX767" s="25"/>
      <c r="BY767" s="25"/>
      <c r="BZ767" s="25"/>
      <c r="CA767" s="25"/>
      <c r="CB767" s="25"/>
      <c r="CC767" s="25"/>
      <c r="CD767" s="25"/>
      <c r="CE767" s="25"/>
      <c r="CF767" s="25"/>
      <c r="CG767" s="25"/>
      <c r="CH767" s="25"/>
      <c r="CI767" s="25"/>
      <c r="CJ767" s="25"/>
      <c r="CK767" s="25"/>
      <c r="CL767" s="25"/>
      <c r="CM767" s="25"/>
      <c r="CN767" s="25"/>
      <c r="CO767" s="25"/>
      <c r="CP767" s="25"/>
      <c r="CQ767" s="25"/>
      <c r="CR767" s="25"/>
      <c r="CS767" s="25"/>
      <c r="CT767" s="25"/>
      <c r="CU767" s="25"/>
      <c r="CV767" s="25"/>
      <c r="CW767" s="25"/>
      <c r="CX767" s="25"/>
      <c r="CY767" s="25"/>
      <c r="CZ767" s="25"/>
      <c r="DA767" s="25"/>
      <c r="DB767" s="25"/>
      <c r="DC767" s="25"/>
      <c r="DD767" s="25"/>
      <c r="DE767" s="25"/>
      <c r="DF767" s="25"/>
      <c r="DG767" s="25"/>
      <c r="DH767" s="25"/>
      <c r="DI767" s="25"/>
      <c r="DJ767" s="25"/>
      <c r="DK767" s="25"/>
      <c r="DL767" s="25"/>
      <c r="DM767" s="25"/>
      <c r="DN767" s="25"/>
      <c r="DO767" s="25"/>
      <c r="DP767" s="25"/>
      <c r="DQ767" s="25"/>
      <c r="DR767" s="25"/>
      <c r="DS767" s="25"/>
      <c r="DT767" s="25"/>
      <c r="DU767" s="25"/>
      <c r="DV767" s="25"/>
      <c r="DW767" s="25"/>
      <c r="DX767" s="25"/>
      <c r="DY767" s="25"/>
      <c r="DZ767" s="25"/>
      <c r="EA767" s="25"/>
      <c r="EB767" s="25"/>
    </row>
  </sheetData>
  <sortState xmlns:xlrd2="http://schemas.microsoft.com/office/spreadsheetml/2017/richdata2" ref="B10:M20">
    <sortCondition ref="G10:G20"/>
    <sortCondition ref="D10:D20"/>
  </sortState>
  <mergeCells count="21">
    <mergeCell ref="B2:C2"/>
    <mergeCell ref="B5:C5"/>
    <mergeCell ref="B6:C6"/>
    <mergeCell ref="B23:C23"/>
    <mergeCell ref="O40:X40"/>
    <mergeCell ref="O48:AF48"/>
    <mergeCell ref="W41:X41"/>
    <mergeCell ref="D2:M2"/>
    <mergeCell ref="B4:M4"/>
    <mergeCell ref="O46:AF46"/>
    <mergeCell ref="D5:G5"/>
    <mergeCell ref="O38:P38"/>
    <mergeCell ref="Q38:AF38"/>
    <mergeCell ref="Y41:AC41"/>
    <mergeCell ref="AE41:AF41"/>
    <mergeCell ref="O39:X39"/>
    <mergeCell ref="O41:P41"/>
    <mergeCell ref="Q41:R41"/>
    <mergeCell ref="Y39:AF40"/>
    <mergeCell ref="S41:T41"/>
    <mergeCell ref="U41:V41"/>
  </mergeCells>
  <phoneticPr fontId="59" type="noConversion"/>
  <printOptions horizontalCentered="1"/>
  <pageMargins left="7.874015748031496E-2" right="7.874015748031496E-2" top="0.59055118110236227" bottom="0.59055118110236227" header="0.31496062992125984" footer="0.31496062992125984"/>
  <pageSetup paperSize="9" scale="52" orientation="landscape" r:id="rId1"/>
  <headerFooter>
    <oddHeader>&amp;R&amp;P / &amp;N</oddHeader>
  </headerFooter>
  <ignoredErrors>
    <ignoredError sqref="I10:J20 L23:M23 O38 I21:J21 I23:J23 B2 D2 Q38 L10:M21 O43:AF4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S66"/>
  <sheetViews>
    <sheetView zoomScale="80" zoomScaleNormal="80" workbookViewId="0">
      <selection activeCell="C6" sqref="C6:E6"/>
    </sheetView>
  </sheetViews>
  <sheetFormatPr baseColWidth="10" defaultColWidth="11.33203125" defaultRowHeight="14.4"/>
  <cols>
    <col min="1" max="1" width="2.6640625" style="37" customWidth="1"/>
    <col min="2" max="2" width="18.6640625" style="37" customWidth="1"/>
    <col min="3" max="3" width="49.33203125" style="37" customWidth="1"/>
    <col min="4" max="4" width="20" style="37" customWidth="1"/>
    <col min="5" max="5" width="40.44140625" style="37" customWidth="1"/>
    <col min="6" max="6" width="14.88671875" style="37" customWidth="1"/>
    <col min="7" max="7" width="18.5546875" style="37" customWidth="1"/>
    <col min="8" max="8" width="14.88671875" style="37" customWidth="1"/>
    <col min="9" max="9" width="17.109375" style="37" bestFit="1" customWidth="1"/>
    <col min="10" max="10" width="20" style="37" customWidth="1"/>
    <col min="11" max="11" width="13.109375" style="37" customWidth="1"/>
    <col min="12" max="12" width="14.33203125" style="61" customWidth="1"/>
    <col min="13" max="15" width="20.33203125" style="37" customWidth="1"/>
    <col min="16" max="16" width="14.88671875" style="37" customWidth="1"/>
    <col min="17" max="17" width="18.109375" style="37" customWidth="1"/>
    <col min="18" max="18" width="6" style="37" bestFit="1" customWidth="1"/>
    <col min="19" max="19" width="2.6640625" style="37" customWidth="1"/>
    <col min="20" max="16384" width="11.33203125" style="37"/>
  </cols>
  <sheetData>
    <row r="1" spans="1:71" ht="15" thickBot="1">
      <c r="R1" s="10"/>
      <c r="S1" s="10"/>
      <c r="T1" s="10"/>
    </row>
    <row r="2" spans="1:71" s="27" customFormat="1" ht="35.25" customHeight="1" thickBot="1">
      <c r="A2" s="26"/>
      <c r="B2" s="224" t="str">
        <f>'Indicacions prèvies'!B2</f>
        <v>EXPD. CLILAB
2025/08</v>
      </c>
      <c r="C2" s="225" t="s">
        <v>65</v>
      </c>
      <c r="D2" s="226"/>
      <c r="E2" s="226"/>
      <c r="F2" s="226"/>
      <c r="G2" s="226"/>
      <c r="H2" s="226"/>
      <c r="I2" s="226"/>
      <c r="J2" s="226"/>
      <c r="K2" s="226"/>
      <c r="L2" s="226"/>
      <c r="M2" s="226"/>
      <c r="N2" s="226"/>
      <c r="O2" s="226"/>
      <c r="P2" s="226"/>
      <c r="Q2" s="227"/>
      <c r="R2" s="10"/>
      <c r="S2" s="10"/>
      <c r="T2" s="10"/>
      <c r="U2" s="10"/>
      <c r="V2" s="10"/>
      <c r="W2" s="10"/>
      <c r="X2" s="10"/>
      <c r="Y2" s="10"/>
      <c r="Z2" s="10"/>
      <c r="AA2" s="10"/>
      <c r="AB2" s="10"/>
      <c r="AC2" s="10"/>
      <c r="AD2" s="10"/>
      <c r="AE2" s="10"/>
      <c r="AF2" s="10"/>
      <c r="AG2" s="10"/>
      <c r="AH2" s="10"/>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1:71" s="27" customFormat="1" ht="15" thickBot="1">
      <c r="A3" s="26"/>
      <c r="B3" s="26"/>
      <c r="C3" s="26"/>
      <c r="D3" s="26"/>
      <c r="E3" s="26"/>
      <c r="F3" s="26"/>
      <c r="G3" s="26"/>
      <c r="H3" s="26"/>
      <c r="I3" s="26"/>
      <c r="J3" s="26"/>
      <c r="K3" s="26"/>
      <c r="L3" s="62"/>
      <c r="M3" s="26"/>
      <c r="N3" s="26"/>
      <c r="O3" s="26"/>
      <c r="P3" s="26"/>
      <c r="Q3" s="10"/>
      <c r="R3" s="10"/>
      <c r="S3" s="10"/>
      <c r="T3" s="10"/>
      <c r="U3" s="10"/>
      <c r="V3" s="10"/>
      <c r="W3" s="10"/>
      <c r="X3" s="10"/>
      <c r="Y3" s="10"/>
      <c r="Z3" s="10"/>
      <c r="AA3" s="10"/>
      <c r="AB3" s="10"/>
      <c r="AC3" s="10"/>
      <c r="AD3" s="10"/>
      <c r="AE3" s="10"/>
      <c r="AF3" s="10"/>
      <c r="AG3" s="10"/>
      <c r="AH3" s="10"/>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1:71" s="27" customFormat="1" ht="26.4">
      <c r="A4" s="26"/>
      <c r="B4" s="228" t="s">
        <v>73</v>
      </c>
      <c r="C4" s="229"/>
      <c r="D4" s="229"/>
      <c r="E4" s="229"/>
      <c r="F4" s="229"/>
      <c r="G4" s="229"/>
      <c r="H4" s="229"/>
      <c r="I4" s="229"/>
      <c r="J4" s="229"/>
      <c r="K4" s="229"/>
      <c r="L4" s="229"/>
      <c r="M4" s="229"/>
      <c r="N4" s="229"/>
      <c r="O4" s="229"/>
      <c r="P4" s="230"/>
      <c r="Q4" s="231"/>
      <c r="R4" s="10"/>
      <c r="S4" s="10"/>
      <c r="T4" s="10"/>
      <c r="U4" s="10"/>
      <c r="V4" s="10"/>
      <c r="W4" s="10"/>
      <c r="X4" s="10"/>
      <c r="Y4" s="10"/>
      <c r="Z4" s="10"/>
      <c r="AA4" s="10"/>
      <c r="AB4" s="10"/>
      <c r="AC4" s="10"/>
      <c r="AD4" s="10"/>
      <c r="AE4" s="10"/>
      <c r="AF4" s="10"/>
      <c r="AG4" s="10"/>
      <c r="AH4" s="10"/>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1:71" s="27" customFormat="1" ht="27.15" customHeight="1">
      <c r="A5" s="26"/>
      <c r="B5" s="232" t="s">
        <v>77</v>
      </c>
      <c r="C5" s="233"/>
      <c r="D5" s="233"/>
      <c r="E5" s="233"/>
      <c r="F5" s="233"/>
      <c r="G5" s="233"/>
      <c r="H5" s="233"/>
      <c r="I5" s="233"/>
      <c r="J5" s="233"/>
      <c r="K5" s="233"/>
      <c r="L5" s="233"/>
      <c r="M5" s="233"/>
      <c r="N5" s="233"/>
      <c r="O5" s="233"/>
      <c r="P5" s="233"/>
      <c r="Q5" s="234"/>
      <c r="R5" s="10"/>
      <c r="S5" s="10"/>
      <c r="T5" s="10"/>
      <c r="U5" s="10"/>
      <c r="V5" s="10"/>
      <c r="W5" s="10"/>
      <c r="X5" s="10"/>
      <c r="Y5" s="10"/>
      <c r="Z5" s="10"/>
      <c r="AA5" s="10"/>
      <c r="AB5" s="10"/>
      <c r="AC5" s="10"/>
      <c r="AD5" s="10"/>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row>
    <row r="6" spans="1:71" s="64" customFormat="1" ht="20.100000000000001" customHeight="1">
      <c r="A6" s="24"/>
      <c r="B6" s="235" t="s">
        <v>0</v>
      </c>
      <c r="C6" s="236"/>
      <c r="D6" s="237"/>
      <c r="E6" s="238"/>
      <c r="F6" s="239"/>
      <c r="G6" s="240"/>
      <c r="H6" s="240"/>
      <c r="I6" s="240"/>
      <c r="J6" s="240"/>
      <c r="K6" s="240"/>
      <c r="L6" s="240"/>
      <c r="M6" s="240"/>
      <c r="N6" s="241"/>
      <c r="O6" s="241"/>
      <c r="P6" s="241"/>
      <c r="Q6" s="242"/>
      <c r="R6" s="63"/>
      <c r="S6" s="63"/>
      <c r="T6" s="63"/>
      <c r="U6" s="63"/>
      <c r="V6" s="63"/>
      <c r="W6" s="63"/>
      <c r="X6" s="63"/>
      <c r="Y6" s="63"/>
      <c r="Z6" s="63"/>
      <c r="AA6" s="63"/>
      <c r="AB6" s="63"/>
      <c r="AC6" s="63"/>
      <c r="AD6" s="63"/>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row>
    <row r="7" spans="1:71" s="64" customFormat="1" ht="20.100000000000001" customHeight="1" thickBot="1">
      <c r="A7" s="24"/>
      <c r="B7" s="243" t="s">
        <v>1</v>
      </c>
      <c r="C7" s="244"/>
      <c r="D7" s="245"/>
      <c r="E7" s="245"/>
      <c r="F7" s="246"/>
      <c r="G7" s="246"/>
      <c r="H7" s="246"/>
      <c r="I7" s="246"/>
      <c r="J7" s="246"/>
      <c r="K7" s="247" t="s">
        <v>2</v>
      </c>
      <c r="L7" s="248">
        <v>5</v>
      </c>
      <c r="M7" s="249" t="s">
        <v>3</v>
      </c>
      <c r="N7" s="250">
        <v>0</v>
      </c>
      <c r="O7" s="251"/>
      <c r="P7" s="252"/>
      <c r="Q7" s="253"/>
      <c r="R7" s="63"/>
      <c r="S7" s="63"/>
      <c r="T7" s="63"/>
      <c r="U7" s="63"/>
      <c r="V7" s="63"/>
      <c r="W7" s="63"/>
      <c r="X7" s="63"/>
      <c r="Y7" s="63"/>
      <c r="Z7" s="63"/>
      <c r="AA7" s="63"/>
      <c r="AB7" s="63"/>
      <c r="AC7" s="63"/>
      <c r="AD7" s="63"/>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row>
    <row r="8" spans="1:71" s="5" customFormat="1" ht="15" thickBot="1">
      <c r="A8" s="1"/>
      <c r="B8" s="1"/>
      <c r="C8" s="1"/>
      <c r="D8" s="1"/>
      <c r="E8" s="1"/>
      <c r="F8" s="1"/>
      <c r="G8" s="1"/>
      <c r="H8" s="1"/>
      <c r="I8" s="1"/>
      <c r="J8" s="1"/>
      <c r="K8" s="1"/>
      <c r="L8" s="15"/>
      <c r="M8" s="1"/>
      <c r="N8" s="1"/>
      <c r="O8" s="1"/>
      <c r="P8" s="1"/>
      <c r="Q8" s="2"/>
      <c r="R8" s="2"/>
      <c r="S8" s="2"/>
      <c r="T8" s="2"/>
      <c r="U8" s="2"/>
      <c r="V8" s="2"/>
      <c r="W8" s="2"/>
      <c r="X8" s="2"/>
      <c r="Y8" s="2"/>
      <c r="Z8" s="2"/>
      <c r="AA8" s="2"/>
      <c r="AB8" s="2"/>
      <c r="AC8" s="2"/>
      <c r="AD8" s="2"/>
      <c r="AE8" s="2"/>
      <c r="AF8" s="2"/>
      <c r="AG8" s="2"/>
      <c r="AH8" s="2"/>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row>
    <row r="9" spans="1:71" ht="81.75" customHeight="1" thickBot="1">
      <c r="B9" s="254" t="s">
        <v>36</v>
      </c>
      <c r="C9" s="114" t="s">
        <v>38</v>
      </c>
      <c r="D9" s="255" t="s">
        <v>39</v>
      </c>
      <c r="E9" s="255" t="s">
        <v>78</v>
      </c>
      <c r="F9" s="255" t="s">
        <v>40</v>
      </c>
      <c r="G9" s="256" t="s">
        <v>70</v>
      </c>
      <c r="H9" s="256" t="s">
        <v>71</v>
      </c>
      <c r="I9" s="256" t="s">
        <v>72</v>
      </c>
      <c r="J9" s="255" t="s">
        <v>41</v>
      </c>
      <c r="K9" s="255" t="s">
        <v>79</v>
      </c>
      <c r="L9" s="255" t="s">
        <v>80</v>
      </c>
      <c r="M9" s="255" t="s">
        <v>81</v>
      </c>
      <c r="N9" s="255" t="s">
        <v>82</v>
      </c>
      <c r="O9" s="257" t="s">
        <v>83</v>
      </c>
      <c r="P9" s="257" t="s">
        <v>84</v>
      </c>
      <c r="Q9" s="258" t="s">
        <v>85</v>
      </c>
      <c r="R9" s="259" t="s">
        <v>11</v>
      </c>
    </row>
    <row r="10" spans="1:71" ht="5.0999999999999996" customHeight="1" thickBot="1">
      <c r="B10" s="1"/>
      <c r="C10" s="1"/>
      <c r="D10" s="1"/>
      <c r="E10" s="1"/>
      <c r="F10" s="1"/>
      <c r="G10" s="1"/>
      <c r="H10" s="1"/>
      <c r="L10" s="37"/>
      <c r="M10" s="11"/>
      <c r="N10" s="15"/>
      <c r="O10" s="1"/>
      <c r="P10" s="1"/>
    </row>
    <row r="11" spans="1:71" ht="15" customHeight="1">
      <c r="B11" s="314"/>
      <c r="C11" s="315"/>
      <c r="D11" s="316"/>
      <c r="E11" s="316"/>
      <c r="F11" s="316"/>
      <c r="G11" s="317"/>
      <c r="H11" s="318"/>
      <c r="I11" s="318"/>
      <c r="J11" s="319"/>
      <c r="K11" s="320"/>
      <c r="L11" s="320"/>
      <c r="M11" s="321"/>
      <c r="N11" s="321"/>
      <c r="O11" s="321"/>
      <c r="P11" s="322"/>
      <c r="Q11" s="323"/>
      <c r="R11" s="324"/>
    </row>
    <row r="12" spans="1:71" ht="15" customHeight="1">
      <c r="B12" s="325"/>
      <c r="C12" s="65"/>
      <c r="D12" s="33"/>
      <c r="E12" s="66"/>
      <c r="F12" s="293"/>
      <c r="G12" s="300"/>
      <c r="H12" s="301"/>
      <c r="I12" s="301"/>
      <c r="J12" s="302"/>
      <c r="K12" s="303"/>
      <c r="L12" s="303"/>
      <c r="M12" s="304"/>
      <c r="N12" s="304"/>
      <c r="O12" s="304"/>
      <c r="P12" s="305"/>
      <c r="Q12" s="343"/>
      <c r="R12" s="340"/>
    </row>
    <row r="13" spans="1:71" ht="15" customHeight="1">
      <c r="B13" s="325"/>
      <c r="C13" s="65"/>
      <c r="D13" s="33"/>
      <c r="E13" s="66"/>
      <c r="F13" s="293"/>
      <c r="G13" s="294"/>
      <c r="H13" s="295"/>
      <c r="I13" s="295"/>
      <c r="J13" s="296"/>
      <c r="K13" s="297"/>
      <c r="L13" s="297"/>
      <c r="M13" s="298"/>
      <c r="N13" s="298"/>
      <c r="O13" s="298"/>
      <c r="P13" s="299"/>
      <c r="Q13" s="344"/>
      <c r="R13" s="341"/>
    </row>
    <row r="14" spans="1:71" ht="15" customHeight="1">
      <c r="B14" s="325"/>
      <c r="C14" s="65"/>
      <c r="D14" s="33"/>
      <c r="E14" s="66"/>
      <c r="F14" s="66"/>
      <c r="G14" s="307"/>
      <c r="H14" s="308"/>
      <c r="I14" s="308"/>
      <c r="J14" s="309"/>
      <c r="K14" s="310"/>
      <c r="L14" s="310"/>
      <c r="M14" s="311"/>
      <c r="N14" s="311"/>
      <c r="O14" s="311"/>
      <c r="P14" s="312"/>
      <c r="Q14" s="345"/>
      <c r="R14" s="342"/>
    </row>
    <row r="15" spans="1:71" ht="15" customHeight="1">
      <c r="B15" s="325"/>
      <c r="C15" s="65"/>
      <c r="D15" s="33"/>
      <c r="E15" s="66"/>
      <c r="F15" s="293"/>
      <c r="G15" s="294"/>
      <c r="H15" s="295"/>
      <c r="I15" s="295"/>
      <c r="J15" s="296"/>
      <c r="K15" s="297"/>
      <c r="L15" s="297"/>
      <c r="M15" s="298"/>
      <c r="N15" s="298"/>
      <c r="O15" s="298"/>
      <c r="P15" s="299"/>
      <c r="Q15" s="344"/>
      <c r="R15" s="341"/>
    </row>
    <row r="16" spans="1:71" ht="15" customHeight="1">
      <c r="B16" s="325"/>
      <c r="C16" s="65"/>
      <c r="D16" s="33"/>
      <c r="E16" s="66"/>
      <c r="F16" s="66"/>
      <c r="G16" s="307"/>
      <c r="H16" s="308"/>
      <c r="I16" s="308"/>
      <c r="J16" s="309"/>
      <c r="K16" s="310"/>
      <c r="L16" s="310"/>
      <c r="M16" s="311"/>
      <c r="N16" s="311"/>
      <c r="O16" s="311"/>
      <c r="P16" s="312"/>
      <c r="Q16" s="345"/>
      <c r="R16" s="342"/>
    </row>
    <row r="17" spans="2:18" ht="15" customHeight="1">
      <c r="B17" s="325"/>
      <c r="C17" s="65"/>
      <c r="D17" s="33"/>
      <c r="E17" s="66"/>
      <c r="F17" s="293"/>
      <c r="G17" s="294"/>
      <c r="H17" s="295"/>
      <c r="I17" s="295"/>
      <c r="J17" s="296"/>
      <c r="K17" s="297"/>
      <c r="L17" s="297"/>
      <c r="M17" s="298"/>
      <c r="N17" s="298"/>
      <c r="O17" s="298"/>
      <c r="P17" s="299"/>
      <c r="Q17" s="344"/>
      <c r="R17" s="341"/>
    </row>
    <row r="18" spans="2:18" ht="15" customHeight="1">
      <c r="B18" s="325"/>
      <c r="C18" s="65"/>
      <c r="D18" s="33"/>
      <c r="E18" s="66"/>
      <c r="F18" s="66"/>
      <c r="G18" s="307"/>
      <c r="H18" s="308"/>
      <c r="I18" s="308"/>
      <c r="J18" s="309"/>
      <c r="K18" s="310"/>
      <c r="L18" s="310"/>
      <c r="M18" s="311"/>
      <c r="N18" s="311"/>
      <c r="O18" s="311"/>
      <c r="P18" s="312"/>
      <c r="Q18" s="345"/>
      <c r="R18" s="342"/>
    </row>
    <row r="19" spans="2:18" ht="15" customHeight="1">
      <c r="B19" s="325"/>
      <c r="C19" s="65"/>
      <c r="D19" s="33"/>
      <c r="E19" s="66"/>
      <c r="F19" s="293"/>
      <c r="G19" s="294"/>
      <c r="H19" s="295"/>
      <c r="I19" s="295"/>
      <c r="J19" s="296"/>
      <c r="K19" s="297"/>
      <c r="L19" s="297"/>
      <c r="M19" s="298"/>
      <c r="N19" s="298"/>
      <c r="O19" s="298"/>
      <c r="P19" s="299"/>
      <c r="Q19" s="344"/>
      <c r="R19" s="341"/>
    </row>
    <row r="20" spans="2:18" ht="15" customHeight="1">
      <c r="B20" s="325"/>
      <c r="C20" s="65"/>
      <c r="D20" s="33"/>
      <c r="E20" s="66"/>
      <c r="F20" s="66"/>
      <c r="G20" s="307"/>
      <c r="H20" s="308"/>
      <c r="I20" s="308"/>
      <c r="J20" s="309"/>
      <c r="K20" s="310"/>
      <c r="L20" s="310"/>
      <c r="M20" s="311"/>
      <c r="N20" s="311"/>
      <c r="O20" s="311"/>
      <c r="P20" s="312"/>
      <c r="Q20" s="345"/>
      <c r="R20" s="342"/>
    </row>
    <row r="21" spans="2:18" ht="15" customHeight="1">
      <c r="B21" s="325"/>
      <c r="C21" s="65"/>
      <c r="D21" s="33"/>
      <c r="E21" s="66"/>
      <c r="F21" s="293"/>
      <c r="G21" s="294"/>
      <c r="H21" s="295"/>
      <c r="I21" s="295"/>
      <c r="J21" s="296"/>
      <c r="K21" s="297"/>
      <c r="L21" s="297"/>
      <c r="M21" s="298"/>
      <c r="N21" s="298"/>
      <c r="O21" s="298"/>
      <c r="P21" s="299"/>
      <c r="Q21" s="344"/>
      <c r="R21" s="341"/>
    </row>
    <row r="22" spans="2:18" ht="15" customHeight="1">
      <c r="B22" s="325"/>
      <c r="C22" s="65"/>
      <c r="D22" s="33"/>
      <c r="E22" s="66"/>
      <c r="F22" s="66"/>
      <c r="G22" s="307"/>
      <c r="H22" s="308"/>
      <c r="I22" s="308"/>
      <c r="J22" s="309"/>
      <c r="K22" s="310"/>
      <c r="L22" s="310"/>
      <c r="M22" s="311"/>
      <c r="N22" s="311"/>
      <c r="O22" s="311"/>
      <c r="P22" s="312"/>
      <c r="Q22" s="345"/>
      <c r="R22" s="342"/>
    </row>
    <row r="23" spans="2:18" ht="15" customHeight="1">
      <c r="B23" s="325"/>
      <c r="C23" s="65"/>
      <c r="D23" s="33"/>
      <c r="E23" s="66"/>
      <c r="F23" s="293"/>
      <c r="G23" s="294"/>
      <c r="H23" s="295"/>
      <c r="I23" s="295"/>
      <c r="J23" s="296"/>
      <c r="K23" s="297"/>
      <c r="L23" s="297"/>
      <c r="M23" s="298"/>
      <c r="N23" s="298"/>
      <c r="O23" s="298"/>
      <c r="P23" s="299"/>
      <c r="Q23" s="344"/>
      <c r="R23" s="341"/>
    </row>
    <row r="24" spans="2:18" ht="15" customHeight="1">
      <c r="B24" s="325"/>
      <c r="C24" s="65"/>
      <c r="D24" s="33"/>
      <c r="E24" s="66"/>
      <c r="F24" s="66"/>
      <c r="G24" s="307"/>
      <c r="H24" s="308"/>
      <c r="I24" s="308"/>
      <c r="J24" s="309"/>
      <c r="K24" s="310"/>
      <c r="L24" s="310"/>
      <c r="M24" s="311"/>
      <c r="N24" s="311"/>
      <c r="O24" s="311"/>
      <c r="P24" s="312"/>
      <c r="Q24" s="346"/>
      <c r="R24" s="342"/>
    </row>
    <row r="25" spans="2:18" ht="15" customHeight="1">
      <c r="B25" s="325"/>
      <c r="C25" s="65"/>
      <c r="D25" s="33"/>
      <c r="E25" s="66"/>
      <c r="F25" s="293"/>
      <c r="G25" s="294"/>
      <c r="H25" s="295"/>
      <c r="I25" s="295"/>
      <c r="J25" s="296"/>
      <c r="K25" s="297"/>
      <c r="L25" s="297"/>
      <c r="M25" s="298"/>
      <c r="N25" s="298"/>
      <c r="O25" s="298"/>
      <c r="P25" s="299"/>
      <c r="Q25" s="306"/>
      <c r="R25" s="326"/>
    </row>
    <row r="26" spans="2:18" ht="15" customHeight="1">
      <c r="B26" s="325"/>
      <c r="C26" s="65"/>
      <c r="D26" s="33"/>
      <c r="E26" s="66"/>
      <c r="F26" s="66"/>
      <c r="G26" s="307"/>
      <c r="H26" s="308"/>
      <c r="I26" s="308"/>
      <c r="J26" s="309"/>
      <c r="K26" s="310"/>
      <c r="L26" s="310"/>
      <c r="M26" s="311"/>
      <c r="N26" s="311"/>
      <c r="O26" s="311"/>
      <c r="P26" s="312"/>
      <c r="Q26" s="313"/>
      <c r="R26" s="327"/>
    </row>
    <row r="27" spans="2:18" ht="15" customHeight="1">
      <c r="B27" s="325"/>
      <c r="C27" s="65"/>
      <c r="D27" s="33"/>
      <c r="E27" s="66"/>
      <c r="F27" s="293"/>
      <c r="G27" s="294"/>
      <c r="H27" s="295"/>
      <c r="I27" s="295"/>
      <c r="J27" s="296"/>
      <c r="K27" s="297"/>
      <c r="L27" s="297"/>
      <c r="M27" s="298"/>
      <c r="N27" s="298"/>
      <c r="O27" s="298"/>
      <c r="P27" s="299"/>
      <c r="Q27" s="306"/>
      <c r="R27" s="326"/>
    </row>
    <row r="28" spans="2:18" ht="15" customHeight="1">
      <c r="B28" s="325"/>
      <c r="C28" s="65"/>
      <c r="D28" s="33"/>
      <c r="E28" s="66"/>
      <c r="F28" s="66"/>
      <c r="G28" s="307"/>
      <c r="H28" s="308"/>
      <c r="I28" s="308"/>
      <c r="J28" s="309"/>
      <c r="K28" s="310"/>
      <c r="L28" s="310"/>
      <c r="M28" s="311"/>
      <c r="N28" s="311"/>
      <c r="O28" s="311"/>
      <c r="P28" s="312"/>
      <c r="Q28" s="313"/>
      <c r="R28" s="327"/>
    </row>
    <row r="29" spans="2:18" ht="15" customHeight="1">
      <c r="B29" s="325"/>
      <c r="C29" s="65"/>
      <c r="D29" s="33"/>
      <c r="E29" s="66"/>
      <c r="F29" s="293"/>
      <c r="G29" s="294"/>
      <c r="H29" s="295"/>
      <c r="I29" s="295"/>
      <c r="J29" s="296"/>
      <c r="K29" s="297"/>
      <c r="L29" s="297"/>
      <c r="M29" s="298"/>
      <c r="N29" s="298"/>
      <c r="O29" s="298"/>
      <c r="P29" s="299"/>
      <c r="Q29" s="306"/>
      <c r="R29" s="326"/>
    </row>
    <row r="30" spans="2:18" ht="15" customHeight="1">
      <c r="B30" s="325"/>
      <c r="C30" s="65"/>
      <c r="D30" s="33"/>
      <c r="E30" s="66"/>
      <c r="F30" s="66"/>
      <c r="G30" s="307"/>
      <c r="H30" s="308"/>
      <c r="I30" s="308"/>
      <c r="J30" s="309"/>
      <c r="K30" s="310"/>
      <c r="L30" s="310"/>
      <c r="M30" s="311"/>
      <c r="N30" s="311"/>
      <c r="O30" s="311"/>
      <c r="P30" s="312"/>
      <c r="Q30" s="313"/>
      <c r="R30" s="327"/>
    </row>
    <row r="31" spans="2:18" ht="15" customHeight="1">
      <c r="B31" s="325"/>
      <c r="C31" s="65"/>
      <c r="D31" s="33"/>
      <c r="E31" s="66"/>
      <c r="F31" s="293"/>
      <c r="G31" s="294"/>
      <c r="H31" s="295"/>
      <c r="I31" s="295"/>
      <c r="J31" s="296"/>
      <c r="K31" s="297"/>
      <c r="L31" s="297"/>
      <c r="M31" s="298"/>
      <c r="N31" s="298"/>
      <c r="O31" s="298"/>
      <c r="P31" s="299"/>
      <c r="Q31" s="306"/>
      <c r="R31" s="326"/>
    </row>
    <row r="32" spans="2:18" ht="15" customHeight="1" thickBot="1">
      <c r="B32" s="328"/>
      <c r="C32" s="329"/>
      <c r="D32" s="330"/>
      <c r="E32" s="331"/>
      <c r="F32" s="331"/>
      <c r="G32" s="332"/>
      <c r="H32" s="333"/>
      <c r="I32" s="333"/>
      <c r="J32" s="334"/>
      <c r="K32" s="335"/>
      <c r="L32" s="335"/>
      <c r="M32" s="336"/>
      <c r="N32" s="336"/>
      <c r="O32" s="336"/>
      <c r="P32" s="337"/>
      <c r="Q32" s="338"/>
      <c r="R32" s="339"/>
    </row>
    <row r="33" spans="2:18" ht="5.0999999999999996" customHeight="1">
      <c r="L33" s="37"/>
    </row>
    <row r="34" spans="2:18" ht="14.4" customHeight="1">
      <c r="B34" s="260"/>
      <c r="C34" s="147" t="s">
        <v>12</v>
      </c>
      <c r="D34" s="261" t="s">
        <v>95</v>
      </c>
      <c r="E34" s="261"/>
      <c r="F34" s="261"/>
      <c r="G34" s="261"/>
      <c r="H34" s="261"/>
      <c r="I34" s="261"/>
      <c r="J34" s="261"/>
      <c r="K34" s="261"/>
      <c r="L34" s="261"/>
      <c r="M34" s="261"/>
      <c r="N34" s="261"/>
      <c r="O34" s="261"/>
      <c r="P34" s="261"/>
      <c r="Q34" s="261"/>
      <c r="R34" s="261"/>
    </row>
    <row r="35" spans="2:18" ht="45" customHeight="1" thickBot="1">
      <c r="B35" s="262"/>
      <c r="D35" s="261"/>
      <c r="E35" s="261"/>
      <c r="F35" s="261"/>
      <c r="G35" s="261"/>
      <c r="H35" s="261"/>
      <c r="I35" s="261"/>
      <c r="J35" s="261"/>
      <c r="K35" s="261"/>
      <c r="L35" s="261"/>
      <c r="M35" s="261"/>
      <c r="N35" s="261"/>
      <c r="O35" s="261"/>
      <c r="P35" s="261"/>
      <c r="Q35" s="261"/>
      <c r="R35" s="261"/>
    </row>
    <row r="36" spans="2:18" ht="15.6" thickTop="1" thickBot="1">
      <c r="B36" s="263"/>
      <c r="C36" s="264"/>
      <c r="D36" s="264"/>
      <c r="E36" s="265"/>
      <c r="F36" s="264"/>
      <c r="G36" s="264"/>
      <c r="H36" s="264"/>
      <c r="I36" s="264"/>
      <c r="J36" s="264"/>
      <c r="K36" s="264"/>
      <c r="L36" s="264"/>
      <c r="M36" s="264"/>
      <c r="N36" s="264"/>
      <c r="O36" s="266"/>
      <c r="P36" s="266"/>
      <c r="Q36" s="267"/>
    </row>
    <row r="37" spans="2:18" ht="15.6" thickTop="1" thickBot="1">
      <c r="B37" s="268" t="s">
        <v>20</v>
      </c>
      <c r="C37" s="269"/>
      <c r="D37" s="270"/>
      <c r="E37" s="269"/>
      <c r="F37" s="269"/>
      <c r="G37" s="269"/>
      <c r="H37" s="269"/>
      <c r="I37" s="269"/>
      <c r="J37" s="269"/>
      <c r="K37" s="269"/>
      <c r="L37" s="269"/>
      <c r="M37" s="269"/>
      <c r="N37" s="269"/>
      <c r="O37" s="271"/>
      <c r="P37" s="271"/>
      <c r="Q37" s="272"/>
    </row>
    <row r="38" spans="2:18" ht="5.0999999999999996" customHeight="1" thickTop="1" thickBot="1">
      <c r="B38" s="268"/>
      <c r="C38" s="269"/>
      <c r="D38" s="270"/>
      <c r="E38" s="269"/>
      <c r="F38" s="269"/>
      <c r="G38" s="269"/>
      <c r="H38" s="269"/>
      <c r="I38" s="269"/>
      <c r="J38" s="269"/>
      <c r="K38" s="269"/>
      <c r="L38" s="269"/>
      <c r="M38" s="269"/>
      <c r="N38" s="269"/>
      <c r="O38" s="271"/>
      <c r="P38" s="271"/>
      <c r="Q38" s="272"/>
    </row>
    <row r="39" spans="2:18" ht="18" thickTop="1" thickBot="1">
      <c r="B39" s="273" t="s">
        <v>86</v>
      </c>
      <c r="C39" s="269"/>
      <c r="D39" s="270"/>
      <c r="E39" s="269"/>
      <c r="F39" s="269"/>
      <c r="G39" s="269"/>
      <c r="H39" s="269"/>
      <c r="I39" s="269"/>
      <c r="J39" s="269"/>
      <c r="K39" s="269"/>
      <c r="L39" s="269"/>
      <c r="M39" s="269"/>
      <c r="N39" s="269"/>
      <c r="O39" s="271"/>
      <c r="P39" s="271"/>
      <c r="Q39" s="272"/>
    </row>
    <row r="40" spans="2:18" ht="15.6" thickTop="1" thickBot="1">
      <c r="B40" s="274" t="s">
        <v>26</v>
      </c>
      <c r="C40" s="275"/>
      <c r="D40" s="276"/>
      <c r="E40" s="275"/>
      <c r="F40" s="275"/>
      <c r="G40" s="275"/>
      <c r="H40" s="275"/>
      <c r="I40" s="275"/>
      <c r="J40" s="275"/>
      <c r="K40" s="275"/>
      <c r="L40" s="275"/>
      <c r="M40" s="275"/>
      <c r="N40" s="275"/>
      <c r="O40" s="271"/>
      <c r="P40" s="271"/>
      <c r="Q40" s="272"/>
    </row>
    <row r="41" spans="2:18" ht="18" thickTop="1" thickBot="1">
      <c r="B41" s="273" t="s">
        <v>87</v>
      </c>
      <c r="C41" s="277"/>
      <c r="D41" s="278"/>
      <c r="E41" s="277"/>
      <c r="F41" s="277"/>
      <c r="G41" s="277"/>
      <c r="H41" s="277"/>
      <c r="I41" s="277"/>
      <c r="J41" s="277"/>
      <c r="K41" s="277"/>
      <c r="L41" s="277"/>
      <c r="M41" s="277"/>
      <c r="N41" s="277"/>
      <c r="O41" s="279"/>
      <c r="P41" s="279"/>
      <c r="Q41" s="280"/>
    </row>
    <row r="42" spans="2:18" ht="18" thickTop="1" thickBot="1">
      <c r="B42" s="273" t="s">
        <v>88</v>
      </c>
      <c r="C42" s="277"/>
      <c r="D42" s="278"/>
      <c r="E42" s="277"/>
      <c r="F42" s="277"/>
      <c r="G42" s="277"/>
      <c r="H42" s="277"/>
      <c r="I42" s="277"/>
      <c r="J42" s="277"/>
      <c r="K42" s="277"/>
      <c r="L42" s="277"/>
      <c r="M42" s="277"/>
      <c r="N42" s="277"/>
      <c r="O42" s="279"/>
      <c r="P42" s="279"/>
      <c r="Q42" s="280"/>
    </row>
    <row r="43" spans="2:18" ht="18" thickTop="1" thickBot="1">
      <c r="B43" s="273" t="s">
        <v>89</v>
      </c>
      <c r="C43" s="277"/>
      <c r="D43" s="278"/>
      <c r="E43" s="277"/>
      <c r="F43" s="277"/>
      <c r="G43" s="277"/>
      <c r="H43" s="277"/>
      <c r="I43" s="277"/>
      <c r="J43" s="277"/>
      <c r="K43" s="277"/>
      <c r="L43" s="277"/>
      <c r="M43" s="277"/>
      <c r="N43" s="277"/>
      <c r="O43" s="279"/>
      <c r="P43" s="279"/>
      <c r="Q43" s="280"/>
    </row>
    <row r="44" spans="2:18" ht="18" thickTop="1" thickBot="1">
      <c r="B44" s="273" t="s">
        <v>90</v>
      </c>
      <c r="C44" s="277"/>
      <c r="D44" s="278"/>
      <c r="E44" s="277"/>
      <c r="F44" s="277"/>
      <c r="G44" s="277"/>
      <c r="H44" s="277"/>
      <c r="I44" s="277"/>
      <c r="J44" s="277"/>
      <c r="K44" s="277"/>
      <c r="L44" s="277"/>
      <c r="M44" s="277"/>
      <c r="N44" s="277"/>
      <c r="O44" s="279"/>
      <c r="P44" s="279"/>
      <c r="Q44" s="280"/>
    </row>
    <row r="45" spans="2:18" ht="18" thickTop="1" thickBot="1">
      <c r="B45" s="273" t="s">
        <v>91</v>
      </c>
      <c r="C45" s="277"/>
      <c r="D45" s="278"/>
      <c r="E45" s="277"/>
      <c r="F45" s="277"/>
      <c r="G45" s="277"/>
      <c r="H45" s="277"/>
      <c r="I45" s="277"/>
      <c r="J45" s="277"/>
      <c r="K45" s="277"/>
      <c r="L45" s="277"/>
      <c r="M45" s="277"/>
      <c r="N45" s="277"/>
      <c r="O45" s="279"/>
      <c r="P45" s="279"/>
      <c r="Q45" s="280"/>
    </row>
    <row r="46" spans="2:18" ht="15.6" thickTop="1" thickBot="1">
      <c r="B46" s="281"/>
      <c r="C46" s="282"/>
      <c r="D46" s="282"/>
      <c r="E46" s="283"/>
      <c r="F46" s="282"/>
      <c r="G46" s="282"/>
      <c r="H46" s="282"/>
      <c r="I46" s="282"/>
      <c r="J46" s="282"/>
      <c r="K46" s="282"/>
      <c r="L46" s="282"/>
      <c r="M46" s="282"/>
      <c r="N46" s="282"/>
      <c r="O46" s="284"/>
      <c r="P46" s="284"/>
      <c r="Q46" s="285"/>
    </row>
    <row r="47" spans="2:18" ht="15" thickTop="1">
      <c r="L47" s="37"/>
    </row>
    <row r="48" spans="2:18">
      <c r="L48" s="37"/>
    </row>
    <row r="49" spans="4:12" ht="15" thickBot="1">
      <c r="L49" s="37"/>
    </row>
    <row r="50" spans="4:12" ht="42.75" customHeight="1">
      <c r="D50" s="286" t="s">
        <v>42</v>
      </c>
      <c r="E50" s="287"/>
      <c r="F50" s="287"/>
      <c r="G50" s="287"/>
      <c r="H50" s="288"/>
      <c r="L50" s="37"/>
    </row>
    <row r="51" spans="4:12" ht="33" customHeight="1" thickBot="1">
      <c r="D51" s="289" t="s">
        <v>39</v>
      </c>
      <c r="E51" s="290" t="s">
        <v>43</v>
      </c>
      <c r="F51" s="291" t="s">
        <v>40</v>
      </c>
      <c r="G51" s="291" t="s">
        <v>92</v>
      </c>
      <c r="H51" s="292" t="s">
        <v>93</v>
      </c>
      <c r="L51" s="37"/>
    </row>
    <row r="52" spans="4:12" ht="15.6">
      <c r="D52" s="67"/>
      <c r="E52" s="68"/>
      <c r="F52" s="69"/>
      <c r="G52" s="69"/>
      <c r="H52" s="70"/>
      <c r="L52" s="37"/>
    </row>
    <row r="53" spans="4:12" ht="15.6">
      <c r="D53" s="71"/>
      <c r="E53" s="72"/>
      <c r="F53" s="73"/>
      <c r="G53" s="73"/>
      <c r="H53" s="74"/>
      <c r="L53" s="37"/>
    </row>
    <row r="54" spans="4:12" ht="15.6">
      <c r="D54" s="71"/>
      <c r="E54" s="72"/>
      <c r="F54" s="73"/>
      <c r="G54" s="73"/>
      <c r="H54" s="74"/>
      <c r="L54" s="37"/>
    </row>
    <row r="55" spans="4:12" ht="15.6">
      <c r="D55" s="71"/>
      <c r="E55" s="72"/>
      <c r="F55" s="73"/>
      <c r="G55" s="73"/>
      <c r="H55" s="74"/>
      <c r="L55" s="37"/>
    </row>
    <row r="56" spans="4:12" ht="15.6">
      <c r="D56" s="71"/>
      <c r="E56" s="72"/>
      <c r="F56" s="73"/>
      <c r="G56" s="73"/>
      <c r="H56" s="74"/>
      <c r="L56" s="37"/>
    </row>
    <row r="57" spans="4:12" ht="15.6">
      <c r="D57" s="71"/>
      <c r="E57" s="72"/>
      <c r="F57" s="73"/>
      <c r="G57" s="73"/>
      <c r="H57" s="74"/>
      <c r="L57" s="37"/>
    </row>
    <row r="58" spans="4:12" ht="15.6">
      <c r="D58" s="71"/>
      <c r="E58" s="72"/>
      <c r="F58" s="73"/>
      <c r="G58" s="73"/>
      <c r="H58" s="74"/>
      <c r="L58" s="37"/>
    </row>
    <row r="59" spans="4:12" ht="15.6">
      <c r="D59" s="71"/>
      <c r="E59" s="72"/>
      <c r="F59" s="73"/>
      <c r="G59" s="73"/>
      <c r="H59" s="74"/>
      <c r="L59" s="37"/>
    </row>
    <row r="60" spans="4:12" ht="15.6">
      <c r="D60" s="71"/>
      <c r="E60" s="72"/>
      <c r="F60" s="73"/>
      <c r="G60" s="73"/>
      <c r="H60" s="74"/>
      <c r="L60" s="37"/>
    </row>
    <row r="61" spans="4:12" ht="15.6">
      <c r="D61" s="71"/>
      <c r="E61" s="72"/>
      <c r="F61" s="73"/>
      <c r="G61" s="73"/>
      <c r="H61" s="74"/>
      <c r="L61" s="37"/>
    </row>
    <row r="62" spans="4:12" ht="15.6">
      <c r="D62" s="71"/>
      <c r="E62" s="72"/>
      <c r="F62" s="73"/>
      <c r="G62" s="73"/>
      <c r="H62" s="74"/>
      <c r="L62" s="37"/>
    </row>
    <row r="63" spans="4:12" ht="15.6">
      <c r="D63" s="71"/>
      <c r="E63" s="72"/>
      <c r="F63" s="73"/>
      <c r="G63" s="73"/>
      <c r="H63" s="74"/>
      <c r="L63" s="37"/>
    </row>
    <row r="64" spans="4:12" ht="15.6">
      <c r="D64" s="71"/>
      <c r="E64" s="72"/>
      <c r="F64" s="73"/>
      <c r="G64" s="73"/>
      <c r="H64" s="74"/>
      <c r="L64" s="37"/>
    </row>
    <row r="65" spans="4:12" ht="15.6">
      <c r="D65" s="71"/>
      <c r="E65" s="72"/>
      <c r="F65" s="73"/>
      <c r="G65" s="73"/>
      <c r="H65" s="74"/>
      <c r="L65" s="37"/>
    </row>
    <row r="66" spans="4:12" ht="16.2" thickBot="1">
      <c r="D66" s="75"/>
      <c r="E66" s="76"/>
      <c r="F66" s="77"/>
      <c r="G66" s="77"/>
      <c r="H66" s="78"/>
      <c r="L66" s="37"/>
    </row>
  </sheetData>
  <mergeCells count="6">
    <mergeCell ref="D50:H50"/>
    <mergeCell ref="C2:Q2"/>
    <mergeCell ref="B4:Q4"/>
    <mergeCell ref="B5:Q5"/>
    <mergeCell ref="C6:E6"/>
    <mergeCell ref="D34:R35"/>
  </mergeCells>
  <pageMargins left="0.7" right="0.7" top="0.75" bottom="0.75" header="0.3" footer="0.3"/>
  <ignoredErrors>
    <ignoredError sqref="B2"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Indicacions prèvies</vt:lpstr>
      <vt:lpstr>CLILAB 2025-08. IH-ST</vt:lpstr>
      <vt:lpstr>REQUISITS LOGÍSTICS</vt:lpstr>
      <vt:lpstr>'CLILAB 2025-08. IH-ST'!Área_de_impresión</vt:lpstr>
      <vt:lpstr>'Indicacions prèvies'!Área_de_impresión</vt:lpstr>
      <vt:lpstr>'CLILAB 2025-08. IH-ST'!Títulos_a_imprimir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Esplugas Conesa</dc:creator>
  <cp:lastModifiedBy>Mireia Taboada Villagrasa</cp:lastModifiedBy>
  <cp:lastPrinted>2025-05-26T11:25:48Z</cp:lastPrinted>
  <dcterms:created xsi:type="dcterms:W3CDTF">2023-06-27T11:10:47Z</dcterms:created>
  <dcterms:modified xsi:type="dcterms:W3CDTF">2026-01-28T10:03:52Z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b73548-d190-432d-be64-570d96896935_Enabled">
    <vt:lpwstr>true</vt:lpwstr>
  </property>
  <property fmtid="{D5CDD505-2E9C-101B-9397-08002B2CF9AE}" pid="3" name="MSIP_Label_67b73548-d190-432d-be64-570d96896935_SetDate">
    <vt:lpwstr>2024-03-15T13:30:32Z</vt:lpwstr>
  </property>
  <property fmtid="{D5CDD505-2E9C-101B-9397-08002B2CF9AE}" pid="4" name="MSIP_Label_67b73548-d190-432d-be64-570d96896935_Method">
    <vt:lpwstr>Standard</vt:lpwstr>
  </property>
  <property fmtid="{D5CDD505-2E9C-101B-9397-08002B2CF9AE}" pid="5" name="MSIP_Label_67b73548-d190-432d-be64-570d96896935_Name">
    <vt:lpwstr>General</vt:lpwstr>
  </property>
  <property fmtid="{D5CDD505-2E9C-101B-9397-08002B2CF9AE}" pid="6" name="MSIP_Label_67b73548-d190-432d-be64-570d96896935_SiteId">
    <vt:lpwstr>b641321b-29fd-421f-9e05-023774540004</vt:lpwstr>
  </property>
  <property fmtid="{D5CDD505-2E9C-101B-9397-08002B2CF9AE}" pid="7" name="MSIP_Label_67b73548-d190-432d-be64-570d96896935_ActionId">
    <vt:lpwstr>9719cd5c-5187-4b31-9d28-ff10394162dc</vt:lpwstr>
  </property>
  <property fmtid="{D5CDD505-2E9C-101B-9397-08002B2CF9AE}" pid="8" name="MSIP_Label_67b73548-d190-432d-be64-570d96896935_ContentBits">
    <vt:lpwstr>0</vt:lpwstr>
  </property>
</Properties>
</file>