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84 - Subm sistema criogenia (CERTERA)\2. PLECS\1. ADMINISTRATIUS\"/>
    </mc:Choice>
  </mc:AlternateContent>
  <xr:revisionPtr revIDLastSave="0" documentId="13_ncr:1_{356B0564-12DD-414E-B896-30D225CA5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ECO'!$A$1:$L$29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E21" i="1"/>
  <c r="E20" i="1"/>
  <c r="E19" i="1"/>
  <c r="G20" i="1"/>
  <c r="H20" i="1" s="1"/>
  <c r="G21" i="1"/>
  <c r="H21" i="1" s="1"/>
  <c r="G19" i="1"/>
  <c r="H19" i="1" s="1"/>
  <c r="D19" i="1"/>
  <c r="D21" i="1"/>
  <c r="D20" i="1"/>
  <c r="G22" i="1" l="1"/>
  <c r="H22" i="1" l="1"/>
</calcChain>
</file>

<file path=xl/sharedStrings.xml><?xml version="1.0" encoding="utf-8"?>
<sst xmlns="http://schemas.openxmlformats.org/spreadsheetml/2006/main" count="29" uniqueCount="29">
  <si>
    <t xml:space="preserve">ANNEX  3 PCAP D'OFERTA ECONÒMICA </t>
  </si>
  <si>
    <t>TÍTOL EXPEDIENT:</t>
  </si>
  <si>
    <t xml:space="preserve">SUBMINISTRAMENT, INSTAL·LACIÓ I POSADA EN FUNCIONAMENT  DE QUATRE RECIPIENTS DE MOSTRES EN FASE VAPOR PER A L'EMMAGATZEMATGE DE CÈL·LULES I  UN CONGELADOR BIOLÒGIC PER AL SERVEI D'IMMUNOLOGIA (SECCIÓ D’IMMUNOTERÀPIA) DEL CDB DE L’HOSPITAL CLÍNIC DE BARCELONA  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</si>
  <si>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</si>
  <si>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</si>
  <si>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</si>
  <si>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</si>
  <si>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</si>
  <si>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</si>
  <si>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</si>
  <si>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</si>
  <si>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 (LOT 1)</t>
  </si>
  <si>
    <t>EQUIPAMENT</t>
  </si>
  <si>
    <t>UNITATS</t>
  </si>
  <si>
    <t>PREU MÀXIM EQUIP (SENSE IVA)</t>
  </si>
  <si>
    <t>BASE IMPOSABLE MÀXIMA (SENSE IVA)</t>
  </si>
  <si>
    <t>PREU DE L'OFERTA (SENSE IVA)</t>
  </si>
  <si>
    <t>PREU DE L'OFERTA (AMB IVA)</t>
  </si>
  <si>
    <t>OFERTA RELATIVA A LA GARANTIA</t>
  </si>
  <si>
    <t>Termini de garantia mínim</t>
  </si>
  <si>
    <t>Termini de garantia que s'ofereix (anys)</t>
  </si>
  <si>
    <t>1 any</t>
  </si>
  <si>
    <t>2025-184</t>
  </si>
  <si>
    <t>IMPORT TOTAL</t>
  </si>
  <si>
    <t>Article 1: Recipient de mostres en fase vapor de microtubs</t>
  </si>
  <si>
    <t>Article 2: Recipient de mostres en fase vapor de bosses</t>
  </si>
  <si>
    <t>Article 3: Congelador biològic</t>
  </si>
  <si>
    <t>PREU UNITÀRI PER EQUIP OFERT (SENSE IVA)</t>
  </si>
  <si>
    <t>BASE IMPOSABLE MÀXIMA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</si>
</sst>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b/>
      <sz val="16"/>
      <name val="Arial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6" xfId="0" applyFont="1" applyBorder="1"/>
    <xf numFmtId="0" fontId="2" fillId="0" borderId="21" xfId="0" applyFont="1" applyBorder="1" applyAlignment="1">
      <alignment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167" fontId="12" fillId="2" borderId="22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167" fontId="12" fillId="2" borderId="24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2" fillId="0" borderId="26" xfId="0" applyFont="1" applyBorder="1" applyAlignment="1">
      <alignment horizontal="center" vertical="center" wrapText="1"/>
    </xf>
    <xf numFmtId="167" fontId="12" fillId="2" borderId="2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1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165" fontId="7" fillId="4" borderId="3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7" fontId="12" fillId="2" borderId="29" xfId="0" applyNumberFormat="1" applyFont="1" applyFill="1" applyBorder="1" applyAlignment="1">
      <alignment horizontal="center" vertical="center"/>
    </xf>
    <xf numFmtId="167" fontId="12" fillId="2" borderId="30" xfId="0" applyNumberFormat="1" applyFont="1" applyFill="1" applyBorder="1" applyAlignment="1">
      <alignment horizontal="center" vertical="center"/>
    </xf>
    <xf numFmtId="167" fontId="12" fillId="2" borderId="31" xfId="0" applyNumberFormat="1" applyFont="1" applyFill="1" applyBorder="1" applyAlignment="1">
      <alignment horizontal="center" vertical="center"/>
    </xf>
    <xf numFmtId="165" fontId="7" fillId="4" borderId="34" xfId="1" applyNumberFormat="1" applyFont="1" applyFill="1" applyBorder="1" applyAlignment="1">
      <alignment horizontal="center" vertical="center" wrapText="1"/>
    </xf>
    <xf numFmtId="165" fontId="7" fillId="4" borderId="35" xfId="1" applyNumberFormat="1" applyFont="1" applyFill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38" xfId="0" applyNumberFormat="1" applyFont="1" applyBorder="1" applyAlignment="1">
      <alignment horizontal="center" vertical="center" wrapText="1"/>
    </xf>
    <xf numFmtId="4" fontId="10" fillId="0" borderId="39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167" fontId="10" fillId="0" borderId="12" xfId="0" applyNumberFormat="1" applyFont="1" applyBorder="1" applyAlignment="1">
      <alignment horizontal="center" vertical="center" wrapText="1"/>
    </xf>
    <xf numFmtId="167" fontId="10" fillId="0" borderId="37" xfId="0" applyNumberFormat="1" applyFont="1" applyBorder="1" applyAlignment="1">
      <alignment horizontal="center" vertical="center" wrapText="1"/>
    </xf>
    <xf numFmtId="167" fontId="10" fillId="0" borderId="14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7" fillId="4" borderId="11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3" xfId="1" applyFont="1" applyFill="1" applyBorder="1" applyAlignment="1">
      <alignment horizontal="center" wrapText="1"/>
    </xf>
    <xf numFmtId="0" fontId="7" fillId="3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67" fontId="15" fillId="0" borderId="33" xfId="0" applyNumberFormat="1" applyFont="1" applyBorder="1" applyAlignment="1">
      <alignment horizontal="center" vertic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1099457</xdr:colOff>
      <xdr:row>23</xdr:row>
      <xdr:rowOff>87087</xdr:rowOff>
    </xdr:from>
    <xdr:to>
      <xdr:col>6</xdr:col>
      <xdr:colOff>156175</xdr:colOff>
      <xdr:row>27</xdr:row>
      <xdr:rowOff>153217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A39DB8A-2BDE-49A8-9ABD-D9D9D4E1B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4457" y="7848601"/>
          <a:ext cx="9464459" cy="1100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0"/>
  <sheetViews>
    <sheetView tabSelected="1" view="pageBreakPreview" topLeftCell="B13" zoomScale="70" zoomScaleNormal="70" zoomScaleSheetLayoutView="70" workbookViewId="0">
      <selection activeCell="H22" sqref="H22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6" width="52" customWidth="1"/>
    <col min="7" max="7" width="44.140625" bestFit="1" customWidth="1"/>
    <col min="8" max="8" width="63.85546875" customWidth="1"/>
  </cols>
  <sheetData>
    <row r="2" spans="1:12" ht="20.25" x14ac:dyDescent="0.3">
      <c r="A2" s="72" t="s">
        <v>0</v>
      </c>
      <c r="B2" s="72"/>
      <c r="C2" s="72"/>
      <c r="D2" s="72"/>
      <c r="E2" s="72"/>
      <c r="F2" s="72"/>
      <c r="G2" s="72"/>
      <c r="H2" s="72"/>
      <c r="I2" s="3"/>
      <c r="J2" s="1"/>
      <c r="K2" s="1"/>
      <c r="L2" s="1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95.25" customHeight="1" x14ac:dyDescent="0.25">
      <c r="A5" s="13" t="s">
        <v>1</v>
      </c>
      <c r="B5" s="73" t="s">
        <v>2</v>
      </c>
      <c r="C5" s="74"/>
      <c r="D5" s="74"/>
      <c r="E5" s="74"/>
      <c r="F5" s="74"/>
      <c r="G5" s="74"/>
      <c r="H5" s="75"/>
      <c r="I5" s="2"/>
      <c r="J5" s="2"/>
      <c r="K5" s="2"/>
      <c r="L5" s="2"/>
    </row>
    <row r="6" spans="1:12" ht="25.5" customHeight="1" thickBot="1" x14ac:dyDescent="0.3">
      <c r="A6" s="14" t="s">
        <v>3</v>
      </c>
      <c r="B6" s="76" t="s">
        <v>22</v>
      </c>
      <c r="C6" s="77"/>
      <c r="D6" s="77"/>
      <c r="E6" s="77"/>
      <c r="F6" s="77"/>
      <c r="G6" s="77"/>
      <c r="H6" s="78"/>
      <c r="I6" s="5"/>
      <c r="J6" s="5"/>
      <c r="K6" s="5"/>
      <c r="L6" s="5"/>
    </row>
    <row r="7" spans="1:12" ht="15.75" thickBot="1" x14ac:dyDescent="0.3">
      <c r="A7" s="79"/>
      <c r="B7" s="79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5.75" thickBot="1" x14ac:dyDescent="0.3">
      <c r="A8" s="17" t="s">
        <v>4</v>
      </c>
      <c r="B8" s="69"/>
      <c r="C8" s="70"/>
      <c r="D8" s="70"/>
      <c r="E8" s="70"/>
      <c r="F8" s="70"/>
      <c r="G8" s="70"/>
      <c r="H8" s="71"/>
      <c r="I8" s="1"/>
      <c r="J8" s="1"/>
      <c r="K8" s="1"/>
      <c r="L8" s="1"/>
    </row>
    <row r="9" spans="1:12" ht="15.75" thickBot="1" x14ac:dyDescent="0.3">
      <c r="A9" s="6" t="s">
        <v>5</v>
      </c>
      <c r="B9" s="69"/>
      <c r="C9" s="70"/>
      <c r="D9" s="70"/>
      <c r="E9" s="70"/>
      <c r="F9" s="70"/>
      <c r="G9" s="70"/>
      <c r="H9" s="71"/>
      <c r="I9" s="1"/>
      <c r="J9" s="1"/>
      <c r="K9" s="1"/>
      <c r="L9" s="1"/>
    </row>
    <row r="10" spans="1:12" ht="15.75" thickBot="1" x14ac:dyDescent="0.3">
      <c r="A10" s="6" t="s">
        <v>6</v>
      </c>
      <c r="B10" s="69"/>
      <c r="C10" s="70"/>
      <c r="D10" s="70"/>
      <c r="E10" s="70"/>
      <c r="F10" s="70"/>
      <c r="G10" s="70"/>
      <c r="H10" s="71"/>
      <c r="I10" s="7"/>
      <c r="J10" s="7"/>
      <c r="K10" s="7"/>
      <c r="L10" s="7"/>
    </row>
    <row r="11" spans="1:12" ht="15.75" thickBot="1" x14ac:dyDescent="0.3">
      <c r="A11" s="6" t="s">
        <v>7</v>
      </c>
      <c r="B11" s="69"/>
      <c r="C11" s="70"/>
      <c r="D11" s="70"/>
      <c r="E11" s="70"/>
      <c r="F11" s="70"/>
      <c r="G11" s="70"/>
      <c r="H11" s="71"/>
      <c r="I11" s="7"/>
      <c r="J11" s="7"/>
      <c r="K11" s="7"/>
      <c r="L11" s="7"/>
    </row>
    <row r="12" spans="1:12" ht="15.75" thickBot="1" x14ac:dyDescent="0.3">
      <c r="A12" s="6" t="s">
        <v>8</v>
      </c>
      <c r="B12" s="69"/>
      <c r="C12" s="70"/>
      <c r="D12" s="70"/>
      <c r="E12" s="70"/>
      <c r="F12" s="70"/>
      <c r="G12" s="70"/>
      <c r="H12" s="71"/>
      <c r="I12" s="7"/>
      <c r="J12" s="7"/>
      <c r="K12" s="7"/>
      <c r="L12" s="7"/>
    </row>
    <row r="13" spans="1:12" ht="61.5" customHeight="1" thickBot="1" x14ac:dyDescent="0.3">
      <c r="A13" s="18" t="s">
        <v>9</v>
      </c>
      <c r="B13" s="58"/>
      <c r="C13" s="59"/>
      <c r="D13" s="59"/>
      <c r="E13" s="59"/>
      <c r="F13" s="59"/>
      <c r="G13" s="59"/>
      <c r="H13" s="60"/>
      <c r="I13" s="8"/>
      <c r="J13" s="8"/>
      <c r="K13" s="8"/>
      <c r="L13" s="8"/>
    </row>
    <row r="14" spans="1:12" ht="15.75" thickBot="1" x14ac:dyDescent="0.3">
      <c r="A14" s="9" t="s">
        <v>10</v>
      </c>
      <c r="B14" s="66"/>
      <c r="C14" s="67"/>
      <c r="D14" s="67"/>
      <c r="E14" s="67"/>
      <c r="F14" s="67"/>
      <c r="G14" s="67"/>
      <c r="H14" s="68"/>
      <c r="I14" s="8"/>
      <c r="J14" s="8"/>
      <c r="K14" s="8"/>
      <c r="L14" s="8"/>
    </row>
    <row r="15" spans="1:12" ht="15.75" thickBot="1" x14ac:dyDescent="0.3">
      <c r="A15" s="10"/>
      <c r="B15" s="11"/>
      <c r="C15" s="11"/>
      <c r="D15" s="11"/>
      <c r="E15" s="11"/>
      <c r="F15" s="11"/>
      <c r="G15" s="11"/>
      <c r="H15" s="11"/>
      <c r="I15" s="1"/>
      <c r="J15" s="1"/>
      <c r="K15" s="1"/>
      <c r="L15" s="1"/>
    </row>
    <row r="16" spans="1:12" ht="16.5" customHeight="1" thickBot="1" x14ac:dyDescent="0.3">
      <c r="A16" s="61" t="s">
        <v>11</v>
      </c>
      <c r="B16" s="62"/>
      <c r="C16" s="62"/>
      <c r="D16" s="62"/>
      <c r="E16" s="62"/>
      <c r="F16" s="62"/>
      <c r="G16" s="62"/>
      <c r="H16" s="63"/>
      <c r="I16" s="1"/>
      <c r="J16" s="1"/>
      <c r="K16" s="1"/>
      <c r="L16" s="1"/>
    </row>
    <row r="17" spans="1:15" ht="16.5" thickBot="1" x14ac:dyDescent="0.3">
      <c r="A17" s="65"/>
      <c r="B17" s="65"/>
      <c r="C17" s="65"/>
      <c r="D17" s="65"/>
      <c r="E17" s="36"/>
      <c r="F17" s="36"/>
      <c r="G17" s="64"/>
      <c r="H17" s="64"/>
      <c r="I17" s="1"/>
      <c r="J17" s="1"/>
      <c r="K17" s="1"/>
      <c r="L17" s="1"/>
    </row>
    <row r="18" spans="1:15" ht="52.5" customHeight="1" thickBot="1" x14ac:dyDescent="0.3">
      <c r="A18" s="37" t="s">
        <v>12</v>
      </c>
      <c r="B18" s="38" t="s">
        <v>13</v>
      </c>
      <c r="C18" s="39" t="s">
        <v>14</v>
      </c>
      <c r="D18" s="39" t="s">
        <v>15</v>
      </c>
      <c r="E18" s="39" t="s">
        <v>28</v>
      </c>
      <c r="F18" s="41" t="s">
        <v>27</v>
      </c>
      <c r="G18" s="46" t="s">
        <v>16</v>
      </c>
      <c r="H18" s="47" t="s">
        <v>17</v>
      </c>
      <c r="I18" s="1"/>
      <c r="J18" s="1"/>
      <c r="K18" s="1"/>
      <c r="L18" s="1"/>
    </row>
    <row r="19" spans="1:15" ht="48.75" customHeight="1" x14ac:dyDescent="0.25">
      <c r="A19" s="29" t="s">
        <v>24</v>
      </c>
      <c r="B19" s="30">
        <v>2</v>
      </c>
      <c r="C19" s="31">
        <v>76875</v>
      </c>
      <c r="D19" s="31">
        <f>C19*B19</f>
        <v>153750</v>
      </c>
      <c r="E19" s="43">
        <f>D19*1.21</f>
        <v>186037.5</v>
      </c>
      <c r="F19" s="53"/>
      <c r="G19" s="48">
        <f>F19*B19</f>
        <v>0</v>
      </c>
      <c r="H19" s="49">
        <f>G19*1.21</f>
        <v>0</v>
      </c>
      <c r="I19" s="1"/>
      <c r="J19" s="1"/>
      <c r="K19" s="1"/>
      <c r="L19" s="1"/>
    </row>
    <row r="20" spans="1:15" ht="48.75" customHeight="1" x14ac:dyDescent="0.25">
      <c r="A20" s="32" t="s">
        <v>25</v>
      </c>
      <c r="B20" s="27">
        <v>2</v>
      </c>
      <c r="C20" s="28">
        <v>64350</v>
      </c>
      <c r="D20" s="28">
        <f>C20*B20</f>
        <v>128700</v>
      </c>
      <c r="E20" s="44">
        <f>D20*1.21</f>
        <v>155727</v>
      </c>
      <c r="F20" s="54"/>
      <c r="G20" s="42">
        <f t="shared" ref="G20:G21" si="0">F20*B20</f>
        <v>0</v>
      </c>
      <c r="H20" s="50">
        <f t="shared" ref="H20:H21" si="1">G20*1.21</f>
        <v>0</v>
      </c>
      <c r="I20" s="1"/>
      <c r="J20" s="1"/>
      <c r="K20" s="1"/>
      <c r="L20" s="1"/>
    </row>
    <row r="21" spans="1:15" ht="48.75" customHeight="1" thickBot="1" x14ac:dyDescent="0.3">
      <c r="A21" s="33" t="s">
        <v>26</v>
      </c>
      <c r="B21" s="34">
        <v>1</v>
      </c>
      <c r="C21" s="35">
        <v>55080</v>
      </c>
      <c r="D21" s="35">
        <f>C21*B21</f>
        <v>55080</v>
      </c>
      <c r="E21" s="45">
        <f>D21*1.21</f>
        <v>66646.8</v>
      </c>
      <c r="F21" s="55"/>
      <c r="G21" s="51">
        <f t="shared" si="0"/>
        <v>0</v>
      </c>
      <c r="H21" s="52">
        <f t="shared" si="1"/>
        <v>0</v>
      </c>
      <c r="I21" s="1"/>
      <c r="J21" s="1"/>
      <c r="K21" s="1"/>
      <c r="L21" s="1"/>
    </row>
    <row r="22" spans="1:15" ht="18" x14ac:dyDescent="0.25">
      <c r="A22" s="16"/>
      <c r="B22" s="16"/>
      <c r="C22" s="40" t="s">
        <v>23</v>
      </c>
      <c r="D22" s="56">
        <f>SUM(D19:D21)</f>
        <v>337530</v>
      </c>
      <c r="E22" s="56">
        <f>SUM(E19:E21)</f>
        <v>408411.3</v>
      </c>
      <c r="F22" s="40"/>
      <c r="G22" s="80">
        <f>SUM(G19:G21)</f>
        <v>0</v>
      </c>
      <c r="H22" s="80">
        <f>SUM(H19:H21)</f>
        <v>0</v>
      </c>
      <c r="I22" s="1"/>
      <c r="J22" s="1"/>
      <c r="K22" s="1"/>
      <c r="L22" s="1"/>
      <c r="M22" s="1"/>
      <c r="N22" s="1"/>
      <c r="O22" s="1"/>
    </row>
    <row r="23" spans="1:15" ht="17.45" customHeight="1" x14ac:dyDescent="0.25">
      <c r="A23" s="57" t="s">
        <v>18</v>
      </c>
      <c r="B23" s="57"/>
      <c r="C23" s="57"/>
      <c r="D23" s="57"/>
      <c r="E23" s="57"/>
      <c r="F23" s="57"/>
      <c r="G23" s="57"/>
      <c r="H23" s="57"/>
      <c r="I23" s="1"/>
      <c r="J23" s="1"/>
      <c r="K23" s="1"/>
      <c r="L23" s="1"/>
      <c r="M23" s="1"/>
      <c r="N23" s="1"/>
      <c r="O23" s="1"/>
    </row>
    <row r="24" spans="1:15" ht="16.5" thickBot="1" x14ac:dyDescent="0.3">
      <c r="A24" s="19"/>
      <c r="B24" s="20"/>
      <c r="C24" s="20"/>
      <c r="D24" s="20"/>
      <c r="E24" s="20"/>
      <c r="F24" s="20"/>
      <c r="I24" s="19"/>
      <c r="J24" s="19"/>
      <c r="K24" s="20"/>
      <c r="L24" s="20"/>
      <c r="M24" s="12"/>
    </row>
    <row r="25" spans="1:15" ht="31.5" x14ac:dyDescent="0.25">
      <c r="A25" s="23"/>
      <c r="B25" s="21" t="s">
        <v>19</v>
      </c>
      <c r="C25" s="22" t="s">
        <v>20</v>
      </c>
      <c r="D25" s="23"/>
      <c r="E25" s="23"/>
      <c r="F25" s="23"/>
      <c r="I25" s="23"/>
      <c r="J25" s="23"/>
      <c r="K25" s="23"/>
      <c r="L25" s="23"/>
      <c r="M25" s="12"/>
    </row>
    <row r="26" spans="1:15" ht="16.5" thickBot="1" x14ac:dyDescent="0.3">
      <c r="A26" s="23"/>
      <c r="B26" s="26" t="s">
        <v>21</v>
      </c>
      <c r="C26" s="24"/>
      <c r="D26" s="23"/>
      <c r="E26" s="23"/>
      <c r="F26" s="23"/>
      <c r="G26" s="23"/>
      <c r="H26" s="25"/>
      <c r="I26" s="23"/>
      <c r="J26" s="23"/>
      <c r="K26" s="23"/>
      <c r="L26" s="23"/>
      <c r="M26" s="12"/>
    </row>
    <row r="27" spans="1:15" ht="15.7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5" ht="15.75" x14ac:dyDescent="0.25">
      <c r="A29" s="12"/>
      <c r="B29" s="12"/>
      <c r="C29" s="12"/>
      <c r="D29" s="12"/>
      <c r="E29" s="12"/>
      <c r="F29" s="12"/>
      <c r="G29" s="12"/>
      <c r="H29" s="12"/>
      <c r="I29" s="1"/>
      <c r="J29" s="1"/>
      <c r="K29" s="1"/>
      <c r="L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mergeCells count="15">
    <mergeCell ref="B11:H11"/>
    <mergeCell ref="B12:H12"/>
    <mergeCell ref="A2:H2"/>
    <mergeCell ref="B5:H5"/>
    <mergeCell ref="B6:H6"/>
    <mergeCell ref="B8:H8"/>
    <mergeCell ref="B10:H10"/>
    <mergeCell ref="A7:B7"/>
    <mergeCell ref="B9:H9"/>
    <mergeCell ref="A23:H23"/>
    <mergeCell ref="B13:H13"/>
    <mergeCell ref="A16:H16"/>
    <mergeCell ref="G17:H17"/>
    <mergeCell ref="A17:D17"/>
    <mergeCell ref="B14:H1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31" orientation="landscape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8511ab314ee55ec61370e484d1a490e7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fad1cafeb8b8bcdd939e76b0bfdec97b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743D2-97BA-47C9-B285-6515699A4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BARALDES, DANIEL (UC-DIR.ECON)</cp:lastModifiedBy>
  <cp:revision/>
  <cp:lastPrinted>2026-01-19T11:57:15Z</cp:lastPrinted>
  <dcterms:created xsi:type="dcterms:W3CDTF">2016-05-04T11:54:49Z</dcterms:created>
  <dcterms:modified xsi:type="dcterms:W3CDTF">2026-01-23T11:21:34Z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