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ecercaclinicidibaps-my.sharepoint.com/personal/sargarciam_recerca_clinic_cat/Documents/Escritorio/F25.052CN NG PUBLIC/ANNEXES/"/>
    </mc:Choice>
  </mc:AlternateContent>
  <xr:revisionPtr revIDLastSave="137" documentId="13_ncr:1_{73FC1CAA-1460-4BEE-9B86-DDA6CEDB4782}" xr6:coauthVersionLast="47" xr6:coauthVersionMax="47" xr10:uidLastSave="{3E1522D4-9E4A-4BA3-B7DD-ABD75F8AC2AE}"/>
  <workbookProtection workbookAlgorithmName="SHA-512" workbookHashValue="ROSVNtQwxWhU97KZSt2bxgijdFaVJvs76Z05TPe1qTXi2cahKmN+vS7mDGv95vTwQM3BapwK/1AgGvvF2SLISA==" workbookSaltValue="aYZZun3lncKwsu0eNCsdTQ==" workbookSpinCount="100000" lockStructure="1"/>
  <bookViews>
    <workbookView xWindow="-28920" yWindow="-120" windowWidth="29040" windowHeight="15720" activeTab="2" xr2:uid="{00000000-000D-0000-FFFF-FFFF00000000}"/>
  </bookViews>
  <sheets>
    <sheet name="Criteris Valoració L1" sheetId="7" r:id="rId1"/>
    <sheet name="Criteris Valoració L2" sheetId="6" r:id="rId2"/>
    <sheet name="Criteris Valoració L3" sheetId="8" r:id="rId3"/>
  </sheets>
  <definedNames>
    <definedName name="_xlnm.Print_Area" localSheetId="0">'Criteris Valoració L1'!$C$8:$K$142</definedName>
    <definedName name="_xlnm.Print_Titles" localSheetId="0">'Criteris Valoració L1'!$C:$K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8" l="1"/>
  <c r="H35" i="8"/>
  <c r="H31" i="8"/>
  <c r="J30" i="8"/>
  <c r="I30" i="8"/>
  <c r="H31" i="6"/>
  <c r="H36" i="6" s="1"/>
  <c r="I138" i="7"/>
  <c r="J30" i="6" l="1"/>
  <c r="I30" i="6"/>
  <c r="J29" i="7"/>
  <c r="I30" i="7" l="1"/>
  <c r="I139" i="7" s="1"/>
  <c r="I34" i="7"/>
  <c r="K29" i="7"/>
  <c r="I35" i="7" l="1"/>
  <c r="H35" i="6"/>
</calcChain>
</file>

<file path=xl/sharedStrings.xml><?xml version="1.0" encoding="utf-8"?>
<sst xmlns="http://schemas.openxmlformats.org/spreadsheetml/2006/main" count="388" uniqueCount="179">
  <si>
    <t xml:space="preserve">ANNEX 7 CRITERIS D'ADJUDICACIÓ </t>
  </si>
  <si>
    <t>1.  VALORACIÓ TÈCNICA - CRITERIS JUDICI DE VALOR</t>
  </si>
  <si>
    <t>Nº ORDRE</t>
  </si>
  <si>
    <t>CRITERIS</t>
  </si>
  <si>
    <t>DESCRIPCIÓ</t>
  </si>
  <si>
    <t>ASPECTES A VALORAR</t>
  </si>
  <si>
    <t>PONDERACIÓ</t>
  </si>
  <si>
    <t>Extensió màxima pàgines (*)</t>
  </si>
  <si>
    <t>CONEIXEMENT DE L'ENTORN I PROCÉS CONTRUCTIU</t>
  </si>
  <si>
    <t>MEMÒRIA D'OBRA</t>
  </si>
  <si>
    <t>Tram 1</t>
  </si>
  <si>
    <t>Tram 2</t>
  </si>
  <si>
    <t>Tram 3</t>
  </si>
  <si>
    <t xml:space="preserve">Explicació detallada dels àmbits d'actuació i localització de l'obra. </t>
  </si>
  <si>
    <t xml:space="preserve">On es realitzarà l'obra? Identificació de totes les àrees a remodelar. Definició de l'abast de la intervenció en cada zona. Coneixement  físic dels espais a remodelar. </t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</si>
  <si>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1 punts</t>
    </r>
    <r>
      <rPr>
        <sz val="10"/>
        <color indexed="8"/>
        <rFont val="Arial"/>
        <family val="2"/>
      </rPr>
      <t xml:space="preserve">: per una descripció limitada o genèrica.
- </t>
    </r>
    <r>
      <rPr>
        <b/>
        <sz val="10"/>
        <color indexed="8"/>
        <rFont val="Arial"/>
        <family val="2"/>
      </rPr>
      <t>Entre 1,1 i 2 punts:</t>
    </r>
    <r>
      <rPr>
        <sz val="10"/>
        <color indexed="8"/>
        <rFont val="Arial"/>
        <family val="2"/>
      </rPr>
      <t xml:space="preserve"> per una descripció parcialment complerta però adeqüada i adaptada a l'obra. 
</t>
    </r>
    <r>
      <rPr>
        <b/>
        <sz val="10"/>
        <color indexed="8"/>
        <rFont val="Arial"/>
        <family val="2"/>
      </rPr>
      <t xml:space="preserve">- Entre 2,1 i 4 punts: </t>
    </r>
    <r>
      <rPr>
        <sz val="10"/>
        <color indexed="8"/>
        <rFont val="Arial"/>
        <family val="2"/>
      </rPr>
      <t>definició descrita de manera molt entenedora, exhaustiva i plenament adaptada a l'obra.</t>
    </r>
  </si>
  <si>
    <t>0-1</t>
  </si>
  <si>
    <t>1,1 - 2</t>
  </si>
  <si>
    <t>2,1-4</t>
  </si>
  <si>
    <t>Memòria constructiva d'obra.</t>
  </si>
  <si>
    <t>Què i com es farà l'obra? Desenvolupament de la memòria constructiva, amb indicació de processos, materials, coordinacions, recursos humans i organització general de l'obra.</t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</si>
  <si>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2 punts</t>
    </r>
    <r>
      <rPr>
        <sz val="10"/>
        <color indexed="8"/>
        <rFont val="Arial"/>
        <family val="2"/>
      </rPr>
      <t xml:space="preserve">: per una descripció limitada o genèrica.
- </t>
    </r>
    <r>
      <rPr>
        <b/>
        <sz val="10"/>
        <color indexed="8"/>
        <rFont val="Arial"/>
        <family val="2"/>
      </rPr>
      <t>Entre 2,1 i 4 punts:</t>
    </r>
    <r>
      <rPr>
        <sz val="10"/>
        <color indexed="8"/>
        <rFont val="Arial"/>
        <family val="2"/>
      </rPr>
      <t xml:space="preserve"> per una descripció parcialment complerta però adeqüada i adaptada a l'obra. 
</t>
    </r>
    <r>
      <rPr>
        <b/>
        <sz val="10"/>
        <color indexed="8"/>
        <rFont val="Arial"/>
        <family val="2"/>
      </rPr>
      <t xml:space="preserve">- Entre 4,1 i 7 punts: </t>
    </r>
    <r>
      <rPr>
        <sz val="10"/>
        <color indexed="8"/>
        <rFont val="Arial"/>
        <family val="2"/>
      </rPr>
      <t>definició descrita de manera molt entenedora, exhaustiva i plenament adaptada a l'obra.</t>
    </r>
  </si>
  <si>
    <t>0-2</t>
  </si>
  <si>
    <t>4,1-7</t>
  </si>
  <si>
    <t>Aspectes crítics.</t>
  </si>
  <si>
    <t>Identificació d'aspectes crítics de l'obra, anàlisis dels mateixos i plantejament de solucions pel seu control (p ex. Treballs que generin soroll i pols, protocols en cas d'emergència, entre d'altres)</t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</si>
  <si>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1 punts</t>
    </r>
    <r>
      <rPr>
        <sz val="10"/>
        <color indexed="8"/>
        <rFont val="Arial"/>
        <family val="2"/>
      </rPr>
      <t xml:space="preserve">: Identificació d'aspectes crítics/anàlisi/control,  de forma  limitada, genèrica o irrellevant.
- </t>
    </r>
    <r>
      <rPr>
        <b/>
        <sz val="10"/>
        <color indexed="8"/>
        <rFont val="Arial"/>
        <family val="2"/>
      </rPr>
      <t>Entre 1,1 i 3 punts:</t>
    </r>
    <r>
      <rPr>
        <sz val="10"/>
        <color indexed="8"/>
        <rFont val="Arial"/>
        <family val="2"/>
      </rPr>
      <t xml:space="preserve"> Identificació d'aspectes crítics/anàlisi/control, de forma parcialment complerta però adeqüada i adaptada a l'obra. 
</t>
    </r>
    <r>
      <rPr>
        <b/>
        <sz val="10"/>
        <color indexed="8"/>
        <rFont val="Arial"/>
        <family val="2"/>
      </rPr>
      <t xml:space="preserve">- Entre 3,1 i 6 punts: </t>
    </r>
    <r>
      <rPr>
        <sz val="10"/>
        <color indexed="8"/>
        <rFont val="Arial"/>
        <family val="2"/>
      </rPr>
      <t>Identificació d'aspectes crítics/anàlisi/control, de forma  molt entenedora, exhaustiva  i plenament adaptada a l'obra.</t>
    </r>
  </si>
  <si>
    <t>1,1-3</t>
  </si>
  <si>
    <t>3,1-6</t>
  </si>
  <si>
    <t>IMPLANTACIÓ</t>
  </si>
  <si>
    <t>Pla prevenció nosocomials.</t>
  </si>
  <si>
    <t>Aplicació de les mesures nosocomials a l'obra segons nivell i risc descrit en el projecte, mitjançant documentació gràfica i tenint en compte les possibles afectacions a àrees colidants.</t>
  </si>
  <si>
    <r>
      <t>Es valorarà segons els següents trams de puntuació:
-</t>
    </r>
    <r>
      <rPr>
        <b/>
        <sz val="10"/>
        <rFont val="Arial"/>
        <family val="2"/>
      </rPr>
      <t xml:space="preserve"> Entre 0 i  1 punts</t>
    </r>
    <r>
      <rPr>
        <sz val="10"/>
        <rFont val="Arial"/>
        <family val="2"/>
      </rPr>
      <t xml:space="preserve">: per una anàlisi que no es correspongui amb el nivell i risc descrit en el projecte, limitat o genèric.
- </t>
    </r>
    <r>
      <rPr>
        <b/>
        <sz val="10"/>
        <rFont val="Arial"/>
        <family val="2"/>
      </rPr>
      <t>Entre 1,1 i 2 punts:</t>
    </r>
    <r>
      <rPr>
        <sz val="10"/>
        <rFont val="Arial"/>
        <family val="2"/>
      </rPr>
      <t xml:space="preserve"> per una anàlisi parcialment complert però adeqüat i adaptat a l'obra.
</t>
    </r>
    <r>
      <rPr>
        <b/>
        <sz val="10"/>
        <rFont val="Arial"/>
        <family val="2"/>
      </rPr>
      <t xml:space="preserve">- Entre 2,1 i 4 punts: </t>
    </r>
    <r>
      <rPr>
        <sz val="10"/>
        <rFont val="Arial"/>
        <family val="2"/>
      </rPr>
      <t>per una anàlisi molt entenedor, exhaustiu  i plenament adaptat a l'obra.</t>
    </r>
  </si>
  <si>
    <t>Tancaments provisionals d'obra, recorreguts externs i l'obra i afectacions</t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</si>
  <si>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1 punts</t>
    </r>
    <r>
      <rPr>
        <sz val="10"/>
        <color indexed="8"/>
        <rFont val="Arial"/>
        <family val="2"/>
      </rPr>
      <t xml:space="preserve">: per una descripció limitada o genèrica dels tancaments provisionals d'obra.
- </t>
    </r>
    <r>
      <rPr>
        <b/>
        <sz val="10"/>
        <color indexed="8"/>
        <rFont val="Arial"/>
        <family val="2"/>
      </rPr>
      <t>Entre 1,1 i 3 punts:</t>
    </r>
    <r>
      <rPr>
        <sz val="10"/>
        <color indexed="8"/>
        <rFont val="Arial"/>
        <family val="2"/>
      </rPr>
      <t xml:space="preserve"> per una descripció parcialment complerta però adeqüada i adaptada a l'obra dels tancaments provisionals d'obra.
</t>
    </r>
    <r>
      <rPr>
        <b/>
        <sz val="10"/>
        <color indexed="8"/>
        <rFont val="Arial"/>
        <family val="2"/>
      </rPr>
      <t xml:space="preserve">- Entre 3,1 i 6 punts: </t>
    </r>
    <r>
      <rPr>
        <sz val="10"/>
        <color indexed="8"/>
        <rFont val="Arial"/>
        <family val="2"/>
      </rPr>
      <t>definició descrita de manera molt entenedora, exhaustiva  i plenament adaptada a l'obra dels tancaments provisionals d'obra.</t>
    </r>
  </si>
  <si>
    <t>Anàlisi evacuació de runes i altres residus.</t>
  </si>
  <si>
    <t>Estudi i anàlisi de la manipulació  i  evacuació de runes i altres residus: recorreguts, zones d'acopi, recollida i transport a abocador autoritzat.</t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</si>
  <si>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1 punts</t>
    </r>
    <r>
      <rPr>
        <sz val="10"/>
        <color indexed="8"/>
        <rFont val="Arial"/>
        <family val="2"/>
      </rPr>
      <t xml:space="preserve">: per una anàlisi  limitat o genèric.
- </t>
    </r>
    <r>
      <rPr>
        <b/>
        <sz val="10"/>
        <color indexed="8"/>
        <rFont val="Arial"/>
        <family val="2"/>
      </rPr>
      <t>Entre 1,1 i 2 punts:</t>
    </r>
    <r>
      <rPr>
        <sz val="10"/>
        <color indexed="8"/>
        <rFont val="Arial"/>
        <family val="2"/>
      </rPr>
      <t xml:space="preserve"> per un anàlisi parcialment complert però adeqüat i adaptat a l'obra.
</t>
    </r>
    <r>
      <rPr>
        <b/>
        <sz val="10"/>
        <color indexed="8"/>
        <rFont val="Arial"/>
        <family val="2"/>
      </rPr>
      <t xml:space="preserve">- Entre 2,1 i 3 punts: </t>
    </r>
    <r>
      <rPr>
        <sz val="10"/>
        <color rgb="FF000000"/>
        <rFont val="Arial"/>
        <family val="2"/>
      </rPr>
      <t xml:space="preserve">per un anàlisi molt entenedor, </t>
    </r>
    <r>
      <rPr>
        <sz val="10"/>
        <color indexed="8"/>
        <rFont val="Arial"/>
        <family val="2"/>
      </rPr>
      <t>exhaustiu i plenament adaptat a l'obra.</t>
    </r>
  </si>
  <si>
    <t>1,1-2</t>
  </si>
  <si>
    <t>2,1-3</t>
  </si>
  <si>
    <t>Previsió de trasllats</t>
  </si>
  <si>
    <t>Estudi i anàlisi de la necessitat de trasllats i connexions provisionals.</t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</si>
  <si>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0,5 punts</t>
    </r>
    <r>
      <rPr>
        <sz val="10"/>
        <color indexed="8"/>
        <rFont val="Arial"/>
        <family val="2"/>
      </rPr>
      <t xml:space="preserve">: per una anàlisi limitat o genèric.
- </t>
    </r>
    <r>
      <rPr>
        <b/>
        <sz val="10"/>
        <color indexed="8"/>
        <rFont val="Arial"/>
        <family val="2"/>
      </rPr>
      <t>Entre 0,6 i 1 punts:</t>
    </r>
    <r>
      <rPr>
        <sz val="10"/>
        <color indexed="8"/>
        <rFont val="Arial"/>
        <family val="2"/>
      </rPr>
      <t xml:space="preserve"> per un anàlisi parcialment complert però adeqüat i adaptat a l'obra.
</t>
    </r>
    <r>
      <rPr>
        <b/>
        <sz val="10"/>
        <color indexed="8"/>
        <rFont val="Arial"/>
        <family val="2"/>
      </rPr>
      <t xml:space="preserve">- Entre 1,1 i 2 punts: </t>
    </r>
    <r>
      <rPr>
        <sz val="10"/>
        <color rgb="FF000000"/>
        <rFont val="Arial"/>
        <family val="2"/>
      </rPr>
      <t xml:space="preserve">per un anàlisi molt entenedor, </t>
    </r>
    <r>
      <rPr>
        <sz val="10"/>
        <color indexed="8"/>
        <rFont val="Arial"/>
        <family val="2"/>
      </rPr>
      <t>exhaustiu  i plenament adaptat a l'obra.</t>
    </r>
  </si>
  <si>
    <t>0-0,5</t>
  </si>
  <si>
    <t>0,6 - 1</t>
  </si>
  <si>
    <t>Anàlisi d'instal·lació d'emplaçaments per coordinar l'obra</t>
  </si>
  <si>
    <t>Estudi i ubicació dels emplaçaments per coordinar l'obra</t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</si>
  <si>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0,5 punts</t>
    </r>
    <r>
      <rPr>
        <sz val="10"/>
        <color indexed="8"/>
        <rFont val="Arial"/>
        <family val="2"/>
      </rPr>
      <t xml:space="preserve">: per a una anàlisi  limitat o genèric.
- </t>
    </r>
    <r>
      <rPr>
        <b/>
        <sz val="10"/>
        <color indexed="8"/>
        <rFont val="Arial"/>
        <family val="2"/>
      </rPr>
      <t>Entre 0,6 i 1 punts:</t>
    </r>
    <r>
      <rPr>
        <sz val="10"/>
        <color indexed="8"/>
        <rFont val="Arial"/>
        <family val="2"/>
      </rPr>
      <t xml:space="preserve"> per a un anàlisi parcialment complert però adeqüat i adaptat a l'obra.
</t>
    </r>
    <r>
      <rPr>
        <b/>
        <sz val="10"/>
        <color indexed="8"/>
        <rFont val="Arial"/>
        <family val="2"/>
      </rPr>
      <t xml:space="preserve">- Entre 1,1 i 2 punts: </t>
    </r>
    <r>
      <rPr>
        <sz val="10"/>
        <color rgb="FF000000"/>
        <rFont val="Arial"/>
        <family val="2"/>
      </rPr>
      <t>per a un anàlisi molt entenedo</t>
    </r>
    <r>
      <rPr>
        <sz val="10"/>
        <color indexed="8"/>
        <rFont val="Arial"/>
        <family val="2"/>
      </rPr>
      <t>r, exhaustiu  i plenament adaptat a l'obra.</t>
    </r>
  </si>
  <si>
    <t>Definició logística del subministrament i/o zones d'acopis</t>
  </si>
  <si>
    <t>Estudi i  ubicació de les zones de subministrament i acopis de materials</t>
  </si>
  <si>
    <r>
      <t xml:space="preserve">Es valorarà segons els següents trams de puntuació:
</t>
    </r>
    <r>
      <rPr>
        <b/>
        <sz val="10"/>
        <rFont val="Arial"/>
        <family val="2"/>
      </rPr>
      <t>- Entre 0 i 1 punts:</t>
    </r>
    <r>
      <rPr>
        <sz val="10"/>
        <rFont val="Arial"/>
        <family val="2"/>
      </rPr>
      <t xml:space="preserve"> per a una anàlisi  limitat o genèric.
</t>
    </r>
    <r>
      <rPr>
        <b/>
        <sz val="10"/>
        <rFont val="Arial"/>
        <family val="2"/>
      </rPr>
      <t xml:space="preserve">- Entre 1,1 i 2 punts: </t>
    </r>
    <r>
      <rPr>
        <sz val="10"/>
        <rFont val="Arial"/>
        <family val="2"/>
      </rPr>
      <t xml:space="preserve">per a un anàlisi parcialment complert però adeqüat i adaptat a l'obra.
</t>
    </r>
    <r>
      <rPr>
        <b/>
        <sz val="10"/>
        <rFont val="Arial"/>
        <family val="2"/>
      </rPr>
      <t>- Entre 2,1 i 4 punts:</t>
    </r>
    <r>
      <rPr>
        <sz val="10"/>
        <rFont val="Arial"/>
        <family val="2"/>
      </rPr>
      <t xml:space="preserve"> per a un anàlisi molt entenedor, exhaustiu  i plenament adaptat a l'obra i alternatives per minimitzar les zones d'acopis
</t>
    </r>
  </si>
  <si>
    <t xml:space="preserve">PLANIFICACIÓ D'EXECUCIÓ </t>
  </si>
  <si>
    <t>Planificació de l'execució de l'obra</t>
  </si>
  <si>
    <r>
      <t xml:space="preserve">Proposta de planificació de l'execució de l'obra per mesos, </t>
    </r>
    <r>
      <rPr>
        <b/>
        <u/>
        <sz val="10"/>
        <rFont val="Arial"/>
        <family val="2"/>
      </rPr>
      <t>detallant les diferents fases d'obra</t>
    </r>
    <r>
      <rPr>
        <b/>
        <sz val="10"/>
        <rFont val="Arial"/>
        <family val="2"/>
      </rPr>
      <t>.</t>
    </r>
  </si>
  <si>
    <r>
      <t xml:space="preserve">Es valorarà segons els següents trams de puntuació:
- </t>
    </r>
    <r>
      <rPr>
        <b/>
        <sz val="10"/>
        <rFont val="Arial"/>
        <family val="2"/>
      </rPr>
      <t>Entre 0 i 1 punts</t>
    </r>
    <r>
      <rPr>
        <sz val="10"/>
        <rFont val="Arial"/>
        <family val="2"/>
      </rPr>
      <t xml:space="preserve">: per a una planificació irrelevant o incoherent.
- </t>
    </r>
    <r>
      <rPr>
        <b/>
        <sz val="10"/>
        <rFont val="Arial"/>
        <family val="2"/>
      </rPr>
      <t>Entre 1,1 i 2 punts:</t>
    </r>
    <r>
      <rPr>
        <sz val="10"/>
        <rFont val="Arial"/>
        <family val="2"/>
      </rPr>
      <t xml:space="preserve"> per a una planificació parcialment complerta però coherent.
- </t>
    </r>
    <r>
      <rPr>
        <b/>
        <sz val="10"/>
        <rFont val="Arial"/>
        <family val="2"/>
      </rPr>
      <t>Entre 2,1 i 4 punts</t>
    </r>
    <r>
      <rPr>
        <sz val="10"/>
        <rFont val="Arial"/>
        <family val="2"/>
      </rPr>
      <t>: per a una planificació complerta i coherent.</t>
    </r>
  </si>
  <si>
    <t>Planificació de recursos</t>
  </si>
  <si>
    <t>Anàlisi de la necessitat de recursos (recursos humans, recursos materials) assignats a l'obra,  per mesos per un correcte desenvolupament del programa de treballs.</t>
  </si>
  <si>
    <r>
      <t xml:space="preserve">Es valorarà segons els següents trams de puntuació:
- </t>
    </r>
    <r>
      <rPr>
        <b/>
        <sz val="10"/>
        <rFont val="Arial"/>
        <family val="2"/>
      </rPr>
      <t>Entre 0 i  1 punts:</t>
    </r>
    <r>
      <rPr>
        <sz val="10"/>
        <rFont val="Arial"/>
        <family val="2"/>
      </rPr>
      <t xml:space="preserve"> per a una planificació irrelevant o incoherent.
- </t>
    </r>
    <r>
      <rPr>
        <b/>
        <sz val="10"/>
        <rFont val="Arial"/>
        <family val="2"/>
      </rPr>
      <t>Entre 1,1 i 2 punts</t>
    </r>
    <r>
      <rPr>
        <sz val="10"/>
        <rFont val="Arial"/>
        <family val="2"/>
      </rPr>
      <t xml:space="preserve">: per a una planificació parcialment complerta però coherent.
- </t>
    </r>
    <r>
      <rPr>
        <b/>
        <sz val="10"/>
        <rFont val="Arial"/>
        <family val="2"/>
      </rPr>
      <t>Entre 2,1 i 4 punts</t>
    </r>
    <r>
      <rPr>
        <sz val="10"/>
        <rFont val="Arial"/>
        <family val="2"/>
      </rPr>
      <t>: per a una planificació complerta i coherent.</t>
    </r>
  </si>
  <si>
    <t>Proposta de Planificació econòmica coherent</t>
  </si>
  <si>
    <t xml:space="preserve">Proposta de Planificació de la previsió de facturació mensual en %, d'acord a la durada definida de l'obra. </t>
  </si>
  <si>
    <r>
      <t xml:space="preserve">Es valorarà segons els següents trams de puntuació:
- </t>
    </r>
    <r>
      <rPr>
        <b/>
        <sz val="10"/>
        <rFont val="Arial"/>
        <family val="2"/>
      </rPr>
      <t>Entre 0 i  1 punts</t>
    </r>
    <r>
      <rPr>
        <sz val="10"/>
        <rFont val="Arial"/>
        <family val="2"/>
      </rPr>
      <t xml:space="preserve">: per a una planificació irrelevant o incoherent.
- </t>
    </r>
    <r>
      <rPr>
        <b/>
        <sz val="10"/>
        <rFont val="Arial"/>
        <family val="2"/>
      </rPr>
      <t>Entre 1,1 i 2 punts</t>
    </r>
    <r>
      <rPr>
        <sz val="10"/>
        <rFont val="Arial"/>
        <family val="2"/>
      </rPr>
      <t xml:space="preserve">: per a una planificació parcialment complerta però coherent.
- </t>
    </r>
    <r>
      <rPr>
        <b/>
        <sz val="10"/>
        <rFont val="Arial"/>
        <family val="2"/>
      </rPr>
      <t>Entre 2,1 i 4 punts</t>
    </r>
    <r>
      <rPr>
        <sz val="10"/>
        <rFont val="Arial"/>
        <family val="2"/>
      </rPr>
      <t>: per a una planificació complerta i coherent.</t>
    </r>
  </si>
  <si>
    <t>TOTAL VALORACIÓ TÈCNICA</t>
  </si>
  <si>
    <t>2.  VALORACIÓ ECONÓMICA - CRITERIS OBJECTIUS</t>
  </si>
  <si>
    <t>PREU</t>
  </si>
  <si>
    <t>Valor de proposta econòmica</t>
  </si>
  <si>
    <t xml:space="preserve">1. Oferta econòmica (fins a 50 punts)
El procediment de càlcul per ponderar les ofertes econòmiques serà el següent:
</t>
  </si>
  <si>
    <t>TOTAL VALORACIÓ CRITERIS OBJECTIUS</t>
  </si>
  <si>
    <t xml:space="preserve">VALORACIÓ TOTAL </t>
  </si>
  <si>
    <t>(*)</t>
  </si>
  <si>
    <t>Extensió màxima en nombre de pàgines de la proposta tècnica a presentar (nº pàgines a 1 cara)</t>
  </si>
  <si>
    <t>NOTES IMPORTANTS DIEB per la valoració:</t>
  </si>
  <si>
    <t>Ordre 1 i 2</t>
  </si>
  <si>
    <t>DEFINICIÓ ÀREES O INSTAL.LACIONS</t>
  </si>
  <si>
    <t>(definció clara, resumida i ordenada, de totes les àrees d'intervenció)</t>
  </si>
  <si>
    <t>ZONES AMB AFECTACIÓ DIRECTA, per les obres</t>
  </si>
  <si>
    <t>1.1</t>
  </si>
  <si>
    <t>ÀREA MÈDICA: SALA INFORMES CDIC-Radiodiagnòstic</t>
  </si>
  <si>
    <t>Indicar correctament, abast intervenció a nivell d'afectació de les instal.lacions.</t>
  </si>
  <si>
    <t>Així com els treballs importants de nova execució d'enderroc llosa de paviment</t>
  </si>
  <si>
    <t>i execució de nou col.lector de sanjeament.</t>
  </si>
  <si>
    <t xml:space="preserve">Fer menció al trasllat del actual equip mèdic i assitencial de la zona, haurà </t>
  </si>
  <si>
    <t>d'estar desplaçat.</t>
  </si>
  <si>
    <t>1.2A</t>
  </si>
  <si>
    <t>SALA INFORMES- Ârea mèdica // Metges Residents (afectada- en funcionament)</t>
  </si>
  <si>
    <t>Sales informes 1-2 Residents /Àrea mèdica</t>
  </si>
  <si>
    <t>1.3</t>
  </si>
  <si>
    <t>TRASLLAT EQUIP existent DIVAS 2 a nou emplaçament</t>
  </si>
  <si>
    <t>Indicació del abast de la intervenció, tasques de trasllat i unitats afectades per</t>
  </si>
  <si>
    <t>poder fer el trasllat, elements a enderrocar i recol.locar, envans, portes i el</t>
  </si>
  <si>
    <t>possible circuit de pas.</t>
  </si>
  <si>
    <t>2.1</t>
  </si>
  <si>
    <t>NUCLI BANYS Zona CDIC-Radiodiagnòstic</t>
  </si>
  <si>
    <t>Important: en aquesta zona s'enderroca, i es construieix nova Sala Tècnica</t>
  </si>
  <si>
    <t>Anotar punt com a coneixement físic o afectació instal.lacions.</t>
  </si>
  <si>
    <t>2.2</t>
  </si>
  <si>
    <t xml:space="preserve">DESPATX INFERMERIA </t>
  </si>
  <si>
    <t>Important, referenciar consideracions en la construcció futur espai Zona neta,</t>
  </si>
  <si>
    <t>no es podrà realitzar fins s'hagi instal.lat el nou equip DIVAS 2</t>
  </si>
  <si>
    <t>2.3</t>
  </si>
  <si>
    <t>NETEJA MATERIAL</t>
  </si>
  <si>
    <t>Aquesta zona s'ha d'indicar, i especificar que durant el procés d'execució</t>
  </si>
  <si>
    <t>s'haurà de mantindre en funcionament, romandre independitzada i coordinar</t>
  </si>
  <si>
    <t>hores de tractament amb pacients.</t>
  </si>
  <si>
    <t>S'ha explicat a la visita amb EMPRESES.</t>
  </si>
  <si>
    <t>3.1</t>
  </si>
  <si>
    <t>MAGATZEM</t>
  </si>
  <si>
    <t>Abast d'intervenció, indicar previssió del tancament de la zona, per no provocar</t>
  </si>
  <si>
    <t>afectació als treballs assistencials del DIVAS 1</t>
  </si>
  <si>
    <t>3.2</t>
  </si>
  <si>
    <t>ZONA PAS, accés Sales Informes residents S.I 1-2</t>
  </si>
  <si>
    <t>Modificació important col.lectors distribució climatització, troncal instal.lacions,</t>
  </si>
  <si>
    <t>ajudes de ram paleta, i coordinació execució cel rasos, en aquesta zona.</t>
  </si>
  <si>
    <t>4.1</t>
  </si>
  <si>
    <t>DESPATX MÈDIC /DPTX MÈDIC 3</t>
  </si>
  <si>
    <t>Habilitar Despatx Mèdic 3 com a vestidor de personal, actuació PRÈVIA</t>
  </si>
  <si>
    <t>Despatx mèdic, indicació de conversió a local tècnic amb les seves particularitats</t>
  </si>
  <si>
    <t>4.2</t>
  </si>
  <si>
    <t xml:space="preserve">BANY PASSADÍS -MAMOGRAFIES </t>
  </si>
  <si>
    <t>Indicar correctament, treball previ a realitzar. Amb la seva adequació a sala de</t>
  </si>
  <si>
    <t>neteja d'aquesta zona, trebal a realitzar la seva intervenció al inici de les obres.</t>
  </si>
  <si>
    <t>ZONES AMB AFECTACIÓ INDIRECTA</t>
  </si>
  <si>
    <t>5.1</t>
  </si>
  <si>
    <t>VESTIDOR</t>
  </si>
  <si>
    <t>Enderroc i desmutatge del vestidor, adequació de nou pas al DIVAS 2</t>
  </si>
  <si>
    <t>5.2</t>
  </si>
  <si>
    <t>PASSADÍS CDIC -MAMOGRAFIES</t>
  </si>
  <si>
    <t>Important incidència en l'actuació i reposció de cel ras, per les obres al passadís</t>
  </si>
  <si>
    <t>de variació dels muntants de distribució horitzontals o col.lectors hidraúlics</t>
  </si>
  <si>
    <t>5.3</t>
  </si>
  <si>
    <t>SECRETARIA, CAP SECCIÓ i connexió sales annexes ZONA ECOS</t>
  </si>
  <si>
    <t>Indicar abast intervenció o afectació derivada provocada per les obres</t>
  </si>
  <si>
    <t>5.4</t>
  </si>
  <si>
    <t>ACCÉS MAGATZEM</t>
  </si>
  <si>
    <t>ZONES GENERAL HOSPITALÀRIES AMB AFECTACIÓ INDIRECTA, per les obres</t>
  </si>
  <si>
    <t>6.1</t>
  </si>
  <si>
    <t>ZONA PASSADÍS INTERN- gestió contenidors, descàrregues materials i runes</t>
  </si>
  <si>
    <t>6.2</t>
  </si>
  <si>
    <t>PASSADÍS INTERIOR ASSISTENCIAL PLANTA 0, consideracions horaris</t>
  </si>
  <si>
    <t>Indicar afectació amb horaris de pas, de menor afectació al hospital</t>
  </si>
  <si>
    <t>6.3</t>
  </si>
  <si>
    <t>SALA TÈCNICA 3-5 PL1</t>
  </si>
  <si>
    <t>Consideracions del abast de la intervenció en fase LOT obra civil</t>
  </si>
  <si>
    <t>6.4</t>
  </si>
  <si>
    <t>PROPOSTA TREBALLS NOCTURNS o en horari especial</t>
  </si>
  <si>
    <t xml:space="preserve">Degut a l'abast de la intervenció i la problemàtica en l'execució de treballs de </t>
  </si>
  <si>
    <t>nou colector de sanejament, evaquació de les aigües durant el procés executiu</t>
  </si>
  <si>
    <t>i drenatge, es valora proposta d'horaris amb franjes fora de franjes crítiques per</t>
  </si>
  <si>
    <t>l'Hospital.</t>
  </si>
  <si>
    <t>Idem, a treballs d'ajudes de paleta en tasques de modificació d'instal.lacions</t>
  </si>
  <si>
    <t>troncals, colectors clima, hidraúlica general, o talls elèctrics del bloc o pabelló.</t>
  </si>
  <si>
    <t xml:space="preserve">1. Oferta econòmica (fins a 50 punts)
El procediment de càlcul per ponderar les ofertes econòmiques serà el següent:
</t>
  </si>
  <si>
    <t>extensió màxima pàgines (*)</t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</si>
  <si>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1 punts</t>
    </r>
    <r>
      <rPr>
        <sz val="10"/>
        <color indexed="8"/>
        <rFont val="Arial"/>
        <family val="2"/>
      </rPr>
      <t xml:space="preserve">: per a una descripció limitada o genèrica.
- </t>
    </r>
    <r>
      <rPr>
        <b/>
        <sz val="10"/>
        <color indexed="8"/>
        <rFont val="Arial"/>
        <family val="2"/>
      </rPr>
      <t>Entre 1,1 i 2 punts:</t>
    </r>
    <r>
      <rPr>
        <sz val="10"/>
        <color indexed="8"/>
        <rFont val="Arial"/>
        <family val="2"/>
      </rPr>
      <t xml:space="preserve"> per a una descripció parcialment complerta però adeqüada i adaptada a l'obra. 
</t>
    </r>
    <r>
      <rPr>
        <b/>
        <sz val="10"/>
        <color indexed="8"/>
        <rFont val="Arial"/>
        <family val="2"/>
      </rPr>
      <t xml:space="preserve">- Entre 2,1 i 4 punts: </t>
    </r>
    <r>
      <rPr>
        <sz val="10"/>
        <color indexed="8"/>
        <rFont val="Arial"/>
        <family val="2"/>
      </rPr>
      <t>definició descrita de manera molt entenedora, exhaustiva  i plenament adaptada a l'obra.</t>
    </r>
  </si>
  <si>
    <t>Què i com es farà la obra? Desenvolupament de la memòria constructiva, amb indicació de processos, materials, coordinacions, recursos humans i organització general de l'obra.</t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</si>
  <si>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2 punts</t>
    </r>
    <r>
      <rPr>
        <sz val="10"/>
        <color indexed="8"/>
        <rFont val="Arial"/>
        <family val="2"/>
      </rPr>
      <t xml:space="preserve">: per a una descripció limitada o genèrica.
- </t>
    </r>
    <r>
      <rPr>
        <b/>
        <sz val="10"/>
        <color indexed="8"/>
        <rFont val="Arial"/>
        <family val="2"/>
      </rPr>
      <t>Entre 2,1 i 4 punts:</t>
    </r>
    <r>
      <rPr>
        <sz val="10"/>
        <color indexed="8"/>
        <rFont val="Arial"/>
        <family val="2"/>
      </rPr>
      <t xml:space="preserve"> per a una descripció parcialment complerta però adeqüada i adaptada a l'obra. 
</t>
    </r>
    <r>
      <rPr>
        <b/>
        <sz val="10"/>
        <color indexed="8"/>
        <rFont val="Arial"/>
        <family val="2"/>
      </rPr>
      <t xml:space="preserve">- Entre 4,1 i 7 punts: </t>
    </r>
    <r>
      <rPr>
        <sz val="10"/>
        <color indexed="8"/>
        <rFont val="Arial"/>
        <family val="2"/>
      </rPr>
      <t>definició descrita de manera molt entenedora, exhaustiva  i plenament adaptada a l'obra.</t>
    </r>
  </si>
  <si>
    <t>Identificació d'aspectes crítics de l'obra, anàlisis dels mateixos i plantejament de solucions pel seu control (p ex. talls de tensió, muntants, protocols en cas d'emergència...)</t>
  </si>
  <si>
    <r>
      <t>Es valorarà segons els següents trams de puntuació:
-</t>
    </r>
    <r>
      <rPr>
        <b/>
        <sz val="10"/>
        <rFont val="Arial"/>
        <family val="2"/>
      </rPr>
      <t xml:space="preserve"> Entre 0 i  1 punts</t>
    </r>
    <r>
      <rPr>
        <sz val="10"/>
        <rFont val="Arial"/>
        <family val="2"/>
      </rPr>
      <t xml:space="preserve">: per una anàlisi que no es correspongui amb el nivell i risc descrit en el projecte, limitat o genèric.
- </t>
    </r>
    <r>
      <rPr>
        <b/>
        <sz val="10"/>
        <rFont val="Arial"/>
        <family val="2"/>
      </rPr>
      <t>Entre 1,1 i 2 punts:</t>
    </r>
    <r>
      <rPr>
        <sz val="10"/>
        <rFont val="Arial"/>
        <family val="2"/>
      </rPr>
      <t xml:space="preserve"> per a un anàlisi parcialment complert però adeqüat i adaptat a l'obra.
</t>
    </r>
    <r>
      <rPr>
        <b/>
        <sz val="10"/>
        <rFont val="Arial"/>
        <family val="2"/>
      </rPr>
      <t>- Entre 2,1 i 4 punts:</t>
    </r>
    <r>
      <rPr>
        <sz val="10"/>
        <rFont val="Arial"/>
        <family val="2"/>
      </rPr>
      <t xml:space="preserve"> per a un anàlisi molt entenedor, exhaustiu  i plenament adaptat a l'obra.</t>
    </r>
  </si>
  <si>
    <t>Actuacions en instal·lacions prèvies a l'inici de les obres.</t>
  </si>
  <si>
    <t>Anàlisi de la necessitat d'actuacions o modificació d'instal·lacions prèvies a l'inici de l'obra, tenint en compte possibles afectacions a àrees colindants.</t>
  </si>
  <si>
    <r>
      <t xml:space="preserve">Es valorarà segons els següents trams de puntuació:
- </t>
    </r>
    <r>
      <rPr>
        <b/>
        <sz val="10"/>
        <rFont val="Arial"/>
        <family val="2"/>
      </rPr>
      <t>Entre 0 i  1 punts</t>
    </r>
    <r>
      <rPr>
        <sz val="10"/>
        <rFont val="Arial"/>
        <family val="2"/>
      </rPr>
      <t>: per una anàlisi i descripció limitada o genèrica de les actuacions 
-</t>
    </r>
    <r>
      <rPr>
        <b/>
        <sz val="10"/>
        <rFont val="Arial"/>
        <family val="2"/>
      </rPr>
      <t xml:space="preserve"> Entre 1,1 i 3 punts</t>
    </r>
    <r>
      <rPr>
        <sz val="10"/>
        <rFont val="Arial"/>
        <family val="2"/>
      </rPr>
      <t xml:space="preserve">: per una anàlisi i descripció parcialment complerta de les actuacions però adeqüada i adaptada a l'obra 
- </t>
    </r>
    <r>
      <rPr>
        <b/>
        <sz val="10"/>
        <rFont val="Arial"/>
        <family val="2"/>
      </rPr>
      <t>Entre 3,1 i 6 punts</t>
    </r>
    <r>
      <rPr>
        <sz val="10"/>
        <rFont val="Arial"/>
        <family val="2"/>
      </rPr>
      <t xml:space="preserve">: anàlisi d’actuacions i definició descrita de manera molt entenedora, exhaustiva i plenament adaptada a l'obra </t>
    </r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</si>
  <si>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1 punts</t>
    </r>
    <r>
      <rPr>
        <sz val="10"/>
        <color indexed="8"/>
        <rFont val="Arial"/>
        <family val="2"/>
      </rPr>
      <t xml:space="preserve">: per a una anàlisi  limitat o genèric.
- </t>
    </r>
    <r>
      <rPr>
        <b/>
        <sz val="10"/>
        <color indexed="8"/>
        <rFont val="Arial"/>
        <family val="2"/>
      </rPr>
      <t>Entre 1,1 i 2 punts:</t>
    </r>
    <r>
      <rPr>
        <sz val="10"/>
        <color indexed="8"/>
        <rFont val="Arial"/>
        <family val="2"/>
      </rPr>
      <t xml:space="preserve"> per a un anàlisi parcialment complert però adeqüat i adaptat a l'obra.
</t>
    </r>
    <r>
      <rPr>
        <b/>
        <sz val="10"/>
        <color indexed="8"/>
        <rFont val="Arial"/>
        <family val="2"/>
      </rPr>
      <t xml:space="preserve">- Entre 2,1 i 3 punts: </t>
    </r>
    <r>
      <rPr>
        <sz val="10"/>
        <color rgb="FF000000"/>
        <rFont val="Arial"/>
        <family val="2"/>
      </rPr>
      <t>per a un anàlisi molt en</t>
    </r>
    <r>
      <rPr>
        <sz val="10"/>
        <color indexed="8"/>
        <rFont val="Arial"/>
        <family val="2"/>
      </rPr>
      <t>tenedor, exhaustiu  i plenament adaptat a l'obra.</t>
    </r>
  </si>
  <si>
    <t>Estudi i anàlisi de la necessitat  de trasllats i connexions provisionals</t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</si>
  <si>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0,5 punts</t>
    </r>
    <r>
      <rPr>
        <sz val="10"/>
        <color indexed="8"/>
        <rFont val="Arial"/>
        <family val="2"/>
      </rPr>
      <t xml:space="preserve">: per a una anàlisi  limitat o genèric.
- </t>
    </r>
    <r>
      <rPr>
        <b/>
        <sz val="10"/>
        <color indexed="8"/>
        <rFont val="Arial"/>
        <family val="2"/>
      </rPr>
      <t>Entre 0,6 i 1 punts:</t>
    </r>
    <r>
      <rPr>
        <sz val="10"/>
        <color indexed="8"/>
        <rFont val="Arial"/>
        <family val="2"/>
      </rPr>
      <t xml:space="preserve"> per a un anàlisi parcialment complert però adeqüat i adaptat a l'obra.
</t>
    </r>
    <r>
      <rPr>
        <b/>
        <sz val="10"/>
        <color indexed="8"/>
        <rFont val="Arial"/>
        <family val="2"/>
      </rPr>
      <t xml:space="preserve">- Entre 1,1 i 2 punts: </t>
    </r>
    <r>
      <rPr>
        <sz val="10"/>
        <color rgb="FF000000"/>
        <rFont val="Arial"/>
        <family val="2"/>
      </rPr>
      <t>per a un anàlisi molt entenedor, exhaustiu  i plenament adaptat a l'obra.</t>
    </r>
  </si>
  <si>
    <t>Anàlisi d'instal.lació d'emplaçaments per coordinar l'obra</t>
  </si>
  <si>
    <r>
      <t>Es valorarà segons els següents trams de puntuació:
-</t>
    </r>
    <r>
      <rPr>
        <b/>
        <sz val="10"/>
        <color indexed="8"/>
        <rFont val="Arial"/>
        <family val="2"/>
      </rPr>
      <t xml:space="preserve"> Entre 0 i  0,5 punts</t>
    </r>
    <r>
      <rPr>
        <sz val="10"/>
        <color indexed="8"/>
        <rFont val="Arial"/>
        <family val="2"/>
      </rPr>
      <t xml:space="preserve">: per a una anàlisi  limitat o genèric.
- </t>
    </r>
    <r>
      <rPr>
        <b/>
        <sz val="10"/>
        <color indexed="8"/>
        <rFont val="Arial"/>
        <family val="2"/>
      </rPr>
      <t>Entre 0,6 i 1 punts:</t>
    </r>
    <r>
      <rPr>
        <sz val="10"/>
        <color indexed="8"/>
        <rFont val="Arial"/>
        <family val="2"/>
      </rPr>
      <t xml:space="preserve"> per a un anàlisi parcialment complert però adeqüat i adaptat a l'obra.
</t>
    </r>
    <r>
      <rPr>
        <b/>
        <sz val="10"/>
        <color indexed="8"/>
        <rFont val="Arial"/>
        <family val="2"/>
      </rPr>
      <t>- Entre 1,1 i 2 punts:</t>
    </r>
    <r>
      <rPr>
        <sz val="10"/>
        <color rgb="FF000000"/>
        <rFont val="Arial"/>
        <family val="2"/>
      </rPr>
      <t xml:space="preserve"> per a un anàlisi molt entenedor, </t>
    </r>
    <r>
      <rPr>
        <sz val="10"/>
        <color indexed="8"/>
        <rFont val="Arial"/>
        <family val="2"/>
      </rPr>
      <t>exhaustiu  i plenament adaptat a l'obra.</t>
    </r>
  </si>
  <si>
    <t>Estudi i  ubicació de les  zones de subministrament i acopis de materials</t>
  </si>
  <si>
    <r>
      <t xml:space="preserve">Es valorarà segons els següents trams de puntuació:
</t>
    </r>
    <r>
      <rPr>
        <b/>
        <sz val="10"/>
        <rFont val="Arial"/>
        <family val="2"/>
      </rPr>
      <t>- Entre 0 i  1 punts:</t>
    </r>
    <r>
      <rPr>
        <sz val="10"/>
        <rFont val="Arial"/>
        <family val="2"/>
      </rPr>
      <t xml:space="preserve"> per a una anàlisi  limitat o genèric.
</t>
    </r>
    <r>
      <rPr>
        <b/>
        <sz val="10"/>
        <rFont val="Arial"/>
        <family val="2"/>
      </rPr>
      <t xml:space="preserve">- Entre 1,1 i 2 punts: </t>
    </r>
    <r>
      <rPr>
        <sz val="10"/>
        <rFont val="Arial"/>
        <family val="2"/>
      </rPr>
      <t xml:space="preserve">per a un anàlisi parcialment complert però adeqüat i adaptat a l'obra.
</t>
    </r>
    <r>
      <rPr>
        <b/>
        <sz val="10"/>
        <rFont val="Arial"/>
        <family val="2"/>
      </rPr>
      <t>- Entre 2,1 i 4 punts:</t>
    </r>
    <r>
      <rPr>
        <sz val="10"/>
        <rFont val="Arial"/>
        <family val="2"/>
      </rPr>
      <t xml:space="preserve"> per a un anàlisi molt entenedor, exhaustiu  i plenament adaptat a l'obra i alternatives per minimitzar les zones d'acopis
</t>
    </r>
  </si>
  <si>
    <r>
      <t xml:space="preserve">Es valorarà segons els següents trams de puntuació:
- </t>
    </r>
    <r>
      <rPr>
        <b/>
        <sz val="10"/>
        <rFont val="Arial"/>
        <family val="2"/>
      </rPr>
      <t>Entre 0 i  1 punts:</t>
    </r>
    <r>
      <rPr>
        <sz val="10"/>
        <rFont val="Arial"/>
        <family val="2"/>
      </rPr>
      <t xml:space="preserve"> per a una planificació irrelevant o incoherent.
- </t>
    </r>
    <r>
      <rPr>
        <b/>
        <sz val="10"/>
        <rFont val="Arial"/>
        <family val="2"/>
      </rPr>
      <t>Entre 1,1 i 2 punts:</t>
    </r>
    <r>
      <rPr>
        <sz val="10"/>
        <rFont val="Arial"/>
        <family val="2"/>
      </rPr>
      <t xml:space="preserve"> per a una planificació parcialment complerta però coherent.
- </t>
    </r>
    <r>
      <rPr>
        <b/>
        <sz val="10"/>
        <rFont val="Arial"/>
        <family val="2"/>
      </rPr>
      <t>Entre 2,1 i 4 punts:</t>
    </r>
    <r>
      <rPr>
        <sz val="10"/>
        <rFont val="Arial"/>
        <family val="2"/>
      </rPr>
      <t xml:space="preserve"> per a una planificació complerta i coherent.</t>
    </r>
  </si>
  <si>
    <t>Anàlisi de la necessitat de recursos ( recursos humans, recursos materials) assignats a l'obra,  per mesos per un correcte desenvolupament del programa de treballs.</t>
  </si>
  <si>
    <r>
      <t>Es valorarà segons els següents trams de puntuació:
-</t>
    </r>
    <r>
      <rPr>
        <b/>
        <sz val="10"/>
        <rFont val="Arial"/>
        <family val="2"/>
      </rPr>
      <t xml:space="preserve"> Entre 0 i  1 punts:</t>
    </r>
    <r>
      <rPr>
        <sz val="10"/>
        <rFont val="Arial"/>
        <family val="2"/>
      </rPr>
      <t xml:space="preserve"> per a una planificació irrelevant o incoherent.
- </t>
    </r>
    <r>
      <rPr>
        <b/>
        <sz val="10"/>
        <rFont val="Arial"/>
        <family val="2"/>
      </rPr>
      <t>Entre 1,1 i 2 punts</t>
    </r>
    <r>
      <rPr>
        <sz val="10"/>
        <rFont val="Arial"/>
        <family val="2"/>
      </rPr>
      <t>: per a una planificació parcialment complerta però coherent.
-</t>
    </r>
    <r>
      <rPr>
        <b/>
        <sz val="10"/>
        <rFont val="Arial"/>
        <family val="2"/>
      </rPr>
      <t xml:space="preserve"> Entre 2,1 i 4 punts</t>
    </r>
    <r>
      <rPr>
        <sz val="10"/>
        <rFont val="Arial"/>
        <family val="2"/>
      </rPr>
      <t>: per a una planificació complerta i coherent.</t>
    </r>
  </si>
  <si>
    <r>
      <t xml:space="preserve">Es valorarà segons els següents trams de puntuació:
- </t>
    </r>
    <r>
      <rPr>
        <b/>
        <sz val="10"/>
        <rFont val="Arial"/>
        <family val="2"/>
      </rPr>
      <t>Entre 0 i  1 punts</t>
    </r>
    <r>
      <rPr>
        <sz val="10"/>
        <rFont val="Arial"/>
        <family val="2"/>
      </rPr>
      <t xml:space="preserve">: per a una planificació irrelevant o incoherent.
- </t>
    </r>
    <r>
      <rPr>
        <b/>
        <sz val="10"/>
        <rFont val="Arial"/>
        <family val="2"/>
      </rPr>
      <t>Entre 1,1 i 2 punts:</t>
    </r>
    <r>
      <rPr>
        <sz val="10"/>
        <rFont val="Arial"/>
        <family val="2"/>
      </rPr>
      <t xml:space="preserve"> per a una planificació parcialment complerta però coherent.
- </t>
    </r>
    <r>
      <rPr>
        <b/>
        <sz val="10"/>
        <rFont val="Arial"/>
        <family val="2"/>
      </rPr>
      <t>Entre 2,1 i 4 punts</t>
    </r>
    <r>
      <rPr>
        <sz val="10"/>
        <rFont val="Arial"/>
        <family val="2"/>
      </rPr>
      <t>: per a una planificació complerta i coherent.</t>
    </r>
  </si>
  <si>
    <t>Valor de propuesta econòmica</t>
  </si>
  <si>
    <t xml:space="preserve">1. Oferta econòmica (fins a 50 punts)
El procediment de càlcul per ponderar les ofertes econòmiques serà el següent:
</t>
  </si>
  <si>
    <t xml:space="preserve">Finançat per: </t>
  </si>
  <si>
    <t>F25.052CN NG - OBRES DE REFORMA DE TRES SALES BLANQUES, ESPAIS ANNEXES I RECINTE TÈCNIC ASSOCIAT A LA PLANTA 1 DE L’EDIFICI CEK, PER A LA FUNDACIÓ DE RECERCA CLINIC BARCELONA-INSTITUT D’INVESTIGACIONS BIOMÈDIQUES AUGUST PI I SUNYER (IDIBAPS).</t>
  </si>
  <si>
    <t>LOT 3 - Instal·lacions de clima o mecàniques.</t>
  </si>
  <si>
    <t>LOT 2 - Instal·lacions elèctriques.</t>
  </si>
  <si>
    <t xml:space="preserve">LOT 1 Obra civil. </t>
  </si>
  <si>
    <t>Anàlisi de la necessitat de sectoritzacions provisionals d'obra. Recorreguts d'entrada i sortida de personal i materials. Explicació de les afectacions que aquests generen a l'IDIBAPS i àrees colindants, com modificació de circuits.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</si>
</sst>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i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0"/>
      <color theme="3"/>
      <name val="Arial"/>
      <family val="2"/>
    </font>
    <font>
      <b/>
      <i/>
      <sz val="10"/>
      <name val="Arial"/>
      <family val="2"/>
    </font>
    <font>
      <b/>
      <u/>
      <sz val="10"/>
      <color theme="3"/>
      <name val="Arial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7">
    <xf numFmtId="0" fontId="0" fillId="0" borderId="0" xfId="0"/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1" fillId="0" borderId="15" xfId="0" applyFont="1" applyBorder="1" applyAlignment="1">
      <alignment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5" fillId="0" borderId="0" xfId="0" applyFont="1"/>
    <xf numFmtId="0" fontId="2" fillId="0" borderId="0" xfId="1" applyAlignment="1">
      <alignment wrapText="1"/>
    </xf>
    <xf numFmtId="0" fontId="2" fillId="0" borderId="0" xfId="1" applyAlignment="1">
      <alignment horizontal="center"/>
    </xf>
    <xf numFmtId="0" fontId="2" fillId="0" borderId="0" xfId="1"/>
    <xf numFmtId="0" fontId="1" fillId="0" borderId="0" xfId="1" applyFont="1"/>
    <xf numFmtId="0" fontId="1" fillId="0" borderId="2" xfId="1" applyFont="1" applyBorder="1" applyAlignment="1">
      <alignment vertical="center" wrapText="1"/>
    </xf>
    <xf numFmtId="0" fontId="1" fillId="0" borderId="15" xfId="1" applyFont="1" applyBorder="1" applyAlignment="1">
      <alignment vertical="center" wrapText="1"/>
    </xf>
    <xf numFmtId="0" fontId="1" fillId="0" borderId="27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left" vertical="center"/>
    </xf>
    <xf numFmtId="0" fontId="1" fillId="0" borderId="20" xfId="1" applyFont="1" applyBorder="1" applyAlignment="1">
      <alignment horizontal="left" vertical="center"/>
    </xf>
    <xf numFmtId="0" fontId="1" fillId="0" borderId="21" xfId="1" applyFont="1" applyBorder="1" applyAlignment="1">
      <alignment horizontal="left" vertical="center"/>
    </xf>
    <xf numFmtId="0" fontId="1" fillId="0" borderId="0" xfId="1" applyFont="1" applyAlignment="1">
      <alignment horizontal="left"/>
    </xf>
    <xf numFmtId="0" fontId="1" fillId="0" borderId="4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/>
    </xf>
    <xf numFmtId="0" fontId="1" fillId="0" borderId="23" xfId="1" applyFont="1" applyBorder="1" applyAlignment="1">
      <alignment horizontal="left" vertical="center" wrapText="1"/>
    </xf>
    <xf numFmtId="0" fontId="1" fillId="0" borderId="24" xfId="1" applyFont="1" applyBorder="1" applyAlignment="1">
      <alignment horizontal="left" vertical="center" wrapText="1"/>
    </xf>
    <xf numFmtId="0" fontId="1" fillId="0" borderId="24" xfId="1" applyFont="1" applyBorder="1" applyAlignment="1">
      <alignment horizontal="center"/>
    </xf>
    <xf numFmtId="0" fontId="1" fillId="0" borderId="6" xfId="1" applyFont="1" applyBorder="1" applyAlignment="1">
      <alignment horizontal="center" vertical="center"/>
    </xf>
    <xf numFmtId="0" fontId="2" fillId="0" borderId="16" xfId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2" fillId="0" borderId="5" xfId="1" applyBorder="1" applyAlignment="1">
      <alignment horizontal="center" vertical="center"/>
    </xf>
    <xf numFmtId="0" fontId="2" fillId="0" borderId="0" xfId="1" applyAlignment="1">
      <alignment horizontal="left"/>
    </xf>
    <xf numFmtId="0" fontId="1" fillId="0" borderId="25" xfId="1" applyFont="1" applyBorder="1" applyAlignment="1">
      <alignment horizontal="center"/>
    </xf>
    <xf numFmtId="0" fontId="2" fillId="0" borderId="5" xfId="1" applyBorder="1" applyAlignment="1">
      <alignment horizontal="left" vertical="center" wrapText="1"/>
    </xf>
    <xf numFmtId="0" fontId="2" fillId="0" borderId="17" xfId="1" applyBorder="1" applyAlignment="1">
      <alignment horizontal="left" vertical="center" wrapText="1"/>
    </xf>
    <xf numFmtId="0" fontId="2" fillId="0" borderId="7" xfId="1" applyBorder="1" applyAlignment="1">
      <alignment horizontal="left" vertical="center" wrapText="1"/>
    </xf>
    <xf numFmtId="0" fontId="2" fillId="0" borderId="29" xfId="1" applyBorder="1" applyAlignment="1">
      <alignment horizontal="left" vertical="center" wrapText="1"/>
    </xf>
    <xf numFmtId="0" fontId="2" fillId="0" borderId="19" xfId="1" applyBorder="1" applyAlignment="1">
      <alignment horizontal="left" vertical="center" wrapText="1"/>
    </xf>
    <xf numFmtId="0" fontId="1" fillId="0" borderId="8" xfId="1" applyFont="1" applyBorder="1" applyAlignment="1">
      <alignment horizontal="center" vertical="center"/>
    </xf>
    <xf numFmtId="0" fontId="2" fillId="0" borderId="0" xfId="1" applyAlignment="1">
      <alignment horizontal="left" vertical="center" wrapText="1"/>
    </xf>
    <xf numFmtId="0" fontId="2" fillId="0" borderId="23" xfId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2" fillId="0" borderId="2" xfId="1" applyBorder="1"/>
    <xf numFmtId="0" fontId="2" fillId="0" borderId="1" xfId="1" applyBorder="1"/>
    <xf numFmtId="0" fontId="2" fillId="0" borderId="1" xfId="1" applyBorder="1" applyAlignment="1">
      <alignment wrapText="1"/>
    </xf>
    <xf numFmtId="0" fontId="2" fillId="0" borderId="1" xfId="1" applyBorder="1" applyAlignment="1">
      <alignment horizontal="center"/>
    </xf>
    <xf numFmtId="0" fontId="2" fillId="0" borderId="4" xfId="1" applyBorder="1" applyAlignment="1">
      <alignment horizontal="left" vertical="center"/>
    </xf>
    <xf numFmtId="0" fontId="2" fillId="0" borderId="9" xfId="1" applyBorder="1"/>
    <xf numFmtId="0" fontId="2" fillId="0" borderId="10" xfId="1" applyBorder="1"/>
    <xf numFmtId="0" fontId="2" fillId="0" borderId="10" xfId="1" applyBorder="1" applyAlignment="1">
      <alignment wrapText="1"/>
    </xf>
    <xf numFmtId="0" fontId="2" fillId="0" borderId="10" xfId="1" applyBorder="1" applyAlignment="1">
      <alignment horizontal="center"/>
    </xf>
    <xf numFmtId="0" fontId="2" fillId="0" borderId="11" xfId="1" applyBorder="1"/>
    <xf numFmtId="0" fontId="2" fillId="0" borderId="12" xfId="1" applyBorder="1"/>
    <xf numFmtId="0" fontId="2" fillId="0" borderId="12" xfId="1" applyBorder="1" applyAlignment="1">
      <alignment wrapText="1"/>
    </xf>
    <xf numFmtId="0" fontId="2" fillId="0" borderId="12" xfId="1" applyBorder="1" applyAlignment="1">
      <alignment horizontal="center"/>
    </xf>
    <xf numFmtId="0" fontId="2" fillId="0" borderId="13" xfId="1" applyBorder="1" applyAlignment="1">
      <alignment horizontal="center"/>
    </xf>
    <xf numFmtId="0" fontId="5" fillId="0" borderId="0" xfId="1" applyFont="1"/>
    <xf numFmtId="0" fontId="2" fillId="0" borderId="5" xfId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0" borderId="30" xfId="1" applyFont="1" applyBorder="1" applyAlignment="1">
      <alignment horizontal="center"/>
    </xf>
    <xf numFmtId="0" fontId="1" fillId="0" borderId="31" xfId="1" applyFont="1" applyBorder="1" applyAlignment="1">
      <alignment horizontal="left" vertical="center"/>
    </xf>
    <xf numFmtId="0" fontId="1" fillId="0" borderId="32" xfId="1" applyFont="1" applyBorder="1" applyAlignment="1">
      <alignment horizontal="center" vertical="center"/>
    </xf>
    <xf numFmtId="0" fontId="8" fillId="0" borderId="29" xfId="1" applyFont="1" applyBorder="1" applyAlignment="1">
      <alignment horizontal="left" vertical="center" wrapText="1"/>
    </xf>
    <xf numFmtId="0" fontId="1" fillId="0" borderId="38" xfId="1" applyFont="1" applyBorder="1" applyAlignment="1">
      <alignment horizontal="left" vertical="center" wrapText="1"/>
    </xf>
    <xf numFmtId="0" fontId="10" fillId="0" borderId="35" xfId="1" applyFont="1" applyBorder="1"/>
    <xf numFmtId="0" fontId="10" fillId="0" borderId="0" xfId="1" applyFont="1"/>
    <xf numFmtId="0" fontId="9" fillId="0" borderId="0" xfId="0" applyFont="1" applyAlignment="1">
      <alignment horizontal="left" vertical="center" wrapText="1"/>
    </xf>
    <xf numFmtId="0" fontId="8" fillId="0" borderId="29" xfId="1" applyFont="1" applyBorder="1" applyAlignment="1">
      <alignment horizontal="justify" vertical="center" wrapText="1"/>
    </xf>
    <xf numFmtId="0" fontId="8" fillId="0" borderId="39" xfId="1" applyFont="1" applyBorder="1" applyAlignment="1">
      <alignment horizontal="justify" vertical="center" wrapText="1"/>
    </xf>
    <xf numFmtId="0" fontId="8" fillId="0" borderId="7" xfId="1" applyFont="1" applyBorder="1" applyAlignment="1">
      <alignment horizontal="left" vertical="center" wrapText="1"/>
    </xf>
    <xf numFmtId="0" fontId="2" fillId="0" borderId="7" xfId="1" quotePrefix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8" fillId="0" borderId="17" xfId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9" fillId="0" borderId="0" xfId="1" applyFont="1" applyAlignment="1">
      <alignment horizontal="left" wrapText="1"/>
    </xf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1" applyFont="1" applyBorder="1" applyAlignment="1">
      <alignment horizontal="left" vertical="center"/>
    </xf>
    <xf numFmtId="0" fontId="1" fillId="0" borderId="30" xfId="0" applyFont="1" applyBorder="1" applyAlignment="1">
      <alignment horizontal="center"/>
    </xf>
    <xf numFmtId="0" fontId="2" fillId="0" borderId="18" xfId="1" applyBorder="1" applyAlignment="1">
      <alignment horizontal="left" vertical="center" wrapText="1"/>
    </xf>
    <xf numFmtId="0" fontId="2" fillId="3" borderId="5" xfId="1" applyFill="1" applyBorder="1" applyAlignment="1">
      <alignment horizontal="center" vertical="center"/>
    </xf>
    <xf numFmtId="0" fontId="8" fillId="3" borderId="39" xfId="1" applyFont="1" applyFill="1" applyBorder="1" applyAlignment="1">
      <alignment horizontal="justify" vertical="center" wrapText="1"/>
    </xf>
    <xf numFmtId="0" fontId="8" fillId="3" borderId="7" xfId="1" applyFont="1" applyFill="1" applyBorder="1" applyAlignment="1">
      <alignment horizontal="left" vertical="center" wrapText="1"/>
    </xf>
    <xf numFmtId="0" fontId="2" fillId="3" borderId="8" xfId="1" applyFill="1" applyBorder="1" applyAlignment="1">
      <alignment horizontal="center" vertical="center"/>
    </xf>
    <xf numFmtId="0" fontId="1" fillId="3" borderId="42" xfId="1" applyFont="1" applyFill="1" applyBorder="1" applyAlignment="1">
      <alignment horizontal="center" vertical="center"/>
    </xf>
    <xf numFmtId="0" fontId="1" fillId="3" borderId="41" xfId="1" applyFont="1" applyFill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3" borderId="29" xfId="1" applyFill="1" applyBorder="1" applyAlignment="1">
      <alignment horizontal="left" vertical="center" wrapText="1"/>
    </xf>
    <xf numFmtId="0" fontId="8" fillId="3" borderId="5" xfId="1" applyFont="1" applyFill="1" applyBorder="1" applyAlignment="1">
      <alignment horizontal="left" vertical="center" wrapText="1"/>
    </xf>
    <xf numFmtId="0" fontId="2" fillId="3" borderId="6" xfId="1" applyFill="1" applyBorder="1" applyAlignment="1">
      <alignment horizontal="center" vertical="center"/>
    </xf>
    <xf numFmtId="0" fontId="2" fillId="0" borderId="25" xfId="1" applyBorder="1" applyAlignment="1">
      <alignment horizontal="center"/>
    </xf>
    <xf numFmtId="0" fontId="2" fillId="3" borderId="16" xfId="1" applyFill="1" applyBorder="1" applyAlignment="1">
      <alignment horizontal="left" vertical="center" wrapText="1"/>
    </xf>
    <xf numFmtId="0" fontId="2" fillId="0" borderId="40" xfId="1" applyBorder="1" applyAlignment="1">
      <alignment horizontal="left" vertical="center" wrapText="1"/>
    </xf>
    <xf numFmtId="0" fontId="2" fillId="2" borderId="0" xfId="1" applyFill="1"/>
    <xf numFmtId="0" fontId="2" fillId="2" borderId="0" xfId="1" applyFill="1" applyAlignment="1">
      <alignment wrapText="1"/>
    </xf>
    <xf numFmtId="0" fontId="2" fillId="0" borderId="34" xfId="1" applyBorder="1"/>
    <xf numFmtId="0" fontId="2" fillId="0" borderId="35" xfId="1" applyBorder="1" applyAlignment="1">
      <alignment wrapText="1"/>
    </xf>
    <xf numFmtId="0" fontId="2" fillId="0" borderId="36" xfId="1" applyBorder="1"/>
    <xf numFmtId="0" fontId="2" fillId="0" borderId="37" xfId="1" applyBorder="1"/>
    <xf numFmtId="0" fontId="2" fillId="0" borderId="33" xfId="1" applyBorder="1"/>
    <xf numFmtId="0" fontId="2" fillId="0" borderId="33" xfId="1" applyBorder="1" applyAlignment="1">
      <alignment wrapText="1"/>
    </xf>
    <xf numFmtId="0" fontId="2" fillId="0" borderId="34" xfId="1" applyBorder="1" applyAlignment="1">
      <alignment horizontal="left"/>
    </xf>
    <xf numFmtId="0" fontId="1" fillId="0" borderId="27" xfId="1" applyFont="1" applyBorder="1" applyAlignment="1">
      <alignment horizontal="center"/>
    </xf>
    <xf numFmtId="0" fontId="1" fillId="0" borderId="15" xfId="1" applyFont="1" applyBorder="1" applyAlignment="1">
      <alignment horizontal="right"/>
    </xf>
    <xf numFmtId="0" fontId="1" fillId="0" borderId="3" xfId="1" applyFont="1" applyBorder="1" applyAlignment="1">
      <alignment horizontal="right"/>
    </xf>
    <xf numFmtId="0" fontId="1" fillId="0" borderId="10" xfId="1" applyFont="1" applyBorder="1" applyAlignment="1">
      <alignment horizontal="right"/>
    </xf>
    <xf numFmtId="0" fontId="1" fillId="0" borderId="0" xfId="1" applyFont="1" applyAlignment="1">
      <alignment horizontal="right"/>
    </xf>
    <xf numFmtId="0" fontId="1" fillId="0" borderId="14" xfId="1" applyFont="1" applyBorder="1" applyAlignment="1">
      <alignment horizontal="right"/>
    </xf>
    <xf numFmtId="0" fontId="11" fillId="0" borderId="0" xfId="1" applyFont="1"/>
    <xf numFmtId="0" fontId="11" fillId="0" borderId="0" xfId="1" applyFont="1" applyAlignment="1">
      <alignment wrapText="1"/>
    </xf>
    <xf numFmtId="0" fontId="11" fillId="0" borderId="0" xfId="1" applyFont="1" applyAlignment="1">
      <alignment horizontal="center"/>
    </xf>
    <xf numFmtId="0" fontId="12" fillId="2" borderId="0" xfId="1" applyFont="1" applyFill="1"/>
    <xf numFmtId="0" fontId="2" fillId="2" borderId="19" xfId="1" applyFill="1" applyBorder="1" applyAlignment="1">
      <alignment horizontal="center" vertical="center" wrapText="1"/>
    </xf>
    <xf numFmtId="0" fontId="2" fillId="4" borderId="0" xfId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3" borderId="5" xfId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5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2" fillId="0" borderId="39" xfId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7" xfId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2" fillId="0" borderId="16" xfId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1" applyFont="1"/>
    <xf numFmtId="0" fontId="15" fillId="0" borderId="0" xfId="0" applyFont="1"/>
    <xf numFmtId="0" fontId="1" fillId="0" borderId="0" xfId="1" applyFont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1" fillId="0" borderId="28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Spin" dx="16" fmlaLink="#REF!" inc="5" max="100" page="10" val="20"/>
</file>

<file path=xl/ctrlProps/ctrlProp10.xml><?xml version="1.0" encoding="utf-8"?>
<formControlPr xmlns="http://schemas.microsoft.com/office/spreadsheetml/2009/9/main" objectType="Spin" dx="16" fmlaLink="#REF!" inc="5" max="100" page="10" val="0"/>
</file>

<file path=xl/ctrlProps/ctrlProp11.xml><?xml version="1.0" encoding="utf-8"?>
<formControlPr xmlns="http://schemas.microsoft.com/office/spreadsheetml/2009/9/main" objectType="Spin" dx="16" fmlaLink="#REF!" inc="5" max="100" page="10" val="10"/>
</file>

<file path=xl/ctrlProps/ctrlProp12.xml><?xml version="1.0" encoding="utf-8"?>
<formControlPr xmlns="http://schemas.microsoft.com/office/spreadsheetml/2009/9/main" objectType="Spin" dx="16" fmlaLink="#REF!" inc="5" max="100" page="10" val="15"/>
</file>

<file path=xl/ctrlProps/ctrlProp13.xml><?xml version="1.0" encoding="utf-8"?>
<formControlPr xmlns="http://schemas.microsoft.com/office/spreadsheetml/2009/9/main" objectType="Spin" dx="16" fmlaLink="#REF!" inc="5" max="100" page="10" val="10"/>
</file>

<file path=xl/ctrlProps/ctrlProp14.xml><?xml version="1.0" encoding="utf-8"?>
<formControlPr xmlns="http://schemas.microsoft.com/office/spreadsheetml/2009/9/main" objectType="Spin" dx="16" fmlaLink="#REF!" inc="5" max="100" page="10" val="10"/>
</file>

<file path=xl/ctrlProps/ctrlProp15.xml><?xml version="1.0" encoding="utf-8"?>
<formControlPr xmlns="http://schemas.microsoft.com/office/spreadsheetml/2009/9/main" objectType="Spin" dx="16" fmlaLink="#REF!" inc="5" max="100" page="10" val="20"/>
</file>

<file path=xl/ctrlProps/ctrlProp16.xml><?xml version="1.0" encoding="utf-8"?>
<formControlPr xmlns="http://schemas.microsoft.com/office/spreadsheetml/2009/9/main" objectType="Spin" dx="16" fmlaLink="#REF!" inc="5" max="100" page="10" val="0"/>
</file>

<file path=xl/ctrlProps/ctrlProp17.xml><?xml version="1.0" encoding="utf-8"?>
<formControlPr xmlns="http://schemas.microsoft.com/office/spreadsheetml/2009/9/main" objectType="Spin" dx="16" fmlaLink="#REF!" inc="5" max="100" page="10" val="15"/>
</file>

<file path=xl/ctrlProps/ctrlProp18.xml><?xml version="1.0" encoding="utf-8"?>
<formControlPr xmlns="http://schemas.microsoft.com/office/spreadsheetml/2009/9/main" objectType="Spin" dx="16" fmlaLink="#REF!" inc="5" max="100" page="10" val="10"/>
</file>

<file path=xl/ctrlProps/ctrlProp19.xml><?xml version="1.0" encoding="utf-8"?>
<formControlPr xmlns="http://schemas.microsoft.com/office/spreadsheetml/2009/9/main" objectType="Spin" dx="16" fmlaLink="#REF!" inc="5" max="100" page="10" val="10"/>
</file>

<file path=xl/ctrlProps/ctrlProp2.xml><?xml version="1.0" encoding="utf-8"?>
<formControlPr xmlns="http://schemas.microsoft.com/office/spreadsheetml/2009/9/main" objectType="Spin" dx="16" fmlaLink="#REF!" inc="5" max="100" page="10" val="0"/>
</file>

<file path=xl/ctrlProps/ctrlProp20.xml><?xml version="1.0" encoding="utf-8"?>
<formControlPr xmlns="http://schemas.microsoft.com/office/spreadsheetml/2009/9/main" objectType="Spin" dx="16" fmlaLink="#REF!" inc="5" max="100" page="10" val="2"/>
</file>

<file path=xl/ctrlProps/ctrlProp21.xml><?xml version="1.0" encoding="utf-8"?>
<formControlPr xmlns="http://schemas.microsoft.com/office/spreadsheetml/2009/9/main" objectType="Spin" dx="16" fmlaLink="#REF!" inc="5" max="100" page="10" val="0"/>
</file>

<file path=xl/ctrlProps/ctrlProp22.xml><?xml version="1.0" encoding="utf-8"?>
<formControlPr xmlns="http://schemas.microsoft.com/office/spreadsheetml/2009/9/main" objectType="Spin" dx="16" fmlaLink="#REF!" inc="5" max="100" page="10" val="0"/>
</file>

<file path=xl/ctrlProps/ctrlProp23.xml><?xml version="1.0" encoding="utf-8"?>
<formControlPr xmlns="http://schemas.microsoft.com/office/spreadsheetml/2009/9/main" objectType="Spin" dx="16" fmlaLink="#REF!" inc="5" max="100" page="10" val="0"/>
</file>

<file path=xl/ctrlProps/ctrlProp24.xml><?xml version="1.0" encoding="utf-8"?>
<formControlPr xmlns="http://schemas.microsoft.com/office/spreadsheetml/2009/9/main" objectType="Spin" dx="16" fmlaLink="#REF!" inc="5" max="100" page="10" val="0"/>
</file>

<file path=xl/ctrlProps/ctrlProp25.xml><?xml version="1.0" encoding="utf-8"?>
<formControlPr xmlns="http://schemas.microsoft.com/office/spreadsheetml/2009/9/main" objectType="Spin" dx="16" fmlaLink="#REF!" inc="5" max="100" page="10" val="10"/>
</file>

<file path=xl/ctrlProps/ctrlProp26.xml><?xml version="1.0" encoding="utf-8"?>
<formControlPr xmlns="http://schemas.microsoft.com/office/spreadsheetml/2009/9/main" objectType="Spin" dx="16" fmlaLink="#REF!" inc="5" max="100" page="10" val="15"/>
</file>

<file path=xl/ctrlProps/ctrlProp27.xml><?xml version="1.0" encoding="utf-8"?>
<formControlPr xmlns="http://schemas.microsoft.com/office/spreadsheetml/2009/9/main" objectType="Spin" dx="16" fmlaLink="#REF!" inc="5" max="100" page="10" val="10"/>
</file>

<file path=xl/ctrlProps/ctrlProp28.xml><?xml version="1.0" encoding="utf-8"?>
<formControlPr xmlns="http://schemas.microsoft.com/office/spreadsheetml/2009/9/main" objectType="Spin" dx="16" fmlaLink="#REF!" inc="5" max="100" page="10" val="10"/>
</file>

<file path=xl/ctrlProps/ctrlProp3.xml><?xml version="1.0" encoding="utf-8"?>
<formControlPr xmlns="http://schemas.microsoft.com/office/spreadsheetml/2009/9/main" objectType="Spin" dx="16" fmlaLink="#REF!" inc="5" max="100" page="10" val="15"/>
</file>

<file path=xl/ctrlProps/ctrlProp4.xml><?xml version="1.0" encoding="utf-8"?>
<formControlPr xmlns="http://schemas.microsoft.com/office/spreadsheetml/2009/9/main" objectType="Spin" dx="16" fmlaLink="#REF!" inc="5" max="100" page="10" val="10"/>
</file>

<file path=xl/ctrlProps/ctrlProp5.xml><?xml version="1.0" encoding="utf-8"?>
<formControlPr xmlns="http://schemas.microsoft.com/office/spreadsheetml/2009/9/main" objectType="Spin" dx="16" fmlaLink="#REF!" inc="5" max="100" page="10" val="10"/>
</file>

<file path=xl/ctrlProps/ctrlProp6.xml><?xml version="1.0" encoding="utf-8"?>
<formControlPr xmlns="http://schemas.microsoft.com/office/spreadsheetml/2009/9/main" objectType="Spin" dx="16" fmlaLink="#REF!" inc="5" max="100" page="10" val="2"/>
</file>

<file path=xl/ctrlProps/ctrlProp7.xml><?xml version="1.0" encoding="utf-8"?>
<formControlPr xmlns="http://schemas.microsoft.com/office/spreadsheetml/2009/9/main" objectType="Spin" dx="16" fmlaLink="#REF!" inc="5" max="100" page="10" val="0"/>
</file>

<file path=xl/ctrlProps/ctrlProp8.xml><?xml version="1.0" encoding="utf-8"?>
<formControlPr xmlns="http://schemas.microsoft.com/office/spreadsheetml/2009/9/main" objectType="Spin" dx="16" fmlaLink="#REF!" inc="5" max="100" page="10" val="0"/>
</file>

<file path=xl/ctrlProps/ctrlProp9.xml><?xml version="1.0" encoding="utf-8"?>
<formControlPr xmlns="http://schemas.microsoft.com/office/spreadsheetml/2009/9/main" objectType="Spin" dx="16" fmlaLink="#REF!" inc="5" max="100" page="10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emf"/><Relationship Id="rId6" Type="http://schemas.openxmlformats.org/officeDocument/2006/relationships/image" Target="../media/image2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2.png"/><Relationship Id="rId2" Type="http://schemas.openxmlformats.org/officeDocument/2006/relationships/image" Target="../media/image11.png"/><Relationship Id="rId1" Type="http://schemas.openxmlformats.org/officeDocument/2006/relationships/image" Target="../media/image1.emf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276226</xdr:colOff>
      <xdr:row>32</xdr:row>
      <xdr:rowOff>561974</xdr:rowOff>
    </xdr:from>
    <xdr:to>
      <xdr:col>5</xdr:col>
      <xdr:colOff>2775000</xdr:colOff>
      <xdr:row>32</xdr:row>
      <xdr:rowOff>2162175</xdr:rowOff>
    </xdr:to>
    <xdr:pic>
      <xdr:nvPicPr>
        <xdr:cNvPr id="19" name="Imagen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6" y="16678274"/>
          <a:ext cx="2498774" cy="1600201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697566</xdr:colOff>
      <xdr:row>136</xdr:row>
      <xdr:rowOff>686033</xdr:rowOff>
    </xdr:from>
    <xdr:to>
      <xdr:col>5</xdr:col>
      <xdr:colOff>3199515</xdr:colOff>
      <xdr:row>136</xdr:row>
      <xdr:rowOff>2286234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8816" y="21117158"/>
          <a:ext cx="2501949" cy="1600201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377825</xdr:colOff>
      <xdr:row>1</xdr:row>
      <xdr:rowOff>96836</xdr:rowOff>
    </xdr:from>
    <xdr:to>
      <xdr:col>10</xdr:col>
      <xdr:colOff>492125</xdr:colOff>
      <xdr:row>5</xdr:row>
      <xdr:rowOff>186530</xdr:rowOff>
    </xdr:to>
    <xdr:pic>
      <xdr:nvPicPr>
        <xdr:cNvPr id="2" name="Imagen 5" descr="Texto&#10;&#10;Descripción generada automáticamente">
          <a:extLst>
            <a:ext uri="{FF2B5EF4-FFF2-40B4-BE49-F238E27FC236}">
              <a16:creationId xmlns:a16="http://schemas.microsoft.com/office/drawing/2014/main" id="{CE05CBED-7702-6037-6974-4692F0FD5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0450" y="96836"/>
          <a:ext cx="1019175" cy="772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95248</xdr:colOff>
      <xdr:row>2</xdr:row>
      <xdr:rowOff>95247</xdr:rowOff>
    </xdr:from>
    <xdr:to>
      <xdr:col>3</xdr:col>
      <xdr:colOff>916780</xdr:colOff>
      <xdr:row>4</xdr:row>
      <xdr:rowOff>136583</xdr:rowOff>
    </xdr:to>
    <xdr:pic>
      <xdr:nvPicPr>
        <xdr:cNvPr id="5" name="Imagen 4" descr="Interfaz de usuario gráfica, Aplicación&#10;&#10;El contenido generado por IA puede ser incorrecto.">
          <a:extLst>
            <a:ext uri="{FF2B5EF4-FFF2-40B4-BE49-F238E27FC236}">
              <a16:creationId xmlns:a16="http://schemas.microsoft.com/office/drawing/2014/main" id="{94BB3112-DB85-C3DC-7D44-A397C38B3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8" y="261935"/>
          <a:ext cx="1535907" cy="410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1059656</xdr:colOff>
      <xdr:row>2</xdr:row>
      <xdr:rowOff>68263</xdr:rowOff>
    </xdr:from>
    <xdr:to>
      <xdr:col>3</xdr:col>
      <xdr:colOff>2097881</xdr:colOff>
      <xdr:row>4</xdr:row>
      <xdr:rowOff>97633</xdr:rowOff>
    </xdr:to>
    <xdr:pic>
      <xdr:nvPicPr>
        <xdr:cNvPr id="6" name="Imagen 3" descr="Texto&#10;&#10;Descripción generada automáticamente">
          <a:extLst>
            <a:ext uri="{FF2B5EF4-FFF2-40B4-BE49-F238E27FC236}">
              <a16:creationId xmlns:a16="http://schemas.microsoft.com/office/drawing/2014/main" id="{FF358601-5C13-00D5-F528-204202AD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31" y="234951"/>
          <a:ext cx="1038225" cy="398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2214562</xdr:colOff>
      <xdr:row>2</xdr:row>
      <xdr:rowOff>74612</xdr:rowOff>
    </xdr:from>
    <xdr:to>
      <xdr:col>3</xdr:col>
      <xdr:colOff>2544762</xdr:colOff>
      <xdr:row>4</xdr:row>
      <xdr:rowOff>75407</xdr:rowOff>
    </xdr:to>
    <xdr:pic>
      <xdr:nvPicPr>
        <xdr:cNvPr id="7" name="Imagen 2" descr="Imagen que contiene nombre de la empresa&#10;&#10;El contenido generado por IA puede ser incorrecto.">
          <a:extLst>
            <a:ext uri="{FF2B5EF4-FFF2-40B4-BE49-F238E27FC236}">
              <a16:creationId xmlns:a16="http://schemas.microsoft.com/office/drawing/2014/main" id="{E79CABB9-6FF6-DF59-BC85-B51AE3BB0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8937" y="241300"/>
          <a:ext cx="330200" cy="369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2667000</xdr:colOff>
      <xdr:row>2</xdr:row>
      <xdr:rowOff>76992</xdr:rowOff>
    </xdr:from>
    <xdr:to>
      <xdr:col>4</xdr:col>
      <xdr:colOff>2128837</xdr:colOff>
      <xdr:row>4</xdr:row>
      <xdr:rowOff>74612</xdr:rowOff>
    </xdr:to>
    <xdr:pic>
      <xdr:nvPicPr>
        <xdr:cNvPr id="8" name="Imagen 1" descr="Texto&#10;&#10;El contenido generado por IA puede ser incorrecto.">
          <a:extLst>
            <a:ext uri="{FF2B5EF4-FFF2-40B4-BE49-F238E27FC236}">
              <a16:creationId xmlns:a16="http://schemas.microsoft.com/office/drawing/2014/main" id="{D82387D8-934C-D50B-5A78-98E00B9DB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243680"/>
          <a:ext cx="2152650" cy="366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13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7169" name="Spinner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13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7170" name="Spinner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13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7171" name="Spinner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13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7172" name="Spinner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13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7173" name="Spinner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13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7174" name="Spinner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13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7175" name="Spinner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35</xdr:row>
          <xdr:rowOff>0</xdr:rowOff>
        </xdr:from>
        <xdr:to>
          <xdr:col>7</xdr:col>
          <xdr:colOff>0</xdr:colOff>
          <xdr:row>35</xdr:row>
          <xdr:rowOff>0</xdr:rowOff>
        </xdr:to>
        <xdr:sp macro="" textlink="">
          <xdr:nvSpPr>
            <xdr:cNvPr id="7176" name="Spinner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35</xdr:row>
          <xdr:rowOff>0</xdr:rowOff>
        </xdr:from>
        <xdr:to>
          <xdr:col>7</xdr:col>
          <xdr:colOff>12700</xdr:colOff>
          <xdr:row>35</xdr:row>
          <xdr:rowOff>0</xdr:rowOff>
        </xdr:to>
        <xdr:sp macro="" textlink="">
          <xdr:nvSpPr>
            <xdr:cNvPr id="7177" name="Spinner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35</xdr:row>
          <xdr:rowOff>0</xdr:rowOff>
        </xdr:from>
        <xdr:to>
          <xdr:col>7</xdr:col>
          <xdr:colOff>12700</xdr:colOff>
          <xdr:row>35</xdr:row>
          <xdr:rowOff>0</xdr:rowOff>
        </xdr:to>
        <xdr:sp macro="" textlink="">
          <xdr:nvSpPr>
            <xdr:cNvPr id="7178" name="Spinner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13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7179" name="Spinner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34</xdr:row>
          <xdr:rowOff>0</xdr:rowOff>
        </xdr:from>
        <xdr:to>
          <xdr:col>7</xdr:col>
          <xdr:colOff>0</xdr:colOff>
          <xdr:row>34</xdr:row>
          <xdr:rowOff>0</xdr:rowOff>
        </xdr:to>
        <xdr:sp macro="" textlink="">
          <xdr:nvSpPr>
            <xdr:cNvPr id="7180" name="Spinner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35</xdr:row>
          <xdr:rowOff>0</xdr:rowOff>
        </xdr:from>
        <xdr:to>
          <xdr:col>7</xdr:col>
          <xdr:colOff>0</xdr:colOff>
          <xdr:row>35</xdr:row>
          <xdr:rowOff>0</xdr:rowOff>
        </xdr:to>
        <xdr:sp macro="" textlink="">
          <xdr:nvSpPr>
            <xdr:cNvPr id="7181" name="Spinner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35</xdr:row>
          <xdr:rowOff>0</xdr:rowOff>
        </xdr:from>
        <xdr:to>
          <xdr:col>7</xdr:col>
          <xdr:colOff>0</xdr:colOff>
          <xdr:row>35</xdr:row>
          <xdr:rowOff>0</xdr:rowOff>
        </xdr:to>
        <xdr:sp macro="" textlink="">
          <xdr:nvSpPr>
            <xdr:cNvPr id="7182" name="Spinner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1397560</xdr:colOff>
      <xdr:row>33</xdr:row>
      <xdr:rowOff>470647</xdr:rowOff>
    </xdr:from>
    <xdr:to>
      <xdr:col>4</xdr:col>
      <xdr:colOff>3899509</xdr:colOff>
      <xdr:row>33</xdr:row>
      <xdr:rowOff>2023223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501" y="16741588"/>
          <a:ext cx="2501949" cy="1552576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2</xdr:col>
      <xdr:colOff>885966</xdr:colOff>
      <xdr:row>3</xdr:row>
      <xdr:rowOff>99839</xdr:rowOff>
    </xdr:to>
    <xdr:pic>
      <xdr:nvPicPr>
        <xdr:cNvPr id="9" name="Imagen 8" descr="Interfaz de usuario gráfica, Aplicación&#10;&#10;El contenido generado por IA puede ser incorrecto.">
          <a:extLst>
            <a:ext uri="{FF2B5EF4-FFF2-40B4-BE49-F238E27FC236}">
              <a16:creationId xmlns:a16="http://schemas.microsoft.com/office/drawing/2014/main" id="{0943D130-D739-46CD-B09B-47B0CC60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882"/>
          <a:ext cx="1535907" cy="413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978087</xdr:colOff>
      <xdr:row>0</xdr:row>
      <xdr:rowOff>142502</xdr:rowOff>
    </xdr:from>
    <xdr:to>
      <xdr:col>2</xdr:col>
      <xdr:colOff>2050677</xdr:colOff>
      <xdr:row>3</xdr:row>
      <xdr:rowOff>89341</xdr:rowOff>
    </xdr:to>
    <xdr:pic>
      <xdr:nvPicPr>
        <xdr:cNvPr id="10" name="Imagen 3" descr="Texto&#10;&#10;Descripción generada automáticamente">
          <a:extLst>
            <a:ext uri="{FF2B5EF4-FFF2-40B4-BE49-F238E27FC236}">
              <a16:creationId xmlns:a16="http://schemas.microsoft.com/office/drawing/2014/main" id="{7F01488F-C76C-47D5-A71D-4B09003E4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028" y="142502"/>
          <a:ext cx="1072590" cy="417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2117912</xdr:colOff>
      <xdr:row>1</xdr:row>
      <xdr:rowOff>22413</xdr:rowOff>
    </xdr:from>
    <xdr:to>
      <xdr:col>3</xdr:col>
      <xdr:colOff>133350</xdr:colOff>
      <xdr:row>3</xdr:row>
      <xdr:rowOff>78536</xdr:rowOff>
    </xdr:to>
    <xdr:pic>
      <xdr:nvPicPr>
        <xdr:cNvPr id="11" name="Imagen 2" descr="Imagen que contiene nombre de la empresa&#10;&#10;El contenido generado por IA puede ser incorrecto.">
          <a:extLst>
            <a:ext uri="{FF2B5EF4-FFF2-40B4-BE49-F238E27FC236}">
              <a16:creationId xmlns:a16="http://schemas.microsoft.com/office/drawing/2014/main" id="{B701CD1F-0A44-421D-94B1-4CEB2AC75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853" y="179295"/>
          <a:ext cx="323850" cy="369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190500</xdr:colOff>
      <xdr:row>1</xdr:row>
      <xdr:rowOff>22412</xdr:rowOff>
    </xdr:from>
    <xdr:to>
      <xdr:col>3</xdr:col>
      <xdr:colOff>2336799</xdr:colOff>
      <xdr:row>3</xdr:row>
      <xdr:rowOff>72185</xdr:rowOff>
    </xdr:to>
    <xdr:pic>
      <xdr:nvPicPr>
        <xdr:cNvPr id="12" name="Imagen 1" descr="Texto&#10;&#10;El contenido generado por IA puede ser incorrecto.">
          <a:extLst>
            <a:ext uri="{FF2B5EF4-FFF2-40B4-BE49-F238E27FC236}">
              <a16:creationId xmlns:a16="http://schemas.microsoft.com/office/drawing/2014/main" id="{11F6478B-CA0A-436C-AD1C-0CF464FB7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8853" y="179294"/>
          <a:ext cx="2146299" cy="363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67234</xdr:colOff>
      <xdr:row>0</xdr:row>
      <xdr:rowOff>89647</xdr:rowOff>
    </xdr:from>
    <xdr:to>
      <xdr:col>9</xdr:col>
      <xdr:colOff>421761</xdr:colOff>
      <xdr:row>5</xdr:row>
      <xdr:rowOff>97398</xdr:rowOff>
    </xdr:to>
    <xdr:pic>
      <xdr:nvPicPr>
        <xdr:cNvPr id="13" name="Imagen 5" descr="Texto&#10;&#10;Descripción generada automáticamente">
          <a:extLst>
            <a:ext uri="{FF2B5EF4-FFF2-40B4-BE49-F238E27FC236}">
              <a16:creationId xmlns:a16="http://schemas.microsoft.com/office/drawing/2014/main" id="{F36A6077-38B0-4CC4-8545-A46A3E179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1028" y="89647"/>
          <a:ext cx="1150145" cy="792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13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10241" name="Spinner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13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10242" name="Spinner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13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10243" name="Spinner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13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10244" name="Spinner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13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10245" name="Spinner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2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13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10246" name="Spinner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2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13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10247" name="Spinner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2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35</xdr:row>
          <xdr:rowOff>0</xdr:rowOff>
        </xdr:from>
        <xdr:to>
          <xdr:col>7</xdr:col>
          <xdr:colOff>0</xdr:colOff>
          <xdr:row>35</xdr:row>
          <xdr:rowOff>0</xdr:rowOff>
        </xdr:to>
        <xdr:sp macro="" textlink="">
          <xdr:nvSpPr>
            <xdr:cNvPr id="10248" name="Spinner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2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35</xdr:row>
          <xdr:rowOff>0</xdr:rowOff>
        </xdr:from>
        <xdr:to>
          <xdr:col>7</xdr:col>
          <xdr:colOff>12700</xdr:colOff>
          <xdr:row>35</xdr:row>
          <xdr:rowOff>0</xdr:rowOff>
        </xdr:to>
        <xdr:sp macro="" textlink="">
          <xdr:nvSpPr>
            <xdr:cNvPr id="10249" name="Spinner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2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35</xdr:row>
          <xdr:rowOff>0</xdr:rowOff>
        </xdr:from>
        <xdr:to>
          <xdr:col>7</xdr:col>
          <xdr:colOff>12700</xdr:colOff>
          <xdr:row>35</xdr:row>
          <xdr:rowOff>0</xdr:rowOff>
        </xdr:to>
        <xdr:sp macro="" textlink="">
          <xdr:nvSpPr>
            <xdr:cNvPr id="10250" name="Spinner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2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13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10251" name="Spinner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2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34</xdr:row>
          <xdr:rowOff>0</xdr:rowOff>
        </xdr:from>
        <xdr:to>
          <xdr:col>7</xdr:col>
          <xdr:colOff>0</xdr:colOff>
          <xdr:row>34</xdr:row>
          <xdr:rowOff>0</xdr:rowOff>
        </xdr:to>
        <xdr:sp macro="" textlink="">
          <xdr:nvSpPr>
            <xdr:cNvPr id="10252" name="Spinner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2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35</xdr:row>
          <xdr:rowOff>0</xdr:rowOff>
        </xdr:from>
        <xdr:to>
          <xdr:col>7</xdr:col>
          <xdr:colOff>0</xdr:colOff>
          <xdr:row>35</xdr:row>
          <xdr:rowOff>0</xdr:rowOff>
        </xdr:to>
        <xdr:sp macro="" textlink="">
          <xdr:nvSpPr>
            <xdr:cNvPr id="10253" name="Spinner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2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35</xdr:row>
          <xdr:rowOff>0</xdr:rowOff>
        </xdr:from>
        <xdr:to>
          <xdr:col>7</xdr:col>
          <xdr:colOff>0</xdr:colOff>
          <xdr:row>35</xdr:row>
          <xdr:rowOff>0</xdr:rowOff>
        </xdr:to>
        <xdr:sp macro="" textlink="">
          <xdr:nvSpPr>
            <xdr:cNvPr id="10254" name="Spinner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2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1397560</xdr:colOff>
      <xdr:row>33</xdr:row>
      <xdr:rowOff>470647</xdr:rowOff>
    </xdr:from>
    <xdr:to>
      <xdr:col>4</xdr:col>
      <xdr:colOff>3899509</xdr:colOff>
      <xdr:row>33</xdr:row>
      <xdr:rowOff>2023223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6B9A73-285B-4632-A2B7-FD44BB916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560" y="16758397"/>
          <a:ext cx="2501949" cy="1552576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3038848</xdr:colOff>
      <xdr:row>42</xdr:row>
      <xdr:rowOff>69103</xdr:rowOff>
    </xdr:to>
    <xdr:pic>
      <xdr:nvPicPr>
        <xdr:cNvPr id="3" name="drawing">
          <a:extLst>
            <a:ext uri="{FF2B5EF4-FFF2-40B4-BE49-F238E27FC236}">
              <a16:creationId xmlns:a16="http://schemas.microsoft.com/office/drawing/2014/main" id="{57847C87-E084-428C-BA9F-173F9775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5800" y="19215100"/>
          <a:ext cx="5512173" cy="542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2</xdr:col>
      <xdr:colOff>885966</xdr:colOff>
      <xdr:row>3</xdr:row>
      <xdr:rowOff>99839</xdr:rowOff>
    </xdr:to>
    <xdr:pic>
      <xdr:nvPicPr>
        <xdr:cNvPr id="4" name="Imagen 3" descr="Interfaz de usuario gráfica, Aplicación&#10;&#10;El contenido generado por IA puede ser incorrecto.">
          <a:extLst>
            <a:ext uri="{FF2B5EF4-FFF2-40B4-BE49-F238E27FC236}">
              <a16:creationId xmlns:a16="http://schemas.microsoft.com/office/drawing/2014/main" id="{C109EB0B-55EC-42D0-B51F-2D0266373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50" y="165100"/>
          <a:ext cx="1533666" cy="417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978087</xdr:colOff>
      <xdr:row>0</xdr:row>
      <xdr:rowOff>142502</xdr:rowOff>
    </xdr:from>
    <xdr:to>
      <xdr:col>2</xdr:col>
      <xdr:colOff>2050677</xdr:colOff>
      <xdr:row>3</xdr:row>
      <xdr:rowOff>89341</xdr:rowOff>
    </xdr:to>
    <xdr:pic>
      <xdr:nvPicPr>
        <xdr:cNvPr id="5" name="Imagen 3" descr="Texto&#10;&#10;Descripción generada automáticamente">
          <a:extLst>
            <a:ext uri="{FF2B5EF4-FFF2-40B4-BE49-F238E27FC236}">
              <a16:creationId xmlns:a16="http://schemas.microsoft.com/office/drawing/2014/main" id="{C150769F-9312-40BA-85EA-8B86788C6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837" y="142502"/>
          <a:ext cx="1072590" cy="42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2117912</xdr:colOff>
      <xdr:row>1</xdr:row>
      <xdr:rowOff>22413</xdr:rowOff>
    </xdr:from>
    <xdr:to>
      <xdr:col>3</xdr:col>
      <xdr:colOff>133350</xdr:colOff>
      <xdr:row>3</xdr:row>
      <xdr:rowOff>78536</xdr:rowOff>
    </xdr:to>
    <xdr:pic>
      <xdr:nvPicPr>
        <xdr:cNvPr id="6" name="Imagen 2" descr="Imagen que contiene nombre de la empresa&#10;&#10;El contenido generado por IA puede ser incorrecto.">
          <a:extLst>
            <a:ext uri="{FF2B5EF4-FFF2-40B4-BE49-F238E27FC236}">
              <a16:creationId xmlns:a16="http://schemas.microsoft.com/office/drawing/2014/main" id="{00F3E86F-2E2D-4FA5-A7EF-1CCDB0831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662" y="187513"/>
          <a:ext cx="320488" cy="373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190500</xdr:colOff>
      <xdr:row>1</xdr:row>
      <xdr:rowOff>22412</xdr:rowOff>
    </xdr:from>
    <xdr:to>
      <xdr:col>3</xdr:col>
      <xdr:colOff>2336799</xdr:colOff>
      <xdr:row>3</xdr:row>
      <xdr:rowOff>72185</xdr:rowOff>
    </xdr:to>
    <xdr:pic>
      <xdr:nvPicPr>
        <xdr:cNvPr id="7" name="Imagen 1" descr="Texto&#10;&#10;El contenido generado por IA puede ser incorrecto.">
          <a:extLst>
            <a:ext uri="{FF2B5EF4-FFF2-40B4-BE49-F238E27FC236}">
              <a16:creationId xmlns:a16="http://schemas.microsoft.com/office/drawing/2014/main" id="{1F86F58A-D1BE-4163-A95A-F63E78F9D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6300" y="187512"/>
          <a:ext cx="2146299" cy="367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67234</xdr:colOff>
      <xdr:row>0</xdr:row>
      <xdr:rowOff>89647</xdr:rowOff>
    </xdr:from>
    <xdr:to>
      <xdr:col>9</xdr:col>
      <xdr:colOff>421761</xdr:colOff>
      <xdr:row>5</xdr:row>
      <xdr:rowOff>97398</xdr:rowOff>
    </xdr:to>
    <xdr:pic>
      <xdr:nvPicPr>
        <xdr:cNvPr id="8" name="Imagen 5" descr="Texto&#10;&#10;Descripción generada automáticamente">
          <a:extLst>
            <a:ext uri="{FF2B5EF4-FFF2-40B4-BE49-F238E27FC236}">
              <a16:creationId xmlns:a16="http://schemas.microsoft.com/office/drawing/2014/main" id="{4F47DD1F-B76C-4B66-869E-8438E7F22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3184" y="89647"/>
          <a:ext cx="1154627" cy="80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3" Type="http://schemas.openxmlformats.org/officeDocument/2006/relationships/ctrlProp" Target="../ctrlProps/ctrlProp15.x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28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5" Type="http://schemas.openxmlformats.org/officeDocument/2006/relationships/ctrlProp" Target="../ctrlProps/ctrlProp2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R142"/>
  <sheetViews>
    <sheetView topLeftCell="B2" zoomScale="80" zoomScaleNormal="80" zoomScaleSheetLayoutView="40" workbookViewId="0">
      <selection activeCell="B2" sqref="A1:XFD1048576"/>
    </sheetView>
  </sheetViews>
  <sheetFormatPr baseColWidth="10" defaultColWidth="11.453125" defaultRowHeight="12.5" x14ac:dyDescent="0.25"/>
  <cols>
    <col min="1" max="1" width="1.7265625" style="27" hidden="1" customWidth="1"/>
    <col min="2" max="2" width="1.7265625" style="27" customWidth="1"/>
    <col min="3" max="3" width="10.1796875" style="27" customWidth="1"/>
    <col min="4" max="4" width="38.54296875" style="27" customWidth="1"/>
    <col min="5" max="5" width="39.81640625" style="25" customWidth="1"/>
    <col min="6" max="6" width="60.1796875" style="25" customWidth="1"/>
    <col min="7" max="8" width="11.453125" style="26" customWidth="1"/>
    <col min="9" max="9" width="13" style="26" customWidth="1"/>
    <col min="10" max="10" width="3.7265625" style="26" hidden="1" customWidth="1"/>
    <col min="11" max="11" width="9" style="26" customWidth="1"/>
    <col min="12" max="12" width="2.7265625" style="26" hidden="1" customWidth="1"/>
    <col min="13" max="16384" width="11.453125" style="27"/>
  </cols>
  <sheetData>
    <row r="1" spans="3:12" hidden="1" x14ac:dyDescent="0.25"/>
    <row r="2" spans="3:12" ht="13" x14ac:dyDescent="0.3">
      <c r="C2" s="170" t="s">
        <v>173</v>
      </c>
    </row>
    <row r="3" spans="3:12" x14ac:dyDescent="0.25">
      <c r="C3"/>
    </row>
    <row r="4" spans="3:12" ht="15.5" x14ac:dyDescent="0.25">
      <c r="C4" s="169"/>
    </row>
    <row r="6" spans="3:12" ht="32.25" customHeight="1" x14ac:dyDescent="0.25">
      <c r="C6" s="172" t="s">
        <v>0</v>
      </c>
      <c r="D6" s="172"/>
      <c r="E6" s="172"/>
      <c r="F6" s="172"/>
      <c r="G6" s="172"/>
      <c r="H6" s="172"/>
      <c r="I6" s="172"/>
      <c r="J6" s="172"/>
      <c r="K6" s="172"/>
    </row>
    <row r="7" spans="3:12" ht="31.5" customHeight="1" x14ac:dyDescent="0.4">
      <c r="C7" s="172" t="s">
        <v>174</v>
      </c>
      <c r="D7" s="172"/>
      <c r="E7" s="172"/>
      <c r="F7" s="172"/>
      <c r="G7" s="172"/>
      <c r="H7" s="172"/>
      <c r="I7" s="172"/>
      <c r="J7" s="172"/>
      <c r="K7" s="172"/>
      <c r="L7" s="104"/>
    </row>
    <row r="8" spans="3:12" ht="20.25" customHeight="1" thickBot="1" x14ac:dyDescent="0.3">
      <c r="C8" s="176" t="s">
        <v>177</v>
      </c>
      <c r="D8" s="176"/>
      <c r="E8" s="176"/>
      <c r="F8" s="176"/>
    </row>
    <row r="9" spans="3:12" ht="12.75" hidden="1" customHeight="1" x14ac:dyDescent="0.25"/>
    <row r="10" spans="3:12" ht="13.5" hidden="1" customHeight="1" thickBot="1" x14ac:dyDescent="0.3"/>
    <row r="11" spans="3:12" s="28" customFormat="1" ht="18.649999999999999" customHeight="1" thickBot="1" x14ac:dyDescent="0.35">
      <c r="C11" s="173" t="s">
        <v>1</v>
      </c>
      <c r="D11" s="174"/>
      <c r="E11" s="174"/>
      <c r="F11" s="174"/>
      <c r="G11" s="174"/>
      <c r="H11" s="174"/>
      <c r="I11" s="174"/>
      <c r="J11" s="174"/>
      <c r="K11" s="175"/>
      <c r="L11" s="98"/>
    </row>
    <row r="12" spans="3:12" s="28" customFormat="1" ht="52.5" thickBot="1" x14ac:dyDescent="0.35">
      <c r="C12" s="29" t="s">
        <v>2</v>
      </c>
      <c r="D12" s="30" t="s">
        <v>3</v>
      </c>
      <c r="E12" s="30" t="s">
        <v>4</v>
      </c>
      <c r="F12" s="30" t="s">
        <v>5</v>
      </c>
      <c r="G12" s="177" t="s">
        <v>6</v>
      </c>
      <c r="H12" s="178"/>
      <c r="I12" s="178"/>
      <c r="J12" s="106"/>
      <c r="K12" s="31" t="s">
        <v>7</v>
      </c>
      <c r="L12" s="99"/>
    </row>
    <row r="13" spans="3:12" s="35" customFormat="1" ht="13" x14ac:dyDescent="0.3">
      <c r="C13" s="32"/>
      <c r="D13" s="33" t="s">
        <v>8</v>
      </c>
      <c r="E13" s="34"/>
      <c r="F13" s="33"/>
      <c r="G13" s="33"/>
      <c r="H13" s="33"/>
      <c r="I13" s="34"/>
      <c r="J13" s="108"/>
      <c r="K13" s="77"/>
      <c r="L13" s="100"/>
    </row>
    <row r="14" spans="3:12" s="35" customFormat="1" ht="13.5" thickBot="1" x14ac:dyDescent="0.35">
      <c r="C14" s="36"/>
      <c r="D14" s="37" t="s">
        <v>9</v>
      </c>
      <c r="E14" s="38"/>
      <c r="F14" s="39"/>
      <c r="G14" s="40" t="s">
        <v>10</v>
      </c>
      <c r="H14" s="40" t="s">
        <v>11</v>
      </c>
      <c r="I14" s="76" t="s">
        <v>12</v>
      </c>
      <c r="J14" s="105"/>
      <c r="K14" s="78"/>
      <c r="L14" s="101"/>
    </row>
    <row r="15" spans="3:12" s="46" customFormat="1" ht="111" customHeight="1" x14ac:dyDescent="0.25">
      <c r="C15" s="164">
        <v>1</v>
      </c>
      <c r="D15" s="90" t="s">
        <v>13</v>
      </c>
      <c r="E15" s="112" t="s">
        <v>14</v>
      </c>
      <c r="F15" s="113" t="s">
        <v>15</v>
      </c>
      <c r="G15" s="111" t="s">
        <v>16</v>
      </c>
      <c r="H15" s="111" t="s">
        <v>17</v>
      </c>
      <c r="I15" s="114" t="s">
        <v>18</v>
      </c>
      <c r="J15" s="115">
        <v>4</v>
      </c>
      <c r="K15" s="116">
        <v>3</v>
      </c>
      <c r="L15" s="101"/>
    </row>
    <row r="16" spans="3:12" s="46" customFormat="1" ht="111" customHeight="1" x14ac:dyDescent="0.25">
      <c r="C16" s="165">
        <v>2</v>
      </c>
      <c r="D16" s="90" t="s">
        <v>19</v>
      </c>
      <c r="E16" s="85" t="s">
        <v>20</v>
      </c>
      <c r="F16" s="86" t="s">
        <v>21</v>
      </c>
      <c r="G16" s="87" t="s">
        <v>22</v>
      </c>
      <c r="H16" s="88" t="s">
        <v>18</v>
      </c>
      <c r="I16" s="89" t="s">
        <v>23</v>
      </c>
      <c r="J16" s="89">
        <v>7</v>
      </c>
      <c r="K16" s="53">
        <v>6</v>
      </c>
      <c r="L16" s="101"/>
    </row>
    <row r="17" spans="2:44" s="46" customFormat="1" ht="111" customHeight="1" x14ac:dyDescent="0.25">
      <c r="C17" s="166">
        <v>3</v>
      </c>
      <c r="D17" s="43" t="s">
        <v>24</v>
      </c>
      <c r="E17" s="84" t="s">
        <v>25</v>
      </c>
      <c r="F17" s="44" t="s">
        <v>26</v>
      </c>
      <c r="G17" s="45" t="s">
        <v>16</v>
      </c>
      <c r="H17" s="45" t="s">
        <v>27</v>
      </c>
      <c r="I17" s="117" t="s">
        <v>28</v>
      </c>
      <c r="J17" s="41">
        <v>6</v>
      </c>
      <c r="K17" s="41">
        <v>1.5</v>
      </c>
      <c r="L17" s="101"/>
    </row>
    <row r="18" spans="2:44" s="35" customFormat="1" ht="13" x14ac:dyDescent="0.3">
      <c r="C18" s="167"/>
      <c r="D18" s="37" t="s">
        <v>29</v>
      </c>
      <c r="E18" s="80"/>
      <c r="F18" s="39"/>
      <c r="G18" s="40"/>
      <c r="H18" s="40"/>
      <c r="I18" s="47"/>
      <c r="J18" s="47"/>
      <c r="K18" s="47"/>
      <c r="L18" s="105"/>
    </row>
    <row r="19" spans="2:44" s="46" customFormat="1" ht="111" customHeight="1" x14ac:dyDescent="0.25">
      <c r="C19" s="166">
        <v>4</v>
      </c>
      <c r="D19" s="122" t="s">
        <v>30</v>
      </c>
      <c r="E19" s="118" t="s">
        <v>31</v>
      </c>
      <c r="F19" s="149" t="s">
        <v>32</v>
      </c>
      <c r="G19" s="111" t="s">
        <v>16</v>
      </c>
      <c r="H19" s="111" t="s">
        <v>17</v>
      </c>
      <c r="I19" s="114" t="s">
        <v>18</v>
      </c>
      <c r="J19" s="41">
        <v>4</v>
      </c>
      <c r="K19" s="41">
        <v>1.5</v>
      </c>
      <c r="L19" s="101"/>
    </row>
    <row r="20" spans="2:44" s="46" customFormat="1" ht="130.5" customHeight="1" x14ac:dyDescent="0.25">
      <c r="C20" s="168">
        <v>5</v>
      </c>
      <c r="D20" s="43" t="s">
        <v>33</v>
      </c>
      <c r="E20" s="79" t="s">
        <v>178</v>
      </c>
      <c r="F20" s="44" t="s">
        <v>34</v>
      </c>
      <c r="G20" s="45" t="s">
        <v>16</v>
      </c>
      <c r="H20" s="45" t="s">
        <v>27</v>
      </c>
      <c r="I20" s="117" t="s">
        <v>28</v>
      </c>
      <c r="J20" s="41">
        <v>6</v>
      </c>
      <c r="K20" s="41">
        <v>2</v>
      </c>
      <c r="L20" s="101"/>
    </row>
    <row r="21" spans="2:44" s="46" customFormat="1" ht="111" customHeight="1" x14ac:dyDescent="0.25">
      <c r="C21" s="166">
        <v>6</v>
      </c>
      <c r="D21" s="122" t="s">
        <v>35</v>
      </c>
      <c r="E21" s="51" t="s">
        <v>36</v>
      </c>
      <c r="F21" s="44" t="s">
        <v>37</v>
      </c>
      <c r="G21" s="45" t="s">
        <v>16</v>
      </c>
      <c r="H21" s="45" t="s">
        <v>38</v>
      </c>
      <c r="I21" s="117" t="s">
        <v>39</v>
      </c>
      <c r="J21" s="41">
        <v>3</v>
      </c>
      <c r="K21" s="41">
        <v>1.5</v>
      </c>
      <c r="L21" s="101"/>
    </row>
    <row r="22" spans="2:44" s="46" customFormat="1" ht="111" customHeight="1" x14ac:dyDescent="0.25">
      <c r="C22" s="166">
        <v>7</v>
      </c>
      <c r="D22" s="42" t="s">
        <v>40</v>
      </c>
      <c r="E22" s="118" t="s">
        <v>41</v>
      </c>
      <c r="F22" s="119" t="s">
        <v>42</v>
      </c>
      <c r="G22" s="111" t="s">
        <v>43</v>
      </c>
      <c r="H22" s="111" t="s">
        <v>44</v>
      </c>
      <c r="I22" s="120" t="s">
        <v>38</v>
      </c>
      <c r="J22" s="41">
        <v>2</v>
      </c>
      <c r="K22" s="41">
        <v>1</v>
      </c>
      <c r="L22" s="101"/>
    </row>
    <row r="23" spans="2:44" s="46" customFormat="1" ht="111" customHeight="1" x14ac:dyDescent="0.25">
      <c r="C23" s="166">
        <v>8</v>
      </c>
      <c r="D23" s="42" t="s">
        <v>45</v>
      </c>
      <c r="E23" s="51" t="s">
        <v>46</v>
      </c>
      <c r="F23" s="44" t="s">
        <v>47</v>
      </c>
      <c r="G23" s="45" t="s">
        <v>43</v>
      </c>
      <c r="H23" s="45" t="s">
        <v>44</v>
      </c>
      <c r="I23" s="117" t="s">
        <v>38</v>
      </c>
      <c r="J23" s="41">
        <v>2</v>
      </c>
      <c r="K23" s="41">
        <v>2</v>
      </c>
      <c r="L23" s="101"/>
    </row>
    <row r="24" spans="2:44" s="144" customFormat="1" ht="111" customHeight="1" x14ac:dyDescent="0.25">
      <c r="B24" s="46"/>
      <c r="C24" s="166">
        <v>9</v>
      </c>
      <c r="D24" s="122" t="s">
        <v>48</v>
      </c>
      <c r="E24" s="51" t="s">
        <v>49</v>
      </c>
      <c r="F24" s="48" t="s">
        <v>50</v>
      </c>
      <c r="G24" s="45" t="s">
        <v>16</v>
      </c>
      <c r="H24" s="45" t="s">
        <v>17</v>
      </c>
      <c r="I24" s="117" t="s">
        <v>18</v>
      </c>
      <c r="J24" s="41">
        <v>4</v>
      </c>
      <c r="K24" s="41">
        <v>2</v>
      </c>
      <c r="L24" s="101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</row>
    <row r="25" spans="2:44" s="35" customFormat="1" ht="13" x14ac:dyDescent="0.3">
      <c r="C25" s="167"/>
      <c r="D25" s="37" t="s">
        <v>51</v>
      </c>
      <c r="E25" s="80"/>
      <c r="F25" s="39"/>
      <c r="G25" s="40"/>
      <c r="H25" s="40"/>
      <c r="I25" s="121"/>
      <c r="J25" s="47"/>
      <c r="K25" s="47"/>
      <c r="L25" s="105"/>
    </row>
    <row r="26" spans="2:44" s="46" customFormat="1" ht="111.75" customHeight="1" x14ac:dyDescent="0.25">
      <c r="C26" s="166">
        <v>10</v>
      </c>
      <c r="D26" s="49" t="s">
        <v>52</v>
      </c>
      <c r="E26" s="51" t="s">
        <v>53</v>
      </c>
      <c r="F26" s="50" t="s">
        <v>54</v>
      </c>
      <c r="G26" s="45" t="s">
        <v>16</v>
      </c>
      <c r="H26" s="45" t="s">
        <v>17</v>
      </c>
      <c r="I26" s="117" t="s">
        <v>18</v>
      </c>
      <c r="J26" s="41">
        <v>4</v>
      </c>
      <c r="K26" s="41">
        <v>2</v>
      </c>
      <c r="L26" s="101"/>
    </row>
    <row r="27" spans="2:44" s="46" customFormat="1" ht="111.75" customHeight="1" x14ac:dyDescent="0.25">
      <c r="C27" s="166">
        <v>11</v>
      </c>
      <c r="D27" s="49" t="s">
        <v>55</v>
      </c>
      <c r="E27" s="162" t="s">
        <v>56</v>
      </c>
      <c r="F27" s="50" t="s">
        <v>57</v>
      </c>
      <c r="G27" s="45" t="s">
        <v>16</v>
      </c>
      <c r="H27" s="45" t="s">
        <v>17</v>
      </c>
      <c r="I27" s="117" t="s">
        <v>18</v>
      </c>
      <c r="J27" s="41">
        <v>4</v>
      </c>
      <c r="K27" s="41">
        <v>2</v>
      </c>
      <c r="L27" s="101"/>
    </row>
    <row r="28" spans="2:44" s="46" customFormat="1" ht="111.75" customHeight="1" thickBot="1" x14ac:dyDescent="0.3">
      <c r="C28" s="166">
        <v>12</v>
      </c>
      <c r="D28" s="42" t="s">
        <v>58</v>
      </c>
      <c r="E28" s="51" t="s">
        <v>59</v>
      </c>
      <c r="F28" s="52" t="s">
        <v>60</v>
      </c>
      <c r="G28" s="45" t="s">
        <v>16</v>
      </c>
      <c r="H28" s="45" t="s">
        <v>17</v>
      </c>
      <c r="I28" s="117" t="s">
        <v>18</v>
      </c>
      <c r="J28" s="53">
        <v>4</v>
      </c>
      <c r="K28" s="53">
        <v>2</v>
      </c>
      <c r="L28" s="101"/>
    </row>
    <row r="29" spans="2:44" s="46" customFormat="1" ht="18.5" thickBot="1" x14ac:dyDescent="0.45">
      <c r="C29" s="54"/>
      <c r="D29" s="54"/>
      <c r="E29" s="54"/>
      <c r="F29" s="55"/>
      <c r="G29" s="56"/>
      <c r="H29" s="56"/>
      <c r="I29" s="57"/>
      <c r="J29" s="133">
        <f>SUM(J12:J28)</f>
        <v>50</v>
      </c>
      <c r="K29" s="133">
        <f>SUM(K12:K28)</f>
        <v>26.5</v>
      </c>
      <c r="L29" s="102"/>
    </row>
    <row r="30" spans="2:44" ht="18.5" thickBot="1" x14ac:dyDescent="0.45">
      <c r="C30" s="58"/>
      <c r="D30" s="59"/>
      <c r="E30" s="60"/>
      <c r="F30" s="134" t="s">
        <v>61</v>
      </c>
      <c r="G30" s="61"/>
      <c r="H30" s="61"/>
      <c r="I30" s="135">
        <f>7*2+3*8+4*3</f>
        <v>50</v>
      </c>
      <c r="J30" s="136"/>
      <c r="K30" s="136"/>
      <c r="L30" s="103"/>
    </row>
    <row r="31" spans="2:44" s="28" customFormat="1" ht="18.75" hidden="1" customHeight="1" thickBot="1" x14ac:dyDescent="0.35">
      <c r="C31" s="173" t="s">
        <v>62</v>
      </c>
      <c r="D31" s="174"/>
      <c r="E31" s="174"/>
      <c r="F31" s="174"/>
      <c r="G31" s="174"/>
      <c r="H31" s="174"/>
      <c r="I31" s="175"/>
      <c r="J31" s="99"/>
      <c r="K31" s="46"/>
      <c r="L31" s="46"/>
    </row>
    <row r="32" spans="2:44" s="46" customFormat="1" ht="13" hidden="1" x14ac:dyDescent="0.25">
      <c r="C32" s="62"/>
      <c r="D32" s="42"/>
      <c r="E32" s="48"/>
      <c r="F32" s="48"/>
      <c r="G32" s="45"/>
      <c r="H32" s="45"/>
      <c r="I32" s="41"/>
      <c r="J32" s="101"/>
    </row>
    <row r="33" spans="3:12" s="46" customFormat="1" ht="188.25" hidden="1" customHeight="1" x14ac:dyDescent="0.25">
      <c r="C33" s="62"/>
      <c r="D33" s="52" t="s">
        <v>63</v>
      </c>
      <c r="E33" s="123" t="s">
        <v>64</v>
      </c>
      <c r="F33" s="73" t="s">
        <v>65</v>
      </c>
      <c r="G33" s="48"/>
      <c r="H33" s="48"/>
      <c r="I33" s="41">
        <v>50</v>
      </c>
      <c r="J33" s="101"/>
    </row>
    <row r="34" spans="3:12" ht="13.5" hidden="1" thickBot="1" x14ac:dyDescent="0.35">
      <c r="C34" s="58"/>
      <c r="D34" s="59"/>
      <c r="E34" s="60"/>
      <c r="F34" s="134" t="s">
        <v>66</v>
      </c>
      <c r="G34" s="61"/>
      <c r="H34" s="61"/>
      <c r="I34" s="135">
        <f>SUM(I33:I33)</f>
        <v>50</v>
      </c>
      <c r="J34" s="137"/>
      <c r="K34" s="46"/>
      <c r="L34" s="46"/>
    </row>
    <row r="35" spans="3:12" ht="13" hidden="1" x14ac:dyDescent="0.3">
      <c r="C35" s="63"/>
      <c r="D35" s="64"/>
      <c r="E35" s="65"/>
      <c r="F35" s="136" t="s">
        <v>67</v>
      </c>
      <c r="G35" s="66"/>
      <c r="H35" s="66"/>
      <c r="I35" s="138">
        <f>+I34+I30</f>
        <v>100</v>
      </c>
      <c r="J35" s="137"/>
      <c r="K35" s="46"/>
      <c r="L35" s="46"/>
    </row>
    <row r="36" spans="3:12" ht="1.5" hidden="1" customHeight="1" x14ac:dyDescent="0.25">
      <c r="C36" s="67"/>
      <c r="D36" s="68"/>
      <c r="E36" s="69"/>
      <c r="F36" s="69"/>
      <c r="G36" s="70"/>
      <c r="H36" s="70"/>
      <c r="I36" s="71"/>
      <c r="K36" s="46"/>
      <c r="L36" s="46"/>
    </row>
    <row r="37" spans="3:12" hidden="1" x14ac:dyDescent="0.25">
      <c r="K37" s="46"/>
      <c r="L37" s="46"/>
    </row>
    <row r="38" spans="3:12" s="72" customFormat="1" ht="15.5" hidden="1" x14ac:dyDescent="0.35">
      <c r="C38" s="139" t="s">
        <v>68</v>
      </c>
      <c r="D38" s="139" t="s">
        <v>69</v>
      </c>
      <c r="E38" s="140"/>
      <c r="F38" s="140"/>
      <c r="G38" s="141"/>
      <c r="H38" s="141"/>
      <c r="I38" s="141"/>
      <c r="J38" s="141"/>
      <c r="K38" s="46"/>
      <c r="L38" s="46"/>
    </row>
    <row r="39" spans="3:12" hidden="1" x14ac:dyDescent="0.25">
      <c r="K39" s="46"/>
      <c r="L39" s="46"/>
    </row>
    <row r="40" spans="3:12" hidden="1" x14ac:dyDescent="0.25">
      <c r="K40" s="46"/>
      <c r="L40" s="46"/>
    </row>
    <row r="41" spans="3:12" hidden="1" x14ac:dyDescent="0.25">
      <c r="K41" s="46"/>
      <c r="L41" s="46"/>
    </row>
    <row r="42" spans="3:12" hidden="1" x14ac:dyDescent="0.25">
      <c r="K42" s="46"/>
      <c r="L42" s="46"/>
    </row>
    <row r="43" spans="3:12" ht="13" hidden="1" x14ac:dyDescent="0.3">
      <c r="C43" s="142" t="s">
        <v>70</v>
      </c>
      <c r="D43" s="124"/>
      <c r="E43" s="125"/>
      <c r="K43" s="46"/>
      <c r="L43" s="46"/>
    </row>
    <row r="44" spans="3:12" hidden="1" x14ac:dyDescent="0.25">
      <c r="K44" s="46"/>
      <c r="L44" s="46"/>
    </row>
    <row r="45" spans="3:12" ht="18" hidden="1" customHeight="1" x14ac:dyDescent="0.25">
      <c r="C45" s="143" t="s">
        <v>71</v>
      </c>
      <c r="K45" s="46"/>
      <c r="L45" s="46"/>
    </row>
    <row r="46" spans="3:12" ht="20.25" hidden="1" customHeight="1" x14ac:dyDescent="0.3">
      <c r="C46" s="28" t="s">
        <v>72</v>
      </c>
      <c r="K46" s="46"/>
      <c r="L46" s="46"/>
    </row>
    <row r="47" spans="3:12" ht="13" hidden="1" x14ac:dyDescent="0.3">
      <c r="C47" s="28" t="s">
        <v>73</v>
      </c>
      <c r="K47" s="46"/>
      <c r="L47" s="46"/>
    </row>
    <row r="48" spans="3:12" ht="10.5" hidden="1" customHeight="1" x14ac:dyDescent="0.3">
      <c r="C48" s="28"/>
      <c r="K48" s="46"/>
      <c r="L48" s="46"/>
    </row>
    <row r="49" spans="3:12" ht="13" hidden="1" x14ac:dyDescent="0.3">
      <c r="C49" s="28" t="s">
        <v>74</v>
      </c>
      <c r="K49" s="46"/>
      <c r="L49" s="46"/>
    </row>
    <row r="50" spans="3:12" ht="13" hidden="1" x14ac:dyDescent="0.3">
      <c r="C50" s="126" t="s">
        <v>75</v>
      </c>
      <c r="D50" s="81" t="s">
        <v>76</v>
      </c>
      <c r="E50" s="127"/>
      <c r="K50" s="46"/>
      <c r="L50" s="46"/>
    </row>
    <row r="51" spans="3:12" hidden="1" x14ac:dyDescent="0.25">
      <c r="C51" s="128"/>
      <c r="D51" s="27" t="s">
        <v>77</v>
      </c>
      <c r="K51" s="46"/>
      <c r="L51" s="46"/>
    </row>
    <row r="52" spans="3:12" hidden="1" x14ac:dyDescent="0.25">
      <c r="C52" s="128"/>
      <c r="D52" s="27" t="s">
        <v>78</v>
      </c>
      <c r="K52" s="46"/>
      <c r="L52" s="46"/>
    </row>
    <row r="53" spans="3:12" hidden="1" x14ac:dyDescent="0.25">
      <c r="C53" s="128"/>
      <c r="D53" s="27" t="s">
        <v>79</v>
      </c>
      <c r="K53" s="46"/>
      <c r="L53" s="46"/>
    </row>
    <row r="54" spans="3:12" hidden="1" x14ac:dyDescent="0.25">
      <c r="C54" s="128"/>
      <c r="D54" s="27" t="s">
        <v>80</v>
      </c>
      <c r="K54" s="46"/>
      <c r="L54" s="46"/>
    </row>
    <row r="55" spans="3:12" hidden="1" x14ac:dyDescent="0.25">
      <c r="C55" s="128"/>
      <c r="D55" s="27" t="s">
        <v>81</v>
      </c>
      <c r="K55" s="46"/>
      <c r="L55" s="46"/>
    </row>
    <row r="56" spans="3:12" hidden="1" x14ac:dyDescent="0.25">
      <c r="C56" s="128"/>
      <c r="K56" s="46"/>
      <c r="L56" s="46"/>
    </row>
    <row r="57" spans="3:12" ht="13" hidden="1" x14ac:dyDescent="0.3">
      <c r="C57" s="128" t="s">
        <v>82</v>
      </c>
      <c r="D57" s="82" t="s">
        <v>83</v>
      </c>
      <c r="K57" s="46"/>
      <c r="L57" s="46"/>
    </row>
    <row r="58" spans="3:12" hidden="1" x14ac:dyDescent="0.25">
      <c r="C58" s="128"/>
      <c r="D58" s="27" t="s">
        <v>84</v>
      </c>
      <c r="K58" s="46"/>
      <c r="L58" s="46"/>
    </row>
    <row r="59" spans="3:12" hidden="1" x14ac:dyDescent="0.25">
      <c r="C59" s="128"/>
      <c r="K59" s="46"/>
      <c r="L59" s="46"/>
    </row>
    <row r="60" spans="3:12" ht="13" hidden="1" x14ac:dyDescent="0.3">
      <c r="C60" s="128" t="s">
        <v>85</v>
      </c>
      <c r="D60" s="82" t="s">
        <v>86</v>
      </c>
      <c r="K60" s="46"/>
      <c r="L60" s="46"/>
    </row>
    <row r="61" spans="3:12" hidden="1" x14ac:dyDescent="0.25">
      <c r="C61" s="128"/>
      <c r="D61" s="27" t="s">
        <v>87</v>
      </c>
      <c r="K61" s="46"/>
      <c r="L61" s="46"/>
    </row>
    <row r="62" spans="3:12" hidden="1" x14ac:dyDescent="0.25">
      <c r="C62" s="128"/>
      <c r="D62" s="27" t="s">
        <v>88</v>
      </c>
      <c r="K62" s="46"/>
      <c r="L62" s="46"/>
    </row>
    <row r="63" spans="3:12" hidden="1" x14ac:dyDescent="0.25">
      <c r="C63" s="128"/>
      <c r="D63" s="27" t="s">
        <v>89</v>
      </c>
      <c r="K63" s="46"/>
      <c r="L63" s="46"/>
    </row>
    <row r="64" spans="3:12" hidden="1" x14ac:dyDescent="0.25">
      <c r="C64" s="129"/>
      <c r="D64" s="130"/>
      <c r="E64" s="131"/>
      <c r="K64" s="46"/>
      <c r="L64" s="46"/>
    </row>
    <row r="65" spans="3:12" hidden="1" x14ac:dyDescent="0.25">
      <c r="K65" s="46"/>
      <c r="L65" s="46"/>
    </row>
    <row r="66" spans="3:12" ht="13" hidden="1" x14ac:dyDescent="0.3">
      <c r="C66" s="126" t="s">
        <v>90</v>
      </c>
      <c r="D66" s="81" t="s">
        <v>91</v>
      </c>
      <c r="E66" s="127"/>
      <c r="K66" s="46"/>
      <c r="L66" s="46"/>
    </row>
    <row r="67" spans="3:12" hidden="1" x14ac:dyDescent="0.25">
      <c r="C67" s="128"/>
      <c r="D67" s="27" t="s">
        <v>92</v>
      </c>
      <c r="K67" s="46"/>
      <c r="L67" s="46"/>
    </row>
    <row r="68" spans="3:12" hidden="1" x14ac:dyDescent="0.25">
      <c r="C68" s="128"/>
      <c r="D68" s="27" t="s">
        <v>93</v>
      </c>
      <c r="K68" s="46"/>
      <c r="L68" s="46"/>
    </row>
    <row r="69" spans="3:12" hidden="1" x14ac:dyDescent="0.25">
      <c r="C69" s="128"/>
      <c r="K69" s="46"/>
      <c r="L69" s="46"/>
    </row>
    <row r="70" spans="3:12" ht="13" hidden="1" x14ac:dyDescent="0.3">
      <c r="C70" s="128" t="s">
        <v>94</v>
      </c>
      <c r="D70" s="82" t="s">
        <v>95</v>
      </c>
    </row>
    <row r="71" spans="3:12" hidden="1" x14ac:dyDescent="0.25">
      <c r="C71" s="128"/>
      <c r="D71" s="27" t="s">
        <v>96</v>
      </c>
    </row>
    <row r="72" spans="3:12" hidden="1" x14ac:dyDescent="0.25">
      <c r="C72" s="128"/>
      <c r="D72" s="27" t="s">
        <v>97</v>
      </c>
    </row>
    <row r="73" spans="3:12" hidden="1" x14ac:dyDescent="0.25">
      <c r="C73" s="128"/>
    </row>
    <row r="74" spans="3:12" ht="13" hidden="1" x14ac:dyDescent="0.3">
      <c r="C74" s="128" t="s">
        <v>98</v>
      </c>
      <c r="D74" s="82" t="s">
        <v>99</v>
      </c>
    </row>
    <row r="75" spans="3:12" hidden="1" x14ac:dyDescent="0.25">
      <c r="C75" s="128"/>
      <c r="D75" s="27" t="s">
        <v>100</v>
      </c>
    </row>
    <row r="76" spans="3:12" hidden="1" x14ac:dyDescent="0.25">
      <c r="C76" s="128"/>
      <c r="D76" s="27" t="s">
        <v>101</v>
      </c>
    </row>
    <row r="77" spans="3:12" hidden="1" x14ac:dyDescent="0.25">
      <c r="C77" s="128"/>
      <c r="D77" s="27" t="s">
        <v>102</v>
      </c>
    </row>
    <row r="78" spans="3:12" hidden="1" x14ac:dyDescent="0.25">
      <c r="C78" s="128"/>
      <c r="D78" s="27" t="s">
        <v>103</v>
      </c>
    </row>
    <row r="79" spans="3:12" hidden="1" x14ac:dyDescent="0.25">
      <c r="C79" s="129"/>
      <c r="D79" s="130"/>
      <c r="E79" s="131"/>
    </row>
    <row r="80" spans="3:12" hidden="1" x14ac:dyDescent="0.25"/>
    <row r="81" spans="3:5" ht="13" hidden="1" x14ac:dyDescent="0.3">
      <c r="C81" s="132" t="s">
        <v>104</v>
      </c>
      <c r="D81" s="81" t="s">
        <v>105</v>
      </c>
      <c r="E81" s="127"/>
    </row>
    <row r="82" spans="3:5" hidden="1" x14ac:dyDescent="0.25">
      <c r="C82" s="128"/>
      <c r="D82" s="27" t="s">
        <v>106</v>
      </c>
    </row>
    <row r="83" spans="3:5" hidden="1" x14ac:dyDescent="0.25">
      <c r="C83" s="128"/>
      <c r="D83" s="27" t="s">
        <v>107</v>
      </c>
    </row>
    <row r="84" spans="3:5" hidden="1" x14ac:dyDescent="0.25">
      <c r="C84" s="128"/>
    </row>
    <row r="85" spans="3:5" ht="13" hidden="1" x14ac:dyDescent="0.3">
      <c r="C85" s="128" t="s">
        <v>108</v>
      </c>
      <c r="D85" s="82" t="s">
        <v>109</v>
      </c>
    </row>
    <row r="86" spans="3:5" hidden="1" x14ac:dyDescent="0.25">
      <c r="C86" s="128"/>
      <c r="D86" s="27" t="s">
        <v>77</v>
      </c>
    </row>
    <row r="87" spans="3:5" hidden="1" x14ac:dyDescent="0.25">
      <c r="C87" s="128"/>
      <c r="D87" s="27" t="s">
        <v>110</v>
      </c>
    </row>
    <row r="88" spans="3:5" hidden="1" x14ac:dyDescent="0.25">
      <c r="C88" s="128"/>
      <c r="D88" s="27" t="s">
        <v>111</v>
      </c>
    </row>
    <row r="89" spans="3:5" hidden="1" x14ac:dyDescent="0.25">
      <c r="C89" s="128"/>
      <c r="D89" s="27" t="s">
        <v>103</v>
      </c>
    </row>
    <row r="90" spans="3:5" hidden="1" x14ac:dyDescent="0.25">
      <c r="C90" s="129"/>
      <c r="D90" s="130"/>
      <c r="E90" s="131"/>
    </row>
    <row r="91" spans="3:5" hidden="1" x14ac:dyDescent="0.25"/>
    <row r="92" spans="3:5" ht="13" hidden="1" x14ac:dyDescent="0.3">
      <c r="C92" s="132" t="s">
        <v>112</v>
      </c>
      <c r="D92" s="81" t="s">
        <v>113</v>
      </c>
      <c r="E92" s="127"/>
    </row>
    <row r="93" spans="3:5" hidden="1" x14ac:dyDescent="0.25">
      <c r="C93" s="128"/>
      <c r="D93" s="27" t="s">
        <v>114</v>
      </c>
    </row>
    <row r="94" spans="3:5" hidden="1" x14ac:dyDescent="0.25">
      <c r="C94" s="128"/>
      <c r="D94" s="27" t="s">
        <v>115</v>
      </c>
    </row>
    <row r="95" spans="3:5" hidden="1" x14ac:dyDescent="0.25">
      <c r="C95" s="128"/>
    </row>
    <row r="96" spans="3:5" ht="13" hidden="1" x14ac:dyDescent="0.3">
      <c r="C96" s="128" t="s">
        <v>116</v>
      </c>
      <c r="D96" s="82" t="s">
        <v>117</v>
      </c>
    </row>
    <row r="97" spans="3:5" hidden="1" x14ac:dyDescent="0.25">
      <c r="C97" s="128"/>
      <c r="D97" s="27" t="s">
        <v>118</v>
      </c>
    </row>
    <row r="98" spans="3:5" hidden="1" x14ac:dyDescent="0.25">
      <c r="C98" s="128"/>
      <c r="D98" s="27" t="s">
        <v>119</v>
      </c>
    </row>
    <row r="99" spans="3:5" hidden="1" x14ac:dyDescent="0.25">
      <c r="C99" s="129"/>
      <c r="D99" s="130"/>
      <c r="E99" s="131"/>
    </row>
    <row r="100" spans="3:5" hidden="1" x14ac:dyDescent="0.25"/>
    <row r="101" spans="3:5" ht="13" hidden="1" x14ac:dyDescent="0.3">
      <c r="C101" s="28" t="s">
        <v>120</v>
      </c>
    </row>
    <row r="102" spans="3:5" ht="13" hidden="1" x14ac:dyDescent="0.3">
      <c r="C102" s="132" t="s">
        <v>121</v>
      </c>
      <c r="D102" s="81" t="s">
        <v>122</v>
      </c>
      <c r="E102" s="127"/>
    </row>
    <row r="103" spans="3:5" hidden="1" x14ac:dyDescent="0.25">
      <c r="C103" s="128"/>
      <c r="D103" s="27" t="s">
        <v>123</v>
      </c>
    </row>
    <row r="104" spans="3:5" hidden="1" x14ac:dyDescent="0.25">
      <c r="C104" s="128"/>
    </row>
    <row r="105" spans="3:5" ht="13" hidden="1" x14ac:dyDescent="0.3">
      <c r="C105" s="128" t="s">
        <v>124</v>
      </c>
      <c r="D105" s="82" t="s">
        <v>125</v>
      </c>
    </row>
    <row r="106" spans="3:5" hidden="1" x14ac:dyDescent="0.25">
      <c r="C106" s="128"/>
      <c r="D106" s="27" t="s">
        <v>126</v>
      </c>
    </row>
    <row r="107" spans="3:5" hidden="1" x14ac:dyDescent="0.25">
      <c r="C107" s="128"/>
      <c r="D107" s="27" t="s">
        <v>127</v>
      </c>
    </row>
    <row r="108" spans="3:5" hidden="1" x14ac:dyDescent="0.25">
      <c r="C108" s="128"/>
    </row>
    <row r="109" spans="3:5" ht="13" hidden="1" x14ac:dyDescent="0.3">
      <c r="C109" s="128" t="s">
        <v>128</v>
      </c>
      <c r="D109" s="82" t="s">
        <v>129</v>
      </c>
    </row>
    <row r="110" spans="3:5" hidden="1" x14ac:dyDescent="0.25">
      <c r="C110" s="128"/>
      <c r="D110" s="27" t="s">
        <v>130</v>
      </c>
    </row>
    <row r="111" spans="3:5" hidden="1" x14ac:dyDescent="0.25">
      <c r="C111" s="128"/>
    </row>
    <row r="112" spans="3:5" ht="13" hidden="1" x14ac:dyDescent="0.3">
      <c r="C112" s="128" t="s">
        <v>131</v>
      </c>
      <c r="D112" s="82" t="s">
        <v>132</v>
      </c>
    </row>
    <row r="113" spans="3:5" hidden="1" x14ac:dyDescent="0.25">
      <c r="C113" s="128"/>
      <c r="D113" s="27" t="s">
        <v>130</v>
      </c>
    </row>
    <row r="114" spans="3:5" hidden="1" x14ac:dyDescent="0.25">
      <c r="C114" s="128"/>
    </row>
    <row r="115" spans="3:5" hidden="1" x14ac:dyDescent="0.25">
      <c r="C115" s="129"/>
      <c r="D115" s="130"/>
      <c r="E115" s="131"/>
    </row>
    <row r="116" spans="3:5" hidden="1" x14ac:dyDescent="0.25"/>
    <row r="117" spans="3:5" ht="13" hidden="1" x14ac:dyDescent="0.3">
      <c r="C117" s="28" t="s">
        <v>133</v>
      </c>
    </row>
    <row r="118" spans="3:5" ht="13" hidden="1" x14ac:dyDescent="0.3">
      <c r="C118" s="126" t="s">
        <v>134</v>
      </c>
      <c r="D118" s="81" t="s">
        <v>135</v>
      </c>
      <c r="E118" s="127"/>
    </row>
    <row r="119" spans="3:5" hidden="1" x14ac:dyDescent="0.25">
      <c r="C119" s="128"/>
    </row>
    <row r="120" spans="3:5" ht="13" hidden="1" x14ac:dyDescent="0.3">
      <c r="C120" s="128" t="s">
        <v>136</v>
      </c>
      <c r="D120" s="82" t="s">
        <v>137</v>
      </c>
    </row>
    <row r="121" spans="3:5" hidden="1" x14ac:dyDescent="0.25">
      <c r="C121" s="128"/>
      <c r="D121" s="27" t="s">
        <v>138</v>
      </c>
    </row>
    <row r="122" spans="3:5" hidden="1" x14ac:dyDescent="0.25">
      <c r="C122" s="128"/>
    </row>
    <row r="123" spans="3:5" ht="13" hidden="1" x14ac:dyDescent="0.3">
      <c r="C123" s="128" t="s">
        <v>139</v>
      </c>
      <c r="D123" s="82" t="s">
        <v>140</v>
      </c>
    </row>
    <row r="124" spans="3:5" hidden="1" x14ac:dyDescent="0.25">
      <c r="C124" s="128"/>
      <c r="D124" s="27" t="s">
        <v>141</v>
      </c>
    </row>
    <row r="125" spans="3:5" hidden="1" x14ac:dyDescent="0.25">
      <c r="C125" s="128"/>
    </row>
    <row r="126" spans="3:5" ht="13" hidden="1" x14ac:dyDescent="0.3">
      <c r="C126" s="128" t="s">
        <v>142</v>
      </c>
      <c r="D126" s="82" t="s">
        <v>143</v>
      </c>
    </row>
    <row r="127" spans="3:5" hidden="1" x14ac:dyDescent="0.25">
      <c r="C127" s="128"/>
      <c r="D127" s="27" t="s">
        <v>144</v>
      </c>
    </row>
    <row r="128" spans="3:5" hidden="1" x14ac:dyDescent="0.25">
      <c r="C128" s="128"/>
      <c r="D128" s="27" t="s">
        <v>145</v>
      </c>
    </row>
    <row r="129" spans="3:9" hidden="1" x14ac:dyDescent="0.25">
      <c r="C129" s="128"/>
      <c r="D129" s="27" t="s">
        <v>146</v>
      </c>
    </row>
    <row r="130" spans="3:9" hidden="1" x14ac:dyDescent="0.25">
      <c r="C130" s="128"/>
      <c r="D130" s="27" t="s">
        <v>147</v>
      </c>
    </row>
    <row r="131" spans="3:9" hidden="1" x14ac:dyDescent="0.25">
      <c r="C131" s="128"/>
      <c r="D131" s="27" t="s">
        <v>148</v>
      </c>
    </row>
    <row r="132" spans="3:9" hidden="1" x14ac:dyDescent="0.25">
      <c r="C132" s="128"/>
      <c r="D132" s="27" t="s">
        <v>149</v>
      </c>
    </row>
    <row r="133" spans="3:9" hidden="1" x14ac:dyDescent="0.25">
      <c r="C133" s="128"/>
    </row>
    <row r="134" spans="3:9" hidden="1" x14ac:dyDescent="0.25">
      <c r="C134" s="129"/>
      <c r="D134" s="130"/>
      <c r="E134" s="131"/>
    </row>
    <row r="135" spans="3:9" ht="13.5" thickBot="1" x14ac:dyDescent="0.3">
      <c r="C135" s="173" t="s">
        <v>62</v>
      </c>
      <c r="D135" s="174"/>
      <c r="E135" s="174"/>
      <c r="F135" s="174"/>
      <c r="G135" s="174"/>
      <c r="H135" s="174"/>
      <c r="I135" s="175"/>
    </row>
    <row r="136" spans="3:9" ht="13" x14ac:dyDescent="0.25">
      <c r="C136" s="62"/>
      <c r="D136" s="42"/>
      <c r="E136" s="48"/>
      <c r="F136" s="48"/>
      <c r="G136" s="45"/>
      <c r="H136" s="45"/>
      <c r="I136" s="41"/>
    </row>
    <row r="137" spans="3:9" ht="196.5" customHeight="1" thickBot="1" x14ac:dyDescent="0.3">
      <c r="C137" s="62"/>
      <c r="D137" s="52" t="s">
        <v>63</v>
      </c>
      <c r="E137" s="110" t="s">
        <v>64</v>
      </c>
      <c r="F137" s="73" t="s">
        <v>150</v>
      </c>
      <c r="G137" s="48"/>
      <c r="H137" s="48"/>
      <c r="I137" s="41">
        <v>50</v>
      </c>
    </row>
    <row r="138" spans="3:9" ht="13.5" thickBot="1" x14ac:dyDescent="0.35">
      <c r="C138" s="58"/>
      <c r="D138" s="59"/>
      <c r="E138" s="60"/>
      <c r="F138" s="134" t="s">
        <v>66</v>
      </c>
      <c r="G138" s="61"/>
      <c r="H138" s="61"/>
      <c r="I138" s="135">
        <f>SUM(I137:I137)</f>
        <v>50</v>
      </c>
    </row>
    <row r="139" spans="3:9" ht="13" x14ac:dyDescent="0.3">
      <c r="C139" s="63"/>
      <c r="D139" s="64"/>
      <c r="E139" s="65"/>
      <c r="F139" s="136" t="s">
        <v>67</v>
      </c>
      <c r="G139" s="66"/>
      <c r="H139" s="66"/>
      <c r="I139" s="138">
        <f>I138+I30</f>
        <v>100</v>
      </c>
    </row>
    <row r="140" spans="3:9" ht="13" thickBot="1" x14ac:dyDescent="0.3">
      <c r="C140" s="67"/>
      <c r="D140" s="68"/>
      <c r="E140" s="69"/>
      <c r="F140" s="69"/>
      <c r="G140" s="70"/>
      <c r="H140" s="70"/>
      <c r="I140" s="71"/>
    </row>
    <row r="142" spans="3:9" ht="13" x14ac:dyDescent="0.3">
      <c r="C142" s="139" t="s">
        <v>68</v>
      </c>
      <c r="D142" s="139" t="s">
        <v>69</v>
      </c>
      <c r="E142" s="140"/>
      <c r="F142" s="140"/>
      <c r="G142" s="141"/>
      <c r="H142" s="141"/>
      <c r="I142" s="141"/>
    </row>
  </sheetData>
  <sheetProtection algorithmName="SHA-512" hashValue="XdKHSOlEUtzUQGOiDLeLueXgK5A2h66pITTmUL4z9pdwLQon2zYGec9mc3WmqHvKCDql8c41jGhZNy8uaTy9ew==" saltValue="zSQfqVJzD4KTzj+74VFeHw==" spinCount="100000" sheet="1" objects="1" scenarios="1"/>
  <mergeCells count="7">
    <mergeCell ref="C6:K6"/>
    <mergeCell ref="C135:I135"/>
    <mergeCell ref="C7:K7"/>
    <mergeCell ref="C31:I31"/>
    <mergeCell ref="C8:F8"/>
    <mergeCell ref="C11:K11"/>
    <mergeCell ref="G12:I12"/>
  </mergeCells>
  <printOptions horizontalCentered="1"/>
  <pageMargins left="0.7" right="0.7" top="0.75" bottom="0.75" header="0.3" footer="0.3"/>
  <pageSetup paperSize="9" scale="41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1:K53"/>
  <sheetViews>
    <sheetView zoomScale="85" zoomScaleNormal="85" zoomScaleSheetLayoutView="85" zoomScalePageLayoutView="55" workbookViewId="0">
      <selection activeCell="J16" sqref="J16"/>
    </sheetView>
  </sheetViews>
  <sheetFormatPr baseColWidth="10" defaultColWidth="11.453125" defaultRowHeight="12.5" x14ac:dyDescent="0.25"/>
  <cols>
    <col min="1" max="1" width="1.81640625" customWidth="1"/>
    <col min="2" max="2" width="9.26953125" customWidth="1"/>
    <col min="3" max="3" width="33" customWidth="1"/>
    <col min="4" max="4" width="39.26953125" style="3" customWidth="1"/>
    <col min="5" max="5" width="82.26953125" style="3" customWidth="1"/>
    <col min="6" max="8" width="11.453125" style="2" customWidth="1"/>
    <col min="9" max="9" width="4.453125" style="2" hidden="1" customWidth="1"/>
    <col min="10" max="10" width="11.453125" style="2" customWidth="1"/>
    <col min="11" max="11" width="4.7265625" style="2" customWidth="1"/>
  </cols>
  <sheetData>
    <row r="1" spans="2:11" ht="13" x14ac:dyDescent="0.3">
      <c r="B1" s="171" t="s">
        <v>173</v>
      </c>
    </row>
    <row r="6" spans="2:11" ht="22.5" customHeight="1" x14ac:dyDescent="0.25">
      <c r="B6" s="181" t="s">
        <v>0</v>
      </c>
      <c r="C6" s="181"/>
      <c r="D6" s="181"/>
      <c r="E6" s="181"/>
      <c r="F6" s="181"/>
      <c r="G6" s="181"/>
      <c r="H6" s="181"/>
      <c r="I6" s="181"/>
      <c r="J6" s="181"/>
    </row>
    <row r="7" spans="2:11" ht="12.5" hidden="1" customHeight="1" x14ac:dyDescent="0.25">
      <c r="B7" s="145"/>
      <c r="C7" s="145"/>
      <c r="D7" s="146"/>
      <c r="E7" s="146"/>
      <c r="F7" s="147"/>
      <c r="G7" s="147"/>
      <c r="H7" s="147"/>
      <c r="I7" s="147"/>
      <c r="J7" s="147"/>
    </row>
    <row r="8" spans="2:11" ht="3.75" hidden="1" customHeight="1" x14ac:dyDescent="0.3">
      <c r="B8" s="4"/>
      <c r="C8" s="146"/>
      <c r="D8" s="146"/>
      <c r="E8" s="146"/>
      <c r="F8" s="147"/>
      <c r="G8" s="147"/>
      <c r="H8" s="147"/>
      <c r="I8" s="147"/>
      <c r="J8" s="147"/>
    </row>
    <row r="9" spans="2:11" ht="30" customHeight="1" x14ac:dyDescent="0.25">
      <c r="B9" s="172" t="s">
        <v>174</v>
      </c>
      <c r="C9" s="172"/>
      <c r="D9" s="172"/>
      <c r="E9" s="172"/>
      <c r="F9" s="172"/>
      <c r="G9" s="172"/>
      <c r="H9" s="172"/>
      <c r="I9" s="172"/>
      <c r="J9" s="172"/>
      <c r="K9" s="83"/>
    </row>
    <row r="10" spans="2:11" ht="30" customHeight="1" thickBot="1" x14ac:dyDescent="0.3">
      <c r="B10" s="93" t="s">
        <v>176</v>
      </c>
      <c r="C10" s="148"/>
      <c r="D10" s="148"/>
      <c r="E10" s="148"/>
      <c r="F10" s="148"/>
      <c r="G10" s="148"/>
      <c r="H10" s="148"/>
      <c r="I10" s="148"/>
      <c r="J10" s="148"/>
      <c r="K10" s="75"/>
    </row>
    <row r="11" spans="2:11" ht="13" hidden="1" customHeight="1" x14ac:dyDescent="0.25">
      <c r="B11" s="145"/>
      <c r="C11" s="145"/>
      <c r="D11" s="146"/>
      <c r="E11" s="146"/>
      <c r="F11" s="147"/>
      <c r="G11" s="147"/>
      <c r="H11" s="147"/>
      <c r="I11" s="147"/>
      <c r="J11" s="147"/>
    </row>
    <row r="12" spans="2:11" s="4" customFormat="1" ht="18.649999999999999" customHeight="1" thickBot="1" x14ac:dyDescent="0.35">
      <c r="B12" s="182" t="s">
        <v>1</v>
      </c>
      <c r="C12" s="183"/>
      <c r="D12" s="183"/>
      <c r="E12" s="183"/>
      <c r="F12" s="183"/>
      <c r="G12" s="183"/>
      <c r="H12" s="183"/>
      <c r="I12" s="183"/>
      <c r="J12" s="184"/>
      <c r="K12" s="91"/>
    </row>
    <row r="13" spans="2:11" s="4" customFormat="1" ht="39.5" thickBot="1" x14ac:dyDescent="0.35">
      <c r="B13" s="163" t="s">
        <v>2</v>
      </c>
      <c r="C13" s="5" t="s">
        <v>3</v>
      </c>
      <c r="D13" s="5" t="s">
        <v>4</v>
      </c>
      <c r="E13" s="5" t="s">
        <v>5</v>
      </c>
      <c r="F13" s="185" t="s">
        <v>6</v>
      </c>
      <c r="G13" s="186"/>
      <c r="H13" s="186"/>
      <c r="I13" s="107"/>
      <c r="J13" s="6" t="s">
        <v>151</v>
      </c>
      <c r="K13" s="92"/>
    </row>
    <row r="14" spans="2:11" s="11" customFormat="1" ht="12.75" customHeight="1" x14ac:dyDescent="0.3">
      <c r="B14" s="7"/>
      <c r="C14" s="8" t="s">
        <v>8</v>
      </c>
      <c r="D14" s="9"/>
      <c r="E14" s="8"/>
      <c r="F14" s="8"/>
      <c r="G14" s="8"/>
      <c r="H14" s="10"/>
      <c r="I14" s="10"/>
      <c r="J14" s="10"/>
      <c r="K14" s="93"/>
    </row>
    <row r="15" spans="2:11" s="11" customFormat="1" ht="13.5" thickBot="1" x14ac:dyDescent="0.35">
      <c r="B15" s="12"/>
      <c r="C15" s="13" t="s">
        <v>9</v>
      </c>
      <c r="D15" s="14"/>
      <c r="E15" s="15"/>
      <c r="F15" s="16" t="s">
        <v>10</v>
      </c>
      <c r="G15" s="16" t="s">
        <v>11</v>
      </c>
      <c r="H15" s="16" t="s">
        <v>12</v>
      </c>
      <c r="I15" s="109"/>
      <c r="J15" s="1"/>
      <c r="K15" s="94"/>
    </row>
    <row r="16" spans="2:11" s="18" customFormat="1" ht="76.5" x14ac:dyDescent="0.25">
      <c r="B16" s="164">
        <v>1</v>
      </c>
      <c r="C16" s="49" t="s">
        <v>13</v>
      </c>
      <c r="D16" s="112" t="s">
        <v>14</v>
      </c>
      <c r="E16" s="113" t="s">
        <v>152</v>
      </c>
      <c r="F16" s="111" t="s">
        <v>16</v>
      </c>
      <c r="G16" s="111" t="s">
        <v>17</v>
      </c>
      <c r="H16" s="114" t="s">
        <v>18</v>
      </c>
      <c r="I16" s="115">
        <v>4</v>
      </c>
      <c r="J16" s="116">
        <v>3</v>
      </c>
      <c r="K16" s="94"/>
    </row>
    <row r="17" spans="2:11" s="18" customFormat="1" ht="86.25" customHeight="1" x14ac:dyDescent="0.25">
      <c r="B17" s="165">
        <v>2</v>
      </c>
      <c r="C17" s="90" t="s">
        <v>19</v>
      </c>
      <c r="D17" s="85" t="s">
        <v>153</v>
      </c>
      <c r="E17" s="86" t="s">
        <v>154</v>
      </c>
      <c r="F17" s="87" t="s">
        <v>22</v>
      </c>
      <c r="G17" s="88" t="s">
        <v>18</v>
      </c>
      <c r="H17" s="89" t="s">
        <v>23</v>
      </c>
      <c r="I17" s="89">
        <v>7</v>
      </c>
      <c r="J17" s="53">
        <v>6</v>
      </c>
      <c r="K17" s="94"/>
    </row>
    <row r="18" spans="2:11" s="18" customFormat="1" ht="108.75" customHeight="1" x14ac:dyDescent="0.25">
      <c r="B18" s="166">
        <v>3</v>
      </c>
      <c r="C18" s="43" t="s">
        <v>24</v>
      </c>
      <c r="D18" s="84" t="s">
        <v>155</v>
      </c>
      <c r="E18" s="44" t="s">
        <v>26</v>
      </c>
      <c r="F18" s="45" t="s">
        <v>16</v>
      </c>
      <c r="G18" s="45" t="s">
        <v>27</v>
      </c>
      <c r="H18" s="117" t="s">
        <v>28</v>
      </c>
      <c r="I18" s="41">
        <v>6</v>
      </c>
      <c r="J18" s="41">
        <v>1.5</v>
      </c>
      <c r="K18" s="94"/>
    </row>
    <row r="19" spans="2:11" s="11" customFormat="1" ht="13" x14ac:dyDescent="0.3">
      <c r="B19" s="167"/>
      <c r="C19" s="37" t="s">
        <v>29</v>
      </c>
      <c r="D19" s="80"/>
      <c r="E19" s="39"/>
      <c r="F19" s="40"/>
      <c r="G19" s="40"/>
      <c r="H19" s="121"/>
      <c r="I19" s="47"/>
      <c r="J19" s="47"/>
      <c r="K19" s="95"/>
    </row>
    <row r="20" spans="2:11" s="18" customFormat="1" ht="64" x14ac:dyDescent="0.25">
      <c r="B20" s="166">
        <v>4</v>
      </c>
      <c r="C20" s="42" t="s">
        <v>30</v>
      </c>
      <c r="D20" s="118" t="s">
        <v>31</v>
      </c>
      <c r="E20" s="149" t="s">
        <v>156</v>
      </c>
      <c r="F20" s="111" t="s">
        <v>16</v>
      </c>
      <c r="G20" s="111" t="s">
        <v>17</v>
      </c>
      <c r="H20" s="114" t="s">
        <v>18</v>
      </c>
      <c r="I20" s="41">
        <v>4</v>
      </c>
      <c r="J20" s="41">
        <v>1.5</v>
      </c>
      <c r="K20" s="94"/>
    </row>
    <row r="21" spans="2:11" s="18" customFormat="1" ht="76.5" x14ac:dyDescent="0.25">
      <c r="B21" s="168">
        <v>5</v>
      </c>
      <c r="C21" s="42" t="s">
        <v>157</v>
      </c>
      <c r="D21" s="51" t="s">
        <v>158</v>
      </c>
      <c r="E21" s="48" t="s">
        <v>159</v>
      </c>
      <c r="F21" s="45" t="s">
        <v>16</v>
      </c>
      <c r="G21" s="45" t="s">
        <v>27</v>
      </c>
      <c r="H21" s="117" t="s">
        <v>28</v>
      </c>
      <c r="I21" s="41">
        <v>6</v>
      </c>
      <c r="J21" s="41">
        <v>2</v>
      </c>
      <c r="K21" s="94"/>
    </row>
    <row r="22" spans="2:11" s="18" customFormat="1" ht="74.25" customHeight="1" x14ac:dyDescent="0.25">
      <c r="B22" s="166">
        <v>6</v>
      </c>
      <c r="C22" s="42" t="s">
        <v>35</v>
      </c>
      <c r="D22" s="51" t="s">
        <v>36</v>
      </c>
      <c r="E22" s="44" t="s">
        <v>160</v>
      </c>
      <c r="F22" s="45" t="s">
        <v>16</v>
      </c>
      <c r="G22" s="45" t="s">
        <v>38</v>
      </c>
      <c r="H22" s="117" t="s">
        <v>39</v>
      </c>
      <c r="I22" s="41">
        <v>3</v>
      </c>
      <c r="J22" s="41">
        <v>1.5</v>
      </c>
      <c r="K22" s="94"/>
    </row>
    <row r="23" spans="2:11" s="18" customFormat="1" ht="74.25" customHeight="1" x14ac:dyDescent="0.25">
      <c r="B23" s="166">
        <v>7</v>
      </c>
      <c r="C23" s="42" t="s">
        <v>40</v>
      </c>
      <c r="D23" s="118" t="s">
        <v>161</v>
      </c>
      <c r="E23" s="119" t="s">
        <v>162</v>
      </c>
      <c r="F23" s="111" t="s">
        <v>43</v>
      </c>
      <c r="G23" s="111" t="s">
        <v>44</v>
      </c>
      <c r="H23" s="120" t="s">
        <v>38</v>
      </c>
      <c r="I23" s="41">
        <v>2</v>
      </c>
      <c r="J23" s="41">
        <v>1</v>
      </c>
      <c r="K23" s="94"/>
    </row>
    <row r="24" spans="2:11" s="18" customFormat="1" ht="74.25" customHeight="1" x14ac:dyDescent="0.25">
      <c r="B24" s="166">
        <v>8</v>
      </c>
      <c r="C24" s="42" t="s">
        <v>163</v>
      </c>
      <c r="D24" s="51" t="s">
        <v>46</v>
      </c>
      <c r="E24" s="44" t="s">
        <v>164</v>
      </c>
      <c r="F24" s="45" t="s">
        <v>43</v>
      </c>
      <c r="G24" s="45" t="s">
        <v>44</v>
      </c>
      <c r="H24" s="117" t="s">
        <v>38</v>
      </c>
      <c r="I24" s="41">
        <v>2</v>
      </c>
      <c r="J24" s="41">
        <v>2</v>
      </c>
      <c r="K24" s="94"/>
    </row>
    <row r="25" spans="2:11" s="11" customFormat="1" ht="81" customHeight="1" x14ac:dyDescent="0.3">
      <c r="B25" s="166">
        <v>9</v>
      </c>
      <c r="C25" s="42" t="s">
        <v>48</v>
      </c>
      <c r="D25" s="51" t="s">
        <v>165</v>
      </c>
      <c r="E25" s="48" t="s">
        <v>166</v>
      </c>
      <c r="F25" s="45" t="s">
        <v>16</v>
      </c>
      <c r="G25" s="45" t="s">
        <v>17</v>
      </c>
      <c r="H25" s="117" t="s">
        <v>18</v>
      </c>
      <c r="I25" s="41">
        <v>4</v>
      </c>
      <c r="J25" s="41">
        <v>2</v>
      </c>
      <c r="K25" s="95"/>
    </row>
    <row r="26" spans="2:11" s="18" customFormat="1" ht="13" x14ac:dyDescent="0.3">
      <c r="B26" s="167"/>
      <c r="C26" s="37" t="s">
        <v>51</v>
      </c>
      <c r="D26" s="80"/>
      <c r="E26" s="39"/>
      <c r="F26" s="40"/>
      <c r="G26" s="40"/>
      <c r="H26" s="121"/>
      <c r="I26" s="47"/>
      <c r="J26" s="47"/>
      <c r="K26" s="94"/>
    </row>
    <row r="27" spans="2:11" s="18" customFormat="1" ht="75" customHeight="1" x14ac:dyDescent="0.25">
      <c r="B27" s="166">
        <v>10</v>
      </c>
      <c r="C27" s="49" t="s">
        <v>52</v>
      </c>
      <c r="D27" s="51" t="s">
        <v>53</v>
      </c>
      <c r="E27" s="50" t="s">
        <v>167</v>
      </c>
      <c r="F27" s="45" t="s">
        <v>16</v>
      </c>
      <c r="G27" s="45" t="s">
        <v>17</v>
      </c>
      <c r="H27" s="117" t="s">
        <v>18</v>
      </c>
      <c r="I27" s="41">
        <v>4</v>
      </c>
      <c r="J27" s="41">
        <v>2</v>
      </c>
      <c r="K27" s="94"/>
    </row>
    <row r="28" spans="2:11" s="18" customFormat="1" ht="75" customHeight="1" x14ac:dyDescent="0.25">
      <c r="B28" s="166">
        <v>11</v>
      </c>
      <c r="C28" s="49" t="s">
        <v>55</v>
      </c>
      <c r="D28" s="162" t="s">
        <v>168</v>
      </c>
      <c r="E28" s="50" t="s">
        <v>169</v>
      </c>
      <c r="F28" s="45" t="s">
        <v>16</v>
      </c>
      <c r="G28" s="45" t="s">
        <v>17</v>
      </c>
      <c r="H28" s="117" t="s">
        <v>18</v>
      </c>
      <c r="I28" s="41">
        <v>4</v>
      </c>
      <c r="J28" s="41">
        <v>2</v>
      </c>
      <c r="K28" s="94"/>
    </row>
    <row r="29" spans="2:11" s="18" customFormat="1" ht="75" customHeight="1" thickBot="1" x14ac:dyDescent="0.45">
      <c r="B29" s="166">
        <v>12</v>
      </c>
      <c r="C29" s="42" t="s">
        <v>58</v>
      </c>
      <c r="D29" s="51" t="s">
        <v>59</v>
      </c>
      <c r="E29" s="52" t="s">
        <v>170</v>
      </c>
      <c r="F29" s="45" t="s">
        <v>16</v>
      </c>
      <c r="G29" s="45" t="s">
        <v>17</v>
      </c>
      <c r="H29" s="117" t="s">
        <v>18</v>
      </c>
      <c r="I29" s="53">
        <v>4</v>
      </c>
      <c r="J29" s="53">
        <v>2</v>
      </c>
      <c r="K29" s="96"/>
    </row>
    <row r="30" spans="2:11" ht="37.5" customHeight="1" thickBot="1" x14ac:dyDescent="0.45">
      <c r="B30" s="54"/>
      <c r="C30" s="54"/>
      <c r="D30" s="54"/>
      <c r="E30" s="55"/>
      <c r="F30" s="56"/>
      <c r="G30" s="56"/>
      <c r="H30" s="57"/>
      <c r="I30" s="133">
        <f>SUM(I13:I29)</f>
        <v>50</v>
      </c>
      <c r="J30" s="133">
        <f>SUM(J13:J29)</f>
        <v>26.5</v>
      </c>
      <c r="K30" s="97"/>
    </row>
    <row r="31" spans="2:11" ht="18.5" thickBot="1" x14ac:dyDescent="0.45">
      <c r="B31" s="150"/>
      <c r="C31" s="151"/>
      <c r="D31" s="152"/>
      <c r="E31" s="153" t="s">
        <v>61</v>
      </c>
      <c r="F31" s="154"/>
      <c r="G31" s="154"/>
      <c r="H31" s="155">
        <f>8*2+3*6+4*4</f>
        <v>50</v>
      </c>
      <c r="I31" s="105"/>
      <c r="J31" s="105"/>
      <c r="K31" s="97"/>
    </row>
    <row r="32" spans="2:11" s="4" customFormat="1" ht="18.75" customHeight="1" thickBot="1" x14ac:dyDescent="0.35">
      <c r="B32" s="182" t="s">
        <v>62</v>
      </c>
      <c r="C32" s="183"/>
      <c r="D32" s="183"/>
      <c r="E32" s="183"/>
      <c r="F32" s="183"/>
      <c r="G32" s="183"/>
      <c r="H32" s="184"/>
      <c r="I32" s="92"/>
      <c r="J32" s="156"/>
      <c r="K32" s="18"/>
    </row>
    <row r="33" spans="2:11" s="18" customFormat="1" ht="13" x14ac:dyDescent="0.25">
      <c r="B33" s="21"/>
      <c r="C33" s="19"/>
      <c r="D33" s="20"/>
      <c r="E33" s="20"/>
      <c r="F33" s="17"/>
      <c r="G33" s="17"/>
      <c r="H33" s="1"/>
      <c r="I33" s="94"/>
      <c r="J33" s="156"/>
    </row>
    <row r="34" spans="2:11" s="18" customFormat="1" ht="163" thickBot="1" x14ac:dyDescent="0.3">
      <c r="B34" s="21"/>
      <c r="C34" s="22" t="s">
        <v>63</v>
      </c>
      <c r="D34" s="23" t="s">
        <v>171</v>
      </c>
      <c r="E34" s="74" t="s">
        <v>172</v>
      </c>
      <c r="F34" s="20"/>
      <c r="G34" s="20"/>
      <c r="H34" s="1">
        <v>50</v>
      </c>
      <c r="I34" s="94"/>
      <c r="J34" s="156"/>
    </row>
    <row r="35" spans="2:11" ht="13.5" thickBot="1" x14ac:dyDescent="0.35">
      <c r="B35" s="150"/>
      <c r="C35" s="151"/>
      <c r="D35" s="152"/>
      <c r="E35" s="153" t="s">
        <v>66</v>
      </c>
      <c r="F35" s="154"/>
      <c r="G35" s="154"/>
      <c r="H35" s="155">
        <f>SUM(H34:H34)</f>
        <v>50</v>
      </c>
      <c r="I35" s="157"/>
      <c r="J35" s="156"/>
      <c r="K35" s="18"/>
    </row>
    <row r="36" spans="2:11" ht="13.5" thickBot="1" x14ac:dyDescent="0.35">
      <c r="B36" s="179"/>
      <c r="C36" s="180"/>
      <c r="D36" s="152"/>
      <c r="E36" s="158" t="s">
        <v>67</v>
      </c>
      <c r="F36" s="154"/>
      <c r="G36" s="154"/>
      <c r="H36" s="155">
        <f>H31+H34</f>
        <v>100</v>
      </c>
      <c r="I36" s="157"/>
      <c r="J36" s="156"/>
      <c r="K36" s="18"/>
    </row>
    <row r="37" spans="2:11" x14ac:dyDescent="0.25">
      <c r="B37" s="145"/>
      <c r="C37" s="145"/>
      <c r="D37" s="146"/>
      <c r="E37" s="146"/>
      <c r="F37" s="147"/>
      <c r="G37" s="147"/>
      <c r="H37" s="147"/>
      <c r="I37" s="147"/>
      <c r="J37" s="156"/>
      <c r="K37" s="18"/>
    </row>
    <row r="38" spans="2:11" s="24" customFormat="1" ht="15.5" x14ac:dyDescent="0.35">
      <c r="B38" s="159" t="s">
        <v>68</v>
      </c>
      <c r="C38" s="159" t="s">
        <v>69</v>
      </c>
      <c r="D38" s="160"/>
      <c r="E38" s="160"/>
      <c r="F38" s="161"/>
      <c r="G38" s="161"/>
      <c r="H38" s="161"/>
      <c r="I38" s="161"/>
      <c r="J38" s="156"/>
      <c r="K38" s="18"/>
    </row>
    <row r="39" spans="2:11" x14ac:dyDescent="0.25">
      <c r="J39" s="18"/>
      <c r="K39" s="18"/>
    </row>
    <row r="40" spans="2:11" x14ac:dyDescent="0.25">
      <c r="J40" s="18"/>
      <c r="K40" s="18"/>
    </row>
    <row r="41" spans="2:11" x14ac:dyDescent="0.25">
      <c r="J41" s="18"/>
      <c r="K41" s="18"/>
    </row>
    <row r="42" spans="2:11" x14ac:dyDescent="0.25">
      <c r="J42" s="18"/>
      <c r="K42" s="18"/>
    </row>
    <row r="43" spans="2:11" x14ac:dyDescent="0.25">
      <c r="J43" s="18"/>
      <c r="K43" s="18"/>
    </row>
    <row r="44" spans="2:11" x14ac:dyDescent="0.25">
      <c r="J44" s="18"/>
      <c r="K44" s="18"/>
    </row>
    <row r="45" spans="2:11" x14ac:dyDescent="0.25">
      <c r="J45" s="18"/>
      <c r="K45" s="18"/>
    </row>
    <row r="46" spans="2:11" x14ac:dyDescent="0.25">
      <c r="J46" s="18"/>
      <c r="K46" s="18"/>
    </row>
    <row r="47" spans="2:11" x14ac:dyDescent="0.25">
      <c r="J47" s="18"/>
      <c r="K47" s="18"/>
    </row>
    <row r="48" spans="2:11" x14ac:dyDescent="0.25">
      <c r="J48" s="18"/>
      <c r="K48" s="18"/>
    </row>
    <row r="49" spans="10:11" x14ac:dyDescent="0.25">
      <c r="J49" s="18"/>
      <c r="K49" s="18"/>
    </row>
    <row r="50" spans="10:11" x14ac:dyDescent="0.25">
      <c r="J50" s="18"/>
      <c r="K50" s="18"/>
    </row>
    <row r="51" spans="10:11" x14ac:dyDescent="0.25">
      <c r="J51" s="18"/>
      <c r="K51" s="18"/>
    </row>
    <row r="52" spans="10:11" x14ac:dyDescent="0.25">
      <c r="J52" s="18"/>
      <c r="K52" s="18"/>
    </row>
    <row r="53" spans="10:11" x14ac:dyDescent="0.25">
      <c r="J53" s="18"/>
      <c r="K53" s="18"/>
    </row>
  </sheetData>
  <sheetProtection algorithmName="SHA-512" hashValue="BM13aMUQN+qFtYaNMicjNLBo5IFfoOJpakM9YKCYCbmkpRpMuPsa+Lu8aNQDGt7bfH9EXdcDbddNzARrzCBYXw==" saltValue="pYwTqqI4+iXLEhj7ZqTPkg==" spinCount="100000" sheet="1" objects="1" scenarios="1"/>
  <mergeCells count="6">
    <mergeCell ref="B36:C36"/>
    <mergeCell ref="B6:J6"/>
    <mergeCell ref="B12:J12"/>
    <mergeCell ref="F13:H13"/>
    <mergeCell ref="B32:H32"/>
    <mergeCell ref="B9:J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44" orientation="portrait" r:id="rId1"/>
  <headerFooter alignWithMargins="0"/>
  <rowBreaks count="1" manualBreakCount="1">
    <brk id="3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Spinner 1">
              <controlPr defaultSize="0" autoPict="0">
                <anchor moveWithCells="1" siz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Spinner 2">
              <controlPr defaultSize="0" autoPict="0">
                <anchor moveWithCells="1" siz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Spinner 3">
              <controlPr defaultSize="0" autoPict="0">
                <anchor moveWithCells="1" siz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Spinner 4">
              <controlPr defaultSize="0" autoPict="0">
                <anchor moveWithCells="1" siz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Spinner 5">
              <controlPr defaultSize="0" autoPict="0">
                <anchor moveWithCells="1" siz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Spinner 6">
              <controlPr defaultSize="0" autoPict="0">
                <anchor moveWithCells="1" siz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Spinner 7">
              <controlPr defaultSize="0" autoPict="0">
                <anchor moveWithCells="1" siz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Spinner 8">
              <controlPr defaultSize="0" autoPict="0">
                <anchor moveWithCells="1" sizeWithCells="1">
                  <from>
                    <xdr:col>7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Spinner 9">
              <controlPr defaultSize="0" autoPict="0">
                <anchor moveWithCells="1" sizeWithCells="1">
                  <from>
                    <xdr:col>7</xdr:col>
                    <xdr:colOff>0</xdr:colOff>
                    <xdr:row>35</xdr:row>
                    <xdr:rowOff>0</xdr:rowOff>
                  </from>
                  <to>
                    <xdr:col>7</xdr:col>
                    <xdr:colOff>12700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Spinner 10">
              <controlPr defaultSize="0" autoPict="0">
                <anchor moveWithCells="1" sizeWithCells="1">
                  <from>
                    <xdr:col>7</xdr:col>
                    <xdr:colOff>0</xdr:colOff>
                    <xdr:row>35</xdr:row>
                    <xdr:rowOff>0</xdr:rowOff>
                  </from>
                  <to>
                    <xdr:col>7</xdr:col>
                    <xdr:colOff>12700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Spinner 11">
              <controlPr defaultSize="0" autoPict="0">
                <anchor moveWithCells="1" siz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Spinner 12">
              <controlPr defaultSize="0" autoPict="0">
                <anchor moveWithCells="1" sizeWithCells="1">
                  <from>
                    <xdr:col>7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Spinner 13">
              <controlPr defaultSize="0" autoPict="0">
                <anchor moveWithCells="1" sizeWithCells="1">
                  <from>
                    <xdr:col>7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Spinner 14">
              <controlPr defaultSize="0" autoPict="0">
                <anchor moveWithCells="1" sizeWithCells="1">
                  <from>
                    <xdr:col>7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E19DE-207C-4A38-8724-555118786030}">
  <sheetPr>
    <tabColor rgb="FF92D050"/>
  </sheetPr>
  <dimension ref="B1:K53"/>
  <sheetViews>
    <sheetView tabSelected="1" workbookViewId="0">
      <selection activeCell="L16" sqref="L16"/>
    </sheetView>
  </sheetViews>
  <sheetFormatPr baseColWidth="10" defaultColWidth="11.453125" defaultRowHeight="12.5" x14ac:dyDescent="0.25"/>
  <cols>
    <col min="1" max="1" width="1.81640625" customWidth="1"/>
    <col min="2" max="2" width="9.26953125" customWidth="1"/>
    <col min="3" max="3" width="33" customWidth="1"/>
    <col min="4" max="4" width="39.26953125" style="3" customWidth="1"/>
    <col min="5" max="5" width="82.26953125" style="3" customWidth="1"/>
    <col min="6" max="8" width="11.453125" style="2"/>
    <col min="9" max="9" width="4.453125" style="2" hidden="1" customWidth="1"/>
    <col min="10" max="10" width="11.453125" style="2"/>
    <col min="11" max="11" width="4.7265625" style="2" customWidth="1"/>
  </cols>
  <sheetData>
    <row r="1" spans="2:11" ht="13" x14ac:dyDescent="0.3">
      <c r="B1" s="171" t="s">
        <v>173</v>
      </c>
    </row>
    <row r="6" spans="2:11" ht="22.5" customHeight="1" x14ac:dyDescent="0.25">
      <c r="B6" s="181" t="s">
        <v>0</v>
      </c>
      <c r="C6" s="181"/>
      <c r="D6" s="181"/>
      <c r="E6" s="181"/>
      <c r="F6" s="181"/>
      <c r="G6" s="181"/>
      <c r="H6" s="181"/>
      <c r="I6" s="181"/>
      <c r="J6" s="181"/>
    </row>
    <row r="7" spans="2:11" ht="12.5" hidden="1" customHeight="1" x14ac:dyDescent="0.25">
      <c r="B7" s="145"/>
      <c r="C7" s="145"/>
      <c r="D7" s="146"/>
      <c r="E7" s="146"/>
      <c r="F7" s="147"/>
      <c r="G7" s="147"/>
      <c r="H7" s="147"/>
      <c r="I7" s="147"/>
      <c r="J7" s="147"/>
    </row>
    <row r="8" spans="2:11" ht="3.75" hidden="1" customHeight="1" x14ac:dyDescent="0.3">
      <c r="B8" s="4"/>
      <c r="C8" s="146"/>
      <c r="D8" s="146"/>
      <c r="E8" s="146"/>
      <c r="F8" s="147"/>
      <c r="G8" s="147"/>
      <c r="H8" s="147"/>
      <c r="I8" s="147"/>
      <c r="J8" s="147"/>
    </row>
    <row r="9" spans="2:11" ht="30" customHeight="1" x14ac:dyDescent="0.25">
      <c r="B9" s="172" t="s">
        <v>174</v>
      </c>
      <c r="C9" s="172"/>
      <c r="D9" s="172"/>
      <c r="E9" s="172"/>
      <c r="F9" s="172"/>
      <c r="G9" s="172"/>
      <c r="H9" s="172"/>
      <c r="I9" s="172"/>
      <c r="J9" s="172"/>
      <c r="K9" s="83"/>
    </row>
    <row r="10" spans="2:11" ht="30" customHeight="1" thickBot="1" x14ac:dyDescent="0.3">
      <c r="B10" s="93" t="s">
        <v>175</v>
      </c>
      <c r="C10" s="148"/>
      <c r="D10" s="148"/>
      <c r="E10" s="148"/>
      <c r="F10" s="148"/>
      <c r="G10" s="148"/>
      <c r="H10" s="148"/>
      <c r="I10" s="148"/>
      <c r="J10" s="148"/>
      <c r="K10" s="75"/>
    </row>
    <row r="11" spans="2:11" ht="13" hidden="1" customHeight="1" x14ac:dyDescent="0.25">
      <c r="B11" s="145"/>
      <c r="C11" s="145"/>
      <c r="D11" s="146"/>
      <c r="E11" s="146"/>
      <c r="F11" s="147"/>
      <c r="G11" s="147"/>
      <c r="H11" s="147"/>
      <c r="I11" s="147"/>
      <c r="J11" s="147"/>
    </row>
    <row r="12" spans="2:11" s="4" customFormat="1" ht="18.649999999999999" customHeight="1" thickBot="1" x14ac:dyDescent="0.35">
      <c r="B12" s="182" t="s">
        <v>1</v>
      </c>
      <c r="C12" s="183"/>
      <c r="D12" s="183"/>
      <c r="E12" s="183"/>
      <c r="F12" s="183"/>
      <c r="G12" s="183"/>
      <c r="H12" s="183"/>
      <c r="I12" s="183"/>
      <c r="J12" s="184"/>
      <c r="K12" s="91"/>
    </row>
    <row r="13" spans="2:11" s="4" customFormat="1" ht="39.5" thickBot="1" x14ac:dyDescent="0.35">
      <c r="B13" s="163" t="s">
        <v>2</v>
      </c>
      <c r="C13" s="5" t="s">
        <v>3</v>
      </c>
      <c r="D13" s="5" t="s">
        <v>4</v>
      </c>
      <c r="E13" s="5" t="s">
        <v>5</v>
      </c>
      <c r="F13" s="185" t="s">
        <v>6</v>
      </c>
      <c r="G13" s="186"/>
      <c r="H13" s="186"/>
      <c r="I13" s="107"/>
      <c r="J13" s="6" t="s">
        <v>151</v>
      </c>
      <c r="K13" s="92"/>
    </row>
    <row r="14" spans="2:11" s="11" customFormat="1" ht="12.75" customHeight="1" x14ac:dyDescent="0.3">
      <c r="B14" s="7"/>
      <c r="C14" s="8" t="s">
        <v>8</v>
      </c>
      <c r="D14" s="9"/>
      <c r="E14" s="8"/>
      <c r="F14" s="8"/>
      <c r="G14" s="8"/>
      <c r="H14" s="10"/>
      <c r="I14" s="10"/>
      <c r="J14" s="10"/>
      <c r="K14" s="93"/>
    </row>
    <row r="15" spans="2:11" s="11" customFormat="1" ht="13.5" thickBot="1" x14ac:dyDescent="0.35">
      <c r="B15" s="12"/>
      <c r="C15" s="13" t="s">
        <v>9</v>
      </c>
      <c r="D15" s="14"/>
      <c r="E15" s="15"/>
      <c r="F15" s="16" t="s">
        <v>10</v>
      </c>
      <c r="G15" s="16" t="s">
        <v>11</v>
      </c>
      <c r="H15" s="16" t="s">
        <v>12</v>
      </c>
      <c r="I15" s="109"/>
      <c r="J15" s="1"/>
      <c r="K15" s="94"/>
    </row>
    <row r="16" spans="2:11" s="18" customFormat="1" ht="76.5" x14ac:dyDescent="0.25">
      <c r="B16" s="164">
        <v>1</v>
      </c>
      <c r="C16" s="49" t="s">
        <v>13</v>
      </c>
      <c r="D16" s="112" t="s">
        <v>14</v>
      </c>
      <c r="E16" s="113" t="s">
        <v>152</v>
      </c>
      <c r="F16" s="111" t="s">
        <v>16</v>
      </c>
      <c r="G16" s="111" t="s">
        <v>17</v>
      </c>
      <c r="H16" s="114" t="s">
        <v>18</v>
      </c>
      <c r="I16" s="115">
        <v>4</v>
      </c>
      <c r="J16" s="116">
        <v>3</v>
      </c>
      <c r="K16" s="94"/>
    </row>
    <row r="17" spans="2:11" s="18" customFormat="1" ht="86.25" customHeight="1" x14ac:dyDescent="0.25">
      <c r="B17" s="165">
        <v>2</v>
      </c>
      <c r="C17" s="90" t="s">
        <v>19</v>
      </c>
      <c r="D17" s="85" t="s">
        <v>153</v>
      </c>
      <c r="E17" s="86" t="s">
        <v>154</v>
      </c>
      <c r="F17" s="87" t="s">
        <v>22</v>
      </c>
      <c r="G17" s="88" t="s">
        <v>18</v>
      </c>
      <c r="H17" s="89" t="s">
        <v>23</v>
      </c>
      <c r="I17" s="89">
        <v>7</v>
      </c>
      <c r="J17" s="53">
        <v>6</v>
      </c>
      <c r="K17" s="94"/>
    </row>
    <row r="18" spans="2:11" s="18" customFormat="1" ht="108.75" customHeight="1" x14ac:dyDescent="0.25">
      <c r="B18" s="166">
        <v>3</v>
      </c>
      <c r="C18" s="43" t="s">
        <v>24</v>
      </c>
      <c r="D18" s="84" t="s">
        <v>155</v>
      </c>
      <c r="E18" s="44" t="s">
        <v>26</v>
      </c>
      <c r="F18" s="45" t="s">
        <v>16</v>
      </c>
      <c r="G18" s="45" t="s">
        <v>27</v>
      </c>
      <c r="H18" s="117" t="s">
        <v>28</v>
      </c>
      <c r="I18" s="41">
        <v>6</v>
      </c>
      <c r="J18" s="41">
        <v>1.5</v>
      </c>
      <c r="K18" s="94"/>
    </row>
    <row r="19" spans="2:11" s="11" customFormat="1" ht="13" x14ac:dyDescent="0.3">
      <c r="B19" s="167"/>
      <c r="C19" s="37" t="s">
        <v>29</v>
      </c>
      <c r="D19" s="80"/>
      <c r="E19" s="39"/>
      <c r="F19" s="40"/>
      <c r="G19" s="40"/>
      <c r="H19" s="121"/>
      <c r="I19" s="47"/>
      <c r="J19" s="47"/>
      <c r="K19" s="95"/>
    </row>
    <row r="20" spans="2:11" s="18" customFormat="1" ht="64" x14ac:dyDescent="0.25">
      <c r="B20" s="166">
        <v>4</v>
      </c>
      <c r="C20" s="42" t="s">
        <v>30</v>
      </c>
      <c r="D20" s="118" t="s">
        <v>31</v>
      </c>
      <c r="E20" s="149" t="s">
        <v>156</v>
      </c>
      <c r="F20" s="111" t="s">
        <v>16</v>
      </c>
      <c r="G20" s="111" t="s">
        <v>17</v>
      </c>
      <c r="H20" s="114" t="s">
        <v>18</v>
      </c>
      <c r="I20" s="41">
        <v>4</v>
      </c>
      <c r="J20" s="41">
        <v>1.5</v>
      </c>
      <c r="K20" s="94"/>
    </row>
    <row r="21" spans="2:11" s="18" customFormat="1" ht="76.5" x14ac:dyDescent="0.25">
      <c r="B21" s="168">
        <v>5</v>
      </c>
      <c r="C21" s="42" t="s">
        <v>157</v>
      </c>
      <c r="D21" s="51" t="s">
        <v>158</v>
      </c>
      <c r="E21" s="48" t="s">
        <v>159</v>
      </c>
      <c r="F21" s="45" t="s">
        <v>16</v>
      </c>
      <c r="G21" s="45" t="s">
        <v>27</v>
      </c>
      <c r="H21" s="117" t="s">
        <v>28</v>
      </c>
      <c r="I21" s="41">
        <v>6</v>
      </c>
      <c r="J21" s="41">
        <v>2</v>
      </c>
      <c r="K21" s="94"/>
    </row>
    <row r="22" spans="2:11" s="18" customFormat="1" ht="74.25" customHeight="1" x14ac:dyDescent="0.25">
      <c r="B22" s="166">
        <v>6</v>
      </c>
      <c r="C22" s="42" t="s">
        <v>35</v>
      </c>
      <c r="D22" s="51" t="s">
        <v>36</v>
      </c>
      <c r="E22" s="44" t="s">
        <v>160</v>
      </c>
      <c r="F22" s="45" t="s">
        <v>16</v>
      </c>
      <c r="G22" s="45" t="s">
        <v>38</v>
      </c>
      <c r="H22" s="117" t="s">
        <v>39</v>
      </c>
      <c r="I22" s="41">
        <v>3</v>
      </c>
      <c r="J22" s="41">
        <v>1.5</v>
      </c>
      <c r="K22" s="94"/>
    </row>
    <row r="23" spans="2:11" s="18" customFormat="1" ht="74.25" customHeight="1" x14ac:dyDescent="0.25">
      <c r="B23" s="166">
        <v>7</v>
      </c>
      <c r="C23" s="42" t="s">
        <v>40</v>
      </c>
      <c r="D23" s="118" t="s">
        <v>161</v>
      </c>
      <c r="E23" s="119" t="s">
        <v>162</v>
      </c>
      <c r="F23" s="111" t="s">
        <v>43</v>
      </c>
      <c r="G23" s="111" t="s">
        <v>44</v>
      </c>
      <c r="H23" s="120" t="s">
        <v>38</v>
      </c>
      <c r="I23" s="41">
        <v>2</v>
      </c>
      <c r="J23" s="41">
        <v>1</v>
      </c>
      <c r="K23" s="94"/>
    </row>
    <row r="24" spans="2:11" s="18" customFormat="1" ht="74.25" customHeight="1" x14ac:dyDescent="0.25">
      <c r="B24" s="166">
        <v>8</v>
      </c>
      <c r="C24" s="42" t="s">
        <v>163</v>
      </c>
      <c r="D24" s="51" t="s">
        <v>46</v>
      </c>
      <c r="E24" s="44" t="s">
        <v>164</v>
      </c>
      <c r="F24" s="45" t="s">
        <v>43</v>
      </c>
      <c r="G24" s="45" t="s">
        <v>44</v>
      </c>
      <c r="H24" s="117" t="s">
        <v>38</v>
      </c>
      <c r="I24" s="41">
        <v>2</v>
      </c>
      <c r="J24" s="41">
        <v>2</v>
      </c>
      <c r="K24" s="94"/>
    </row>
    <row r="25" spans="2:11" s="11" customFormat="1" ht="81" customHeight="1" x14ac:dyDescent="0.3">
      <c r="B25" s="166">
        <v>9</v>
      </c>
      <c r="C25" s="42" t="s">
        <v>48</v>
      </c>
      <c r="D25" s="51" t="s">
        <v>165</v>
      </c>
      <c r="E25" s="48" t="s">
        <v>166</v>
      </c>
      <c r="F25" s="45" t="s">
        <v>16</v>
      </c>
      <c r="G25" s="45" t="s">
        <v>17</v>
      </c>
      <c r="H25" s="117" t="s">
        <v>18</v>
      </c>
      <c r="I25" s="41">
        <v>4</v>
      </c>
      <c r="J25" s="41">
        <v>2</v>
      </c>
      <c r="K25" s="95"/>
    </row>
    <row r="26" spans="2:11" s="18" customFormat="1" ht="13" x14ac:dyDescent="0.3">
      <c r="B26" s="167"/>
      <c r="C26" s="37" t="s">
        <v>51</v>
      </c>
      <c r="D26" s="80"/>
      <c r="E26" s="39"/>
      <c r="F26" s="40"/>
      <c r="G26" s="40"/>
      <c r="H26" s="121"/>
      <c r="I26" s="47"/>
      <c r="J26" s="47"/>
      <c r="K26" s="94"/>
    </row>
    <row r="27" spans="2:11" s="18" customFormat="1" ht="75" customHeight="1" x14ac:dyDescent="0.25">
      <c r="B27" s="166">
        <v>10</v>
      </c>
      <c r="C27" s="49" t="s">
        <v>52</v>
      </c>
      <c r="D27" s="51" t="s">
        <v>53</v>
      </c>
      <c r="E27" s="50" t="s">
        <v>167</v>
      </c>
      <c r="F27" s="45" t="s">
        <v>16</v>
      </c>
      <c r="G27" s="45" t="s">
        <v>17</v>
      </c>
      <c r="H27" s="117" t="s">
        <v>18</v>
      </c>
      <c r="I27" s="41">
        <v>4</v>
      </c>
      <c r="J27" s="41">
        <v>2</v>
      </c>
      <c r="K27" s="94"/>
    </row>
    <row r="28" spans="2:11" s="18" customFormat="1" ht="75" customHeight="1" x14ac:dyDescent="0.25">
      <c r="B28" s="166">
        <v>11</v>
      </c>
      <c r="C28" s="49" t="s">
        <v>55</v>
      </c>
      <c r="D28" s="162" t="s">
        <v>168</v>
      </c>
      <c r="E28" s="50" t="s">
        <v>169</v>
      </c>
      <c r="F28" s="45" t="s">
        <v>16</v>
      </c>
      <c r="G28" s="45" t="s">
        <v>17</v>
      </c>
      <c r="H28" s="117" t="s">
        <v>18</v>
      </c>
      <c r="I28" s="41">
        <v>4</v>
      </c>
      <c r="J28" s="41">
        <v>2</v>
      </c>
      <c r="K28" s="94"/>
    </row>
    <row r="29" spans="2:11" s="18" customFormat="1" ht="75" customHeight="1" thickBot="1" x14ac:dyDescent="0.45">
      <c r="B29" s="166">
        <v>12</v>
      </c>
      <c r="C29" s="42" t="s">
        <v>58</v>
      </c>
      <c r="D29" s="51" t="s">
        <v>59</v>
      </c>
      <c r="E29" s="52" t="s">
        <v>170</v>
      </c>
      <c r="F29" s="45" t="s">
        <v>16</v>
      </c>
      <c r="G29" s="45" t="s">
        <v>17</v>
      </c>
      <c r="H29" s="117" t="s">
        <v>18</v>
      </c>
      <c r="I29" s="53">
        <v>4</v>
      </c>
      <c r="J29" s="53">
        <v>2</v>
      </c>
      <c r="K29" s="96"/>
    </row>
    <row r="30" spans="2:11" ht="37.5" customHeight="1" thickBot="1" x14ac:dyDescent="0.45">
      <c r="B30" s="54"/>
      <c r="C30" s="54"/>
      <c r="D30" s="54"/>
      <c r="E30" s="55"/>
      <c r="F30" s="56"/>
      <c r="G30" s="56"/>
      <c r="H30" s="57"/>
      <c r="I30" s="133">
        <f>SUM(I13:I29)</f>
        <v>50</v>
      </c>
      <c r="J30" s="133">
        <f>SUM(J13:J29)</f>
        <v>26.5</v>
      </c>
      <c r="K30" s="97"/>
    </row>
    <row r="31" spans="2:11" ht="18.5" thickBot="1" x14ac:dyDescent="0.45">
      <c r="B31" s="150"/>
      <c r="C31" s="151"/>
      <c r="D31" s="152"/>
      <c r="E31" s="153" t="s">
        <v>61</v>
      </c>
      <c r="F31" s="154"/>
      <c r="G31" s="154"/>
      <c r="H31" s="155">
        <f>8*2+3*6+4*4</f>
        <v>50</v>
      </c>
      <c r="I31" s="105"/>
      <c r="J31" s="105"/>
      <c r="K31" s="97"/>
    </row>
    <row r="32" spans="2:11" s="4" customFormat="1" ht="18.75" customHeight="1" thickBot="1" x14ac:dyDescent="0.35">
      <c r="B32" s="182" t="s">
        <v>62</v>
      </c>
      <c r="C32" s="183"/>
      <c r="D32" s="183"/>
      <c r="E32" s="183"/>
      <c r="F32" s="183"/>
      <c r="G32" s="183"/>
      <c r="H32" s="184"/>
      <c r="I32" s="92"/>
      <c r="J32" s="156"/>
      <c r="K32" s="18"/>
    </row>
    <row r="33" spans="2:11" s="18" customFormat="1" ht="13" x14ac:dyDescent="0.25">
      <c r="B33" s="21"/>
      <c r="C33" s="19"/>
      <c r="D33" s="20"/>
      <c r="E33" s="20"/>
      <c r="F33" s="17"/>
      <c r="G33" s="17"/>
      <c r="H33" s="1"/>
      <c r="I33" s="94"/>
      <c r="J33" s="156"/>
    </row>
    <row r="34" spans="2:11" s="18" customFormat="1" ht="163" thickBot="1" x14ac:dyDescent="0.3">
      <c r="B34" s="21"/>
      <c r="C34" s="22" t="s">
        <v>63</v>
      </c>
      <c r="D34" s="23" t="s">
        <v>171</v>
      </c>
      <c r="E34" s="74" t="s">
        <v>172</v>
      </c>
      <c r="F34" s="20"/>
      <c r="G34" s="20"/>
      <c r="H34" s="1">
        <v>50</v>
      </c>
      <c r="I34" s="94"/>
      <c r="J34" s="156"/>
    </row>
    <row r="35" spans="2:11" ht="13.5" thickBot="1" x14ac:dyDescent="0.35">
      <c r="B35" s="150"/>
      <c r="C35" s="151"/>
      <c r="D35" s="152"/>
      <c r="E35" s="153" t="s">
        <v>66</v>
      </c>
      <c r="F35" s="154"/>
      <c r="G35" s="154"/>
      <c r="H35" s="155">
        <f>SUM(H34:H34)</f>
        <v>50</v>
      </c>
      <c r="I35" s="157"/>
      <c r="J35" s="156"/>
      <c r="K35" s="18"/>
    </row>
    <row r="36" spans="2:11" ht="13.5" thickBot="1" x14ac:dyDescent="0.35">
      <c r="B36" s="179"/>
      <c r="C36" s="180"/>
      <c r="D36" s="152"/>
      <c r="E36" s="158" t="s">
        <v>67</v>
      </c>
      <c r="F36" s="154"/>
      <c r="G36" s="154"/>
      <c r="H36" s="155">
        <f>H31+H34</f>
        <v>100</v>
      </c>
      <c r="I36" s="157"/>
      <c r="J36" s="156"/>
      <c r="K36" s="18"/>
    </row>
    <row r="37" spans="2:11" x14ac:dyDescent="0.25">
      <c r="B37" s="145"/>
      <c r="C37" s="145"/>
      <c r="D37" s="146"/>
      <c r="E37" s="146"/>
      <c r="F37" s="147"/>
      <c r="G37" s="147"/>
      <c r="H37" s="147"/>
      <c r="I37" s="147"/>
      <c r="J37" s="156"/>
      <c r="K37" s="18"/>
    </row>
    <row r="38" spans="2:11" s="24" customFormat="1" ht="15.5" x14ac:dyDescent="0.35">
      <c r="B38" s="159" t="s">
        <v>68</v>
      </c>
      <c r="C38" s="159" t="s">
        <v>69</v>
      </c>
      <c r="D38" s="160"/>
      <c r="E38" s="160"/>
      <c r="F38" s="161"/>
      <c r="G38" s="161"/>
      <c r="H38" s="161"/>
      <c r="I38" s="161"/>
      <c r="J38" s="156"/>
      <c r="K38" s="18"/>
    </row>
    <row r="39" spans="2:11" x14ac:dyDescent="0.25">
      <c r="J39" s="18"/>
      <c r="K39" s="18"/>
    </row>
    <row r="40" spans="2:11" x14ac:dyDescent="0.25">
      <c r="J40" s="18"/>
      <c r="K40" s="18"/>
    </row>
    <row r="41" spans="2:11" x14ac:dyDescent="0.25">
      <c r="J41" s="18"/>
      <c r="K41" s="18"/>
    </row>
    <row r="42" spans="2:11" x14ac:dyDescent="0.25">
      <c r="J42" s="18"/>
      <c r="K42" s="18"/>
    </row>
    <row r="43" spans="2:11" x14ac:dyDescent="0.25">
      <c r="J43" s="18"/>
      <c r="K43" s="18"/>
    </row>
    <row r="44" spans="2:11" x14ac:dyDescent="0.25">
      <c r="J44" s="18"/>
      <c r="K44" s="18"/>
    </row>
    <row r="45" spans="2:11" x14ac:dyDescent="0.25">
      <c r="J45" s="18"/>
      <c r="K45" s="18"/>
    </row>
    <row r="46" spans="2:11" x14ac:dyDescent="0.25">
      <c r="J46" s="18"/>
      <c r="K46" s="18"/>
    </row>
    <row r="47" spans="2:11" x14ac:dyDescent="0.25">
      <c r="J47" s="18"/>
      <c r="K47" s="18"/>
    </row>
    <row r="48" spans="2:11" x14ac:dyDescent="0.25">
      <c r="J48" s="18"/>
      <c r="K48" s="18"/>
    </row>
    <row r="49" spans="10:11" x14ac:dyDescent="0.25">
      <c r="J49" s="18"/>
      <c r="K49" s="18"/>
    </row>
    <row r="50" spans="10:11" x14ac:dyDescent="0.25">
      <c r="J50" s="18"/>
      <c r="K50" s="18"/>
    </row>
    <row r="51" spans="10:11" x14ac:dyDescent="0.25">
      <c r="J51" s="18"/>
      <c r="K51" s="18"/>
    </row>
    <row r="52" spans="10:11" x14ac:dyDescent="0.25">
      <c r="J52" s="18"/>
      <c r="K52" s="18"/>
    </row>
    <row r="53" spans="10:11" x14ac:dyDescent="0.25">
      <c r="J53" s="18"/>
      <c r="K53" s="18"/>
    </row>
  </sheetData>
  <sheetProtection algorithmName="SHA-512" hashValue="CBOICIGDccpzbuRvSTil4XoZb+ffv176x3HuKL4f6ZOPOUq/N8ilWyMwdoCi8CQLPAun/jAc8OggwiUAC5kw1A==" saltValue="FvFWioWP4swLmk7kSGHG6A==" spinCount="100000" sheet="1" objects="1" scenarios="1"/>
  <mergeCells count="6">
    <mergeCell ref="B36:C36"/>
    <mergeCell ref="B6:J6"/>
    <mergeCell ref="B9:J9"/>
    <mergeCell ref="B12:J12"/>
    <mergeCell ref="F13:H13"/>
    <mergeCell ref="B32:H32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Spinner 1">
              <controlPr defaultSize="0" autoPict="0">
                <anchor moveWithCells="1" siz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Spinner 2">
              <controlPr defaultSize="0" autoPict="0">
                <anchor moveWithCells="1" siz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Spinner 3">
              <controlPr defaultSize="0" autoPict="0">
                <anchor moveWithCells="1" siz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Spinner 4">
              <controlPr defaultSize="0" autoPict="0">
                <anchor moveWithCells="1" siz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Spinner 5">
              <controlPr defaultSize="0" autoPict="0">
                <anchor moveWithCells="1" siz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Spinner 6">
              <controlPr defaultSize="0" autoPict="0">
                <anchor moveWithCells="1" siz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Spinner 7">
              <controlPr defaultSize="0" autoPict="0">
                <anchor moveWithCells="1" siz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Spinner 8">
              <controlPr defaultSize="0" autoPict="0">
                <anchor moveWithCells="1" sizeWithCells="1">
                  <from>
                    <xdr:col>7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Spinner 9">
              <controlPr defaultSize="0" autoPict="0">
                <anchor moveWithCells="1" sizeWithCells="1">
                  <from>
                    <xdr:col>7</xdr:col>
                    <xdr:colOff>0</xdr:colOff>
                    <xdr:row>35</xdr:row>
                    <xdr:rowOff>0</xdr:rowOff>
                  </from>
                  <to>
                    <xdr:col>7</xdr:col>
                    <xdr:colOff>12700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Spinner 10">
              <controlPr defaultSize="0" autoPict="0">
                <anchor moveWithCells="1" sizeWithCells="1">
                  <from>
                    <xdr:col>7</xdr:col>
                    <xdr:colOff>0</xdr:colOff>
                    <xdr:row>35</xdr:row>
                    <xdr:rowOff>0</xdr:rowOff>
                  </from>
                  <to>
                    <xdr:col>7</xdr:col>
                    <xdr:colOff>12700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Spinner 11">
              <controlPr defaultSize="0" autoPict="0">
                <anchor moveWithCells="1" siz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Spinner 12">
              <controlPr defaultSize="0" autoPict="0">
                <anchor moveWithCells="1" sizeWithCells="1">
                  <from>
                    <xdr:col>7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Spinner 13">
              <controlPr defaultSize="0" autoPict="0">
                <anchor moveWithCells="1" sizeWithCells="1">
                  <from>
                    <xdr:col>7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Spinner 14">
              <controlPr defaultSize="0" autoPict="0">
                <anchor moveWithCells="1" sizeWithCells="1">
                  <from>
                    <xdr:col>7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E3F205D54C7F74A9E751753D93CC02C" ma:contentTypeVersion="15" ma:contentTypeDescription="Crear nuevo documento." ma:contentTypeScope="" ma:versionID="1fdb0a02494010a21e119bb5fd8585d4">
  <xsd:schema xmlns:xsd="http://www.w3.org/2001/XMLSchema" xmlns:xs="http://www.w3.org/2001/XMLSchema" xmlns:p="http://schemas.microsoft.com/office/2006/metadata/properties" xmlns:ns2="26f2af62-0e17-4d24-896d-96f8b095d53f" xmlns:ns3="47c8d0f4-88b1-4107-b909-76bbb47a4161" targetNamespace="http://schemas.microsoft.com/office/2006/metadata/properties" ma:root="true" ma:fieldsID="3b01383082bde68b4627df827568a1d3" ns2:_="" ns3:_="">
    <xsd:import namespace="26f2af62-0e17-4d24-896d-96f8b095d53f"/>
    <xsd:import namespace="47c8d0f4-88b1-4107-b909-76bbb47a41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2af62-0e17-4d24-896d-96f8b095d5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8d0f4-88b1-4107-b909-76bbb47a416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7c8d0f4-88b1-4107-b909-76bbb47a4161">
      <UserInfo>
        <DisplayName>BARALDES, DANIEL (UC-DIR.ECON)</DisplayName>
        <AccountId>66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F366230-C6CA-4A77-89BE-EBED4B00B7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A3CF3B-79B5-498F-8CE6-6891EA92C3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f2af62-0e17-4d24-896d-96f8b095d53f"/>
    <ds:schemaRef ds:uri="47c8d0f4-88b1-4107-b909-76bbb47a41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58FDB7-5B8E-43CE-8545-9E818D1A9775}">
  <ds:schemaRefs>
    <ds:schemaRef ds:uri="26f2af62-0e17-4d24-896d-96f8b095d53f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47c8d0f4-88b1-4107-b909-76bbb47a4161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Criteris Valoració L1</vt:lpstr>
      <vt:lpstr>Criteris Valoració L2</vt:lpstr>
      <vt:lpstr>Criteris Valoració L3</vt:lpstr>
      <vt:lpstr>'Criteris Valoració L1'!Área_de_impresión</vt:lpstr>
      <vt:lpstr>'Criteris Valoració L1'!Títulos_a_imprimir</vt:lpstr>
    </vt:vector>
  </TitlesOfParts>
  <Manager/>
  <Company>Hospital Clínic de Barcelona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CSC</dc:creator>
  <cp:keywords/>
  <dc:description/>
  <cp:lastModifiedBy>GARCIA, SARA (FCRB)</cp:lastModifiedBy>
  <cp:revision/>
  <dcterms:created xsi:type="dcterms:W3CDTF">2006-05-04T07:17:30Z</dcterms:created>
  <dcterms:modified xsi:type="dcterms:W3CDTF">2025-12-24T11:34:24Z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0x0101007E3F205D54C7F74A9E751753D93CC02C</vt:lpwstr>
  </property>
</Properties>
</file>