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6\Exp 2026_4 Servei manteniment Sauter\01_Doc concurs\"/>
    </mc:Choice>
  </mc:AlternateContent>
  <bookViews>
    <workbookView xWindow="-3285" yWindow="825" windowWidth="21120" windowHeight="10050"/>
  </bookViews>
  <sheets>
    <sheet name="Annex 1" sheetId="2" r:id="rId1"/>
  </sheets>
  <calcPr calcId="162913"/>
</workbook>
</file>

<file path=xl/calcChain.xml><?xml version="1.0" encoding="utf-8"?>
<calcChain xmlns="http://schemas.openxmlformats.org/spreadsheetml/2006/main">
  <c r="C19" i="2" l="1"/>
  <c r="B7" i="2"/>
  <c r="B11" i="2" s="1"/>
  <c r="C11" i="2" s="1"/>
  <c r="C6" i="2"/>
  <c r="C5" i="2"/>
  <c r="C7" i="2" l="1"/>
  <c r="B10" i="2"/>
  <c r="B14" i="2" l="1"/>
  <c r="C10" i="2"/>
  <c r="C14" i="2" s="1"/>
</calcChain>
</file>

<file path=xl/sharedStrings.xml><?xml version="1.0" encoding="utf-8"?>
<sst xmlns="http://schemas.openxmlformats.org/spreadsheetml/2006/main" count="19" uniqueCount="16">
  <si>
    <t>Import Anual iva exclòs</t>
  </si>
  <si>
    <t>Import Anual IVA inclòs</t>
  </si>
  <si>
    <t>IMPORT IVA exclòs</t>
  </si>
  <si>
    <t>IMPORT IVA inclòs</t>
  </si>
  <si>
    <t>Omplir nomes caselles grogues (els imports no poden superar els màxims descrits a la taula de determinació dels imports màxims de licitació)</t>
  </si>
  <si>
    <t>ANNEX 1 OFERTA ECONÒMICA</t>
  </si>
  <si>
    <t>Import Anual iva inclòs</t>
  </si>
  <si>
    <t>TOTAL ANUAL</t>
  </si>
  <si>
    <t>TOTAL ANY 1</t>
  </si>
  <si>
    <t>TOTAL ANY 2</t>
  </si>
  <si>
    <t xml:space="preserve">PROPOSTA DE PREU HORA </t>
  </si>
  <si>
    <t>TOTAL IMPORT DE LICITACIÓ (2 ANUALITATS)</t>
  </si>
  <si>
    <r>
      <t>Servei de manteniment del sistema de control SAUTER. Inclou 3 visites anuals, servei d'atenció telefònica i llicència del software SVC. Segons PPT. (</t>
    </r>
    <r>
      <rPr>
        <b/>
        <sz val="11"/>
        <color theme="1"/>
        <rFont val="Calibri"/>
        <family val="2"/>
        <scheme val="minor"/>
      </rPr>
      <t>IMPORT FIX ANUAL</t>
    </r>
    <r>
      <rPr>
        <sz val="11"/>
        <color theme="1"/>
        <rFont val="Calibri"/>
        <family val="2"/>
        <scheme val="minor"/>
      </rPr>
      <t>)</t>
    </r>
  </si>
  <si>
    <t>PROPOSTA DE PREU HORA AMB DESPLAÇAMENT INCLÒS A APLICAR AL MANTENIMENT DEL SISTEMA</t>
  </si>
  <si>
    <r>
      <t xml:space="preserve">Import variable màxim anual </t>
    </r>
    <r>
      <rPr>
        <sz val="11"/>
        <color theme="1"/>
        <rFont val="Calibri"/>
        <family val="2"/>
        <scheme val="minor"/>
      </rPr>
      <t>per a possibles actuacions extres, subministrament de material...</t>
    </r>
  </si>
  <si>
    <t>CONTR 2026/4 SERVEI DE MANTENIMENT DEL SISTEMA DE CONTROL SAUTER DE L’HOSPITAL SANTA CATERINA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</si>
</sst>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2" borderId="2" applyNumberFormat="0" applyFont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1">
    <xf numFmtId="0" fontId="0" fillId="0" borderId="0" xfId="0"/>
    <xf numFmtId="0" fontId="0" fillId="2" borderId="2" xfId="2" applyFont="1" applyProtection="1"/>
    <xf numFmtId="0" fontId="4" fillId="3" borderId="0" xfId="3" applyFont="1" applyBorder="1" applyProtection="1"/>
    <xf numFmtId="0" fontId="0" fillId="0" borderId="1" xfId="0" applyBorder="1"/>
    <xf numFmtId="0" fontId="0" fillId="2" borderId="2" xfId="2" applyFont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Fill="1" applyBorder="1"/>
    <xf numFmtId="164" fontId="3" fillId="4" borderId="1" xfId="4" applyNumberFormat="1" applyBorder="1" applyAlignment="1" applyProtection="1">
      <alignment horizontal="center" wrapText="1"/>
    </xf>
    <xf numFmtId="0" fontId="2" fillId="3" borderId="1" xfId="3" applyBorder="1"/>
    <xf numFmtId="0" fontId="4" fillId="3" borderId="1" xfId="3" applyFont="1" applyBorder="1"/>
    <xf numFmtId="164" fontId="2" fillId="3" borderId="1" xfId="3" applyNumberFormat="1" applyBorder="1" applyAlignment="1" applyProtection="1">
      <alignment horizontal="center" wrapText="1"/>
    </xf>
    <xf numFmtId="44" fontId="0" fillId="2" borderId="1" xfId="2" applyNumberFormat="1" applyFont="1" applyBorder="1" applyProtection="1">
      <protection locked="0"/>
    </xf>
    <xf numFmtId="0" fontId="0" fillId="0" borderId="0" xfId="0" applyBorder="1"/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2" fillId="3" borderId="1" xfId="3" applyBorder="1" applyAlignment="1">
      <alignment horizontal="left" vertical="center" wrapText="1"/>
    </xf>
    <xf numFmtId="0" fontId="2" fillId="3" borderId="1" xfId="3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</xf>
    <xf numFmtId="44" fontId="4" fillId="3" borderId="1" xfId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wrapText="1"/>
    </xf>
  </cellXfs>
  <cellStyles count="5">
    <cellStyle name="20% - Énfasis1" xfId="4" builtinId="30"/>
    <cellStyle name="Énfasis1" xfId="3" builtinId="29"/>
    <cellStyle name="Moneda" xfId="1" builtinId="4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19"/>
  <sheetViews>
    <sheetView tabSelected="1" workbookViewId="0">
      <selection activeCell="H8" sqref="H8"/>
    </sheetView>
  </sheetViews>
  <sheetFormatPr baseColWidth="10" defaultRowHeight="15" x14ac:dyDescent="0.25"/>
  <cols>
    <col min="1" max="1" width="90.85546875" customWidth="1"/>
    <col min="2" max="3" width="13" bestFit="1" customWidth="1"/>
  </cols>
  <sheetData>
    <row r="1" spans="1:4" x14ac:dyDescent="0.25">
      <c r="A1" s="2" t="s">
        <v>5</v>
      </c>
    </row>
    <row r="2" spans="1:4" x14ac:dyDescent="0.25">
      <c r="A2" s="1" t="s">
        <v>4</v>
      </c>
      <c r="B2" s="4"/>
      <c r="C2" s="4"/>
      <c r="D2" s="4"/>
    </row>
    <row r="4" spans="1:4" ht="45" x14ac:dyDescent="0.25">
      <c r="A4" s="16" t="s">
        <v>15</v>
      </c>
      <c r="B4" s="17" t="s">
        <v>0</v>
      </c>
      <c r="C4" s="17" t="s">
        <v>6</v>
      </c>
    </row>
    <row r="5" spans="1:4" ht="30" x14ac:dyDescent="0.25">
      <c r="A5" s="15" t="s">
        <v>12</v>
      </c>
      <c r="B5" s="12"/>
      <c r="C5" s="6">
        <f>B5*1.21</f>
        <v>0</v>
      </c>
    </row>
    <row r="6" spans="1:4" x14ac:dyDescent="0.25">
      <c r="A6" s="20" t="s">
        <v>14</v>
      </c>
      <c r="B6" s="5">
        <v>50000</v>
      </c>
      <c r="C6" s="6">
        <f t="shared" ref="C6" si="0">B6*1.21</f>
        <v>60500</v>
      </c>
    </row>
    <row r="7" spans="1:4" x14ac:dyDescent="0.25">
      <c r="A7" s="7" t="s">
        <v>7</v>
      </c>
      <c r="B7" s="6">
        <f>IF(B5=0,0,SUM(B5:B6))</f>
        <v>0</v>
      </c>
      <c r="C7" s="6">
        <f>IF(C5=0,0,SUM(C5:C6))</f>
        <v>0</v>
      </c>
    </row>
    <row r="9" spans="1:4" ht="45" x14ac:dyDescent="0.25">
      <c r="B9" s="8" t="s">
        <v>0</v>
      </c>
      <c r="C9" s="8" t="s">
        <v>1</v>
      </c>
    </row>
    <row r="10" spans="1:4" x14ac:dyDescent="0.25">
      <c r="A10" s="3" t="s">
        <v>8</v>
      </c>
      <c r="B10" s="18">
        <f>$B$7</f>
        <v>0</v>
      </c>
      <c r="C10" s="18">
        <f>B10*1.21</f>
        <v>0</v>
      </c>
    </row>
    <row r="11" spans="1:4" x14ac:dyDescent="0.25">
      <c r="A11" s="3" t="s">
        <v>9</v>
      </c>
      <c r="B11" s="18">
        <f>$B$7</f>
        <v>0</v>
      </c>
      <c r="C11" s="18">
        <f>B11*1.21</f>
        <v>0</v>
      </c>
    </row>
    <row r="13" spans="1:4" ht="30" x14ac:dyDescent="0.25">
      <c r="B13" s="8" t="s">
        <v>2</v>
      </c>
      <c r="C13" s="8" t="s">
        <v>3</v>
      </c>
    </row>
    <row r="14" spans="1:4" x14ac:dyDescent="0.25">
      <c r="A14" s="10" t="s">
        <v>11</v>
      </c>
      <c r="B14" s="19">
        <f>B10+B11</f>
        <v>0</v>
      </c>
      <c r="C14" s="19">
        <f>C10+C11</f>
        <v>0</v>
      </c>
    </row>
    <row r="17" spans="1:3" x14ac:dyDescent="0.25">
      <c r="A17" s="13"/>
      <c r="C17" s="13"/>
    </row>
    <row r="18" spans="1:3" ht="30" x14ac:dyDescent="0.25">
      <c r="A18" s="9" t="s">
        <v>10</v>
      </c>
      <c r="B18" s="11" t="s">
        <v>2</v>
      </c>
      <c r="C18" s="11" t="s">
        <v>3</v>
      </c>
    </row>
    <row r="19" spans="1:3" x14ac:dyDescent="0.25">
      <c r="A19" s="3" t="s">
        <v>13</v>
      </c>
      <c r="B19" s="14"/>
      <c r="C19" s="5">
        <f>B19*1.21</f>
        <v>0</v>
      </c>
    </row>
  </sheetData>
  <sheetProtection algorithmName="SHA-512" hashValue="megfqy58jA+9+H+CVlhJIMYyRxpwglsHF4B+HFNP5pgbimrVK6d/QI5A+/nF7pviN6y1U/zY8bL6d+DRLnXR9A==" saltValue="Kle6pT4djH6hC8xJUfMbt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2018-12-03T13:03:41Z</cp:lastPrinted>
  <dcterms:created xsi:type="dcterms:W3CDTF">2017-05-15T07:29:26Z</dcterms:created>
  <dcterms:modified xsi:type="dcterms:W3CDTF">2026-01-16T07:34:01Z</dcterms:modified>
</cp:coreProperties>
</file>