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6_DIRTEC_INF\02.DADES GENERALS\00 OBRES PRO\2543 NB Aqüeducte Can Cuiàs\G01 Documentació contractual\G01 03 Concurs DO\"/>
    </mc:Choice>
  </mc:AlternateContent>
  <xr:revisionPtr revIDLastSave="0" documentId="8_{37D617A0-E4A0-4210-BB07-6283D7F276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1Àrea_d_impressió" localSheetId="0">Hoja1!$A:$L</definedName>
    <definedName name="_xlnm.Print_Area" localSheetId="0">Hoja1!$A$1:$L$56</definedName>
    <definedName name="Print_Area" localSheetId="0">Hoja1!$A$1:$L$60</definedName>
    <definedName name="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L22" i="1" l="1"/>
  <c r="L25" i="1" l="1"/>
  <c r="L24" i="1"/>
  <c r="L21" i="1" l="1"/>
  <c r="L20" i="1" l="1"/>
  <c r="L27" i="1" l="1"/>
  <c r="L28" i="1" l="1"/>
  <c r="L30" i="1" s="1"/>
</calcChain>
</file>

<file path=xl/sharedStrings.xml><?xml version="1.0" encoding="utf-8"?>
<sst xmlns="http://schemas.openxmlformats.org/spreadsheetml/2006/main" count="47" uniqueCount="45">
  <si>
    <t>FULL DE TREBALL INTERN</t>
  </si>
  <si>
    <t>Full: al peu</t>
  </si>
  <si>
    <t>Data: al peu</t>
  </si>
  <si>
    <t>Assumpte:</t>
  </si>
  <si>
    <t>DEPARTAMENT D'INFRASTRUCTURES</t>
  </si>
  <si>
    <t>BIMSA</t>
  </si>
  <si>
    <t>Import de licitació de projecte:</t>
  </si>
  <si>
    <t>Projecte:</t>
  </si>
  <si>
    <t>PEC a/iva</t>
  </si>
  <si>
    <t>Proposta d'equip de Direcció d'obra</t>
  </si>
  <si>
    <t>10 anys</t>
  </si>
  <si>
    <t>Càrrec</t>
  </si>
  <si>
    <t>Titulació</t>
  </si>
  <si>
    <t>Experiència</t>
  </si>
  <si>
    <t>mesos</t>
  </si>
  <si>
    <t>unitari</t>
  </si>
  <si>
    <t>parcial</t>
  </si>
  <si>
    <t>Dedicació</t>
  </si>
  <si>
    <t>Imprevistos</t>
  </si>
  <si>
    <t>Total amb iva al 21%</t>
  </si>
  <si>
    <t>Percentatge sobre l'import de licitació:</t>
  </si>
  <si>
    <t>Durada de les obres licitació:</t>
  </si>
  <si>
    <t xml:space="preserve">1. </t>
  </si>
  <si>
    <t>Redacció de As-built i gestió de recepció d'obra</t>
  </si>
  <si>
    <t>num</t>
  </si>
  <si>
    <t>PERFIL DE L'EQUIP</t>
  </si>
  <si>
    <t>2.</t>
  </si>
  <si>
    <t>Ajudant de DO</t>
  </si>
  <si>
    <t>5 anys</t>
  </si>
  <si>
    <t>AJUDANT DE DO</t>
  </si>
  <si>
    <t xml:space="preserve">PROPOSTA SERVEI DE DO </t>
  </si>
  <si>
    <t>Francisco Alcañiz Carretero</t>
  </si>
  <si>
    <t>Director Tècnic d'Infraestructures</t>
  </si>
  <si>
    <t>3.</t>
  </si>
  <si>
    <t>Total principal:</t>
  </si>
  <si>
    <t>DIRECTOR/A D'OBRA</t>
  </si>
  <si>
    <t>Director/a d'obra</t>
  </si>
  <si>
    <t>Enginyer/a de Camins</t>
  </si>
  <si>
    <t>Enginyer/a d'Obres Públiques</t>
  </si>
  <si>
    <t>8 mesos</t>
  </si>
  <si>
    <t>Ajudant de DO especialista en estructures</t>
  </si>
  <si>
    <t>Director/a d'Obra, Enginyer/a de Camins, o titulat/da competent, amb una experiència superior a 10 anys. Es requereix experiència, acreditada mitjançant curriculum, en treballs de supervisió o construcció de les següents característiques:
* Obres d'urbanització en entorn urbà consolidat i obres d’estructures en entorns urbans, en els darrers QUINZE (15) anys</t>
  </si>
  <si>
    <t>Ajudant de DO, Enginyer/a d'obres públiques, o titulat/da competent, amb una experiència superior a 5 anys. Es requereix experiència, acreditada mitjançant curriculum, en puestos rellevants en alguna obra de les següents característiques:
* Obres d'urbanització en entorn urbà consolidat i obres d’estructures en entorns urbans</t>
  </si>
  <si>
    <t>Ajudant de DO, Enginyer/a de Camins, o titulat/da competent especialista en estructures, amb una experiència superior a 10 anys. Es requereix experiència, acreditada mitjançant curriculum, en treballs de projecte, supervisió o construcció de les següents característiques:
* Obres d’estructures metàl·liques en entorns urbans</t>
  </si>
  <si>
    <t>REHABILITACIÓ DE L’AQÜEDUCTE DE CAN CUIÀS I LA PASSERA PER A VIANANTS, AL BARRI DE CIUTAT MERIDIANA - DISTRICTE DE NOU BARRIS, A BARCELONA.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</si>
</sst>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2" fillId="0" borderId="1" xfId="0" applyFont="1" applyBorder="1"/>
    <xf numFmtId="0" fontId="3" fillId="0" borderId="11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7" fillId="0" borderId="0" xfId="0" applyFont="1"/>
    <xf numFmtId="0" fontId="7" fillId="2" borderId="12" xfId="0" applyFont="1" applyFill="1" applyBorder="1"/>
    <xf numFmtId="0" fontId="0" fillId="2" borderId="13" xfId="0" applyFill="1" applyBorder="1"/>
    <xf numFmtId="2" fontId="0" fillId="0" borderId="0" xfId="0" applyNumberFormat="1"/>
    <xf numFmtId="3" fontId="0" fillId="0" borderId="0" xfId="0" applyNumberFormat="1"/>
    <xf numFmtId="0" fontId="4" fillId="0" borderId="0" xfId="0" applyFont="1"/>
    <xf numFmtId="0" fontId="7" fillId="2" borderId="15" xfId="0" applyFont="1" applyFill="1" applyBorder="1"/>
    <xf numFmtId="0" fontId="0" fillId="2" borderId="15" xfId="0" applyFill="1" applyBorder="1"/>
    <xf numFmtId="0" fontId="0" fillId="0" borderId="16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22" xfId="0" applyFont="1" applyBorder="1"/>
    <xf numFmtId="0" fontId="0" fillId="0" borderId="22" xfId="0" applyBorder="1"/>
    <xf numFmtId="0" fontId="0" fillId="0" borderId="24" xfId="0" applyBorder="1"/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5" xfId="0" applyBorder="1"/>
    <xf numFmtId="0" fontId="0" fillId="0" borderId="26" xfId="0" applyBorder="1"/>
    <xf numFmtId="0" fontId="8" fillId="0" borderId="0" xfId="0" applyFont="1"/>
    <xf numFmtId="0" fontId="2" fillId="0" borderId="0" xfId="0" applyFont="1"/>
    <xf numFmtId="0" fontId="7" fillId="0" borderId="19" xfId="0" applyFont="1" applyBorder="1"/>
    <xf numFmtId="4" fontId="0" fillId="0" borderId="0" xfId="0" applyNumberFormat="1"/>
    <xf numFmtId="0" fontId="4" fillId="0" borderId="0" xfId="0" applyFont="1" applyAlignment="1">
      <alignment horizontal="right"/>
    </xf>
    <xf numFmtId="4" fontId="4" fillId="0" borderId="0" xfId="0" applyNumberFormat="1" applyFont="1"/>
    <xf numFmtId="4" fontId="6" fillId="0" borderId="0" xfId="0" applyNumberFormat="1" applyFont="1"/>
    <xf numFmtId="0" fontId="4" fillId="0" borderId="14" xfId="0" applyFont="1" applyBorder="1" applyAlignment="1">
      <alignment horizontal="right"/>
    </xf>
    <xf numFmtId="0" fontId="0" fillId="0" borderId="0" xfId="0" applyAlignment="1">
      <alignment horizontal="justify" vertical="top" wrapText="1"/>
    </xf>
    <xf numFmtId="0" fontId="0" fillId="0" borderId="23" xfId="0" applyBorder="1" applyAlignment="1">
      <alignment horizontal="justify" vertical="top" wrapText="1"/>
    </xf>
    <xf numFmtId="0" fontId="4" fillId="0" borderId="22" xfId="0" applyFont="1" applyBorder="1" applyAlignment="1">
      <alignment horizontal="left"/>
    </xf>
    <xf numFmtId="0" fontId="0" fillId="2" borderId="13" xfId="0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9" fontId="0" fillId="0" borderId="17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1" fontId="0" fillId="0" borderId="17" xfId="0" applyNumberFormat="1" applyBorder="1" applyAlignment="1">
      <alignment horizontal="center" vertical="center"/>
    </xf>
    <xf numFmtId="4" fontId="0" fillId="0" borderId="18" xfId="0" applyNumberForma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9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3" fontId="0" fillId="0" borderId="27" xfId="0" applyNumberForma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justify" vertical="top" wrapText="1"/>
    </xf>
    <xf numFmtId="49" fontId="0" fillId="0" borderId="0" xfId="0" applyNumberFormat="1" applyAlignment="1">
      <alignment horizontal="justify" vertical="top" wrapText="1"/>
    </xf>
    <xf numFmtId="49" fontId="0" fillId="0" borderId="23" xfId="0" applyNumberFormat="1" applyBorder="1" applyAlignment="1">
      <alignment horizontal="justify" vertical="top" wrapText="1"/>
    </xf>
    <xf numFmtId="0" fontId="4" fillId="0" borderId="1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4" fillId="0" borderId="20" xfId="0" applyFont="1" applyBorder="1" applyAlignment="1">
      <alignment horizontal="justify" vertical="top" wrapText="1"/>
    </xf>
    <xf numFmtId="0" fontId="7" fillId="0" borderId="20" xfId="0" applyFont="1" applyBorder="1" applyAlignment="1">
      <alignment horizontal="justify" vertical="top" wrapText="1"/>
    </xf>
    <xf numFmtId="0" fontId="7" fillId="0" borderId="21" xfId="0" applyFont="1" applyBorder="1" applyAlignment="1">
      <alignment horizontal="justify" vertical="top" wrapText="1"/>
    </xf>
    <xf numFmtId="0" fontId="7" fillId="0" borderId="25" xfId="0" applyFont="1" applyBorder="1" applyAlignment="1">
      <alignment horizontal="justify" vertical="top" wrapText="1"/>
    </xf>
    <xf numFmtId="0" fontId="7" fillId="0" borderId="26" xfId="0" applyFont="1" applyBorder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23" xfId="0" applyBorder="1" applyAlignment="1">
      <alignment horizontal="justify" vertical="top" wrapText="1"/>
    </xf>
    <xf numFmtId="4" fontId="0" fillId="0" borderId="17" xfId="0" applyNumberForma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38100</xdr:rowOff>
    </xdr:from>
    <xdr:to>
      <xdr:col>2</xdr:col>
      <xdr:colOff>171450</xdr:colOff>
      <xdr:row>2</xdr:row>
      <xdr:rowOff>228600</xdr:rowOff>
    </xdr:to>
    <xdr:pic>
      <xdr:nvPicPr>
        <xdr:cNvPr id="1061" name="2 Imagen" descr="logo ajunt12.jpg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9550"/>
          <a:ext cx="1543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topLeftCell="A9" zoomScale="85" zoomScaleNormal="85" workbookViewId="0">
      <selection activeCell="J20" sqref="J20:J22"/>
    </sheetView>
  </sheetViews>
  <sheetFormatPr baseColWidth="10" defaultColWidth="11.42578125" defaultRowHeight="12.75" x14ac:dyDescent="0.2"/>
  <cols>
    <col min="1" max="1" width="8.7109375" customWidth="1"/>
    <col min="2" max="2" width="13.5703125" customWidth="1"/>
    <col min="3" max="3" width="6.85546875" customWidth="1"/>
    <col min="4" max="4" width="7.140625" customWidth="1"/>
    <col min="5" max="5" width="8" customWidth="1"/>
    <col min="6" max="6" width="15.7109375" customWidth="1"/>
    <col min="7" max="7" width="5.7109375" customWidth="1"/>
    <col min="8" max="8" width="12.140625" customWidth="1"/>
    <col min="9" max="9" width="9.7109375" customWidth="1"/>
    <col min="10" max="10" width="18.28515625" bestFit="1" customWidth="1"/>
    <col min="12" max="12" width="14.140625" bestFit="1" customWidth="1"/>
  </cols>
  <sheetData>
    <row r="1" spans="1:12" ht="13.5" thickBot="1" x14ac:dyDescent="0.25"/>
    <row r="2" spans="1:12" ht="21" customHeight="1" x14ac:dyDescent="0.25">
      <c r="A2" s="1"/>
      <c r="B2" s="2"/>
      <c r="C2" s="3"/>
      <c r="D2" s="11" t="s">
        <v>0</v>
      </c>
      <c r="E2" s="2"/>
      <c r="F2" s="2"/>
      <c r="G2" s="2"/>
      <c r="H2" s="2"/>
      <c r="I2" s="2"/>
      <c r="J2" s="2"/>
      <c r="K2" s="3"/>
      <c r="L2" s="8" t="s">
        <v>2</v>
      </c>
    </row>
    <row r="3" spans="1:12" ht="21" customHeight="1" x14ac:dyDescent="0.2">
      <c r="A3" s="4"/>
      <c r="C3" s="5"/>
      <c r="D3" s="4" t="s">
        <v>3</v>
      </c>
      <c r="K3" s="5"/>
      <c r="L3" s="9" t="s">
        <v>1</v>
      </c>
    </row>
    <row r="4" spans="1:12" ht="13.5" customHeight="1" x14ac:dyDescent="0.2">
      <c r="A4" s="4"/>
      <c r="B4" s="13" t="s">
        <v>5</v>
      </c>
      <c r="C4" s="5"/>
      <c r="D4" s="74" t="s">
        <v>30</v>
      </c>
      <c r="E4" s="75"/>
      <c r="F4" s="75"/>
      <c r="G4" s="75"/>
      <c r="H4" s="75"/>
      <c r="I4" s="75"/>
      <c r="J4" s="75"/>
      <c r="K4" s="76"/>
      <c r="L4" s="9"/>
    </row>
    <row r="5" spans="1:12" ht="11.25" customHeight="1" thickBot="1" x14ac:dyDescent="0.25">
      <c r="A5" s="6"/>
      <c r="B5" s="12" t="s">
        <v>4</v>
      </c>
      <c r="C5" s="7"/>
      <c r="D5" s="77"/>
      <c r="E5" s="78"/>
      <c r="F5" s="78"/>
      <c r="G5" s="78"/>
      <c r="H5" s="78"/>
      <c r="I5" s="78"/>
      <c r="J5" s="78"/>
      <c r="K5" s="79"/>
      <c r="L5" s="10"/>
    </row>
    <row r="8" spans="1:12" x14ac:dyDescent="0.2">
      <c r="A8" s="38" t="s">
        <v>7</v>
      </c>
      <c r="B8" s="83" t="s">
        <v>44</v>
      </c>
      <c r="C8" s="84"/>
      <c r="D8" s="84"/>
      <c r="E8" s="84"/>
      <c r="F8" s="84"/>
      <c r="G8" s="84"/>
      <c r="H8" s="84"/>
      <c r="I8" s="84"/>
      <c r="J8" s="84"/>
      <c r="K8" s="84"/>
      <c r="L8" s="85"/>
    </row>
    <row r="9" spans="1:12" ht="33" customHeight="1" x14ac:dyDescent="0.2">
      <c r="A9" s="28"/>
      <c r="B9" s="86"/>
      <c r="C9" s="86"/>
      <c r="D9" s="86"/>
      <c r="E9" s="86"/>
      <c r="F9" s="86"/>
      <c r="G9" s="86"/>
      <c r="H9" s="86"/>
      <c r="I9" s="86"/>
      <c r="J9" s="86"/>
      <c r="K9" s="86"/>
      <c r="L9" s="87"/>
    </row>
    <row r="10" spans="1:12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x14ac:dyDescent="0.2">
      <c r="A11" s="14" t="s">
        <v>6</v>
      </c>
      <c r="D11" s="14" t="s">
        <v>8</v>
      </c>
      <c r="F11" s="41">
        <f>1568313.37*1.21</f>
        <v>1897659.1777000001</v>
      </c>
      <c r="G11" s="39"/>
    </row>
    <row r="12" spans="1:12" x14ac:dyDescent="0.2">
      <c r="F12" s="39"/>
      <c r="G12" s="39"/>
    </row>
    <row r="13" spans="1:12" x14ac:dyDescent="0.2">
      <c r="A13" s="14" t="s">
        <v>21</v>
      </c>
      <c r="F13" s="43" t="s">
        <v>39</v>
      </c>
      <c r="G13" s="40"/>
    </row>
    <row r="16" spans="1:12" ht="15.75" x14ac:dyDescent="0.25">
      <c r="A16" s="37" t="s">
        <v>9</v>
      </c>
    </row>
    <row r="18" spans="1:14" x14ac:dyDescent="0.2">
      <c r="B18" s="15" t="s">
        <v>11</v>
      </c>
      <c r="C18" s="21"/>
      <c r="D18" s="16"/>
      <c r="E18" s="20" t="s">
        <v>12</v>
      </c>
      <c r="F18" s="16"/>
      <c r="G18" s="47" t="s">
        <v>24</v>
      </c>
      <c r="H18" s="48" t="s">
        <v>13</v>
      </c>
      <c r="I18" s="48" t="s">
        <v>17</v>
      </c>
      <c r="J18" s="48" t="s">
        <v>15</v>
      </c>
      <c r="K18" s="48" t="s">
        <v>14</v>
      </c>
      <c r="L18" s="48" t="s">
        <v>16</v>
      </c>
    </row>
    <row r="19" spans="1:14" ht="5.25" customHeight="1" x14ac:dyDescent="0.2"/>
    <row r="20" spans="1:14" ht="15.75" customHeight="1" x14ac:dyDescent="0.2">
      <c r="A20" s="22">
        <v>1</v>
      </c>
      <c r="B20" s="56" t="s">
        <v>36</v>
      </c>
      <c r="C20" s="50"/>
      <c r="D20" s="50"/>
      <c r="E20" s="56" t="s">
        <v>37</v>
      </c>
      <c r="F20" s="50"/>
      <c r="G20" s="50">
        <v>1</v>
      </c>
      <c r="H20" s="51" t="s">
        <v>10</v>
      </c>
      <c r="I20" s="52">
        <v>0.25</v>
      </c>
      <c r="J20" s="91">
        <v>0</v>
      </c>
      <c r="K20" s="54">
        <v>8</v>
      </c>
      <c r="L20" s="55">
        <f>I20*J20*K20*G20</f>
        <v>0</v>
      </c>
      <c r="N20" s="39"/>
    </row>
    <row r="21" spans="1:14" ht="15.75" customHeight="1" x14ac:dyDescent="0.2">
      <c r="A21" s="22">
        <v>2</v>
      </c>
      <c r="B21" s="56" t="s">
        <v>27</v>
      </c>
      <c r="C21" s="50"/>
      <c r="D21" s="50"/>
      <c r="E21" s="56" t="s">
        <v>38</v>
      </c>
      <c r="F21" s="50"/>
      <c r="G21" s="50">
        <v>1</v>
      </c>
      <c r="H21" s="51" t="s">
        <v>28</v>
      </c>
      <c r="I21" s="52">
        <v>0.5</v>
      </c>
      <c r="J21" s="91">
        <v>0</v>
      </c>
      <c r="K21" s="54">
        <v>8</v>
      </c>
      <c r="L21" s="55">
        <f>I21*J21*K21*G21</f>
        <v>0</v>
      </c>
      <c r="N21" s="39"/>
    </row>
    <row r="22" spans="1:14" ht="25.5" customHeight="1" x14ac:dyDescent="0.2">
      <c r="A22" s="22">
        <v>3</v>
      </c>
      <c r="B22" s="73" t="s">
        <v>40</v>
      </c>
      <c r="C22" s="73"/>
      <c r="D22" s="73"/>
      <c r="E22" s="56" t="s">
        <v>37</v>
      </c>
      <c r="F22" s="50"/>
      <c r="G22" s="50">
        <v>1</v>
      </c>
      <c r="H22" s="51" t="s">
        <v>10</v>
      </c>
      <c r="I22" s="52">
        <v>0.2</v>
      </c>
      <c r="J22" s="91">
        <v>0</v>
      </c>
      <c r="K22" s="54">
        <v>8</v>
      </c>
      <c r="L22" s="55">
        <f t="shared" ref="L22" si="0">I22*J22*K22*G22</f>
        <v>0</v>
      </c>
      <c r="N22" s="39"/>
    </row>
    <row r="23" spans="1:14" ht="14.25" customHeight="1" x14ac:dyDescent="0.2">
      <c r="B23" s="57"/>
      <c r="C23" s="58"/>
      <c r="D23" s="58"/>
      <c r="E23" s="57"/>
      <c r="F23" s="58"/>
      <c r="G23" s="58"/>
      <c r="H23" s="59"/>
      <c r="I23" s="60"/>
      <c r="J23" s="61"/>
      <c r="K23" s="62"/>
      <c r="L23" s="63"/>
    </row>
    <row r="24" spans="1:14" ht="14.25" customHeight="1" x14ac:dyDescent="0.2">
      <c r="A24" s="22"/>
      <c r="B24" s="49" t="s">
        <v>23</v>
      </c>
      <c r="C24" s="50"/>
      <c r="D24" s="50"/>
      <c r="E24" s="49"/>
      <c r="F24" s="50"/>
      <c r="G24" s="50"/>
      <c r="H24" s="51"/>
      <c r="I24" s="52"/>
      <c r="J24" s="53">
        <v>12000</v>
      </c>
      <c r="K24" s="54">
        <v>1</v>
      </c>
      <c r="L24" s="55">
        <f>J24*K24</f>
        <v>12000</v>
      </c>
      <c r="N24" s="39"/>
    </row>
    <row r="25" spans="1:14" ht="14.25" customHeight="1" x14ac:dyDescent="0.2">
      <c r="A25" s="22"/>
      <c r="B25" s="49" t="s">
        <v>18</v>
      </c>
      <c r="C25" s="50"/>
      <c r="D25" s="50"/>
      <c r="E25" s="49"/>
      <c r="F25" s="50"/>
      <c r="G25" s="50"/>
      <c r="H25" s="51"/>
      <c r="I25" s="52"/>
      <c r="J25" s="53">
        <v>21000</v>
      </c>
      <c r="K25" s="54">
        <v>1</v>
      </c>
      <c r="L25" s="55">
        <f>J25*K25</f>
        <v>21000</v>
      </c>
    </row>
    <row r="26" spans="1:14" ht="14.25" customHeight="1" x14ac:dyDescent="0.2">
      <c r="B26" s="14"/>
      <c r="J26" s="18"/>
      <c r="K26" s="17"/>
      <c r="L26" s="18"/>
    </row>
    <row r="27" spans="1:14" x14ac:dyDescent="0.2">
      <c r="B27" s="58"/>
      <c r="C27" s="58"/>
      <c r="D27" s="58"/>
      <c r="E27" s="58"/>
      <c r="F27" s="58"/>
      <c r="G27" s="58"/>
      <c r="H27" s="58"/>
      <c r="I27" s="58"/>
      <c r="J27" s="65" t="s">
        <v>34</v>
      </c>
      <c r="K27" s="64"/>
      <c r="L27" s="69">
        <f>SUM(L20:L26)</f>
        <v>33000</v>
      </c>
    </row>
    <row r="28" spans="1:14" x14ac:dyDescent="0.2">
      <c r="B28" s="58"/>
      <c r="C28" s="58"/>
      <c r="D28" s="58"/>
      <c r="E28" s="58"/>
      <c r="F28" s="58"/>
      <c r="G28" s="58"/>
      <c r="H28" s="58"/>
      <c r="I28" s="58"/>
      <c r="J28" s="65" t="s">
        <v>19</v>
      </c>
      <c r="K28" s="64"/>
      <c r="L28" s="69">
        <f>L27*1.21</f>
        <v>39930</v>
      </c>
    </row>
    <row r="29" spans="1:14" x14ac:dyDescent="0.2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</row>
    <row r="30" spans="1:14" x14ac:dyDescent="0.2">
      <c r="B30" s="58"/>
      <c r="C30" s="58"/>
      <c r="D30" s="58"/>
      <c r="E30" s="58"/>
      <c r="F30" s="58"/>
      <c r="G30" s="58"/>
      <c r="H30" s="58"/>
      <c r="I30" s="66"/>
      <c r="J30" s="66"/>
      <c r="K30" s="67" t="s">
        <v>20</v>
      </c>
      <c r="L30" s="68">
        <f>L28/F11</f>
        <v>2.1041713111200473E-2</v>
      </c>
    </row>
    <row r="31" spans="1:14" x14ac:dyDescent="0.2">
      <c r="J31" s="14"/>
      <c r="L31" s="42"/>
    </row>
    <row r="33" spans="1:12" ht="18" x14ac:dyDescent="0.25">
      <c r="A33" s="36" t="s">
        <v>25</v>
      </c>
    </row>
    <row r="34" spans="1:12" ht="18" x14ac:dyDescent="0.25">
      <c r="A34" s="36"/>
    </row>
    <row r="35" spans="1:12" x14ac:dyDescent="0.2">
      <c r="A35" s="19" t="s">
        <v>35</v>
      </c>
    </row>
    <row r="36" spans="1:12" x14ac:dyDescent="0.2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5"/>
    </row>
    <row r="37" spans="1:12" x14ac:dyDescent="0.2">
      <c r="A37" s="26" t="s">
        <v>22</v>
      </c>
      <c r="B37" s="80" t="s">
        <v>41</v>
      </c>
      <c r="C37" s="81"/>
      <c r="D37" s="81"/>
      <c r="E37" s="81"/>
      <c r="F37" s="81"/>
      <c r="G37" s="81"/>
      <c r="H37" s="81"/>
      <c r="I37" s="81"/>
      <c r="J37" s="81"/>
      <c r="K37" s="81"/>
      <c r="L37" s="82"/>
    </row>
    <row r="38" spans="1:12" x14ac:dyDescent="0.2">
      <c r="A38" s="27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2"/>
    </row>
    <row r="39" spans="1:12" ht="48.75" customHeight="1" x14ac:dyDescent="0.2">
      <c r="A39" s="27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2"/>
    </row>
    <row r="40" spans="1:12" x14ac:dyDescent="0.2">
      <c r="A40" s="28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5"/>
    </row>
    <row r="41" spans="1:12" x14ac:dyDescent="0.2"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2" x14ac:dyDescent="0.2">
      <c r="A42" s="19" t="s">
        <v>29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</row>
    <row r="43" spans="1:12" x14ac:dyDescent="0.2">
      <c r="A43" s="23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3"/>
    </row>
    <row r="44" spans="1:12" x14ac:dyDescent="0.2">
      <c r="A44" s="27" t="s">
        <v>26</v>
      </c>
      <c r="B44" s="88" t="s">
        <v>42</v>
      </c>
      <c r="C44" s="89"/>
      <c r="D44" s="89"/>
      <c r="E44" s="89"/>
      <c r="F44" s="89"/>
      <c r="G44" s="89"/>
      <c r="H44" s="89"/>
      <c r="I44" s="89"/>
      <c r="J44" s="89"/>
      <c r="K44" s="89"/>
      <c r="L44" s="90"/>
    </row>
    <row r="45" spans="1:12" x14ac:dyDescent="0.2">
      <c r="A45" s="27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90"/>
    </row>
    <row r="46" spans="1:12" ht="30" customHeight="1" x14ac:dyDescent="0.2">
      <c r="A46" s="27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90"/>
    </row>
    <row r="47" spans="1:12" ht="12" customHeight="1" x14ac:dyDescent="0.2">
      <c r="A47" s="27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5"/>
    </row>
    <row r="48" spans="1:12" x14ac:dyDescent="0.2">
      <c r="A48" s="46" t="s">
        <v>33</v>
      </c>
      <c r="B48" s="70" t="s">
        <v>43</v>
      </c>
      <c r="C48" s="71"/>
      <c r="D48" s="71"/>
      <c r="E48" s="71"/>
      <c r="F48" s="71"/>
      <c r="G48" s="71"/>
      <c r="H48" s="71"/>
      <c r="I48" s="71"/>
      <c r="J48" s="71"/>
      <c r="K48" s="71"/>
      <c r="L48" s="72"/>
    </row>
    <row r="49" spans="1:12" x14ac:dyDescent="0.2">
      <c r="A49" s="27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2"/>
    </row>
    <row r="50" spans="1:12" ht="35.25" customHeight="1" x14ac:dyDescent="0.2">
      <c r="A50" s="27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2"/>
    </row>
    <row r="51" spans="1:12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30"/>
    </row>
    <row r="52" spans="1:12" x14ac:dyDescent="0.2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</row>
    <row r="59" spans="1:12" x14ac:dyDescent="0.2">
      <c r="B59" t="s">
        <v>31</v>
      </c>
    </row>
    <row r="60" spans="1:12" x14ac:dyDescent="0.2">
      <c r="B60" t="s">
        <v>32</v>
      </c>
    </row>
  </sheetData>
  <sheetProtection sheet="1" objects="1" scenarios="1"/>
  <mergeCells count="6">
    <mergeCell ref="B48:L50"/>
    <mergeCell ref="B22:D22"/>
    <mergeCell ref="D4:K5"/>
    <mergeCell ref="B37:L39"/>
    <mergeCell ref="B8:L9"/>
    <mergeCell ref="B44:L4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headerFooter alignWithMargins="0">
    <oddFooter>&amp;R&amp;9&amp;F
Pàgina &amp;P de &amp;N</oddFooter>
  </headerFooter>
  <rowBreaks count="1" manualBreakCount="1">
    <brk id="3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Hoja1</vt:lpstr>
      <vt:lpstr>Hoja2</vt:lpstr>
      <vt:lpstr>Hoja3</vt:lpstr>
      <vt:lpstr>Hoja1!_1Àrea_d_impressió</vt:lpstr>
      <vt:lpstr>Hoja1!Área_de_impresión</vt:lpstr>
      <vt:lpstr>Hoja1!Print_Area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Buj Lozano, Montse</cp:lastModifiedBy>
  <cp:lastPrinted>2025-12-19T11:12:14Z</cp:lastPrinted>
  <dcterms:created xsi:type="dcterms:W3CDTF">2005-10-11T08:42:37Z</dcterms:created>
  <dcterms:modified xsi:type="dcterms:W3CDTF">2025-12-19T11:13:40Z</dcterms:modified>
</cp:coreProperties>
</file>