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RVEIS GENERALS\licitacions\P1_4656_2025_D_POS_Manteniment DEA\"/>
    </mc:Choice>
  </mc:AlternateContent>
  <xr:revisionPtr revIDLastSave="0" documentId="13_ncr:1_{05DFCC61-ABDA-4EEE-B437-4D625ABD04C0}" xr6:coauthVersionLast="36" xr6:coauthVersionMax="36" xr10:uidLastSave="{00000000-0000-0000-0000-000000000000}"/>
  <bookViews>
    <workbookView xWindow="0" yWindow="0" windowWidth="28800" windowHeight="11805" xr2:uid="{E437770E-D912-4864-BBDF-A3015CDCB0BB}"/>
  </bookViews>
  <sheets>
    <sheet name="2026-29_Correctiu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H100" i="1"/>
  <c r="I99" i="1"/>
  <c r="J99" i="1" s="1"/>
  <c r="K99" i="1" s="1"/>
  <c r="I98" i="1"/>
  <c r="J98" i="1" s="1"/>
  <c r="K98" i="1" s="1"/>
  <c r="J97" i="1"/>
  <c r="K97" i="1" s="1"/>
  <c r="I97" i="1"/>
  <c r="I96" i="1"/>
  <c r="J96" i="1" s="1"/>
  <c r="K96" i="1" s="1"/>
  <c r="I95" i="1"/>
  <c r="J95" i="1" s="1"/>
  <c r="H93" i="1"/>
  <c r="I92" i="1"/>
  <c r="J92" i="1" s="1"/>
  <c r="K92" i="1" s="1"/>
  <c r="J91" i="1"/>
  <c r="K91" i="1" s="1"/>
  <c r="I91" i="1"/>
  <c r="I90" i="1"/>
  <c r="J90" i="1" s="1"/>
  <c r="K90" i="1" s="1"/>
  <c r="I89" i="1"/>
  <c r="J89" i="1" s="1"/>
  <c r="K89" i="1" s="1"/>
  <c r="I88" i="1"/>
  <c r="J88" i="1" s="1"/>
  <c r="H86" i="1"/>
  <c r="J85" i="1"/>
  <c r="K85" i="1" s="1"/>
  <c r="I85" i="1"/>
  <c r="I84" i="1"/>
  <c r="J84" i="1" s="1"/>
  <c r="K84" i="1" s="1"/>
  <c r="I83" i="1"/>
  <c r="J83" i="1" s="1"/>
  <c r="K83" i="1" s="1"/>
  <c r="I82" i="1"/>
  <c r="J82" i="1" s="1"/>
  <c r="K82" i="1" s="1"/>
  <c r="J81" i="1"/>
  <c r="K81" i="1" s="1"/>
  <c r="I81" i="1"/>
  <c r="I80" i="1"/>
  <c r="J80" i="1" s="1"/>
  <c r="K80" i="1" s="1"/>
  <c r="I79" i="1"/>
  <c r="I86" i="1" s="1"/>
  <c r="H77" i="1"/>
  <c r="I76" i="1"/>
  <c r="J76" i="1" s="1"/>
  <c r="K76" i="1" s="1"/>
  <c r="J75" i="1"/>
  <c r="K75" i="1" s="1"/>
  <c r="I75" i="1"/>
  <c r="I74" i="1"/>
  <c r="J74" i="1" s="1"/>
  <c r="K74" i="1" s="1"/>
  <c r="I73" i="1"/>
  <c r="J73" i="1" s="1"/>
  <c r="K73" i="1" s="1"/>
  <c r="I72" i="1"/>
  <c r="J72" i="1" s="1"/>
  <c r="K72" i="1" s="1"/>
  <c r="J71" i="1"/>
  <c r="K71" i="1" s="1"/>
  <c r="I71" i="1"/>
  <c r="I70" i="1"/>
  <c r="J70" i="1" s="1"/>
  <c r="K70" i="1" s="1"/>
  <c r="J69" i="1"/>
  <c r="K69" i="1" s="1"/>
  <c r="I69" i="1"/>
  <c r="I68" i="1"/>
  <c r="J68" i="1" s="1"/>
  <c r="K68" i="1" s="1"/>
  <c r="J67" i="1"/>
  <c r="J77" i="1" s="1"/>
  <c r="I67" i="1"/>
  <c r="I77" i="1" s="1"/>
  <c r="H65" i="1"/>
  <c r="I64" i="1"/>
  <c r="J64" i="1" s="1"/>
  <c r="K64" i="1" s="1"/>
  <c r="J63" i="1"/>
  <c r="K63" i="1" s="1"/>
  <c r="I63" i="1"/>
  <c r="I62" i="1"/>
  <c r="J62" i="1" s="1"/>
  <c r="K62" i="1" s="1"/>
  <c r="J61" i="1"/>
  <c r="K61" i="1" s="1"/>
  <c r="I61" i="1"/>
  <c r="I60" i="1"/>
  <c r="I65" i="1" s="1"/>
  <c r="H58" i="1"/>
  <c r="J57" i="1"/>
  <c r="K57" i="1" s="1"/>
  <c r="I57" i="1"/>
  <c r="I56" i="1"/>
  <c r="J56" i="1" s="1"/>
  <c r="K56" i="1" s="1"/>
  <c r="J55" i="1"/>
  <c r="K55" i="1" s="1"/>
  <c r="I55" i="1"/>
  <c r="I54" i="1"/>
  <c r="J54" i="1" s="1"/>
  <c r="K54" i="1" s="1"/>
  <c r="I53" i="1"/>
  <c r="J53" i="1" s="1"/>
  <c r="H51" i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H44" i="1"/>
  <c r="J43" i="1"/>
  <c r="K43" i="1" s="1"/>
  <c r="I43" i="1"/>
  <c r="I42" i="1"/>
  <c r="J42" i="1" s="1"/>
  <c r="K42" i="1" s="1"/>
  <c r="I41" i="1"/>
  <c r="J41" i="1" s="1"/>
  <c r="K41" i="1" s="1"/>
  <c r="I40" i="1"/>
  <c r="J40" i="1" s="1"/>
  <c r="K40" i="1" s="1"/>
  <c r="J39" i="1"/>
  <c r="K39" i="1" s="1"/>
  <c r="I39" i="1"/>
  <c r="I38" i="1"/>
  <c r="I44" i="1" s="1"/>
  <c r="H36" i="1"/>
  <c r="I35" i="1"/>
  <c r="J35" i="1" s="1"/>
  <c r="K35" i="1" s="1"/>
  <c r="I34" i="1"/>
  <c r="J34" i="1" s="1"/>
  <c r="K34" i="1" s="1"/>
  <c r="J33" i="1"/>
  <c r="K33" i="1" s="1"/>
  <c r="I33" i="1"/>
  <c r="I32" i="1"/>
  <c r="J32" i="1" s="1"/>
  <c r="K32" i="1" s="1"/>
  <c r="J31" i="1"/>
  <c r="K31" i="1" s="1"/>
  <c r="I31" i="1"/>
  <c r="I36" i="1" s="1"/>
  <c r="H29" i="1"/>
  <c r="I28" i="1"/>
  <c r="J28" i="1" s="1"/>
  <c r="K28" i="1" s="1"/>
  <c r="J27" i="1"/>
  <c r="K27" i="1" s="1"/>
  <c r="I27" i="1"/>
  <c r="I26" i="1"/>
  <c r="J26" i="1" s="1"/>
  <c r="K26" i="1" s="1"/>
  <c r="J25" i="1"/>
  <c r="K25" i="1" s="1"/>
  <c r="I25" i="1"/>
  <c r="I24" i="1"/>
  <c r="J24" i="1" s="1"/>
  <c r="H22" i="1"/>
  <c r="J21" i="1"/>
  <c r="K21" i="1" s="1"/>
  <c r="I21" i="1"/>
  <c r="I20" i="1"/>
  <c r="J20" i="1" s="1"/>
  <c r="K20" i="1" s="1"/>
  <c r="J19" i="1"/>
  <c r="K19" i="1" s="1"/>
  <c r="I19" i="1"/>
  <c r="I18" i="1"/>
  <c r="J18" i="1" s="1"/>
  <c r="K18" i="1" s="1"/>
  <c r="J17" i="1"/>
  <c r="K17" i="1" s="1"/>
  <c r="I17" i="1"/>
  <c r="I16" i="1"/>
  <c r="J16" i="1" s="1"/>
  <c r="K16" i="1" s="1"/>
  <c r="J15" i="1"/>
  <c r="K15" i="1" s="1"/>
  <c r="I15" i="1"/>
  <c r="I14" i="1"/>
  <c r="J14" i="1" s="1"/>
  <c r="K14" i="1" s="1"/>
  <c r="J13" i="1"/>
  <c r="K13" i="1" s="1"/>
  <c r="I13" i="1"/>
  <c r="I12" i="1"/>
  <c r="I22" i="1" s="1"/>
  <c r="H10" i="1"/>
  <c r="H101" i="1" s="1"/>
  <c r="J9" i="1"/>
  <c r="K9" i="1" s="1"/>
  <c r="I9" i="1"/>
  <c r="I8" i="1"/>
  <c r="J8" i="1" s="1"/>
  <c r="K8" i="1" s="1"/>
  <c r="I7" i="1"/>
  <c r="J7" i="1" s="1"/>
  <c r="K7" i="1" s="1"/>
  <c r="I6" i="1"/>
  <c r="J6" i="1" s="1"/>
  <c r="K6" i="1" s="1"/>
  <c r="J5" i="1"/>
  <c r="K5" i="1" s="1"/>
  <c r="I5" i="1"/>
  <c r="I10" i="1" s="1"/>
  <c r="K24" i="1" l="1"/>
  <c r="K29" i="1" s="1"/>
  <c r="J29" i="1"/>
  <c r="K53" i="1"/>
  <c r="K58" i="1" s="1"/>
  <c r="J58" i="1"/>
  <c r="K95" i="1"/>
  <c r="K100" i="1" s="1"/>
  <c r="J100" i="1"/>
  <c r="K88" i="1"/>
  <c r="K93" i="1" s="1"/>
  <c r="J93" i="1"/>
  <c r="K10" i="1"/>
  <c r="K36" i="1"/>
  <c r="K46" i="1"/>
  <c r="K51" i="1" s="1"/>
  <c r="J51" i="1"/>
  <c r="J12" i="1"/>
  <c r="J38" i="1"/>
  <c r="I58" i="1"/>
  <c r="J60" i="1"/>
  <c r="K67" i="1"/>
  <c r="K77" i="1" s="1"/>
  <c r="I100" i="1"/>
  <c r="J10" i="1"/>
  <c r="I29" i="1"/>
  <c r="I101" i="1" s="1"/>
  <c r="J36" i="1"/>
  <c r="I51" i="1"/>
  <c r="J79" i="1"/>
  <c r="I93" i="1"/>
  <c r="J86" i="1" l="1"/>
  <c r="K79" i="1"/>
  <c r="K86" i="1" s="1"/>
  <c r="J44" i="1"/>
  <c r="K38" i="1"/>
  <c r="K44" i="1" s="1"/>
  <c r="J22" i="1"/>
  <c r="J101" i="1" s="1"/>
  <c r="K12" i="1"/>
  <c r="K22" i="1" s="1"/>
  <c r="K101" i="1" s="1"/>
  <c r="K60" i="1"/>
  <c r="K65" i="1" s="1"/>
  <c r="J65" i="1"/>
</calcChain>
</file>

<file path=xl/sharedStrings.xml><?xml version="1.0" encoding="utf-8"?>
<sst xmlns="http://schemas.openxmlformats.org/spreadsheetml/2006/main" count="180" uniqueCount="55">
  <si>
    <t>2026 - 2029</t>
  </si>
  <si>
    <t>MANTENIMENT CORRECTIU</t>
  </si>
  <si>
    <t>Partida pressupostària</t>
  </si>
  <si>
    <t>Marca i model</t>
  </si>
  <si>
    <t>Nº DEAs</t>
  </si>
  <si>
    <t>Recanvis</t>
  </si>
  <si>
    <t>Ús estimatiu (anys)</t>
  </si>
  <si>
    <t>Caducitat (anys)</t>
  </si>
  <si>
    <t>Preu unitat sense IVA</t>
  </si>
  <si>
    <t>Preu anual sense IVA totes les unitats i usos</t>
  </si>
  <si>
    <t>Preu anual amb IVA totes les unitats i usos</t>
  </si>
  <si>
    <t>Preu 4 anys amb IVA totes les unitats i usos</t>
  </si>
  <si>
    <t>Poliesportiu Ricart</t>
  </si>
  <si>
    <t>104.3420.21300</t>
  </si>
  <si>
    <t>Reamibex 100</t>
  </si>
  <si>
    <t>bateria</t>
  </si>
  <si>
    <t>electrodes adults/pediatrics</t>
  </si>
  <si>
    <t>kit accessoris</t>
  </si>
  <si>
    <t>-</t>
  </si>
  <si>
    <t>piles alarma</t>
  </si>
  <si>
    <t>senyal</t>
  </si>
  <si>
    <t>TOTAL</t>
  </si>
  <si>
    <t>Biblioteca Ricart</t>
  </si>
  <si>
    <t>104.3321.21300</t>
  </si>
  <si>
    <t>Heartsine Samaritan PAD 350P</t>
  </si>
  <si>
    <t>bateria + electrodes adults*</t>
  </si>
  <si>
    <t>bateria + electrodes pediàtrics*</t>
  </si>
  <si>
    <t>Biblioteca Font Mina</t>
  </si>
  <si>
    <t>Mercat municipal</t>
  </si>
  <si>
    <t>105.4312.21300</t>
  </si>
  <si>
    <t>Ajuntament</t>
  </si>
  <si>
    <t>102.9200.21300</t>
  </si>
  <si>
    <t>Policia Local</t>
  </si>
  <si>
    <t>106.1300.21300</t>
  </si>
  <si>
    <t>Casal de Cultura</t>
  </si>
  <si>
    <t>104.3340.21300</t>
  </si>
  <si>
    <t>Poliesportiu Marina Besòs</t>
  </si>
  <si>
    <t>104.3424.21300</t>
  </si>
  <si>
    <t>electrodes adults/pediàtrics</t>
  </si>
  <si>
    <t>Zona esportiva La Mina</t>
  </si>
  <si>
    <t>104.3421.21300</t>
  </si>
  <si>
    <t>Camps de futbol Besòs</t>
  </si>
  <si>
    <t>104.3423.21300</t>
  </si>
  <si>
    <t>Camp José Ruiz Casado</t>
  </si>
  <si>
    <t>AV Protecció Civil</t>
  </si>
  <si>
    <t>104.1350.21300</t>
  </si>
  <si>
    <t>Philips Heart Start M5066A</t>
  </si>
  <si>
    <t>electrodes adults</t>
  </si>
  <si>
    <t>electrodes pediàtrics</t>
  </si>
  <si>
    <t>MHIC</t>
  </si>
  <si>
    <t>Casal cívic La Catalana</t>
  </si>
  <si>
    <t>*</t>
  </si>
  <si>
    <t>* Bateries, electrodes i kit d'accessoris s'ha calculat amb un ús l'any (que ja inclouria la caducitat) excepte per la policia local que s'han calculat 2 usos l'any.</t>
  </si>
  <si>
    <t>* Piles alarma i senyal s'ha calculat un recanvi anual</t>
  </si>
  <si>
    <t>** Aquest és un cost de màxims, es pagarà per ús i/o caducitat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</si>
</sst>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C0A];[Red]&quot;-&quot;#,##0.00&quot; &quot;[$€-C0A]"/>
  </numFmts>
  <fonts count="7">
    <font>
      <sz val="10"/>
      <color theme="1"/>
      <name val="Liberation Sans"/>
      <family val="2"/>
    </font>
    <font>
      <b/>
      <sz val="10"/>
      <color theme="1"/>
      <name val="Liberation Sans1"/>
    </font>
    <font>
      <sz val="10"/>
      <color theme="1"/>
      <name val="Liberation Sans1"/>
    </font>
    <font>
      <b/>
      <sz val="10"/>
      <color rgb="FFA3238E"/>
      <name val="Liberation Sans1"/>
    </font>
    <font>
      <i/>
      <sz val="10"/>
      <color theme="1"/>
      <name val="Liberation Sans1"/>
    </font>
    <font>
      <b/>
      <sz val="10"/>
      <color theme="1"/>
      <name val="Liberation Sans"/>
      <family val="2"/>
    </font>
    <font>
      <b/>
      <sz val="10"/>
      <color rgb="FF00A65D"/>
      <name val="Liberation Sans1"/>
    </font>
  </fonts>
  <fills count="4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DFCCE4"/>
        <bgColor rgb="FFDFCCE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3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justify"/>
    </xf>
    <xf numFmtId="0" fontId="0" fillId="0" borderId="1" xfId="0" applyBorder="1" applyProtection="1"/>
    <xf numFmtId="0" fontId="4" fillId="0" borderId="1" xfId="0" applyFont="1" applyBorder="1" applyAlignment="1" applyProtection="1">
      <alignment horizontal="left"/>
    </xf>
    <xf numFmtId="2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Protection="1"/>
    <xf numFmtId="2" fontId="2" fillId="0" borderId="1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justify"/>
    </xf>
    <xf numFmtId="0" fontId="5" fillId="0" borderId="1" xfId="0" applyFont="1" applyBorder="1" applyProtection="1"/>
    <xf numFmtId="0" fontId="1" fillId="0" borderId="1" xfId="0" applyFont="1" applyBorder="1" applyAlignment="1" applyProtection="1">
      <alignment horizontal="right"/>
    </xf>
    <xf numFmtId="2" fontId="1" fillId="0" borderId="1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justify"/>
    </xf>
    <xf numFmtId="0" fontId="2" fillId="3" borderId="1" xfId="0" applyFont="1" applyFill="1" applyBorder="1" applyAlignment="1" applyProtection="1">
      <alignment horizontal="left"/>
    </xf>
    <xf numFmtId="2" fontId="2" fillId="3" borderId="1" xfId="0" applyNumberFormat="1" applyFont="1" applyFill="1" applyBorder="1" applyAlignment="1" applyProtection="1">
      <alignment horizontal="left"/>
    </xf>
    <xf numFmtId="2" fontId="2" fillId="3" borderId="1" xfId="0" applyNumberFormat="1" applyFont="1" applyFill="1" applyBorder="1" applyProtection="1"/>
    <xf numFmtId="0" fontId="1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justify" wrapText="1"/>
    </xf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left" wrapText="1"/>
    </xf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Protection="1"/>
    <xf numFmtId="2" fontId="2" fillId="0" borderId="1" xfId="0" applyNumberFormat="1" applyFont="1" applyBorder="1" applyAlignment="1" applyProtection="1">
      <alignment wrapText="1"/>
    </xf>
    <xf numFmtId="0" fontId="2" fillId="0" borderId="0" xfId="0" applyFont="1" applyFill="1" applyAlignment="1" applyProtection="1">
      <alignment horizontal="left" wrapText="1"/>
    </xf>
    <xf numFmtId="0" fontId="2" fillId="0" borderId="0" xfId="0" applyFont="1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2" fontId="1" fillId="0" borderId="1" xfId="0" applyNumberFormat="1" applyFont="1" applyBorder="1" applyProtection="1"/>
    <xf numFmtId="0" fontId="1" fillId="0" borderId="0" xfId="0" applyFont="1" applyFill="1" applyAlignment="1" applyProtection="1">
      <alignment horizontal="left" wrapText="1"/>
    </xf>
    <xf numFmtId="0" fontId="1" fillId="0" borderId="0" xfId="0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right"/>
    </xf>
    <xf numFmtId="2" fontId="2" fillId="0" borderId="1" xfId="0" applyNumberFormat="1" applyFont="1" applyBorder="1" applyAlignment="1" applyProtection="1">
      <alignment horizontal="right" wrapText="1"/>
      <protection locked="0"/>
    </xf>
    <xf numFmtId="164" fontId="1" fillId="0" borderId="0" xfId="0" applyNumberFormat="1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1" xfId="0" applyFont="1" applyBorder="1" applyAlignment="1" applyProtection="1">
      <alignment horizontal="right"/>
    </xf>
    <xf numFmtId="2" fontId="6" fillId="0" borderId="1" xfId="0" applyNumberFormat="1" applyFont="1" applyBorder="1" applyAlignment="1" applyProtection="1">
      <alignment horizontal="right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EE9F-04EC-45D5-8B16-8507EC9115F5}">
  <dimension ref="A1:AMG107"/>
  <sheetViews>
    <sheetView tabSelected="1" workbookViewId="0"/>
  </sheetViews>
  <sheetFormatPr baseColWidth="10" defaultColWidth="12.140625" defaultRowHeight="12.75"/>
  <cols>
    <col min="1" max="1" width="27.5703125" style="11" customWidth="1"/>
    <col min="2" max="2" width="20.28515625" style="11" customWidth="1"/>
    <col min="3" max="3" width="30.140625" style="11" customWidth="1"/>
    <col min="4" max="4" width="10.28515625" style="11" customWidth="1"/>
    <col min="5" max="5" width="31" style="11" customWidth="1"/>
    <col min="6" max="6" width="16.7109375" style="11" customWidth="1"/>
    <col min="7" max="7" width="13.42578125" style="11" customWidth="1"/>
    <col min="8" max="8" width="19.28515625" style="11" customWidth="1"/>
    <col min="9" max="9" width="22.7109375" style="11" customWidth="1"/>
    <col min="10" max="10" width="21" style="11" customWidth="1"/>
    <col min="11" max="11" width="29.28515625" style="10" customWidth="1"/>
    <col min="12" max="87" width="12.140625" style="10" customWidth="1"/>
    <col min="88" max="1021" width="12.140625" style="11" customWidth="1"/>
    <col min="1022" max="1022" width="12.140625" style="55" customWidth="1"/>
    <col min="1023" max="16384" width="12.140625" style="55"/>
  </cols>
  <sheetData>
    <row r="1" spans="1:1021" s="5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</row>
    <row r="2" spans="1:1021" s="11" customFormat="1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8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</row>
    <row r="3" spans="1:1021" s="11" customFormat="1" ht="25.5">
      <c r="A3" s="12"/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4" t="s">
        <v>11</v>
      </c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</row>
    <row r="4" spans="1:1021" s="11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</row>
    <row r="5" spans="1:1021" s="11" customFormat="1">
      <c r="A5" s="12" t="s">
        <v>12</v>
      </c>
      <c r="B5" s="16" t="s">
        <v>13</v>
      </c>
      <c r="C5" s="16" t="s">
        <v>14</v>
      </c>
      <c r="D5" s="17">
        <v>1</v>
      </c>
      <c r="E5" s="18" t="s">
        <v>15</v>
      </c>
      <c r="F5" s="7">
        <v>1</v>
      </c>
      <c r="G5" s="7">
        <v>4</v>
      </c>
      <c r="H5" s="19">
        <v>0</v>
      </c>
      <c r="I5" s="20">
        <f>H5*$D$5*F5</f>
        <v>0</v>
      </c>
      <c r="J5" s="20">
        <f>I5+I5*21/100</f>
        <v>0</v>
      </c>
      <c r="K5" s="21">
        <f>J5*4</f>
        <v>0</v>
      </c>
      <c r="L5" s="22"/>
      <c r="M5" s="23"/>
      <c r="N5" s="23"/>
      <c r="O5" s="2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</row>
    <row r="6" spans="1:1021" s="11" customFormat="1">
      <c r="A6" s="12"/>
      <c r="B6" s="16"/>
      <c r="C6" s="16"/>
      <c r="D6" s="17"/>
      <c r="E6" s="18" t="s">
        <v>16</v>
      </c>
      <c r="F6" s="7">
        <v>1</v>
      </c>
      <c r="G6" s="7">
        <v>2</v>
      </c>
      <c r="H6" s="19">
        <v>0</v>
      </c>
      <c r="I6" s="20">
        <f>H6*$D$5*F6</f>
        <v>0</v>
      </c>
      <c r="J6" s="20">
        <f>I6+I6*21/100</f>
        <v>0</v>
      </c>
      <c r="K6" s="21">
        <f>J6*4</f>
        <v>0</v>
      </c>
      <c r="L6" s="22"/>
      <c r="M6" s="23"/>
      <c r="N6" s="23"/>
      <c r="O6" s="2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1021" s="25" customFormat="1">
      <c r="A7" s="12"/>
      <c r="B7" s="16"/>
      <c r="C7" s="16"/>
      <c r="D7" s="17"/>
      <c r="E7" s="8" t="s">
        <v>17</v>
      </c>
      <c r="F7" s="8">
        <v>1</v>
      </c>
      <c r="G7" s="8" t="s">
        <v>18</v>
      </c>
      <c r="H7" s="24">
        <v>0</v>
      </c>
      <c r="I7" s="20">
        <f>H7*$D$5*F7</f>
        <v>0</v>
      </c>
      <c r="J7" s="20">
        <f>I7+I7*21/100</f>
        <v>0</v>
      </c>
      <c r="K7" s="21">
        <f>J7*4</f>
        <v>0</v>
      </c>
      <c r="L7" s="22"/>
      <c r="M7" s="23"/>
      <c r="N7" s="23"/>
      <c r="O7" s="2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</row>
    <row r="8" spans="1:1021" s="25" customFormat="1">
      <c r="A8" s="12"/>
      <c r="B8" s="16"/>
      <c r="C8" s="16"/>
      <c r="D8" s="17"/>
      <c r="E8" s="8" t="s">
        <v>19</v>
      </c>
      <c r="F8" s="8">
        <v>1</v>
      </c>
      <c r="G8" s="8" t="s">
        <v>18</v>
      </c>
      <c r="H8" s="24">
        <v>0</v>
      </c>
      <c r="I8" s="20">
        <f>H8*$D$5*F8</f>
        <v>0</v>
      </c>
      <c r="J8" s="20">
        <f>I8+I8*21/100</f>
        <v>0</v>
      </c>
      <c r="K8" s="21">
        <f>J8*4</f>
        <v>0</v>
      </c>
      <c r="L8" s="22"/>
      <c r="M8" s="23"/>
      <c r="N8" s="23"/>
      <c r="O8" s="2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</row>
    <row r="9" spans="1:1021" s="11" customFormat="1">
      <c r="A9" s="12"/>
      <c r="B9" s="16"/>
      <c r="C9" s="16"/>
      <c r="D9" s="17"/>
      <c r="E9" s="7" t="s">
        <v>20</v>
      </c>
      <c r="F9" s="7">
        <v>1</v>
      </c>
      <c r="G9" s="7" t="s">
        <v>18</v>
      </c>
      <c r="H9" s="19">
        <v>0</v>
      </c>
      <c r="I9" s="20">
        <f>H9*$D$5*F9</f>
        <v>0</v>
      </c>
      <c r="J9" s="20">
        <f>I9+I9*21/100</f>
        <v>0</v>
      </c>
      <c r="K9" s="21">
        <f>J9*4</f>
        <v>0</v>
      </c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</row>
    <row r="10" spans="1:1021" s="30" customFormat="1">
      <c r="A10" s="12"/>
      <c r="B10" s="26"/>
      <c r="C10" s="26"/>
      <c r="D10" s="27"/>
      <c r="E10" s="28" t="s">
        <v>21</v>
      </c>
      <c r="F10" s="28"/>
      <c r="G10" s="12"/>
      <c r="H10" s="29">
        <f>SUM(H5:H9)</f>
        <v>0</v>
      </c>
      <c r="I10" s="29">
        <f>SUM(I5:I9)</f>
        <v>0</v>
      </c>
      <c r="J10" s="29">
        <f>SUM(J5:J9)</f>
        <v>0</v>
      </c>
      <c r="K10" s="29">
        <f>SUM(K5:K9)</f>
        <v>0</v>
      </c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</row>
    <row r="11" spans="1:1021" s="11" customFormat="1">
      <c r="A11" s="15"/>
      <c r="B11" s="31"/>
      <c r="C11" s="31"/>
      <c r="D11" s="32"/>
      <c r="E11" s="32"/>
      <c r="F11" s="32"/>
      <c r="G11" s="32"/>
      <c r="H11" s="33"/>
      <c r="I11" s="34"/>
      <c r="J11" s="34"/>
      <c r="K11" s="34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</row>
    <row r="12" spans="1:1021" s="11" customFormat="1" ht="14.45" customHeight="1">
      <c r="A12" s="35" t="s">
        <v>22</v>
      </c>
      <c r="B12" s="36" t="s">
        <v>23</v>
      </c>
      <c r="C12" s="37" t="s">
        <v>24</v>
      </c>
      <c r="D12" s="17">
        <v>1</v>
      </c>
      <c r="E12" s="18" t="s">
        <v>25</v>
      </c>
      <c r="F12" s="7">
        <v>1</v>
      </c>
      <c r="G12" s="38">
        <v>4</v>
      </c>
      <c r="H12" s="39">
        <v>0</v>
      </c>
      <c r="I12" s="40">
        <f>H12*$D$12*F12</f>
        <v>0</v>
      </c>
      <c r="J12" s="41">
        <f t="shared" ref="J12:J21" si="0">I12+I12*21/100</f>
        <v>0</v>
      </c>
      <c r="K12" s="21">
        <f t="shared" ref="K12:K21" si="1">J12*4</f>
        <v>0</v>
      </c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</row>
    <row r="13" spans="1:1021" s="25" customFormat="1">
      <c r="A13" s="35"/>
      <c r="B13" s="36"/>
      <c r="C13" s="37"/>
      <c r="D13" s="17"/>
      <c r="E13" s="18" t="s">
        <v>26</v>
      </c>
      <c r="F13" s="7">
        <v>1</v>
      </c>
      <c r="G13" s="38">
        <v>4</v>
      </c>
      <c r="H13" s="39">
        <v>0</v>
      </c>
      <c r="I13" s="40">
        <f>H13*$D$12*F13</f>
        <v>0</v>
      </c>
      <c r="J13" s="41">
        <f t="shared" si="0"/>
        <v>0</v>
      </c>
      <c r="K13" s="21">
        <f t="shared" si="1"/>
        <v>0</v>
      </c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</row>
    <row r="14" spans="1:1021" s="25" customFormat="1">
      <c r="A14" s="35"/>
      <c r="B14" s="36"/>
      <c r="C14" s="37"/>
      <c r="D14" s="17"/>
      <c r="E14" s="8" t="s">
        <v>17</v>
      </c>
      <c r="F14" s="8">
        <v>1</v>
      </c>
      <c r="G14" s="38" t="s">
        <v>18</v>
      </c>
      <c r="H14" s="24">
        <v>0</v>
      </c>
      <c r="I14" s="40">
        <f>H14*$D$12*F14</f>
        <v>0</v>
      </c>
      <c r="J14" s="41">
        <f t="shared" si="0"/>
        <v>0</v>
      </c>
      <c r="K14" s="21">
        <f t="shared" si="1"/>
        <v>0</v>
      </c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</row>
    <row r="15" spans="1:1021" s="25" customFormat="1">
      <c r="A15" s="35"/>
      <c r="B15" s="36"/>
      <c r="C15" s="37"/>
      <c r="D15" s="17"/>
      <c r="E15" s="8" t="s">
        <v>19</v>
      </c>
      <c r="F15" s="8">
        <v>1</v>
      </c>
      <c r="G15" s="38" t="s">
        <v>18</v>
      </c>
      <c r="H15" s="24">
        <v>0</v>
      </c>
      <c r="I15" s="40">
        <f>H15*$D$12*F15</f>
        <v>0</v>
      </c>
      <c r="J15" s="41">
        <f t="shared" si="0"/>
        <v>0</v>
      </c>
      <c r="K15" s="21">
        <f t="shared" si="1"/>
        <v>0</v>
      </c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</row>
    <row r="16" spans="1:1021" s="25" customFormat="1">
      <c r="A16" s="35"/>
      <c r="B16" s="36"/>
      <c r="C16" s="37"/>
      <c r="D16" s="17"/>
      <c r="E16" s="7" t="s">
        <v>20</v>
      </c>
      <c r="F16" s="7">
        <v>1</v>
      </c>
      <c r="G16" s="38" t="s">
        <v>18</v>
      </c>
      <c r="H16" s="19">
        <v>0</v>
      </c>
      <c r="I16" s="40">
        <f>H16*$D$12*F16</f>
        <v>0</v>
      </c>
      <c r="J16" s="41">
        <f t="shared" si="0"/>
        <v>0</v>
      </c>
      <c r="K16" s="21">
        <f t="shared" si="1"/>
        <v>0</v>
      </c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</row>
    <row r="17" spans="1:87" s="44" customFormat="1" ht="12.95" customHeight="1">
      <c r="A17" s="35" t="s">
        <v>27</v>
      </c>
      <c r="B17" s="36"/>
      <c r="C17" s="37" t="s">
        <v>24</v>
      </c>
      <c r="D17" s="17">
        <v>1</v>
      </c>
      <c r="E17" s="18" t="s">
        <v>25</v>
      </c>
      <c r="F17" s="7">
        <v>1</v>
      </c>
      <c r="G17" s="38">
        <v>4</v>
      </c>
      <c r="H17" s="39">
        <v>0</v>
      </c>
      <c r="I17" s="40">
        <f>H17*$D$17*F17</f>
        <v>0</v>
      </c>
      <c r="J17" s="41">
        <f t="shared" si="0"/>
        <v>0</v>
      </c>
      <c r="K17" s="21">
        <f t="shared" si="1"/>
        <v>0</v>
      </c>
      <c r="L17" s="42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</row>
    <row r="18" spans="1:87" s="44" customFormat="1">
      <c r="A18" s="37"/>
      <c r="B18" s="36"/>
      <c r="C18" s="37"/>
      <c r="D18" s="17"/>
      <c r="E18" s="18" t="s">
        <v>26</v>
      </c>
      <c r="F18" s="7">
        <v>1</v>
      </c>
      <c r="G18" s="38">
        <v>4</v>
      </c>
      <c r="H18" s="39">
        <v>0</v>
      </c>
      <c r="I18" s="40">
        <f>H18*$D$17*F18</f>
        <v>0</v>
      </c>
      <c r="J18" s="41">
        <f t="shared" si="0"/>
        <v>0</v>
      </c>
      <c r="K18" s="21">
        <f t="shared" si="1"/>
        <v>0</v>
      </c>
      <c r="L18" s="42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</row>
    <row r="19" spans="1:87" s="44" customFormat="1">
      <c r="A19" s="37"/>
      <c r="B19" s="36"/>
      <c r="C19" s="37"/>
      <c r="D19" s="17"/>
      <c r="E19" s="8" t="s">
        <v>17</v>
      </c>
      <c r="F19" s="8">
        <v>1</v>
      </c>
      <c r="G19" s="38" t="s">
        <v>18</v>
      </c>
      <c r="H19" s="24">
        <v>0</v>
      </c>
      <c r="I19" s="40">
        <f>H19*$D$17*F19</f>
        <v>0</v>
      </c>
      <c r="J19" s="41">
        <f t="shared" si="0"/>
        <v>0</v>
      </c>
      <c r="K19" s="21">
        <f t="shared" si="1"/>
        <v>0</v>
      </c>
      <c r="L19" s="42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</row>
    <row r="20" spans="1:87" s="44" customFormat="1">
      <c r="A20" s="37"/>
      <c r="B20" s="36"/>
      <c r="C20" s="37"/>
      <c r="D20" s="17"/>
      <c r="E20" s="8" t="s">
        <v>19</v>
      </c>
      <c r="F20" s="8">
        <v>1</v>
      </c>
      <c r="G20" s="38" t="s">
        <v>18</v>
      </c>
      <c r="H20" s="24">
        <v>0</v>
      </c>
      <c r="I20" s="40">
        <f>H20*$D$17*F20</f>
        <v>0</v>
      </c>
      <c r="J20" s="41">
        <f t="shared" si="0"/>
        <v>0</v>
      </c>
      <c r="K20" s="21">
        <f t="shared" si="1"/>
        <v>0</v>
      </c>
      <c r="L20" s="42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</row>
    <row r="21" spans="1:87" s="44" customFormat="1">
      <c r="A21" s="37"/>
      <c r="B21" s="36"/>
      <c r="C21" s="37"/>
      <c r="D21" s="17"/>
      <c r="E21" s="7" t="s">
        <v>20</v>
      </c>
      <c r="F21" s="7">
        <v>1</v>
      </c>
      <c r="G21" s="38" t="s">
        <v>18</v>
      </c>
      <c r="H21" s="19">
        <v>0</v>
      </c>
      <c r="I21" s="40">
        <f>H21*$D$17*F21</f>
        <v>0</v>
      </c>
      <c r="J21" s="41">
        <f t="shared" si="0"/>
        <v>0</v>
      </c>
      <c r="K21" s="21">
        <f t="shared" si="1"/>
        <v>0</v>
      </c>
      <c r="L21" s="42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</row>
    <row r="22" spans="1:87" s="48" customFormat="1">
      <c r="A22" s="12"/>
      <c r="B22" s="26"/>
      <c r="C22" s="26"/>
      <c r="D22" s="27"/>
      <c r="E22" s="28" t="s">
        <v>21</v>
      </c>
      <c r="F22" s="28"/>
      <c r="G22" s="12"/>
      <c r="H22" s="45">
        <f>SUM(H12:H21)</f>
        <v>0</v>
      </c>
      <c r="I22" s="45">
        <f>SUM(I12:I21)</f>
        <v>0</v>
      </c>
      <c r="J22" s="45">
        <f>SUM(J12:J21)</f>
        <v>0</v>
      </c>
      <c r="K22" s="29">
        <f>SUM(K12:K21)</f>
        <v>0</v>
      </c>
      <c r="L22" s="46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</row>
    <row r="23" spans="1:87" s="44" customFormat="1">
      <c r="A23" s="15"/>
      <c r="B23" s="31"/>
      <c r="C23" s="31"/>
      <c r="D23" s="32"/>
      <c r="E23" s="32"/>
      <c r="F23" s="32"/>
      <c r="G23" s="32"/>
      <c r="H23" s="33"/>
      <c r="I23" s="34"/>
      <c r="J23" s="34"/>
      <c r="K23" s="34"/>
      <c r="L23" s="42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</row>
    <row r="24" spans="1:87" s="11" customFormat="1" ht="15.6" customHeight="1">
      <c r="A24" s="12" t="s">
        <v>28</v>
      </c>
      <c r="B24" s="16" t="s">
        <v>29</v>
      </c>
      <c r="C24" s="16" t="s">
        <v>24</v>
      </c>
      <c r="D24" s="17">
        <v>1</v>
      </c>
      <c r="E24" s="18" t="s">
        <v>25</v>
      </c>
      <c r="F24" s="7">
        <v>1</v>
      </c>
      <c r="G24" s="38">
        <v>4</v>
      </c>
      <c r="H24" s="39">
        <v>0</v>
      </c>
      <c r="I24" s="41">
        <f>H24*$D$24*F24</f>
        <v>0</v>
      </c>
      <c r="J24" s="41">
        <f>I24+I24*21/100</f>
        <v>0</v>
      </c>
      <c r="K24" s="21">
        <f>J24*4</f>
        <v>0</v>
      </c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</row>
    <row r="25" spans="1:87" s="25" customFormat="1">
      <c r="A25" s="12"/>
      <c r="B25" s="16"/>
      <c r="C25" s="16"/>
      <c r="D25" s="17"/>
      <c r="E25" s="18" t="s">
        <v>26</v>
      </c>
      <c r="F25" s="7">
        <v>1</v>
      </c>
      <c r="G25" s="38">
        <v>4</v>
      </c>
      <c r="H25" s="39">
        <v>0</v>
      </c>
      <c r="I25" s="41">
        <f>H25*$D$24*F25</f>
        <v>0</v>
      </c>
      <c r="J25" s="41">
        <f>I25+I25*21/100</f>
        <v>0</v>
      </c>
      <c r="K25" s="21">
        <f>J25*4</f>
        <v>0</v>
      </c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</row>
    <row r="26" spans="1:87" s="25" customFormat="1">
      <c r="A26" s="12"/>
      <c r="B26" s="16"/>
      <c r="C26" s="16"/>
      <c r="D26" s="17"/>
      <c r="E26" s="8" t="s">
        <v>17</v>
      </c>
      <c r="F26" s="8">
        <v>1</v>
      </c>
      <c r="G26" s="38" t="s">
        <v>18</v>
      </c>
      <c r="H26" s="24">
        <v>0</v>
      </c>
      <c r="I26" s="41">
        <f>H26*$D$24*F26</f>
        <v>0</v>
      </c>
      <c r="J26" s="41">
        <f>I26+I26*21/100</f>
        <v>0</v>
      </c>
      <c r="K26" s="21">
        <f>J26*4</f>
        <v>0</v>
      </c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</row>
    <row r="27" spans="1:87" s="25" customFormat="1">
      <c r="A27" s="12"/>
      <c r="B27" s="16"/>
      <c r="C27" s="16"/>
      <c r="D27" s="17"/>
      <c r="E27" s="8" t="s">
        <v>19</v>
      </c>
      <c r="F27" s="8">
        <v>1</v>
      </c>
      <c r="G27" s="38" t="s">
        <v>18</v>
      </c>
      <c r="H27" s="24">
        <v>0</v>
      </c>
      <c r="I27" s="41">
        <f>H27*$D$24*F27</f>
        <v>0</v>
      </c>
      <c r="J27" s="41">
        <f>I27+I27*21/100</f>
        <v>0</v>
      </c>
      <c r="K27" s="21">
        <f>J27*4</f>
        <v>0</v>
      </c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</row>
    <row r="28" spans="1:87" s="25" customFormat="1">
      <c r="A28" s="12"/>
      <c r="B28" s="16"/>
      <c r="C28" s="16"/>
      <c r="D28" s="17"/>
      <c r="E28" s="7" t="s">
        <v>20</v>
      </c>
      <c r="F28" s="7">
        <v>1</v>
      </c>
      <c r="G28" s="38" t="s">
        <v>18</v>
      </c>
      <c r="H28" s="19">
        <v>0</v>
      </c>
      <c r="I28" s="41">
        <f>H28*$D$24*F28</f>
        <v>0</v>
      </c>
      <c r="J28" s="41">
        <f>I28+I28*21/100</f>
        <v>0</v>
      </c>
      <c r="K28" s="21">
        <f>J28*4</f>
        <v>0</v>
      </c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</row>
    <row r="29" spans="1:87" s="30" customFormat="1">
      <c r="A29" s="12"/>
      <c r="B29" s="26"/>
      <c r="C29" s="26"/>
      <c r="D29" s="27"/>
      <c r="E29" s="28" t="s">
        <v>21</v>
      </c>
      <c r="F29" s="28"/>
      <c r="G29" s="12"/>
      <c r="H29" s="29">
        <f>SUM(H24:H28)</f>
        <v>0</v>
      </c>
      <c r="I29" s="29">
        <f>SUM(I24:I28)</f>
        <v>0</v>
      </c>
      <c r="J29" s="29">
        <f>SUM(J24:J28)</f>
        <v>0</v>
      </c>
      <c r="K29" s="29">
        <f>SUM(K24:K28)</f>
        <v>0</v>
      </c>
      <c r="L29" s="22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</row>
    <row r="30" spans="1:87" s="11" customFormat="1">
      <c r="A30" s="15"/>
      <c r="B30" s="31"/>
      <c r="C30" s="31"/>
      <c r="D30" s="32"/>
      <c r="E30" s="32"/>
      <c r="F30" s="32"/>
      <c r="G30" s="32"/>
      <c r="H30" s="33"/>
      <c r="I30" s="34"/>
      <c r="J30" s="34"/>
      <c r="K30" s="34"/>
      <c r="L30" s="9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</row>
    <row r="31" spans="1:87" s="11" customFormat="1" ht="15.6" customHeight="1">
      <c r="A31" s="12" t="s">
        <v>30</v>
      </c>
      <c r="B31" s="16" t="s">
        <v>31</v>
      </c>
      <c r="C31" s="16" t="s">
        <v>24</v>
      </c>
      <c r="D31" s="49">
        <v>1</v>
      </c>
      <c r="E31" s="18" t="s">
        <v>25</v>
      </c>
      <c r="F31" s="7">
        <v>1</v>
      </c>
      <c r="G31" s="38">
        <v>4</v>
      </c>
      <c r="H31" s="39">
        <v>0</v>
      </c>
      <c r="I31" s="41">
        <f>H31*$D$31*F31</f>
        <v>0</v>
      </c>
      <c r="J31" s="41">
        <f>I31+I31*21/100</f>
        <v>0</v>
      </c>
      <c r="K31" s="21">
        <f>J31*4</f>
        <v>0</v>
      </c>
      <c r="L31" s="9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</row>
    <row r="32" spans="1:87" s="25" customFormat="1">
      <c r="A32" s="12"/>
      <c r="B32" s="16"/>
      <c r="C32" s="16"/>
      <c r="D32" s="7"/>
      <c r="E32" s="18" t="s">
        <v>26</v>
      </c>
      <c r="F32" s="7">
        <v>1</v>
      </c>
      <c r="G32" s="38">
        <v>4</v>
      </c>
      <c r="H32" s="39">
        <v>0</v>
      </c>
      <c r="I32" s="41">
        <f>H32*$D$31*F32</f>
        <v>0</v>
      </c>
      <c r="J32" s="41">
        <f>I32+I32*21/100</f>
        <v>0</v>
      </c>
      <c r="K32" s="21">
        <f>J32*4</f>
        <v>0</v>
      </c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</row>
    <row r="33" spans="1:87" s="25" customFormat="1">
      <c r="A33" s="12"/>
      <c r="B33" s="16"/>
      <c r="C33" s="16"/>
      <c r="D33" s="7"/>
      <c r="E33" s="8" t="s">
        <v>17</v>
      </c>
      <c r="F33" s="8">
        <v>1</v>
      </c>
      <c r="G33" s="38" t="s">
        <v>18</v>
      </c>
      <c r="H33" s="24">
        <v>0</v>
      </c>
      <c r="I33" s="41">
        <f>H33*$D$31*F33</f>
        <v>0</v>
      </c>
      <c r="J33" s="41">
        <f>I33+I33*21/100</f>
        <v>0</v>
      </c>
      <c r="K33" s="21">
        <f>J33*4</f>
        <v>0</v>
      </c>
      <c r="L33" s="9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</row>
    <row r="34" spans="1:87" s="25" customFormat="1">
      <c r="A34" s="12"/>
      <c r="B34" s="16"/>
      <c r="C34" s="16"/>
      <c r="D34" s="7"/>
      <c r="E34" s="8" t="s">
        <v>19</v>
      </c>
      <c r="F34" s="8">
        <v>1</v>
      </c>
      <c r="G34" s="38" t="s">
        <v>18</v>
      </c>
      <c r="H34" s="24">
        <v>0</v>
      </c>
      <c r="I34" s="41">
        <f>H34*$D$31*F34</f>
        <v>0</v>
      </c>
      <c r="J34" s="41">
        <f>I34+I34*21/100</f>
        <v>0</v>
      </c>
      <c r="K34" s="21">
        <f>J34*4</f>
        <v>0</v>
      </c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</row>
    <row r="35" spans="1:87" s="25" customFormat="1">
      <c r="A35" s="12"/>
      <c r="B35" s="16"/>
      <c r="C35" s="16"/>
      <c r="D35" s="7"/>
      <c r="E35" s="7" t="s">
        <v>20</v>
      </c>
      <c r="F35" s="7">
        <v>1</v>
      </c>
      <c r="G35" s="38" t="s">
        <v>18</v>
      </c>
      <c r="H35" s="19">
        <v>0</v>
      </c>
      <c r="I35" s="41">
        <f>H35*$D$31*F35</f>
        <v>0</v>
      </c>
      <c r="J35" s="41">
        <f>I35+I35*21/100</f>
        <v>0</v>
      </c>
      <c r="K35" s="21">
        <f>J35*4</f>
        <v>0</v>
      </c>
      <c r="L35" s="9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</row>
    <row r="36" spans="1:87" s="30" customFormat="1">
      <c r="A36" s="12"/>
      <c r="B36" s="26"/>
      <c r="C36" s="26"/>
      <c r="D36" s="12"/>
      <c r="E36" s="28" t="s">
        <v>21</v>
      </c>
      <c r="F36" s="28"/>
      <c r="G36" s="12"/>
      <c r="H36" s="29">
        <f>SUM(H31:H35)</f>
        <v>0</v>
      </c>
      <c r="I36" s="29">
        <f>SUM(I31:I35)</f>
        <v>0</v>
      </c>
      <c r="J36" s="29">
        <f>SUM(J31:J35)</f>
        <v>0</v>
      </c>
      <c r="K36" s="29">
        <f>SUM(K31:K35)</f>
        <v>0</v>
      </c>
      <c r="L36" s="22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</row>
    <row r="37" spans="1:87" s="11" customFormat="1">
      <c r="A37" s="15"/>
      <c r="B37" s="31"/>
      <c r="C37" s="31"/>
      <c r="D37" s="32"/>
      <c r="E37" s="32"/>
      <c r="F37" s="32"/>
      <c r="G37" s="32"/>
      <c r="H37" s="33"/>
      <c r="I37" s="34"/>
      <c r="J37" s="34"/>
      <c r="K37" s="34"/>
      <c r="L37" s="9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</row>
    <row r="38" spans="1:87" s="11" customFormat="1" ht="17.100000000000001" customHeight="1">
      <c r="A38" s="12" t="s">
        <v>32</v>
      </c>
      <c r="B38" s="16" t="s">
        <v>33</v>
      </c>
      <c r="C38" s="16" t="s">
        <v>24</v>
      </c>
      <c r="D38" s="49">
        <v>1</v>
      </c>
      <c r="E38" s="18" t="s">
        <v>25</v>
      </c>
      <c r="F38" s="7">
        <v>2</v>
      </c>
      <c r="G38" s="38">
        <v>4</v>
      </c>
      <c r="H38" s="50">
        <v>0</v>
      </c>
      <c r="I38" s="41">
        <f>H38*$D$38*F38</f>
        <v>0</v>
      </c>
      <c r="J38" s="41">
        <f t="shared" ref="J38:J43" si="2">I38+I38*21/100</f>
        <v>0</v>
      </c>
      <c r="K38" s="21">
        <f t="shared" ref="K38:K43" si="3">J38*4</f>
        <v>0</v>
      </c>
      <c r="L38" s="9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</row>
    <row r="39" spans="1:87" s="11" customFormat="1">
      <c r="A39" s="12"/>
      <c r="B39" s="16"/>
      <c r="C39" s="16"/>
      <c r="D39" s="7"/>
      <c r="E39" s="18" t="s">
        <v>26</v>
      </c>
      <c r="F39" s="7">
        <v>2</v>
      </c>
      <c r="G39" s="38">
        <v>4</v>
      </c>
      <c r="H39" s="50">
        <v>0</v>
      </c>
      <c r="I39" s="41">
        <f>H39*$D$38*F39</f>
        <v>0</v>
      </c>
      <c r="J39" s="41">
        <f t="shared" si="2"/>
        <v>0</v>
      </c>
      <c r="K39" s="21">
        <f t="shared" si="3"/>
        <v>0</v>
      </c>
      <c r="L39" s="9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</row>
    <row r="40" spans="1:87" s="11" customFormat="1">
      <c r="A40" s="12"/>
      <c r="B40" s="16"/>
      <c r="C40" s="16"/>
      <c r="D40" s="7"/>
      <c r="E40" s="8" t="s">
        <v>17</v>
      </c>
      <c r="F40" s="8">
        <v>2</v>
      </c>
      <c r="G40" s="38" t="s">
        <v>18</v>
      </c>
      <c r="H40" s="50">
        <v>0</v>
      </c>
      <c r="I40" s="41">
        <f>H40*$D$38*F40</f>
        <v>0</v>
      </c>
      <c r="J40" s="41">
        <f t="shared" si="2"/>
        <v>0</v>
      </c>
      <c r="K40" s="21">
        <f t="shared" si="3"/>
        <v>0</v>
      </c>
      <c r="L40" s="9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</row>
    <row r="41" spans="1:87" s="11" customFormat="1">
      <c r="A41" s="12"/>
      <c r="B41" s="16"/>
      <c r="C41" s="16" t="s">
        <v>14</v>
      </c>
      <c r="D41" s="49">
        <v>3</v>
      </c>
      <c r="E41" s="8" t="s">
        <v>15</v>
      </c>
      <c r="F41" s="8">
        <v>2</v>
      </c>
      <c r="G41" s="38"/>
      <c r="H41" s="19">
        <v>0</v>
      </c>
      <c r="I41" s="41">
        <f>H41*$D$41*F41</f>
        <v>0</v>
      </c>
      <c r="J41" s="41">
        <f t="shared" si="2"/>
        <v>0</v>
      </c>
      <c r="K41" s="21">
        <f t="shared" si="3"/>
        <v>0</v>
      </c>
      <c r="L41" s="9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</row>
    <row r="42" spans="1:87" s="11" customFormat="1">
      <c r="A42" s="12"/>
      <c r="B42" s="16"/>
      <c r="C42" s="16"/>
      <c r="D42" s="7"/>
      <c r="E42" s="8" t="s">
        <v>16</v>
      </c>
      <c r="F42" s="8">
        <v>2</v>
      </c>
      <c r="G42" s="38"/>
      <c r="H42" s="19">
        <v>0</v>
      </c>
      <c r="I42" s="41">
        <f>H42*$D$41*F42</f>
        <v>0</v>
      </c>
      <c r="J42" s="41">
        <f t="shared" si="2"/>
        <v>0</v>
      </c>
      <c r="K42" s="21">
        <f t="shared" si="3"/>
        <v>0</v>
      </c>
      <c r="L42" s="9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</row>
    <row r="43" spans="1:87" s="11" customFormat="1">
      <c r="A43" s="12"/>
      <c r="B43" s="16"/>
      <c r="C43" s="16"/>
      <c r="D43" s="7"/>
      <c r="E43" s="8" t="s">
        <v>17</v>
      </c>
      <c r="F43" s="8">
        <v>2</v>
      </c>
      <c r="G43" s="38"/>
      <c r="H43" s="24">
        <v>0</v>
      </c>
      <c r="I43" s="41">
        <f>H43*$D$41*F43</f>
        <v>0</v>
      </c>
      <c r="J43" s="41">
        <f t="shared" si="2"/>
        <v>0</v>
      </c>
      <c r="K43" s="21">
        <f t="shared" si="3"/>
        <v>0</v>
      </c>
      <c r="L43" s="9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</row>
    <row r="44" spans="1:87" s="30" customFormat="1">
      <c r="A44" s="12"/>
      <c r="B44" s="26"/>
      <c r="C44" s="26"/>
      <c r="D44" s="12"/>
      <c r="E44" s="28" t="s">
        <v>21</v>
      </c>
      <c r="F44" s="28"/>
      <c r="G44" s="12"/>
      <c r="H44" s="29">
        <f>SUM(H38:H43)</f>
        <v>0</v>
      </c>
      <c r="I44" s="29">
        <f>SUM(I38:I43)</f>
        <v>0</v>
      </c>
      <c r="J44" s="29">
        <f>SUM(J38:J43)</f>
        <v>0</v>
      </c>
      <c r="K44" s="29">
        <f>SUM(K38:K43)</f>
        <v>0</v>
      </c>
      <c r="L44" s="22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</row>
    <row r="45" spans="1:87" s="11" customFormat="1">
      <c r="A45" s="15"/>
      <c r="B45" s="31"/>
      <c r="C45" s="31"/>
      <c r="D45" s="32"/>
      <c r="E45" s="32"/>
      <c r="F45" s="32"/>
      <c r="G45" s="32"/>
      <c r="H45" s="33"/>
      <c r="I45" s="34"/>
      <c r="J45" s="34"/>
      <c r="K45" s="34"/>
      <c r="L45" s="9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</row>
    <row r="46" spans="1:87" s="11" customFormat="1" ht="15.6" customHeight="1">
      <c r="A46" s="12" t="s">
        <v>34</v>
      </c>
      <c r="B46" s="16" t="s">
        <v>35</v>
      </c>
      <c r="C46" s="16" t="s">
        <v>24</v>
      </c>
      <c r="D46" s="49">
        <v>1</v>
      </c>
      <c r="E46" s="18" t="s">
        <v>25</v>
      </c>
      <c r="F46" s="7">
        <v>1</v>
      </c>
      <c r="G46" s="38">
        <v>4</v>
      </c>
      <c r="H46" s="39">
        <v>0</v>
      </c>
      <c r="I46" s="20">
        <f>H46*$D$46*F46</f>
        <v>0</v>
      </c>
      <c r="J46" s="20">
        <f>I46+I46*21/100</f>
        <v>0</v>
      </c>
      <c r="K46" s="21">
        <f>J46*4</f>
        <v>0</v>
      </c>
      <c r="L46" s="9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</row>
    <row r="47" spans="1:87" s="11" customFormat="1">
      <c r="A47" s="12"/>
      <c r="B47" s="16"/>
      <c r="C47" s="16"/>
      <c r="D47" s="7"/>
      <c r="E47" s="18" t="s">
        <v>26</v>
      </c>
      <c r="F47" s="7">
        <v>1</v>
      </c>
      <c r="G47" s="38">
        <v>4</v>
      </c>
      <c r="H47" s="39">
        <v>0</v>
      </c>
      <c r="I47" s="20">
        <f>H47*$D$46*F47</f>
        <v>0</v>
      </c>
      <c r="J47" s="20">
        <f>I47+I47*21/100</f>
        <v>0</v>
      </c>
      <c r="K47" s="21">
        <f>J47*4</f>
        <v>0</v>
      </c>
      <c r="L47" s="9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</row>
    <row r="48" spans="1:87" s="11" customFormat="1">
      <c r="A48" s="12"/>
      <c r="B48" s="16"/>
      <c r="C48" s="16"/>
      <c r="D48" s="7"/>
      <c r="E48" s="8" t="s">
        <v>17</v>
      </c>
      <c r="F48" s="8">
        <v>1</v>
      </c>
      <c r="G48" s="38" t="s">
        <v>18</v>
      </c>
      <c r="H48" s="24">
        <v>0</v>
      </c>
      <c r="I48" s="20">
        <f>H48*$D$46*F48</f>
        <v>0</v>
      </c>
      <c r="J48" s="20">
        <f>I48+I48*21/100</f>
        <v>0</v>
      </c>
      <c r="K48" s="21">
        <f>J48*4</f>
        <v>0</v>
      </c>
      <c r="L48" s="9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</row>
    <row r="49" spans="1:367" s="11" customFormat="1">
      <c r="A49" s="12"/>
      <c r="B49" s="16"/>
      <c r="C49" s="16"/>
      <c r="D49" s="7"/>
      <c r="E49" s="8" t="s">
        <v>19</v>
      </c>
      <c r="F49" s="8">
        <v>1</v>
      </c>
      <c r="G49" s="38" t="s">
        <v>18</v>
      </c>
      <c r="H49" s="24">
        <v>0</v>
      </c>
      <c r="I49" s="20">
        <f>H49*$D$46*F49</f>
        <v>0</v>
      </c>
      <c r="J49" s="20">
        <f>I49+I49*21/100</f>
        <v>0</v>
      </c>
      <c r="K49" s="21">
        <f>J49*4</f>
        <v>0</v>
      </c>
      <c r="L49" s="9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</row>
    <row r="50" spans="1:367" s="11" customFormat="1">
      <c r="A50" s="12"/>
      <c r="B50" s="16"/>
      <c r="C50" s="16"/>
      <c r="D50" s="7"/>
      <c r="E50" s="7" t="s">
        <v>20</v>
      </c>
      <c r="F50" s="7">
        <v>1</v>
      </c>
      <c r="G50" s="38" t="s">
        <v>18</v>
      </c>
      <c r="H50" s="19">
        <v>0</v>
      </c>
      <c r="I50" s="20">
        <f>H50*$D$46*F50</f>
        <v>0</v>
      </c>
      <c r="J50" s="20">
        <f>I50+I50*21/100</f>
        <v>0</v>
      </c>
      <c r="K50" s="21">
        <f>J50*4</f>
        <v>0</v>
      </c>
      <c r="L50" s="9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</row>
    <row r="51" spans="1:367" s="30" customFormat="1">
      <c r="A51" s="12"/>
      <c r="B51" s="26"/>
      <c r="C51" s="26"/>
      <c r="D51" s="12"/>
      <c r="E51" s="28" t="s">
        <v>21</v>
      </c>
      <c r="F51" s="28"/>
      <c r="G51" s="12"/>
      <c r="H51" s="29">
        <f>SUM(H46:H50)</f>
        <v>0</v>
      </c>
      <c r="I51" s="29">
        <f>SUM(I46:I50)</f>
        <v>0</v>
      </c>
      <c r="J51" s="29">
        <f>SUM(J46:J50)</f>
        <v>0</v>
      </c>
      <c r="K51" s="29">
        <f>SUM(K46:K50)</f>
        <v>0</v>
      </c>
      <c r="L51" s="22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</row>
    <row r="52" spans="1:367" s="11" customFormat="1">
      <c r="A52" s="15"/>
      <c r="B52" s="31"/>
      <c r="C52" s="31"/>
      <c r="D52" s="32"/>
      <c r="E52" s="32"/>
      <c r="F52" s="32"/>
      <c r="G52" s="32"/>
      <c r="H52" s="33"/>
      <c r="I52" s="34"/>
      <c r="J52" s="34"/>
      <c r="K52" s="34"/>
      <c r="L52" s="9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</row>
    <row r="53" spans="1:367" s="11" customFormat="1">
      <c r="A53" s="12" t="s">
        <v>36</v>
      </c>
      <c r="B53" s="16" t="s">
        <v>37</v>
      </c>
      <c r="C53" s="16" t="s">
        <v>14</v>
      </c>
      <c r="D53" s="49">
        <v>1</v>
      </c>
      <c r="E53" s="18" t="s">
        <v>15</v>
      </c>
      <c r="F53" s="7">
        <v>1</v>
      </c>
      <c r="G53" s="7">
        <v>4</v>
      </c>
      <c r="H53" s="19">
        <v>0</v>
      </c>
      <c r="I53" s="20">
        <f>H53*$D$53*F53</f>
        <v>0</v>
      </c>
      <c r="J53" s="20">
        <f>I53+I53*21/100</f>
        <v>0</v>
      </c>
      <c r="K53" s="21">
        <f>J53*4</f>
        <v>0</v>
      </c>
      <c r="L53" s="9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</row>
    <row r="54" spans="1:367" s="11" customFormat="1">
      <c r="A54" s="12"/>
      <c r="B54" s="16"/>
      <c r="C54" s="16"/>
      <c r="D54" s="7"/>
      <c r="E54" s="18" t="s">
        <v>38</v>
      </c>
      <c r="F54" s="7">
        <v>1</v>
      </c>
      <c r="G54" s="7">
        <v>2</v>
      </c>
      <c r="H54" s="19">
        <v>0</v>
      </c>
      <c r="I54" s="20">
        <f>H54*$D$53*F54</f>
        <v>0</v>
      </c>
      <c r="J54" s="20">
        <f>I54+I54*21/100</f>
        <v>0</v>
      </c>
      <c r="K54" s="21">
        <f>J54*4</f>
        <v>0</v>
      </c>
      <c r="L54" s="9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</row>
    <row r="55" spans="1:367" s="11" customFormat="1">
      <c r="A55" s="12"/>
      <c r="B55" s="16"/>
      <c r="C55" s="16"/>
      <c r="D55" s="7"/>
      <c r="E55" s="8" t="s">
        <v>17</v>
      </c>
      <c r="F55" s="8">
        <v>1</v>
      </c>
      <c r="G55" s="7" t="s">
        <v>18</v>
      </c>
      <c r="H55" s="24">
        <v>0</v>
      </c>
      <c r="I55" s="20">
        <f>H55*$D$53*F55</f>
        <v>0</v>
      </c>
      <c r="J55" s="20">
        <f>I55+I55*21/100</f>
        <v>0</v>
      </c>
      <c r="K55" s="21">
        <f>J55*4</f>
        <v>0</v>
      </c>
      <c r="L55" s="9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</row>
    <row r="56" spans="1:367" s="11" customFormat="1">
      <c r="A56" s="12"/>
      <c r="B56" s="16"/>
      <c r="C56" s="16"/>
      <c r="D56" s="7"/>
      <c r="E56" s="8" t="s">
        <v>19</v>
      </c>
      <c r="F56" s="8">
        <v>1</v>
      </c>
      <c r="G56" s="7" t="s">
        <v>18</v>
      </c>
      <c r="H56" s="24">
        <v>0</v>
      </c>
      <c r="I56" s="20">
        <f>H56*$D$53*F56</f>
        <v>0</v>
      </c>
      <c r="J56" s="20">
        <f>I56+I56*21/100</f>
        <v>0</v>
      </c>
      <c r="K56" s="21">
        <f>J56*4</f>
        <v>0</v>
      </c>
      <c r="L56" s="9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</row>
    <row r="57" spans="1:367" s="11" customFormat="1">
      <c r="A57" s="7"/>
      <c r="B57" s="7"/>
      <c r="C57" s="7"/>
      <c r="D57" s="7"/>
      <c r="E57" s="7" t="s">
        <v>20</v>
      </c>
      <c r="F57" s="7">
        <v>1</v>
      </c>
      <c r="G57" s="7" t="s">
        <v>18</v>
      </c>
      <c r="H57" s="19">
        <v>0</v>
      </c>
      <c r="I57" s="20">
        <f>H57*$D$53*F57</f>
        <v>0</v>
      </c>
      <c r="J57" s="20">
        <f>I57+I57*21/100</f>
        <v>0</v>
      </c>
      <c r="K57" s="21">
        <f>J57*4</f>
        <v>0</v>
      </c>
      <c r="L57" s="9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</row>
    <row r="58" spans="1:367" s="30" customFormat="1">
      <c r="A58" s="12"/>
      <c r="B58" s="26"/>
      <c r="C58" s="26"/>
      <c r="D58" s="12"/>
      <c r="E58" s="28" t="s">
        <v>21</v>
      </c>
      <c r="F58" s="28"/>
      <c r="G58" s="12"/>
      <c r="H58" s="29">
        <f>SUM(H53:H57)</f>
        <v>0</v>
      </c>
      <c r="I58" s="29">
        <f>SUM(I53:I57)</f>
        <v>0</v>
      </c>
      <c r="J58" s="29">
        <f>SUM(J53:J57)</f>
        <v>0</v>
      </c>
      <c r="K58" s="29">
        <f>SUM(K53:K57)</f>
        <v>0</v>
      </c>
      <c r="L58" s="22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</row>
    <row r="59" spans="1:367" s="11" customFormat="1">
      <c r="A59" s="15"/>
      <c r="B59" s="31"/>
      <c r="C59" s="31"/>
      <c r="D59" s="32"/>
      <c r="E59" s="32"/>
      <c r="F59" s="32"/>
      <c r="G59" s="32"/>
      <c r="H59" s="33"/>
      <c r="I59" s="34"/>
      <c r="J59" s="34"/>
      <c r="K59" s="34"/>
      <c r="L59" s="9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</row>
    <row r="60" spans="1:367" s="11" customFormat="1" ht="16.5" customHeight="1">
      <c r="A60" s="12" t="s">
        <v>39</v>
      </c>
      <c r="B60" s="16" t="s">
        <v>40</v>
      </c>
      <c r="C60" s="16" t="s">
        <v>24</v>
      </c>
      <c r="D60" s="49">
        <v>1</v>
      </c>
      <c r="E60" s="18" t="s">
        <v>25</v>
      </c>
      <c r="F60" s="7">
        <v>1</v>
      </c>
      <c r="G60" s="38">
        <v>4</v>
      </c>
      <c r="H60" s="39">
        <v>0</v>
      </c>
      <c r="I60" s="20">
        <f>H60*$D$60*F60</f>
        <v>0</v>
      </c>
      <c r="J60" s="20">
        <f>I60+I60*21/100</f>
        <v>0</v>
      </c>
      <c r="K60" s="21">
        <f>J60*4</f>
        <v>0</v>
      </c>
      <c r="L60" s="9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</row>
    <row r="61" spans="1:367" s="11" customFormat="1">
      <c r="A61" s="12"/>
      <c r="B61" s="16"/>
      <c r="C61" s="16"/>
      <c r="D61" s="7"/>
      <c r="E61" s="18" t="s">
        <v>26</v>
      </c>
      <c r="F61" s="7">
        <v>1</v>
      </c>
      <c r="G61" s="38">
        <v>4</v>
      </c>
      <c r="H61" s="39">
        <v>0</v>
      </c>
      <c r="I61" s="20">
        <f>H61*$D$60*F61</f>
        <v>0</v>
      </c>
      <c r="J61" s="20">
        <f>I61+I61*21/100</f>
        <v>0</v>
      </c>
      <c r="K61" s="21">
        <f>J61*4</f>
        <v>0</v>
      </c>
      <c r="L61" s="9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</row>
    <row r="62" spans="1:367" s="11" customFormat="1">
      <c r="A62" s="12"/>
      <c r="B62" s="16"/>
      <c r="C62" s="16"/>
      <c r="D62" s="7"/>
      <c r="E62" s="8" t="s">
        <v>17</v>
      </c>
      <c r="F62" s="8">
        <v>1</v>
      </c>
      <c r="G62" s="38" t="s">
        <v>18</v>
      </c>
      <c r="H62" s="24">
        <v>0</v>
      </c>
      <c r="I62" s="20">
        <f>H62*$D$60*F62</f>
        <v>0</v>
      </c>
      <c r="J62" s="20">
        <f>I62+I62*21/100</f>
        <v>0</v>
      </c>
      <c r="K62" s="21">
        <f>J62*4</f>
        <v>0</v>
      </c>
      <c r="L62" s="9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</row>
    <row r="63" spans="1:367" s="11" customFormat="1">
      <c r="A63" s="12"/>
      <c r="B63" s="16"/>
      <c r="C63" s="16"/>
      <c r="D63" s="7"/>
      <c r="E63" s="8" t="s">
        <v>19</v>
      </c>
      <c r="F63" s="8">
        <v>1</v>
      </c>
      <c r="G63" s="38" t="s">
        <v>18</v>
      </c>
      <c r="H63" s="24">
        <v>0</v>
      </c>
      <c r="I63" s="20">
        <f>H63*$D$60*F63</f>
        <v>0</v>
      </c>
      <c r="J63" s="20">
        <f>I63+I63*21/100</f>
        <v>0</v>
      </c>
      <c r="K63" s="21">
        <f>J63*4</f>
        <v>0</v>
      </c>
      <c r="L63" s="9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</row>
    <row r="64" spans="1:367" s="11" customFormat="1">
      <c r="A64" s="12"/>
      <c r="B64" s="16"/>
      <c r="C64" s="16"/>
      <c r="D64" s="7"/>
      <c r="E64" s="7" t="s">
        <v>20</v>
      </c>
      <c r="F64" s="7">
        <v>1</v>
      </c>
      <c r="G64" s="38" t="s">
        <v>18</v>
      </c>
      <c r="H64" s="19">
        <v>0</v>
      </c>
      <c r="I64" s="20">
        <f>H64*$D$60*F64</f>
        <v>0</v>
      </c>
      <c r="J64" s="20">
        <f>I64+I64*21/100</f>
        <v>0</v>
      </c>
      <c r="K64" s="21">
        <f>J64*4</f>
        <v>0</v>
      </c>
      <c r="L64" s="9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</row>
    <row r="65" spans="1:367" s="30" customFormat="1">
      <c r="A65" s="12"/>
      <c r="B65" s="26"/>
      <c r="C65" s="26"/>
      <c r="D65" s="12"/>
      <c r="E65" s="28" t="s">
        <v>21</v>
      </c>
      <c r="F65" s="28"/>
      <c r="G65" s="12"/>
      <c r="H65" s="29">
        <f>SUM(H60:H64)</f>
        <v>0</v>
      </c>
      <c r="I65" s="29">
        <f>SUM(I60:I64)</f>
        <v>0</v>
      </c>
      <c r="J65" s="29">
        <f>SUM(J60:J64)</f>
        <v>0</v>
      </c>
      <c r="K65" s="29">
        <f>SUM(K60:K64)</f>
        <v>0</v>
      </c>
      <c r="L65" s="22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3"/>
      <c r="KA65" s="23"/>
      <c r="KB65" s="23"/>
      <c r="KC65" s="23"/>
      <c r="KD65" s="23"/>
      <c r="KE65" s="23"/>
      <c r="KF65" s="23"/>
      <c r="KG65" s="23"/>
      <c r="KH65" s="23"/>
      <c r="KI65" s="23"/>
      <c r="KJ65" s="23"/>
      <c r="KK65" s="23"/>
      <c r="KL65" s="23"/>
      <c r="KM65" s="23"/>
      <c r="KN65" s="23"/>
      <c r="KO65" s="23"/>
      <c r="KP65" s="23"/>
      <c r="KQ65" s="23"/>
      <c r="KR65" s="23"/>
      <c r="KS65" s="23"/>
      <c r="KT65" s="23"/>
      <c r="KU65" s="23"/>
      <c r="KV65" s="23"/>
      <c r="KW65" s="23"/>
      <c r="KX65" s="23"/>
      <c r="KY65" s="23"/>
      <c r="KZ65" s="23"/>
      <c r="LA65" s="23"/>
      <c r="LB65" s="23"/>
      <c r="LC65" s="23"/>
      <c r="LD65" s="23"/>
      <c r="LE65" s="23"/>
      <c r="LF65" s="23"/>
      <c r="LG65" s="23"/>
      <c r="LH65" s="23"/>
      <c r="LI65" s="23"/>
      <c r="LJ65" s="23"/>
      <c r="LK65" s="23"/>
      <c r="LL65" s="23"/>
      <c r="LM65" s="23"/>
      <c r="LN65" s="23"/>
      <c r="LO65" s="23"/>
      <c r="LP65" s="23"/>
      <c r="LQ65" s="23"/>
      <c r="LR65" s="23"/>
      <c r="LS65" s="23"/>
      <c r="LT65" s="23"/>
      <c r="LU65" s="23"/>
      <c r="LV65" s="23"/>
      <c r="LW65" s="23"/>
      <c r="LX65" s="23"/>
      <c r="LY65" s="23"/>
      <c r="LZ65" s="23"/>
      <c r="MA65" s="23"/>
      <c r="MB65" s="23"/>
      <c r="MC65" s="23"/>
      <c r="MD65" s="23"/>
      <c r="ME65" s="23"/>
      <c r="MF65" s="23"/>
      <c r="MG65" s="23"/>
      <c r="MH65" s="23"/>
      <c r="MI65" s="23"/>
      <c r="MJ65" s="23"/>
      <c r="MK65" s="23"/>
      <c r="ML65" s="23"/>
      <c r="MM65" s="23"/>
      <c r="MN65" s="23"/>
      <c r="MO65" s="23"/>
      <c r="MP65" s="23"/>
      <c r="MQ65" s="23"/>
      <c r="MR65" s="23"/>
      <c r="MS65" s="23"/>
      <c r="MT65" s="23"/>
      <c r="MU65" s="23"/>
      <c r="MV65" s="23"/>
      <c r="MW65" s="23"/>
      <c r="MX65" s="23"/>
      <c r="MY65" s="23"/>
      <c r="MZ65" s="23"/>
      <c r="NA65" s="23"/>
      <c r="NB65" s="23"/>
      <c r="NC65" s="23"/>
    </row>
    <row r="66" spans="1:367" s="11" customFormat="1">
      <c r="A66" s="15"/>
      <c r="B66" s="31"/>
      <c r="C66" s="31"/>
      <c r="D66" s="32"/>
      <c r="E66" s="32"/>
      <c r="F66" s="32"/>
      <c r="G66" s="32"/>
      <c r="H66" s="33"/>
      <c r="I66" s="34"/>
      <c r="J66" s="34"/>
      <c r="K66" s="34"/>
      <c r="L66" s="9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</row>
    <row r="67" spans="1:367" s="11" customFormat="1" ht="15.6" customHeight="1">
      <c r="A67" s="12" t="s">
        <v>41</v>
      </c>
      <c r="B67" s="16" t="s">
        <v>42</v>
      </c>
      <c r="C67" s="16" t="s">
        <v>24</v>
      </c>
      <c r="D67" s="49">
        <v>1</v>
      </c>
      <c r="E67" s="18" t="s">
        <v>25</v>
      </c>
      <c r="F67" s="7">
        <v>1</v>
      </c>
      <c r="G67" s="38">
        <v>4</v>
      </c>
      <c r="H67" s="39">
        <v>0</v>
      </c>
      <c r="I67" s="20">
        <f>H67*$D$67*F67</f>
        <v>0</v>
      </c>
      <c r="J67" s="20">
        <f t="shared" ref="J67:J76" si="4">I67+I67*21/100</f>
        <v>0</v>
      </c>
      <c r="K67" s="21">
        <f t="shared" ref="K67:K76" si="5">J67*4</f>
        <v>0</v>
      </c>
      <c r="L67" s="9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</row>
    <row r="68" spans="1:367" s="11" customFormat="1">
      <c r="A68" s="12"/>
      <c r="B68" s="16"/>
      <c r="C68" s="16"/>
      <c r="D68" s="7"/>
      <c r="E68" s="18" t="s">
        <v>26</v>
      </c>
      <c r="F68" s="7">
        <v>1</v>
      </c>
      <c r="G68" s="38">
        <v>4</v>
      </c>
      <c r="H68" s="39">
        <v>0</v>
      </c>
      <c r="I68" s="20">
        <f>H68*$D$67*F68</f>
        <v>0</v>
      </c>
      <c r="J68" s="20">
        <f t="shared" si="4"/>
        <v>0</v>
      </c>
      <c r="K68" s="21">
        <f t="shared" si="5"/>
        <v>0</v>
      </c>
      <c r="L68" s="9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</row>
    <row r="69" spans="1:367" s="11" customFormat="1">
      <c r="A69" s="12"/>
      <c r="B69" s="16"/>
      <c r="C69" s="16"/>
      <c r="D69" s="7"/>
      <c r="E69" s="8" t="s">
        <v>17</v>
      </c>
      <c r="F69" s="8">
        <v>1</v>
      </c>
      <c r="G69" s="38" t="s">
        <v>18</v>
      </c>
      <c r="H69" s="24">
        <v>0</v>
      </c>
      <c r="I69" s="20">
        <f>H69*$D$67*F69</f>
        <v>0</v>
      </c>
      <c r="J69" s="20">
        <f t="shared" si="4"/>
        <v>0</v>
      </c>
      <c r="K69" s="21">
        <f t="shared" si="5"/>
        <v>0</v>
      </c>
      <c r="L69" s="9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</row>
    <row r="70" spans="1:367" s="11" customFormat="1">
      <c r="A70" s="12"/>
      <c r="B70" s="16"/>
      <c r="C70" s="16"/>
      <c r="D70" s="7"/>
      <c r="E70" s="8" t="s">
        <v>19</v>
      </c>
      <c r="F70" s="8">
        <v>1</v>
      </c>
      <c r="G70" s="38" t="s">
        <v>18</v>
      </c>
      <c r="H70" s="24">
        <v>0</v>
      </c>
      <c r="I70" s="20">
        <f>H70*$D$67*F70</f>
        <v>0</v>
      </c>
      <c r="J70" s="20">
        <f t="shared" si="4"/>
        <v>0</v>
      </c>
      <c r="K70" s="21">
        <f t="shared" si="5"/>
        <v>0</v>
      </c>
      <c r="L70" s="9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</row>
    <row r="71" spans="1:367" s="11" customFormat="1">
      <c r="A71" s="12"/>
      <c r="B71" s="16"/>
      <c r="C71" s="16"/>
      <c r="D71" s="7"/>
      <c r="E71" s="7" t="s">
        <v>20</v>
      </c>
      <c r="F71" s="7">
        <v>1</v>
      </c>
      <c r="G71" s="38" t="s">
        <v>18</v>
      </c>
      <c r="H71" s="19">
        <v>0</v>
      </c>
      <c r="I71" s="20">
        <f>H71*$D$67*F71</f>
        <v>0</v>
      </c>
      <c r="J71" s="20">
        <f t="shared" si="4"/>
        <v>0</v>
      </c>
      <c r="K71" s="21">
        <f t="shared" si="5"/>
        <v>0</v>
      </c>
      <c r="L71" s="9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</row>
    <row r="72" spans="1:367" s="11" customFormat="1">
      <c r="A72" s="12" t="s">
        <v>43</v>
      </c>
      <c r="B72" s="16"/>
      <c r="C72" s="16" t="s">
        <v>14</v>
      </c>
      <c r="D72" s="49">
        <v>1</v>
      </c>
      <c r="E72" s="18" t="s">
        <v>15</v>
      </c>
      <c r="F72" s="7">
        <v>1</v>
      </c>
      <c r="G72" s="7">
        <v>4</v>
      </c>
      <c r="H72" s="19">
        <v>0</v>
      </c>
      <c r="I72" s="20">
        <f>H72*$D$72*F72</f>
        <v>0</v>
      </c>
      <c r="J72" s="20">
        <f t="shared" si="4"/>
        <v>0</v>
      </c>
      <c r="K72" s="21">
        <f t="shared" si="5"/>
        <v>0</v>
      </c>
      <c r="L72" s="9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</row>
    <row r="73" spans="1:367" s="11" customFormat="1">
      <c r="A73" s="12"/>
      <c r="B73" s="16"/>
      <c r="C73" s="16"/>
      <c r="D73" s="7"/>
      <c r="E73" s="18" t="s">
        <v>38</v>
      </c>
      <c r="F73" s="7">
        <v>1</v>
      </c>
      <c r="G73" s="7">
        <v>2</v>
      </c>
      <c r="H73" s="19">
        <v>0</v>
      </c>
      <c r="I73" s="20">
        <f>H73*$D$72*F73</f>
        <v>0</v>
      </c>
      <c r="J73" s="20">
        <f t="shared" si="4"/>
        <v>0</v>
      </c>
      <c r="K73" s="21">
        <f t="shared" si="5"/>
        <v>0</v>
      </c>
      <c r="L73" s="9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</row>
    <row r="74" spans="1:367" s="11" customFormat="1">
      <c r="A74" s="12"/>
      <c r="B74" s="16"/>
      <c r="C74" s="16"/>
      <c r="D74" s="7"/>
      <c r="E74" s="8" t="s">
        <v>17</v>
      </c>
      <c r="F74" s="7">
        <v>1</v>
      </c>
      <c r="G74" s="7">
        <v>2</v>
      </c>
      <c r="H74" s="24">
        <v>0</v>
      </c>
      <c r="I74" s="20">
        <f>H74*$D$72*F74</f>
        <v>0</v>
      </c>
      <c r="J74" s="20">
        <f t="shared" si="4"/>
        <v>0</v>
      </c>
      <c r="K74" s="21">
        <f t="shared" si="5"/>
        <v>0</v>
      </c>
      <c r="L74" s="9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</row>
    <row r="75" spans="1:367" s="11" customFormat="1">
      <c r="A75" s="12"/>
      <c r="B75" s="16"/>
      <c r="C75" s="16"/>
      <c r="D75" s="7"/>
      <c r="E75" s="8" t="s">
        <v>19</v>
      </c>
      <c r="F75" s="8">
        <v>1</v>
      </c>
      <c r="G75" s="7" t="s">
        <v>18</v>
      </c>
      <c r="H75" s="24">
        <v>0</v>
      </c>
      <c r="I75" s="20">
        <f>H75*$D$72*F75</f>
        <v>0</v>
      </c>
      <c r="J75" s="20">
        <f t="shared" si="4"/>
        <v>0</v>
      </c>
      <c r="K75" s="21">
        <f t="shared" si="5"/>
        <v>0</v>
      </c>
      <c r="L75" s="9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</row>
    <row r="76" spans="1:367" s="11" customFormat="1">
      <c r="A76" s="12"/>
      <c r="B76" s="16"/>
      <c r="C76" s="16"/>
      <c r="D76" s="7"/>
      <c r="E76" s="7" t="s">
        <v>20</v>
      </c>
      <c r="F76" s="8">
        <v>1</v>
      </c>
      <c r="G76" s="7" t="s">
        <v>18</v>
      </c>
      <c r="H76" s="24">
        <v>0</v>
      </c>
      <c r="I76" s="20">
        <f>H76*$D$72*F76</f>
        <v>0</v>
      </c>
      <c r="J76" s="20">
        <f t="shared" si="4"/>
        <v>0</v>
      </c>
      <c r="K76" s="21">
        <f t="shared" si="5"/>
        <v>0</v>
      </c>
      <c r="L76" s="9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</row>
    <row r="77" spans="1:367" s="30" customFormat="1">
      <c r="A77" s="12"/>
      <c r="B77" s="26"/>
      <c r="C77" s="26"/>
      <c r="D77" s="12"/>
      <c r="E77" s="28" t="s">
        <v>21</v>
      </c>
      <c r="F77" s="28"/>
      <c r="G77" s="12"/>
      <c r="H77" s="29">
        <f>SUM(H67:H76)</f>
        <v>0</v>
      </c>
      <c r="I77" s="29">
        <f>SUM(I67:I76)</f>
        <v>0</v>
      </c>
      <c r="J77" s="29">
        <f>SUM(J67:J76)</f>
        <v>0</v>
      </c>
      <c r="K77" s="29">
        <f>SUM(K67:K76)</f>
        <v>0</v>
      </c>
      <c r="L77" s="22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F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  <c r="KS77" s="23"/>
      <c r="KT77" s="23"/>
      <c r="KU77" s="23"/>
      <c r="KV77" s="23"/>
      <c r="KW77" s="23"/>
      <c r="KX77" s="23"/>
      <c r="KY77" s="23"/>
      <c r="KZ77" s="23"/>
      <c r="LA77" s="23"/>
      <c r="LB77" s="23"/>
      <c r="LC77" s="23"/>
      <c r="LD77" s="23"/>
      <c r="LE77" s="23"/>
      <c r="LF77" s="23"/>
      <c r="LG77" s="23"/>
      <c r="LH77" s="23"/>
      <c r="LI77" s="23"/>
      <c r="LJ77" s="23"/>
      <c r="LK77" s="23"/>
      <c r="LL77" s="23"/>
      <c r="LM77" s="23"/>
      <c r="LN77" s="23"/>
      <c r="LO77" s="23"/>
      <c r="LP77" s="23"/>
      <c r="LQ77" s="23"/>
      <c r="LR77" s="23"/>
      <c r="LS77" s="23"/>
      <c r="LT77" s="23"/>
      <c r="LU77" s="23"/>
      <c r="LV77" s="23"/>
      <c r="LW77" s="23"/>
      <c r="LX77" s="23"/>
      <c r="LY77" s="23"/>
      <c r="LZ77" s="23"/>
      <c r="MA77" s="23"/>
      <c r="MB77" s="23"/>
      <c r="MC77" s="23"/>
      <c r="MD77" s="23"/>
      <c r="ME77" s="23"/>
      <c r="MF77" s="23"/>
      <c r="MG77" s="23"/>
      <c r="MH77" s="23"/>
      <c r="MI77" s="23"/>
      <c r="MJ77" s="23"/>
      <c r="MK77" s="23"/>
      <c r="ML77" s="23"/>
      <c r="MM77" s="23"/>
      <c r="MN77" s="23"/>
      <c r="MO77" s="23"/>
      <c r="MP77" s="23"/>
      <c r="MQ77" s="23"/>
      <c r="MR77" s="23"/>
      <c r="MS77" s="23"/>
      <c r="MT77" s="23"/>
      <c r="MU77" s="23"/>
      <c r="MV77" s="23"/>
      <c r="MW77" s="23"/>
      <c r="MX77" s="23"/>
      <c r="MY77" s="23"/>
      <c r="MZ77" s="23"/>
      <c r="NA77" s="23"/>
      <c r="NB77" s="23"/>
      <c r="NC77" s="23"/>
    </row>
    <row r="78" spans="1:367" s="25" customFormat="1">
      <c r="A78" s="15"/>
      <c r="B78" s="31"/>
      <c r="C78" s="31"/>
      <c r="D78" s="32"/>
      <c r="E78" s="32"/>
      <c r="F78" s="32"/>
      <c r="G78" s="32"/>
      <c r="H78" s="33"/>
      <c r="I78" s="34"/>
      <c r="J78" s="34"/>
      <c r="K78" s="34"/>
      <c r="L78" s="9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</row>
    <row r="79" spans="1:367" s="11" customFormat="1">
      <c r="A79" s="12" t="s">
        <v>44</v>
      </c>
      <c r="B79" s="16" t="s">
        <v>45</v>
      </c>
      <c r="C79" s="16" t="s">
        <v>14</v>
      </c>
      <c r="D79" s="49">
        <v>1</v>
      </c>
      <c r="E79" s="18" t="s">
        <v>15</v>
      </c>
      <c r="F79" s="7">
        <v>1</v>
      </c>
      <c r="G79" s="7">
        <v>4</v>
      </c>
      <c r="H79" s="19">
        <v>0</v>
      </c>
      <c r="I79" s="20">
        <f>H79*$D$79*F79</f>
        <v>0</v>
      </c>
      <c r="J79" s="20">
        <f t="shared" ref="J79:J85" si="6">I79+I79*21/100</f>
        <v>0</v>
      </c>
      <c r="K79" s="21">
        <f t="shared" ref="K79:K85" si="7">J79*4</f>
        <v>0</v>
      </c>
      <c r="L79" s="9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</row>
    <row r="80" spans="1:367" s="11" customFormat="1">
      <c r="A80" s="7"/>
      <c r="B80" s="7"/>
      <c r="C80" s="7"/>
      <c r="D80" s="49"/>
      <c r="E80" s="18" t="s">
        <v>16</v>
      </c>
      <c r="F80" s="7">
        <v>1</v>
      </c>
      <c r="G80" s="7">
        <v>2</v>
      </c>
      <c r="H80" s="19">
        <v>0</v>
      </c>
      <c r="I80" s="20">
        <f>H80*$D$79*F80</f>
        <v>0</v>
      </c>
      <c r="J80" s="20">
        <f t="shared" si="6"/>
        <v>0</v>
      </c>
      <c r="K80" s="21">
        <f t="shared" si="7"/>
        <v>0</v>
      </c>
      <c r="L80" s="9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</row>
    <row r="81" spans="1:367" s="11" customFormat="1">
      <c r="A81" s="7"/>
      <c r="B81" s="7"/>
      <c r="C81" s="7"/>
      <c r="D81" s="49"/>
      <c r="E81" s="8" t="s">
        <v>17</v>
      </c>
      <c r="F81" s="8">
        <v>1</v>
      </c>
      <c r="G81" s="7" t="s">
        <v>18</v>
      </c>
      <c r="H81" s="24">
        <v>0</v>
      </c>
      <c r="I81" s="20">
        <f>H81*$D$79*F81</f>
        <v>0</v>
      </c>
      <c r="J81" s="20">
        <f t="shared" si="6"/>
        <v>0</v>
      </c>
      <c r="K81" s="21">
        <f t="shared" si="7"/>
        <v>0</v>
      </c>
      <c r="L81" s="9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</row>
    <row r="82" spans="1:367" s="11" customFormat="1">
      <c r="A82" s="7"/>
      <c r="B82" s="7"/>
      <c r="C82" s="16" t="s">
        <v>46</v>
      </c>
      <c r="D82" s="49">
        <v>1</v>
      </c>
      <c r="E82" s="18" t="s">
        <v>15</v>
      </c>
      <c r="F82" s="7">
        <v>1</v>
      </c>
      <c r="G82" s="7">
        <v>4</v>
      </c>
      <c r="H82" s="19">
        <v>0</v>
      </c>
      <c r="I82" s="20">
        <f>H82*$D$82*F82</f>
        <v>0</v>
      </c>
      <c r="J82" s="20">
        <f t="shared" si="6"/>
        <v>0</v>
      </c>
      <c r="K82" s="21">
        <f t="shared" si="7"/>
        <v>0</v>
      </c>
      <c r="L82" s="9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</row>
    <row r="83" spans="1:367" s="11" customFormat="1">
      <c r="A83" s="7"/>
      <c r="B83" s="7"/>
      <c r="C83" s="7"/>
      <c r="D83" s="7"/>
      <c r="E83" s="18" t="s">
        <v>47</v>
      </c>
      <c r="F83" s="7">
        <v>1</v>
      </c>
      <c r="G83" s="7">
        <v>2</v>
      </c>
      <c r="H83" s="19">
        <v>0</v>
      </c>
      <c r="I83" s="20">
        <f>H83*$D$82*F83</f>
        <v>0</v>
      </c>
      <c r="J83" s="20">
        <f t="shared" si="6"/>
        <v>0</v>
      </c>
      <c r="K83" s="21">
        <f t="shared" si="7"/>
        <v>0</v>
      </c>
      <c r="L83" s="9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</row>
    <row r="84" spans="1:367" s="11" customFormat="1">
      <c r="A84" s="17"/>
      <c r="B84" s="17"/>
      <c r="C84" s="17"/>
      <c r="D84" s="17"/>
      <c r="E84" s="18" t="s">
        <v>48</v>
      </c>
      <c r="F84" s="7">
        <v>1</v>
      </c>
      <c r="G84" s="7">
        <v>2</v>
      </c>
      <c r="H84" s="19">
        <v>0</v>
      </c>
      <c r="I84" s="20">
        <f>H84*$D$82*F84</f>
        <v>0</v>
      </c>
      <c r="J84" s="20">
        <f t="shared" si="6"/>
        <v>0</v>
      </c>
      <c r="K84" s="21">
        <f t="shared" si="7"/>
        <v>0</v>
      </c>
      <c r="L84" s="9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</row>
    <row r="85" spans="1:367" s="11" customFormat="1">
      <c r="A85" s="17"/>
      <c r="B85" s="17"/>
      <c r="C85" s="17"/>
      <c r="D85" s="17"/>
      <c r="E85" s="8" t="s">
        <v>17</v>
      </c>
      <c r="F85" s="8">
        <v>1</v>
      </c>
      <c r="G85" s="7" t="s">
        <v>18</v>
      </c>
      <c r="H85" s="24">
        <v>0</v>
      </c>
      <c r="I85" s="20">
        <f>H85*$D$82*F85</f>
        <v>0</v>
      </c>
      <c r="J85" s="20">
        <f t="shared" si="6"/>
        <v>0</v>
      </c>
      <c r="K85" s="21">
        <f t="shared" si="7"/>
        <v>0</v>
      </c>
      <c r="L85" s="9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</row>
    <row r="86" spans="1:367" s="30" customFormat="1">
      <c r="A86" s="12"/>
      <c r="B86" s="12"/>
      <c r="C86" s="12"/>
      <c r="D86" s="12"/>
      <c r="E86" s="28" t="s">
        <v>21</v>
      </c>
      <c r="F86" s="28"/>
      <c r="G86" s="12"/>
      <c r="H86" s="29">
        <f>SUM(H79:H85)</f>
        <v>0</v>
      </c>
      <c r="I86" s="29">
        <f>SUM(I79:I85)</f>
        <v>0</v>
      </c>
      <c r="J86" s="29">
        <f>SUM(J79:J85)</f>
        <v>0</v>
      </c>
      <c r="K86" s="29">
        <f>SUM(K79:K85)</f>
        <v>0</v>
      </c>
      <c r="L86" s="51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3"/>
      <c r="KA86" s="23"/>
      <c r="KB86" s="23"/>
      <c r="KC86" s="23"/>
      <c r="KD86" s="23"/>
      <c r="KE86" s="23"/>
      <c r="KF86" s="23"/>
      <c r="KG86" s="23"/>
      <c r="KH86" s="23"/>
      <c r="KI86" s="23"/>
      <c r="KJ86" s="23"/>
      <c r="KK86" s="23"/>
      <c r="KL86" s="23"/>
      <c r="KM86" s="23"/>
      <c r="KN86" s="23"/>
      <c r="KO86" s="23"/>
      <c r="KP86" s="23"/>
      <c r="KQ86" s="23"/>
      <c r="KR86" s="23"/>
      <c r="KS86" s="23"/>
      <c r="KT86" s="23"/>
      <c r="KU86" s="23"/>
      <c r="KV86" s="23"/>
      <c r="KW86" s="23"/>
      <c r="KX86" s="23"/>
      <c r="KY86" s="23"/>
      <c r="KZ86" s="23"/>
      <c r="LA86" s="23"/>
      <c r="LB86" s="23"/>
      <c r="LC86" s="23"/>
      <c r="LD86" s="23"/>
      <c r="LE86" s="23"/>
      <c r="LF86" s="23"/>
      <c r="LG86" s="23"/>
      <c r="LH86" s="23"/>
      <c r="LI86" s="23"/>
      <c r="LJ86" s="23"/>
      <c r="LK86" s="23"/>
      <c r="LL86" s="23"/>
      <c r="LM86" s="23"/>
      <c r="LN86" s="23"/>
      <c r="LO86" s="23"/>
      <c r="LP86" s="23"/>
      <c r="LQ86" s="23"/>
      <c r="LR86" s="23"/>
      <c r="LS86" s="23"/>
      <c r="LT86" s="23"/>
      <c r="LU86" s="23"/>
      <c r="LV86" s="23"/>
      <c r="LW86" s="23"/>
      <c r="LX86" s="23"/>
      <c r="LY86" s="23"/>
      <c r="LZ86" s="23"/>
      <c r="MA86" s="23"/>
      <c r="MB86" s="23"/>
      <c r="MC86" s="23"/>
      <c r="MD86" s="23"/>
      <c r="ME86" s="23"/>
      <c r="MF86" s="23"/>
      <c r="MG86" s="23"/>
      <c r="MH86" s="23"/>
      <c r="MI86" s="23"/>
      <c r="MJ86" s="23"/>
      <c r="MK86" s="23"/>
      <c r="ML86" s="23"/>
      <c r="MM86" s="23"/>
      <c r="MN86" s="23"/>
      <c r="MO86" s="23"/>
      <c r="MP86" s="23"/>
      <c r="MQ86" s="23"/>
      <c r="MR86" s="23"/>
      <c r="MS86" s="23"/>
      <c r="MT86" s="23"/>
      <c r="MU86" s="23"/>
      <c r="MV86" s="23"/>
      <c r="MW86" s="23"/>
      <c r="MX86" s="23"/>
      <c r="MY86" s="23"/>
      <c r="MZ86" s="23"/>
      <c r="NA86" s="23"/>
      <c r="NB86" s="23"/>
      <c r="NC86" s="23"/>
    </row>
    <row r="87" spans="1:367" s="25" customFormat="1">
      <c r="A87" s="32"/>
      <c r="B87" s="32"/>
      <c r="C87" s="32"/>
      <c r="D87" s="32"/>
      <c r="E87" s="32"/>
      <c r="F87" s="32"/>
      <c r="G87" s="32"/>
      <c r="H87" s="33"/>
      <c r="I87" s="33"/>
      <c r="J87" s="33"/>
      <c r="K87" s="33"/>
      <c r="L87" s="52"/>
      <c r="M87" s="53"/>
      <c r="N87" s="53"/>
      <c r="O87" s="5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</row>
    <row r="88" spans="1:367" s="10" customFormat="1">
      <c r="A88" s="54" t="s">
        <v>49</v>
      </c>
      <c r="B88" s="8"/>
      <c r="C88" s="16" t="s">
        <v>14</v>
      </c>
      <c r="D88" s="49">
        <v>1</v>
      </c>
      <c r="E88" s="18" t="s">
        <v>15</v>
      </c>
      <c r="F88" s="7">
        <v>1</v>
      </c>
      <c r="G88" s="7">
        <v>4</v>
      </c>
      <c r="H88" s="19">
        <v>0</v>
      </c>
      <c r="I88" s="20">
        <f>H88*$D$95*F88</f>
        <v>0</v>
      </c>
      <c r="J88" s="20">
        <f>I88+I88*21/100</f>
        <v>0</v>
      </c>
      <c r="K88" s="21">
        <f>J88*4</f>
        <v>0</v>
      </c>
      <c r="L88" s="52"/>
      <c r="M88" s="53"/>
      <c r="N88" s="53"/>
      <c r="O88" s="53"/>
    </row>
    <row r="89" spans="1:367" s="10" customFormat="1">
      <c r="A89" s="8"/>
      <c r="B89" s="8"/>
      <c r="C89" s="8"/>
      <c r="D89" s="7"/>
      <c r="E89" s="18" t="s">
        <v>16</v>
      </c>
      <c r="F89" s="7">
        <v>1</v>
      </c>
      <c r="G89" s="7">
        <v>2</v>
      </c>
      <c r="H89" s="19">
        <v>0</v>
      </c>
      <c r="I89" s="20">
        <f>H89*$D$95*F89</f>
        <v>0</v>
      </c>
      <c r="J89" s="20">
        <f>I89+I89*21/100</f>
        <v>0</v>
      </c>
      <c r="K89" s="21">
        <f>J89*4</f>
        <v>0</v>
      </c>
      <c r="L89" s="52"/>
      <c r="M89" s="53"/>
      <c r="N89" s="53"/>
      <c r="O89" s="53"/>
    </row>
    <row r="90" spans="1:367" s="10" customFormat="1">
      <c r="A90" s="8"/>
      <c r="B90" s="8"/>
      <c r="C90" s="8"/>
      <c r="D90" s="7"/>
      <c r="E90" s="8" t="s">
        <v>17</v>
      </c>
      <c r="F90" s="8">
        <v>1</v>
      </c>
      <c r="G90" s="7" t="s">
        <v>18</v>
      </c>
      <c r="H90" s="24">
        <v>0</v>
      </c>
      <c r="I90" s="20">
        <f>H90*$D$95*F90</f>
        <v>0</v>
      </c>
      <c r="J90" s="20">
        <f>I90+I90*21/100</f>
        <v>0</v>
      </c>
      <c r="K90" s="21">
        <f>J90*4</f>
        <v>0</v>
      </c>
      <c r="L90" s="52"/>
      <c r="M90" s="53"/>
      <c r="N90" s="53"/>
      <c r="O90" s="53"/>
    </row>
    <row r="91" spans="1:367" s="10" customFormat="1">
      <c r="A91" s="8"/>
      <c r="B91" s="8"/>
      <c r="C91" s="8"/>
      <c r="D91" s="7"/>
      <c r="E91" s="8" t="s">
        <v>19</v>
      </c>
      <c r="F91" s="8">
        <v>1</v>
      </c>
      <c r="G91" s="7" t="s">
        <v>18</v>
      </c>
      <c r="H91" s="24">
        <v>0</v>
      </c>
      <c r="I91" s="20">
        <f>H91*$D$95*F91</f>
        <v>0</v>
      </c>
      <c r="J91" s="20">
        <f>I91+I91*21/100</f>
        <v>0</v>
      </c>
      <c r="K91" s="21">
        <f>J91*4</f>
        <v>0</v>
      </c>
      <c r="L91" s="52"/>
      <c r="M91" s="53"/>
      <c r="N91" s="53"/>
      <c r="O91" s="53"/>
    </row>
    <row r="92" spans="1:367" s="10" customFormat="1">
      <c r="A92" s="8"/>
      <c r="B92" s="8"/>
      <c r="C92" s="8"/>
      <c r="D92" s="7"/>
      <c r="E92" s="7" t="s">
        <v>20</v>
      </c>
      <c r="F92" s="7">
        <v>1</v>
      </c>
      <c r="G92" s="7" t="s">
        <v>18</v>
      </c>
      <c r="H92" s="19">
        <v>0</v>
      </c>
      <c r="I92" s="20">
        <f>H92*$D$95*F92</f>
        <v>0</v>
      </c>
      <c r="J92" s="20">
        <f>I92+I92*21/100</f>
        <v>0</v>
      </c>
      <c r="K92" s="21">
        <f>J92*4</f>
        <v>0</v>
      </c>
      <c r="L92" s="52"/>
      <c r="M92" s="53"/>
      <c r="N92" s="53"/>
      <c r="O92" s="53"/>
    </row>
    <row r="93" spans="1:367" s="10" customFormat="1">
      <c r="A93" s="8"/>
      <c r="B93" s="8"/>
      <c r="C93" s="8"/>
      <c r="D93" s="12"/>
      <c r="E93" s="28" t="s">
        <v>21</v>
      </c>
      <c r="F93" s="28"/>
      <c r="G93" s="12"/>
      <c r="H93" s="29">
        <f>SUM(H88:H92)</f>
        <v>0</v>
      </c>
      <c r="I93" s="29">
        <f>SUM(I88:I92)</f>
        <v>0</v>
      </c>
      <c r="J93" s="29">
        <f>SUM(J88:J92)</f>
        <v>0</v>
      </c>
      <c r="K93" s="29">
        <f>SUM(K88:K92)</f>
        <v>0</v>
      </c>
      <c r="L93" s="52"/>
      <c r="M93" s="53"/>
      <c r="N93" s="53"/>
      <c r="O93" s="53"/>
    </row>
    <row r="94" spans="1:367" s="25" customFormat="1">
      <c r="A94" s="32"/>
      <c r="B94" s="32"/>
      <c r="C94" s="32"/>
      <c r="D94" s="32"/>
      <c r="E94" s="32"/>
      <c r="F94" s="32"/>
      <c r="G94" s="32"/>
      <c r="H94" s="33"/>
      <c r="I94" s="33"/>
      <c r="J94" s="33"/>
      <c r="K94" s="33"/>
      <c r="L94" s="52"/>
      <c r="M94" s="53"/>
      <c r="N94" s="53"/>
      <c r="O94" s="5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</row>
    <row r="95" spans="1:367">
      <c r="A95" s="12" t="s">
        <v>50</v>
      </c>
      <c r="B95" s="16"/>
      <c r="C95" s="16" t="s">
        <v>14</v>
      </c>
      <c r="D95" s="49">
        <v>1</v>
      </c>
      <c r="E95" s="18" t="s">
        <v>15</v>
      </c>
      <c r="F95" s="7">
        <v>1</v>
      </c>
      <c r="G95" s="7">
        <v>4</v>
      </c>
      <c r="H95" s="19">
        <v>0</v>
      </c>
      <c r="I95" s="20">
        <f>H95*$D$95*F95</f>
        <v>0</v>
      </c>
      <c r="J95" s="20">
        <f>I95+I95*21/100</f>
        <v>0</v>
      </c>
      <c r="K95" s="21">
        <f>J95*4</f>
        <v>0</v>
      </c>
      <c r="L95" s="9"/>
    </row>
    <row r="96" spans="1:367" s="11" customFormat="1">
      <c r="A96" s="12"/>
      <c r="B96" s="16"/>
      <c r="C96" s="16"/>
      <c r="D96" s="7"/>
      <c r="E96" s="18" t="s">
        <v>16</v>
      </c>
      <c r="F96" s="7">
        <v>1</v>
      </c>
      <c r="G96" s="7">
        <v>2</v>
      </c>
      <c r="H96" s="19">
        <v>0</v>
      </c>
      <c r="I96" s="20">
        <f>H96*$D$95*F96</f>
        <v>0</v>
      </c>
      <c r="J96" s="20">
        <f>I96+I96*21/100</f>
        <v>0</v>
      </c>
      <c r="K96" s="21">
        <f>J96*4</f>
        <v>0</v>
      </c>
      <c r="L96" s="9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  <c r="LN96" s="10"/>
      <c r="LO96" s="10"/>
      <c r="LP96" s="10"/>
      <c r="LQ96" s="10"/>
      <c r="LR96" s="10"/>
      <c r="LS96" s="10"/>
      <c r="LT96" s="10"/>
      <c r="LU96" s="10"/>
      <c r="LV96" s="10"/>
      <c r="LW96" s="10"/>
      <c r="LX96" s="10"/>
      <c r="LY96" s="10"/>
      <c r="LZ96" s="10"/>
      <c r="MA96" s="10"/>
      <c r="MB96" s="10"/>
      <c r="MC96" s="10"/>
      <c r="MD96" s="10"/>
      <c r="ME96" s="10"/>
      <c r="MF96" s="10"/>
      <c r="MG96" s="10"/>
      <c r="MH96" s="10"/>
      <c r="MI96" s="10"/>
      <c r="MJ96" s="10"/>
      <c r="MK96" s="10"/>
      <c r="ML96" s="10"/>
      <c r="MM96" s="10"/>
      <c r="MN96" s="10"/>
      <c r="MO96" s="10"/>
      <c r="MP96" s="10"/>
      <c r="MQ96" s="10"/>
      <c r="MR96" s="10"/>
      <c r="MS96" s="10"/>
      <c r="MT96" s="10"/>
      <c r="MU96" s="10"/>
      <c r="MV96" s="10"/>
      <c r="MW96" s="10"/>
      <c r="MX96" s="10"/>
      <c r="MY96" s="10"/>
      <c r="MZ96" s="10"/>
      <c r="NA96" s="10"/>
      <c r="NB96" s="10"/>
      <c r="NC96" s="10"/>
    </row>
    <row r="97" spans="1:1021">
      <c r="A97" s="12"/>
      <c r="B97" s="16"/>
      <c r="C97" s="16"/>
      <c r="D97" s="7"/>
      <c r="E97" s="8" t="s">
        <v>17</v>
      </c>
      <c r="F97" s="8">
        <v>1</v>
      </c>
      <c r="G97" s="7" t="s">
        <v>18</v>
      </c>
      <c r="H97" s="24">
        <v>0</v>
      </c>
      <c r="I97" s="20">
        <f>H97*$D$95*F97</f>
        <v>0</v>
      </c>
      <c r="J97" s="20">
        <f>I97+I97*21/100</f>
        <v>0</v>
      </c>
      <c r="K97" s="21">
        <f>J97*4</f>
        <v>0</v>
      </c>
      <c r="L97" s="9"/>
    </row>
    <row r="98" spans="1:1021">
      <c r="A98" s="12"/>
      <c r="B98" s="16"/>
      <c r="C98" s="16"/>
      <c r="D98" s="7"/>
      <c r="E98" s="8" t="s">
        <v>19</v>
      </c>
      <c r="F98" s="8">
        <v>1</v>
      </c>
      <c r="G98" s="7" t="s">
        <v>18</v>
      </c>
      <c r="H98" s="24">
        <v>0</v>
      </c>
      <c r="I98" s="20">
        <f>H98*$D$95*F98</f>
        <v>0</v>
      </c>
      <c r="J98" s="20">
        <f>I98+I98*21/100</f>
        <v>0</v>
      </c>
      <c r="K98" s="21">
        <f>J98*4</f>
        <v>0</v>
      </c>
      <c r="L98" s="9"/>
    </row>
    <row r="99" spans="1:1021">
      <c r="A99" s="12"/>
      <c r="B99" s="16"/>
      <c r="C99" s="16"/>
      <c r="D99" s="7"/>
      <c r="E99" s="7" t="s">
        <v>20</v>
      </c>
      <c r="F99" s="7">
        <v>1</v>
      </c>
      <c r="G99" s="7" t="s">
        <v>18</v>
      </c>
      <c r="H99" s="19">
        <v>0</v>
      </c>
      <c r="I99" s="20">
        <f>H99*$D$95*F99</f>
        <v>0</v>
      </c>
      <c r="J99" s="20">
        <f>I99+I99*21/100</f>
        <v>0</v>
      </c>
      <c r="K99" s="21">
        <f>J99*4</f>
        <v>0</v>
      </c>
      <c r="L99" s="9"/>
    </row>
    <row r="100" spans="1:1021" s="56" customFormat="1">
      <c r="A100" s="12"/>
      <c r="B100" s="26"/>
      <c r="C100" s="26"/>
      <c r="D100" s="12"/>
      <c r="E100" s="28" t="s">
        <v>21</v>
      </c>
      <c r="F100" s="28"/>
      <c r="G100" s="12"/>
      <c r="H100" s="29">
        <f>SUM(H95:H99)</f>
        <v>0</v>
      </c>
      <c r="I100" s="29">
        <f>SUM(I95:I99)</f>
        <v>0</v>
      </c>
      <c r="J100" s="29">
        <f>SUM(J95:J99)</f>
        <v>0</v>
      </c>
      <c r="K100" s="29">
        <f>SUM(K95:K99)</f>
        <v>0</v>
      </c>
      <c r="L100" s="22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  <c r="IW100" s="30"/>
      <c r="IX100" s="30"/>
      <c r="IY100" s="30"/>
      <c r="IZ100" s="30"/>
      <c r="JA100" s="30"/>
      <c r="JB100" s="30"/>
      <c r="JC100" s="30"/>
      <c r="JD100" s="30"/>
      <c r="JE100" s="30"/>
      <c r="JF100" s="30"/>
      <c r="JG100" s="30"/>
      <c r="JH100" s="30"/>
      <c r="JI100" s="30"/>
      <c r="JJ100" s="30"/>
      <c r="JK100" s="30"/>
      <c r="JL100" s="30"/>
      <c r="JM100" s="30"/>
      <c r="JN100" s="30"/>
      <c r="JO100" s="30"/>
      <c r="JP100" s="30"/>
      <c r="JQ100" s="30"/>
      <c r="JR100" s="30"/>
      <c r="JS100" s="30"/>
      <c r="JT100" s="30"/>
      <c r="JU100" s="30"/>
      <c r="JV100" s="30"/>
      <c r="JW100" s="30"/>
      <c r="JX100" s="30"/>
      <c r="JY100" s="30"/>
      <c r="JZ100" s="30"/>
      <c r="KA100" s="30"/>
      <c r="KB100" s="30"/>
      <c r="KC100" s="30"/>
      <c r="KD100" s="30"/>
      <c r="KE100" s="30"/>
      <c r="KF100" s="30"/>
      <c r="KG100" s="30"/>
      <c r="KH100" s="30"/>
      <c r="KI100" s="30"/>
      <c r="KJ100" s="30"/>
      <c r="KK100" s="30"/>
      <c r="KL100" s="30"/>
      <c r="KM100" s="30"/>
      <c r="KN100" s="30"/>
      <c r="KO100" s="30"/>
      <c r="KP100" s="30"/>
      <c r="KQ100" s="30"/>
      <c r="KR100" s="30"/>
      <c r="KS100" s="30"/>
      <c r="KT100" s="30"/>
      <c r="KU100" s="30"/>
      <c r="KV100" s="30"/>
      <c r="KW100" s="30"/>
      <c r="KX100" s="30"/>
      <c r="KY100" s="30"/>
      <c r="KZ100" s="30"/>
      <c r="LA100" s="30"/>
      <c r="LB100" s="30"/>
      <c r="LC100" s="30"/>
      <c r="LD100" s="30"/>
      <c r="LE100" s="30"/>
      <c r="LF100" s="30"/>
      <c r="LG100" s="30"/>
      <c r="LH100" s="30"/>
      <c r="LI100" s="30"/>
      <c r="LJ100" s="30"/>
      <c r="LK100" s="30"/>
      <c r="LL100" s="30"/>
      <c r="LM100" s="30"/>
      <c r="LN100" s="30"/>
      <c r="LO100" s="30"/>
      <c r="LP100" s="30"/>
      <c r="LQ100" s="30"/>
      <c r="LR100" s="30"/>
      <c r="LS100" s="30"/>
      <c r="LT100" s="30"/>
      <c r="LU100" s="30"/>
      <c r="LV100" s="30"/>
      <c r="LW100" s="30"/>
      <c r="LX100" s="30"/>
      <c r="LY100" s="30"/>
      <c r="LZ100" s="30"/>
      <c r="MA100" s="30"/>
      <c r="MB100" s="30"/>
      <c r="MC100" s="30"/>
      <c r="MD100" s="30"/>
      <c r="ME100" s="30"/>
      <c r="MF100" s="30"/>
      <c r="MG100" s="30"/>
      <c r="MH100" s="30"/>
      <c r="MI100" s="30"/>
      <c r="MJ100" s="30"/>
      <c r="MK100" s="30"/>
      <c r="ML100" s="30"/>
      <c r="MM100" s="30"/>
      <c r="MN100" s="30"/>
      <c r="MO100" s="30"/>
      <c r="MP100" s="30"/>
      <c r="MQ100" s="30"/>
      <c r="MR100" s="30"/>
      <c r="MS100" s="30"/>
      <c r="MT100" s="30"/>
      <c r="MU100" s="30"/>
      <c r="MV100" s="30"/>
      <c r="MW100" s="30"/>
      <c r="MX100" s="30"/>
      <c r="MY100" s="30"/>
      <c r="MZ100" s="30"/>
      <c r="NA100" s="30"/>
      <c r="NB100" s="30"/>
      <c r="NC100" s="30"/>
      <c r="ND100" s="30"/>
      <c r="NE100" s="30"/>
      <c r="NF100" s="30"/>
      <c r="NG100" s="30"/>
      <c r="NH100" s="30"/>
      <c r="NI100" s="30"/>
      <c r="NJ100" s="30"/>
      <c r="NK100" s="30"/>
      <c r="NL100" s="30"/>
      <c r="NM100" s="30"/>
      <c r="NN100" s="30"/>
      <c r="NO100" s="30"/>
      <c r="NP100" s="30"/>
      <c r="NQ100" s="30"/>
      <c r="NR100" s="30"/>
      <c r="NS100" s="30"/>
      <c r="NT100" s="30"/>
      <c r="NU100" s="30"/>
      <c r="NV100" s="30"/>
      <c r="NW100" s="30"/>
      <c r="NX100" s="30"/>
      <c r="NY100" s="30"/>
      <c r="NZ100" s="30"/>
      <c r="OA100" s="30"/>
      <c r="OB100" s="30"/>
      <c r="OC100" s="30"/>
      <c r="OD100" s="30"/>
      <c r="OE100" s="30"/>
      <c r="OF100" s="30"/>
      <c r="OG100" s="30"/>
      <c r="OH100" s="30"/>
      <c r="OI100" s="30"/>
      <c r="OJ100" s="30"/>
      <c r="OK100" s="30"/>
      <c r="OL100" s="30"/>
      <c r="OM100" s="30"/>
      <c r="ON100" s="30"/>
      <c r="OO100" s="30"/>
      <c r="OP100" s="30"/>
      <c r="OQ100" s="30"/>
      <c r="OR100" s="30"/>
      <c r="OS100" s="30"/>
      <c r="OT100" s="30"/>
      <c r="OU100" s="30"/>
      <c r="OV100" s="30"/>
      <c r="OW100" s="30"/>
      <c r="OX100" s="30"/>
      <c r="OY100" s="30"/>
      <c r="OZ100" s="30"/>
      <c r="PA100" s="30"/>
      <c r="PB100" s="30"/>
      <c r="PC100" s="30"/>
      <c r="PD100" s="30"/>
      <c r="PE100" s="30"/>
      <c r="PF100" s="30"/>
      <c r="PG100" s="30"/>
      <c r="PH100" s="30"/>
      <c r="PI100" s="30"/>
      <c r="PJ100" s="30"/>
      <c r="PK100" s="30"/>
      <c r="PL100" s="30"/>
      <c r="PM100" s="30"/>
      <c r="PN100" s="30"/>
      <c r="PO100" s="30"/>
      <c r="PP100" s="30"/>
      <c r="PQ100" s="30"/>
      <c r="PR100" s="30"/>
      <c r="PS100" s="30"/>
      <c r="PT100" s="30"/>
      <c r="PU100" s="30"/>
      <c r="PV100" s="30"/>
      <c r="PW100" s="30"/>
      <c r="PX100" s="30"/>
      <c r="PY100" s="30"/>
      <c r="PZ100" s="30"/>
      <c r="QA100" s="30"/>
      <c r="QB100" s="30"/>
      <c r="QC100" s="30"/>
      <c r="QD100" s="30"/>
      <c r="QE100" s="30"/>
      <c r="QF100" s="30"/>
      <c r="QG100" s="30"/>
      <c r="QH100" s="30"/>
      <c r="QI100" s="30"/>
      <c r="QJ100" s="30"/>
      <c r="QK100" s="30"/>
      <c r="QL100" s="30"/>
      <c r="QM100" s="30"/>
      <c r="QN100" s="30"/>
      <c r="QO100" s="30"/>
      <c r="QP100" s="30"/>
      <c r="QQ100" s="30"/>
      <c r="QR100" s="30"/>
      <c r="QS100" s="30"/>
      <c r="QT100" s="30"/>
      <c r="QU100" s="30"/>
      <c r="QV100" s="30"/>
      <c r="QW100" s="30"/>
      <c r="QX100" s="30"/>
      <c r="QY100" s="30"/>
      <c r="QZ100" s="30"/>
      <c r="RA100" s="30"/>
      <c r="RB100" s="30"/>
      <c r="RC100" s="30"/>
      <c r="RD100" s="30"/>
      <c r="RE100" s="30"/>
      <c r="RF100" s="30"/>
      <c r="RG100" s="30"/>
      <c r="RH100" s="30"/>
      <c r="RI100" s="30"/>
      <c r="RJ100" s="30"/>
      <c r="RK100" s="30"/>
      <c r="RL100" s="30"/>
      <c r="RM100" s="30"/>
      <c r="RN100" s="30"/>
      <c r="RO100" s="30"/>
      <c r="RP100" s="30"/>
      <c r="RQ100" s="30"/>
      <c r="RR100" s="30"/>
      <c r="RS100" s="30"/>
      <c r="RT100" s="30"/>
      <c r="RU100" s="30"/>
      <c r="RV100" s="30"/>
      <c r="RW100" s="30"/>
      <c r="RX100" s="30"/>
      <c r="RY100" s="30"/>
      <c r="RZ100" s="30"/>
      <c r="SA100" s="30"/>
      <c r="SB100" s="30"/>
      <c r="SC100" s="30"/>
      <c r="SD100" s="30"/>
      <c r="SE100" s="30"/>
      <c r="SF100" s="30"/>
      <c r="SG100" s="30"/>
      <c r="SH100" s="30"/>
      <c r="SI100" s="30"/>
      <c r="SJ100" s="30"/>
      <c r="SK100" s="30"/>
      <c r="SL100" s="30"/>
      <c r="SM100" s="30"/>
      <c r="SN100" s="30"/>
      <c r="SO100" s="30"/>
      <c r="SP100" s="30"/>
      <c r="SQ100" s="30"/>
      <c r="SR100" s="30"/>
      <c r="SS100" s="30"/>
      <c r="ST100" s="30"/>
      <c r="SU100" s="30"/>
      <c r="SV100" s="30"/>
      <c r="SW100" s="30"/>
      <c r="SX100" s="30"/>
      <c r="SY100" s="30"/>
      <c r="SZ100" s="30"/>
      <c r="TA100" s="30"/>
      <c r="TB100" s="30"/>
      <c r="TC100" s="30"/>
      <c r="TD100" s="30"/>
      <c r="TE100" s="30"/>
      <c r="TF100" s="30"/>
      <c r="TG100" s="30"/>
      <c r="TH100" s="30"/>
      <c r="TI100" s="30"/>
      <c r="TJ100" s="30"/>
      <c r="TK100" s="30"/>
      <c r="TL100" s="30"/>
      <c r="TM100" s="30"/>
      <c r="TN100" s="30"/>
      <c r="TO100" s="30"/>
      <c r="TP100" s="30"/>
      <c r="TQ100" s="30"/>
      <c r="TR100" s="30"/>
      <c r="TS100" s="30"/>
      <c r="TT100" s="30"/>
      <c r="TU100" s="30"/>
      <c r="TV100" s="30"/>
      <c r="TW100" s="30"/>
      <c r="TX100" s="30"/>
      <c r="TY100" s="30"/>
      <c r="TZ100" s="30"/>
      <c r="UA100" s="30"/>
      <c r="UB100" s="30"/>
      <c r="UC100" s="30"/>
      <c r="UD100" s="30"/>
      <c r="UE100" s="30"/>
      <c r="UF100" s="30"/>
      <c r="UG100" s="30"/>
      <c r="UH100" s="30"/>
      <c r="UI100" s="30"/>
      <c r="UJ100" s="30"/>
      <c r="UK100" s="30"/>
      <c r="UL100" s="30"/>
      <c r="UM100" s="30"/>
      <c r="UN100" s="30"/>
      <c r="UO100" s="30"/>
      <c r="UP100" s="30"/>
      <c r="UQ100" s="30"/>
      <c r="UR100" s="30"/>
      <c r="US100" s="30"/>
      <c r="UT100" s="30"/>
      <c r="UU100" s="30"/>
      <c r="UV100" s="30"/>
      <c r="UW100" s="30"/>
      <c r="UX100" s="30"/>
      <c r="UY100" s="30"/>
      <c r="UZ100" s="30"/>
      <c r="VA100" s="30"/>
      <c r="VB100" s="30"/>
      <c r="VC100" s="30"/>
      <c r="VD100" s="30"/>
      <c r="VE100" s="30"/>
      <c r="VF100" s="30"/>
      <c r="VG100" s="30"/>
      <c r="VH100" s="30"/>
      <c r="VI100" s="30"/>
      <c r="VJ100" s="30"/>
      <c r="VK100" s="30"/>
      <c r="VL100" s="30"/>
      <c r="VM100" s="30"/>
      <c r="VN100" s="30"/>
      <c r="VO100" s="30"/>
      <c r="VP100" s="30"/>
      <c r="VQ100" s="30"/>
      <c r="VR100" s="30"/>
      <c r="VS100" s="30"/>
      <c r="VT100" s="30"/>
      <c r="VU100" s="30"/>
      <c r="VV100" s="30"/>
      <c r="VW100" s="30"/>
      <c r="VX100" s="30"/>
      <c r="VY100" s="30"/>
      <c r="VZ100" s="30"/>
      <c r="WA100" s="30"/>
      <c r="WB100" s="30"/>
      <c r="WC100" s="30"/>
      <c r="WD100" s="30"/>
      <c r="WE100" s="30"/>
      <c r="WF100" s="30"/>
      <c r="WG100" s="30"/>
      <c r="WH100" s="30"/>
      <c r="WI100" s="30"/>
      <c r="WJ100" s="30"/>
      <c r="WK100" s="30"/>
      <c r="WL100" s="30"/>
      <c r="WM100" s="30"/>
      <c r="WN100" s="30"/>
      <c r="WO100" s="30"/>
      <c r="WP100" s="30"/>
      <c r="WQ100" s="30"/>
      <c r="WR100" s="30"/>
      <c r="WS100" s="30"/>
      <c r="WT100" s="30"/>
      <c r="WU100" s="30"/>
      <c r="WV100" s="30"/>
      <c r="WW100" s="30"/>
      <c r="WX100" s="30"/>
      <c r="WY100" s="30"/>
      <c r="WZ100" s="30"/>
      <c r="XA100" s="30"/>
      <c r="XB100" s="30"/>
      <c r="XC100" s="30"/>
      <c r="XD100" s="30"/>
      <c r="XE100" s="30"/>
      <c r="XF100" s="30"/>
      <c r="XG100" s="30"/>
      <c r="XH100" s="30"/>
      <c r="XI100" s="30"/>
      <c r="XJ100" s="30"/>
      <c r="XK100" s="30"/>
      <c r="XL100" s="30"/>
      <c r="XM100" s="30"/>
      <c r="XN100" s="30"/>
      <c r="XO100" s="30"/>
      <c r="XP100" s="30"/>
      <c r="XQ100" s="30"/>
      <c r="XR100" s="30"/>
      <c r="XS100" s="30"/>
      <c r="XT100" s="30"/>
      <c r="XU100" s="30"/>
      <c r="XV100" s="30"/>
      <c r="XW100" s="30"/>
      <c r="XX100" s="30"/>
      <c r="XY100" s="30"/>
      <c r="XZ100" s="30"/>
      <c r="YA100" s="30"/>
      <c r="YB100" s="30"/>
      <c r="YC100" s="30"/>
      <c r="YD100" s="30"/>
      <c r="YE100" s="30"/>
      <c r="YF100" s="30"/>
      <c r="YG100" s="30"/>
      <c r="YH100" s="30"/>
      <c r="YI100" s="30"/>
      <c r="YJ100" s="30"/>
      <c r="YK100" s="30"/>
      <c r="YL100" s="30"/>
      <c r="YM100" s="30"/>
      <c r="YN100" s="30"/>
      <c r="YO100" s="30"/>
      <c r="YP100" s="30"/>
      <c r="YQ100" s="30"/>
      <c r="YR100" s="30"/>
      <c r="YS100" s="30"/>
      <c r="YT100" s="30"/>
      <c r="YU100" s="30"/>
      <c r="YV100" s="30"/>
      <c r="YW100" s="30"/>
      <c r="YX100" s="30"/>
      <c r="YY100" s="30"/>
      <c r="YZ100" s="30"/>
      <c r="ZA100" s="30"/>
      <c r="ZB100" s="30"/>
      <c r="ZC100" s="30"/>
      <c r="ZD100" s="30"/>
      <c r="ZE100" s="30"/>
      <c r="ZF100" s="30"/>
      <c r="ZG100" s="30"/>
      <c r="ZH100" s="30"/>
      <c r="ZI100" s="30"/>
      <c r="ZJ100" s="30"/>
      <c r="ZK100" s="30"/>
      <c r="ZL100" s="30"/>
      <c r="ZM100" s="30"/>
      <c r="ZN100" s="30"/>
      <c r="ZO100" s="30"/>
      <c r="ZP100" s="30"/>
      <c r="ZQ100" s="30"/>
      <c r="ZR100" s="30"/>
      <c r="ZS100" s="30"/>
      <c r="ZT100" s="30"/>
      <c r="ZU100" s="30"/>
      <c r="ZV100" s="30"/>
      <c r="ZW100" s="30"/>
      <c r="ZX100" s="30"/>
      <c r="ZY100" s="30"/>
      <c r="ZZ100" s="30"/>
      <c r="AAA100" s="30"/>
      <c r="AAB100" s="30"/>
      <c r="AAC100" s="30"/>
      <c r="AAD100" s="30"/>
      <c r="AAE100" s="30"/>
      <c r="AAF100" s="30"/>
      <c r="AAG100" s="30"/>
      <c r="AAH100" s="30"/>
      <c r="AAI100" s="30"/>
      <c r="AAJ100" s="30"/>
      <c r="AAK100" s="30"/>
      <c r="AAL100" s="30"/>
      <c r="AAM100" s="30"/>
      <c r="AAN100" s="30"/>
      <c r="AAO100" s="30"/>
      <c r="AAP100" s="30"/>
      <c r="AAQ100" s="30"/>
      <c r="AAR100" s="30"/>
      <c r="AAS100" s="30"/>
      <c r="AAT100" s="30"/>
      <c r="AAU100" s="30"/>
      <c r="AAV100" s="30"/>
      <c r="AAW100" s="30"/>
      <c r="AAX100" s="30"/>
      <c r="AAY100" s="30"/>
      <c r="AAZ100" s="30"/>
      <c r="ABA100" s="30"/>
      <c r="ABB100" s="30"/>
      <c r="ABC100" s="30"/>
      <c r="ABD100" s="30"/>
      <c r="ABE100" s="30"/>
      <c r="ABF100" s="30"/>
      <c r="ABG100" s="30"/>
      <c r="ABH100" s="30"/>
      <c r="ABI100" s="30"/>
      <c r="ABJ100" s="30"/>
      <c r="ABK100" s="30"/>
      <c r="ABL100" s="30"/>
      <c r="ABM100" s="30"/>
      <c r="ABN100" s="30"/>
      <c r="ABO100" s="30"/>
      <c r="ABP100" s="30"/>
      <c r="ABQ100" s="30"/>
      <c r="ABR100" s="30"/>
      <c r="ABS100" s="30"/>
      <c r="ABT100" s="30"/>
      <c r="ABU100" s="30"/>
      <c r="ABV100" s="30"/>
      <c r="ABW100" s="30"/>
      <c r="ABX100" s="30"/>
      <c r="ABY100" s="30"/>
      <c r="ABZ100" s="30"/>
      <c r="ACA100" s="30"/>
      <c r="ACB100" s="30"/>
      <c r="ACC100" s="30"/>
      <c r="ACD100" s="30"/>
      <c r="ACE100" s="30"/>
      <c r="ACF100" s="30"/>
      <c r="ACG100" s="30"/>
      <c r="ACH100" s="30"/>
      <c r="ACI100" s="30"/>
      <c r="ACJ100" s="30"/>
      <c r="ACK100" s="30"/>
      <c r="ACL100" s="30"/>
      <c r="ACM100" s="30"/>
      <c r="ACN100" s="30"/>
      <c r="ACO100" s="30"/>
      <c r="ACP100" s="30"/>
      <c r="ACQ100" s="30"/>
      <c r="ACR100" s="30"/>
      <c r="ACS100" s="30"/>
      <c r="ACT100" s="30"/>
      <c r="ACU100" s="30"/>
      <c r="ACV100" s="30"/>
      <c r="ACW100" s="30"/>
      <c r="ACX100" s="30"/>
      <c r="ACY100" s="30"/>
      <c r="ACZ100" s="30"/>
      <c r="ADA100" s="30"/>
      <c r="ADB100" s="30"/>
      <c r="ADC100" s="30"/>
      <c r="ADD100" s="30"/>
      <c r="ADE100" s="30"/>
      <c r="ADF100" s="30"/>
      <c r="ADG100" s="30"/>
      <c r="ADH100" s="30"/>
      <c r="ADI100" s="30"/>
      <c r="ADJ100" s="30"/>
      <c r="ADK100" s="30"/>
      <c r="ADL100" s="30"/>
      <c r="ADM100" s="30"/>
      <c r="ADN100" s="30"/>
      <c r="ADO100" s="30"/>
      <c r="ADP100" s="30"/>
      <c r="ADQ100" s="30"/>
      <c r="ADR100" s="30"/>
      <c r="ADS100" s="30"/>
      <c r="ADT100" s="30"/>
      <c r="ADU100" s="30"/>
      <c r="ADV100" s="30"/>
      <c r="ADW100" s="30"/>
      <c r="ADX100" s="30"/>
      <c r="ADY100" s="30"/>
      <c r="ADZ100" s="30"/>
      <c r="AEA100" s="30"/>
      <c r="AEB100" s="30"/>
      <c r="AEC100" s="30"/>
      <c r="AED100" s="30"/>
      <c r="AEE100" s="30"/>
      <c r="AEF100" s="30"/>
      <c r="AEG100" s="30"/>
      <c r="AEH100" s="30"/>
      <c r="AEI100" s="30"/>
      <c r="AEJ100" s="30"/>
      <c r="AEK100" s="30"/>
      <c r="AEL100" s="30"/>
      <c r="AEM100" s="30"/>
      <c r="AEN100" s="30"/>
      <c r="AEO100" s="30"/>
      <c r="AEP100" s="30"/>
      <c r="AEQ100" s="30"/>
      <c r="AER100" s="30"/>
      <c r="AES100" s="30"/>
      <c r="AET100" s="30"/>
      <c r="AEU100" s="30"/>
      <c r="AEV100" s="30"/>
      <c r="AEW100" s="30"/>
      <c r="AEX100" s="30"/>
      <c r="AEY100" s="30"/>
      <c r="AEZ100" s="30"/>
      <c r="AFA100" s="30"/>
      <c r="AFB100" s="30"/>
      <c r="AFC100" s="30"/>
      <c r="AFD100" s="30"/>
      <c r="AFE100" s="30"/>
      <c r="AFF100" s="30"/>
      <c r="AFG100" s="30"/>
      <c r="AFH100" s="30"/>
      <c r="AFI100" s="30"/>
      <c r="AFJ100" s="30"/>
      <c r="AFK100" s="30"/>
      <c r="AFL100" s="30"/>
      <c r="AFM100" s="30"/>
      <c r="AFN100" s="30"/>
      <c r="AFO100" s="30"/>
      <c r="AFP100" s="30"/>
      <c r="AFQ100" s="30"/>
      <c r="AFR100" s="30"/>
      <c r="AFS100" s="30"/>
      <c r="AFT100" s="30"/>
      <c r="AFU100" s="30"/>
      <c r="AFV100" s="30"/>
      <c r="AFW100" s="30"/>
      <c r="AFX100" s="30"/>
      <c r="AFY100" s="30"/>
      <c r="AFZ100" s="30"/>
      <c r="AGA100" s="30"/>
      <c r="AGB100" s="30"/>
      <c r="AGC100" s="30"/>
      <c r="AGD100" s="30"/>
      <c r="AGE100" s="30"/>
      <c r="AGF100" s="30"/>
      <c r="AGG100" s="30"/>
      <c r="AGH100" s="30"/>
      <c r="AGI100" s="30"/>
      <c r="AGJ100" s="30"/>
      <c r="AGK100" s="30"/>
      <c r="AGL100" s="30"/>
      <c r="AGM100" s="30"/>
      <c r="AGN100" s="30"/>
      <c r="AGO100" s="30"/>
      <c r="AGP100" s="30"/>
      <c r="AGQ100" s="30"/>
      <c r="AGR100" s="30"/>
      <c r="AGS100" s="30"/>
      <c r="AGT100" s="30"/>
      <c r="AGU100" s="30"/>
      <c r="AGV100" s="30"/>
      <c r="AGW100" s="30"/>
      <c r="AGX100" s="30"/>
      <c r="AGY100" s="30"/>
      <c r="AGZ100" s="30"/>
      <c r="AHA100" s="30"/>
      <c r="AHB100" s="30"/>
      <c r="AHC100" s="30"/>
      <c r="AHD100" s="30"/>
      <c r="AHE100" s="30"/>
      <c r="AHF100" s="30"/>
      <c r="AHG100" s="30"/>
      <c r="AHH100" s="30"/>
      <c r="AHI100" s="30"/>
      <c r="AHJ100" s="30"/>
      <c r="AHK100" s="30"/>
      <c r="AHL100" s="30"/>
      <c r="AHM100" s="30"/>
      <c r="AHN100" s="30"/>
      <c r="AHO100" s="30"/>
      <c r="AHP100" s="30"/>
      <c r="AHQ100" s="30"/>
      <c r="AHR100" s="30"/>
      <c r="AHS100" s="30"/>
      <c r="AHT100" s="30"/>
      <c r="AHU100" s="30"/>
      <c r="AHV100" s="30"/>
      <c r="AHW100" s="30"/>
      <c r="AHX100" s="30"/>
      <c r="AHY100" s="30"/>
      <c r="AHZ100" s="30"/>
      <c r="AIA100" s="30"/>
      <c r="AIB100" s="30"/>
      <c r="AIC100" s="30"/>
      <c r="AID100" s="30"/>
      <c r="AIE100" s="30"/>
      <c r="AIF100" s="30"/>
      <c r="AIG100" s="30"/>
      <c r="AIH100" s="30"/>
      <c r="AII100" s="30"/>
      <c r="AIJ100" s="30"/>
      <c r="AIK100" s="30"/>
      <c r="AIL100" s="30"/>
      <c r="AIM100" s="30"/>
      <c r="AIN100" s="30"/>
      <c r="AIO100" s="30"/>
      <c r="AIP100" s="30"/>
      <c r="AIQ100" s="30"/>
      <c r="AIR100" s="30"/>
      <c r="AIS100" s="30"/>
      <c r="AIT100" s="30"/>
      <c r="AIU100" s="30"/>
      <c r="AIV100" s="30"/>
      <c r="AIW100" s="30"/>
      <c r="AIX100" s="30"/>
      <c r="AIY100" s="30"/>
      <c r="AIZ100" s="30"/>
      <c r="AJA100" s="30"/>
      <c r="AJB100" s="30"/>
      <c r="AJC100" s="30"/>
      <c r="AJD100" s="30"/>
      <c r="AJE100" s="30"/>
      <c r="AJF100" s="30"/>
      <c r="AJG100" s="30"/>
      <c r="AJH100" s="30"/>
      <c r="AJI100" s="30"/>
      <c r="AJJ100" s="30"/>
      <c r="AJK100" s="30"/>
      <c r="AJL100" s="30"/>
      <c r="AJM100" s="30"/>
      <c r="AJN100" s="30"/>
      <c r="AJO100" s="30"/>
      <c r="AJP100" s="30"/>
      <c r="AJQ100" s="30"/>
      <c r="AJR100" s="30"/>
      <c r="AJS100" s="30"/>
      <c r="AJT100" s="30"/>
      <c r="AJU100" s="30"/>
      <c r="AJV100" s="30"/>
      <c r="AJW100" s="30"/>
      <c r="AJX100" s="30"/>
      <c r="AJY100" s="30"/>
      <c r="AJZ100" s="30"/>
      <c r="AKA100" s="30"/>
      <c r="AKB100" s="30"/>
      <c r="AKC100" s="30"/>
      <c r="AKD100" s="30"/>
      <c r="AKE100" s="30"/>
      <c r="AKF100" s="30"/>
      <c r="AKG100" s="30"/>
      <c r="AKH100" s="30"/>
      <c r="AKI100" s="30"/>
      <c r="AKJ100" s="30"/>
      <c r="AKK100" s="30"/>
      <c r="AKL100" s="30"/>
      <c r="AKM100" s="30"/>
      <c r="AKN100" s="30"/>
      <c r="AKO100" s="30"/>
      <c r="AKP100" s="30"/>
      <c r="AKQ100" s="30"/>
      <c r="AKR100" s="30"/>
      <c r="AKS100" s="30"/>
      <c r="AKT100" s="30"/>
      <c r="AKU100" s="30"/>
      <c r="AKV100" s="30"/>
      <c r="AKW100" s="30"/>
      <c r="AKX100" s="30"/>
      <c r="AKY100" s="30"/>
      <c r="AKZ100" s="30"/>
      <c r="ALA100" s="30"/>
      <c r="ALB100" s="30"/>
      <c r="ALC100" s="30"/>
      <c r="ALD100" s="30"/>
      <c r="ALE100" s="30"/>
      <c r="ALF100" s="30"/>
      <c r="ALG100" s="30"/>
      <c r="ALH100" s="30"/>
      <c r="ALI100" s="30"/>
      <c r="ALJ100" s="30"/>
      <c r="ALK100" s="30"/>
      <c r="ALL100" s="30"/>
      <c r="ALM100" s="30"/>
      <c r="ALN100" s="30"/>
      <c r="ALO100" s="30"/>
      <c r="ALP100" s="30"/>
      <c r="ALQ100" s="30"/>
      <c r="ALR100" s="30"/>
      <c r="ALS100" s="30"/>
      <c r="ALT100" s="30"/>
      <c r="ALU100" s="30"/>
      <c r="ALV100" s="30"/>
      <c r="ALW100" s="30"/>
      <c r="ALX100" s="30"/>
      <c r="ALY100" s="30"/>
      <c r="ALZ100" s="30"/>
      <c r="AMA100" s="30"/>
      <c r="AMB100" s="30"/>
      <c r="AMC100" s="30"/>
      <c r="AMD100" s="30"/>
      <c r="AME100" s="30"/>
      <c r="AMF100" s="30"/>
      <c r="AMG100" s="30"/>
    </row>
    <row r="101" spans="1:1021" s="60" customFormat="1">
      <c r="A101" s="57" t="s">
        <v>21</v>
      </c>
      <c r="B101" s="57"/>
      <c r="C101" s="57"/>
      <c r="D101" s="57">
        <f>SUM(D5:D95)</f>
        <v>18</v>
      </c>
      <c r="E101" s="57"/>
      <c r="F101" s="57"/>
      <c r="G101" s="57"/>
      <c r="H101" s="58">
        <f>H10+H22+H29+H36+H44+H51+H58+H65+H77+H86+H93+H100</f>
        <v>0</v>
      </c>
      <c r="I101" s="58">
        <f>I10+I22+I29+I36+I44+I51+I58+I65+I77+I86+I93+I100</f>
        <v>0</v>
      </c>
      <c r="J101" s="58">
        <f>J10+J22+J29+J36+J44+J51+J58+J65+J77+J86+J93+J100</f>
        <v>0</v>
      </c>
      <c r="K101" s="58">
        <f>K10+K22+K29+K36+K44+K51+K58+K65+K77+K86+K93+K100</f>
        <v>0</v>
      </c>
      <c r="L101" s="52" t="s">
        <v>51</v>
      </c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59"/>
      <c r="DH101" s="59"/>
      <c r="DI101" s="59"/>
      <c r="DJ101" s="59"/>
      <c r="DK101" s="59"/>
      <c r="DL101" s="59"/>
      <c r="DM101" s="59"/>
      <c r="DN101" s="59"/>
      <c r="DO101" s="59"/>
      <c r="DP101" s="59"/>
      <c r="DQ101" s="59"/>
      <c r="DR101" s="59"/>
      <c r="DS101" s="59"/>
      <c r="DT101" s="59"/>
      <c r="DU101" s="59"/>
      <c r="DV101" s="59"/>
      <c r="DW101" s="59"/>
      <c r="DX101" s="59"/>
      <c r="DY101" s="59"/>
      <c r="DZ101" s="59"/>
      <c r="EA101" s="59"/>
      <c r="EB101" s="59"/>
      <c r="EC101" s="59"/>
      <c r="ED101" s="59"/>
      <c r="EE101" s="59"/>
      <c r="EF101" s="59"/>
      <c r="EG101" s="59"/>
      <c r="EH101" s="59"/>
      <c r="EI101" s="59"/>
      <c r="EJ101" s="59"/>
      <c r="EK101" s="59"/>
      <c r="EL101" s="59"/>
      <c r="EM101" s="59"/>
      <c r="EN101" s="59"/>
      <c r="EO101" s="59"/>
      <c r="EP101" s="59"/>
      <c r="EQ101" s="59"/>
      <c r="ER101" s="59"/>
      <c r="ES101" s="59"/>
      <c r="ET101" s="59"/>
      <c r="EU101" s="59"/>
      <c r="EV101" s="59"/>
      <c r="EW101" s="59"/>
      <c r="EX101" s="59"/>
      <c r="EY101" s="59"/>
      <c r="EZ101" s="59"/>
      <c r="FA101" s="59"/>
      <c r="FB101" s="59"/>
      <c r="FC101" s="59"/>
      <c r="FD101" s="59"/>
      <c r="FE101" s="59"/>
      <c r="FF101" s="59"/>
      <c r="FG101" s="59"/>
      <c r="FH101" s="59"/>
      <c r="FI101" s="59"/>
      <c r="FJ101" s="59"/>
      <c r="FK101" s="59"/>
      <c r="FL101" s="59"/>
      <c r="FM101" s="59"/>
      <c r="FN101" s="59"/>
      <c r="FO101" s="59"/>
      <c r="FP101" s="59"/>
      <c r="FQ101" s="59"/>
      <c r="FR101" s="59"/>
      <c r="FS101" s="59"/>
      <c r="FT101" s="59"/>
      <c r="FU101" s="59"/>
      <c r="FV101" s="59"/>
      <c r="FW101" s="59"/>
      <c r="FX101" s="59"/>
      <c r="FY101" s="59"/>
      <c r="FZ101" s="59"/>
      <c r="GA101" s="59"/>
      <c r="GB101" s="59"/>
      <c r="GC101" s="59"/>
      <c r="GD101" s="59"/>
      <c r="GE101" s="59"/>
      <c r="GF101" s="59"/>
      <c r="GG101" s="59"/>
      <c r="GH101" s="59"/>
      <c r="GI101" s="59"/>
      <c r="GJ101" s="59"/>
      <c r="GK101" s="59"/>
      <c r="GL101" s="59"/>
      <c r="GM101" s="59"/>
      <c r="GN101" s="59"/>
      <c r="GO101" s="59"/>
      <c r="GP101" s="59"/>
      <c r="GQ101" s="59"/>
      <c r="GR101" s="59"/>
      <c r="GS101" s="59"/>
      <c r="GT101" s="59"/>
      <c r="GU101" s="59"/>
      <c r="GV101" s="59"/>
      <c r="GW101" s="59"/>
      <c r="GX101" s="59"/>
      <c r="GY101" s="59"/>
      <c r="GZ101" s="59"/>
      <c r="HA101" s="59"/>
      <c r="HB101" s="59"/>
      <c r="HC101" s="59"/>
      <c r="HD101" s="59"/>
      <c r="HE101" s="59"/>
      <c r="HF101" s="59"/>
      <c r="HG101" s="59"/>
      <c r="HH101" s="59"/>
      <c r="HI101" s="59"/>
      <c r="HJ101" s="59"/>
      <c r="HK101" s="59"/>
      <c r="HL101" s="59"/>
      <c r="HM101" s="59"/>
      <c r="HN101" s="59"/>
      <c r="HO101" s="59"/>
      <c r="HP101" s="59"/>
      <c r="HQ101" s="59"/>
      <c r="HR101" s="59"/>
      <c r="HS101" s="59"/>
      <c r="HT101" s="59"/>
      <c r="HU101" s="59"/>
      <c r="HV101" s="59"/>
      <c r="HW101" s="59"/>
      <c r="HX101" s="59"/>
      <c r="HY101" s="59"/>
      <c r="HZ101" s="59"/>
      <c r="IA101" s="59"/>
      <c r="IB101" s="59"/>
      <c r="IC101" s="59"/>
      <c r="ID101" s="59"/>
      <c r="IE101" s="59"/>
      <c r="IF101" s="59"/>
      <c r="IG101" s="59"/>
      <c r="IH101" s="59"/>
      <c r="II101" s="59"/>
      <c r="IJ101" s="59"/>
      <c r="IK101" s="59"/>
      <c r="IL101" s="59"/>
      <c r="IM101" s="59"/>
      <c r="IN101" s="59"/>
      <c r="IO101" s="59"/>
      <c r="IP101" s="59"/>
      <c r="IQ101" s="59"/>
      <c r="IR101" s="59"/>
      <c r="IS101" s="59"/>
      <c r="IT101" s="59"/>
      <c r="IU101" s="59"/>
      <c r="IV101" s="59"/>
      <c r="IW101" s="59"/>
      <c r="IX101" s="59"/>
      <c r="IY101" s="59"/>
      <c r="IZ101" s="59"/>
      <c r="JA101" s="59"/>
      <c r="JB101" s="59"/>
      <c r="JC101" s="59"/>
      <c r="JD101" s="59"/>
      <c r="JE101" s="59"/>
      <c r="JF101" s="59"/>
      <c r="JG101" s="59"/>
      <c r="JH101" s="59"/>
      <c r="JI101" s="59"/>
      <c r="JJ101" s="59"/>
      <c r="JK101" s="59"/>
      <c r="JL101" s="59"/>
      <c r="JM101" s="59"/>
      <c r="JN101" s="59"/>
      <c r="JO101" s="59"/>
      <c r="JP101" s="59"/>
      <c r="JQ101" s="59"/>
      <c r="JR101" s="59"/>
      <c r="JS101" s="59"/>
      <c r="JT101" s="59"/>
      <c r="JU101" s="59"/>
      <c r="JV101" s="59"/>
      <c r="JW101" s="59"/>
      <c r="JX101" s="59"/>
      <c r="JY101" s="59"/>
      <c r="JZ101" s="59"/>
      <c r="KA101" s="59"/>
      <c r="KB101" s="59"/>
      <c r="KC101" s="59"/>
      <c r="KD101" s="59"/>
      <c r="KE101" s="59"/>
      <c r="KF101" s="59"/>
      <c r="KG101" s="59"/>
      <c r="KH101" s="59"/>
      <c r="KI101" s="59"/>
      <c r="KJ101" s="59"/>
      <c r="KK101" s="59"/>
      <c r="KL101" s="59"/>
      <c r="KM101" s="59"/>
      <c r="KN101" s="59"/>
      <c r="KO101" s="59"/>
      <c r="KP101" s="59"/>
      <c r="KQ101" s="59"/>
      <c r="KR101" s="59"/>
      <c r="KS101" s="59"/>
      <c r="KT101" s="59"/>
      <c r="KU101" s="59"/>
      <c r="KV101" s="59"/>
      <c r="KW101" s="59"/>
      <c r="KX101" s="59"/>
      <c r="KY101" s="59"/>
      <c r="KZ101" s="59"/>
      <c r="LA101" s="59"/>
      <c r="LB101" s="59"/>
      <c r="LC101" s="59"/>
      <c r="LD101" s="59"/>
      <c r="LE101" s="59"/>
      <c r="LF101" s="59"/>
      <c r="LG101" s="59"/>
      <c r="LH101" s="59"/>
      <c r="LI101" s="59"/>
      <c r="LJ101" s="59"/>
      <c r="LK101" s="59"/>
      <c r="LL101" s="59"/>
      <c r="LM101" s="59"/>
      <c r="LN101" s="59"/>
      <c r="LO101" s="59"/>
      <c r="LP101" s="59"/>
      <c r="LQ101" s="59"/>
      <c r="LR101" s="59"/>
      <c r="LS101" s="59"/>
      <c r="LT101" s="59"/>
      <c r="LU101" s="59"/>
      <c r="LV101" s="59"/>
      <c r="LW101" s="59"/>
      <c r="LX101" s="59"/>
      <c r="LY101" s="59"/>
      <c r="LZ101" s="59"/>
      <c r="MA101" s="59"/>
      <c r="MB101" s="59"/>
      <c r="MC101" s="59"/>
      <c r="MD101" s="59"/>
      <c r="ME101" s="59"/>
      <c r="MF101" s="59"/>
      <c r="MG101" s="59"/>
      <c r="MH101" s="59"/>
      <c r="MI101" s="59"/>
      <c r="MJ101" s="59"/>
      <c r="MK101" s="59"/>
      <c r="ML101" s="59"/>
      <c r="MM101" s="59"/>
      <c r="MN101" s="59"/>
      <c r="MO101" s="59"/>
      <c r="MP101" s="59"/>
      <c r="MQ101" s="59"/>
      <c r="MR101" s="59"/>
      <c r="MS101" s="59"/>
      <c r="MT101" s="59"/>
      <c r="MU101" s="59"/>
      <c r="MV101" s="59"/>
      <c r="MW101" s="59"/>
      <c r="MX101" s="59"/>
      <c r="MY101" s="59"/>
      <c r="MZ101" s="59"/>
      <c r="NA101" s="59"/>
      <c r="NB101" s="59"/>
      <c r="NC101" s="59"/>
    </row>
    <row r="102" spans="1:102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9"/>
      <c r="L102" s="9"/>
    </row>
    <row r="103" spans="1:102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9"/>
      <c r="L103" s="9"/>
    </row>
    <row r="104" spans="1:102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9"/>
      <c r="L104" s="9"/>
    </row>
    <row r="105" spans="1:1021">
      <c r="A105" s="61" t="s">
        <v>52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9"/>
      <c r="L105" s="9"/>
    </row>
    <row r="106" spans="1:1021">
      <c r="A106" s="61" t="s">
        <v>53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9"/>
      <c r="L106" s="9"/>
    </row>
    <row r="107" spans="1:1021">
      <c r="A107" s="61" t="s">
        <v>54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9"/>
      <c r="L107" s="9"/>
    </row>
  </sheetData>
  <sheetProtection sheet="1" objects="1" scenarios="1"/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2026-29_Correctiu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José Herrero Hermosilla</dc:creator>
  <cp:lastModifiedBy>David José Herrero Hermosilla</cp:lastModifiedBy>
  <dcterms:created xsi:type="dcterms:W3CDTF">2025-12-30T13:45:24Z</dcterms:created>
  <dcterms:modified xsi:type="dcterms:W3CDTF">2025-12-31T09:24:03Z</dcterms:modified>
</cp:coreProperties>
</file>