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P:\01 ARQ EN CURS\92BCN ACTIVA_porta22\LL51_PROJECTE EXE V2 FINAL PORTA22 20251204\ARXIUS PR\LOT3 AUDIOVISUALS\"/>
    </mc:Choice>
  </mc:AlternateContent>
  <xr:revisionPtr revIDLastSave="0" documentId="13_ncr:1_{93C11F1A-4F56-4389-B783-8C935967986C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T-PR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2" l="1"/>
  <c r="H43" i="2"/>
  <c r="H44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45" i="2" s="1"/>
  <c r="H14" i="2"/>
  <c r="H47" i="2" s="1"/>
</calcChain>
</file>

<file path=xl/sharedStrings.xml><?xml version="1.0" encoding="utf-8"?>
<sst xmlns="http://schemas.openxmlformats.org/spreadsheetml/2006/main" count="143" uniqueCount="78">
  <si>
    <t>Reforma interior de l'equipament del Porta 22 de Barcelona Activa</t>
  </si>
  <si>
    <t>PRESSUPOST</t>
  </si>
  <si>
    <t>Preu</t>
  </si>
  <si>
    <t>Amidament</t>
  </si>
  <si>
    <t>Import</t>
  </si>
  <si>
    <t>Obra</t>
  </si>
  <si>
    <t>01</t>
  </si>
  <si>
    <t>Reforma interior equipament Porta 22</t>
  </si>
  <si>
    <t>Capítol</t>
  </si>
  <si>
    <t>SISTEMA DE CONDICIONAMENT, INSTAL·LACIONS I SERVEIS</t>
  </si>
  <si>
    <t>Títol 3</t>
  </si>
  <si>
    <t>AUDIOVISUALS</t>
  </si>
  <si>
    <t>01.01.01</t>
  </si>
  <si>
    <t>XP30-AUD1</t>
  </si>
  <si>
    <t>u</t>
  </si>
  <si>
    <t>Partida alçada d'abonament íntegre que conté els següents elements instal·lats.
CONTROL
CORE 24F. Procesador Q-SYS Core 24F: 24 Audio E/S, 160x160 ch E/S de red y 8x8 Dante</t>
  </si>
  <si>
    <t>XP30-AUD2</t>
  </si>
  <si>
    <t xml:space="preserve">Partida alçada d'abonament íntegre que conté els següents elements instal·lats.
CONTROL
TSC-70-G3. Pantalla táctil Q-Sys de 7´´ 1280x800 Montaje en Pared. Negro	
	</t>
  </si>
  <si>
    <t>XP30-AUD3</t>
  </si>
  <si>
    <t xml:space="preserve">Partida alçada d'abonament íntegre que conté els següents elements instal·lats.
CONTROL
Armari rack 60x60x120. Inclou 1 calaix, 2 bases d'endolls i 3 safates	
	</t>
  </si>
  <si>
    <t>XP30-AUD4</t>
  </si>
  <si>
    <t xml:space="preserve">Partida alçada d'abonament íntegre que conté els següents elements instal·lats.
CONTROL
iPad Air Wi#Fi de 11 pulgadas y 128 GB - Gris espacial	
	</t>
  </si>
  <si>
    <t>XP30-AUD5</t>
  </si>
  <si>
    <t xml:space="preserve">Partida alçada d'abonament íntegre que conté els següents elements instal·lats.
Les partides amb amidament zero les subministrarà Barcelona Activa
CONTROL
Intel NUC 11 Essential UCFF Intel Celeron N5105 + teclat i ratolí	
	</t>
  </si>
  <si>
    <t>XP30-AUD6</t>
  </si>
  <si>
    <t xml:space="preserve">Partida alçada d'abonament íntegre que conté els següents elements instal·lats.
Les partides amb amidament zero les subministrarà Barcelona Activa
CONTROL
Monitor Philips 241E1SCA/00	
	</t>
  </si>
  <si>
    <t>XP30-AUD7</t>
  </si>
  <si>
    <t>Partida alçada d'abonament íntegre que conté els següents elements instal·lats.
AUDIO
Altaveu QSC AC-S6T</t>
  </si>
  <si>
    <t>XP30-AUD8</t>
  </si>
  <si>
    <t>Partida alçada d'abonament íntegre que conté els següents elements instal·lats.
AUDIO
Amplificador àudio QSC SPA4-100. Amplificador 4x 100W@ 8omega/4omega; Bridge 2x 200W@ 8omega /4omega; 2x 350W@70/100V. 1/2U.</t>
  </si>
  <si>
    <t>XP30-AUD9</t>
  </si>
  <si>
    <t>Partida alçada d'abonament íntegre que conté els següents elements instal·lats.
AUDIO
MXW1X/O Z11. Transmisor de Petaca o Bolsillo Microflex Next. 1880-1990MHz Negro</t>
  </si>
  <si>
    <t>XP30-AU10</t>
  </si>
  <si>
    <t>Partida alçada d'abonament íntegre que conté els següents elements instal·lats.
AUDIO
MX153T/O-TQG Micròfon de Diadema Omnidireccional per a oradors. Color carn</t>
  </si>
  <si>
    <t>XP30-AU11</t>
  </si>
  <si>
    <t>Partida alçada d'abonament íntegre que conté els següents elements instal·lats.
AUDIO
MXW2X/SM58 Z11. Transmisor de Mano Cápsula SM58 para sistema Microflex Next.1880-1990MHz</t>
  </si>
  <si>
    <t>XP30-AU12</t>
  </si>
  <si>
    <t>Partida alçada d'abonament íntegre que conté els següents elements instal·lats.
AUDIO
MXW8X Z11. Transmisor de sobremesa inalámbrica MXW Next para micrófonos de flexo.</t>
  </si>
  <si>
    <t>XP30-AU13</t>
  </si>
  <si>
    <t>Partida alçada d'abonament íntegre que conté els següents elements instal·lats.
AUDIO
Shure MX410LP/C. Mic coll cigne (25,4cm)</t>
  </si>
  <si>
    <t>XP30-AU14</t>
  </si>
  <si>
    <t>Partida alçada d'abonament íntegre que conté els següents elements instal·lats.
AUDIO
MXWAPX8 Z11. Punto de acceso MXW Next de 8 canales con Intellimix</t>
  </si>
  <si>
    <t>XP30-AU15</t>
  </si>
  <si>
    <t>Partida alçada d'abonament íntegre que conté els següents elements instal·lats.
AUDIO
MXWNDX8E. Estación de carga MXW Next para 8 transmisores de mano o petaca.</t>
  </si>
  <si>
    <t>XP30-AU16</t>
  </si>
  <si>
    <t>Partida alçada d'abonament íntegre que conté els següents elements instal·lats.
AUDIO
MXWNDX4GE. Estacion de carga MXW Next para 4 transmisores de sobremesa.</t>
  </si>
  <si>
    <t>XP30-AU17</t>
  </si>
  <si>
    <t>Partida alçada d'abonament íntegre que conté els següents elements instal·lats.
PANTALLES I GESTIÓ VIDEO
Monitor de 98'' LG 98UH5J-H</t>
  </si>
  <si>
    <t>XP30-AU18</t>
  </si>
  <si>
    <t>Partida alçada d'abonament íntegre que conté els següents elements instal·lats.
PANTALLES I GESTIÓ VIDEO
Suport Vogels FD2084S</t>
  </si>
  <si>
    <t>XP30-AU19</t>
  </si>
  <si>
    <t>Partida alçada d'abonament íntegre que conté els següents elements instal·lats.
PANTALLES I GESTIÓ VIDEO
Passbox HDMI escenari</t>
  </si>
  <si>
    <t>XP30-AU20</t>
  </si>
  <si>
    <t>Partida alçada d'abonament íntegre que conté els següents elements instal·lats.
PANTALLES I GESTIÓ VIDEO
Passbox HDMI monitor suport</t>
  </si>
  <si>
    <t>XP30-AU21</t>
  </si>
  <si>
    <t>Partida alçada d'abonament íntegre que conté els següents elements instal·lats.
PANTALLES I GESTIÓ VIDEO
ClickShare CX-20</t>
  </si>
  <si>
    <t>XP30-AU22</t>
  </si>
  <si>
    <t>Partida alçada d'abonament íntegre que conté els següents elements instal·lats.
GESTIÓ DE CÀMERES
Blackmagic ATEM Mini Extreme ISO</t>
  </si>
  <si>
    <t>XP30-AU23</t>
  </si>
  <si>
    <t>Partida alçada d'abonament íntegre que conté els següents elements instal·lats.
GESTIÓ DE CÀMERES
BDX1W. BirdDog X1 Cámara PTZ FHD WiFi con 20x Zoom, 60fps, AI Auto Framing, NDI, HDMI, USB/UVC. Blanco.</t>
  </si>
  <si>
    <t>XP30-AU24</t>
  </si>
  <si>
    <t>Partida alçada d'abonament íntegre que conté els següents elements instal·lats.
GESTIÓ DE CÀMERES
Suport BirdDog a paret</t>
  </si>
  <si>
    <t>XP30-AU25</t>
  </si>
  <si>
    <t>Partida alçada d'abonament íntegre que conté els següents elements instal·lats.
GESTIÓ DE CÀMERES
Cable HDMI fibra 30m</t>
  </si>
  <si>
    <t>XP30-AU26</t>
  </si>
  <si>
    <t>Partida alçada d'abonament íntegre que conté els següents elements instal·lats.
GESTIÓ DE CÀMERES
AVS-HDMI2-4X4-R2 Blackbox. Matriu 4x4</t>
  </si>
  <si>
    <t>XP30-AU27</t>
  </si>
  <si>
    <t>Partida alçada d'abonament íntegre que conté els següents elements instal·lats.
CARTELLERA DIGITAL
Monitor Funtech Innex CD 55'' 4K, 500 cd, 16:9, 24/7. Suport de paret inclòs
-Pantalla       Led IPS professional per cartellera digital
-Format 16:9
- Ús       24/7
-Resolució     UHD 3840 x 2160
-Lluminositat (cd/m2)        500
-Contrast       5.000:1
-Connectivitat         Ethernet, USB, HDMI
- Tàctil   No
-Angle de visió        178º
-Orientació    Horitzontal i vertical
-Mida    55 polzades
- Pes màxim   20 Kg
-Muntatge a suport a mida amb sistema de muntatge VESA 800x400
-Color   Negre 
-So       Altaveus integrats</t>
  </si>
  <si>
    <t>XP30-AU28</t>
  </si>
  <si>
    <t>Partida alçada d'abonament íntegre que conté els següents elements instal·lats.
CARTELLERA DIGITAL
BrightSign XT245. 8K60p, PoE+, GPIO, IR, àudio digital amb llicència anual BSN.Cloud.
Fabricant: Brightsign</t>
  </si>
  <si>
    <t>XP30-AU29</t>
  </si>
  <si>
    <t>Partida alçada d'abonament íntegre que conté els següents elements instal·lats.
CARTELLERA DIGITAL
BSN.Cloud. Anual Brightsign license</t>
  </si>
  <si>
    <t>XP30-AU30</t>
  </si>
  <si>
    <t>Partida alçada d'abonament íntegre que conté els següents elements instal·lats.
INSTAL·LACIÓ
Instal·lació de pantalla, sistema d'àudio i sistema de control. Inclou mà
d'obra, desplaçaments i posada a punt.
Inclou programació QSC
Inclou configuració de la interficie en tablet i/o PC per control adicional
Inclou formació inicial
Inclou entrega de documentació i manuals d'ús.
Inclou configuració Brightsign, integració al BSN Cloud i creació de plantilla inicial bàsica.</t>
  </si>
  <si>
    <t>XP30-AU31</t>
  </si>
  <si>
    <t>Partida alçada d'abonament íntegre que conté els següents elements instal·lats.
Connectors diversos, cablejat HDMI, cablejat altaveus, cablejat ethernet CAT6, etc</t>
  </si>
  <si>
    <t>TOTAL</t>
  </si>
  <si>
    <t xml:space="preserve">IMPORT TOTAL DEL PRESSUPOST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</si>
</sst>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,###,##0.000"/>
  </numFmts>
  <fonts count="5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</fills>
  <borders count="1">
    <border>
      <left/>
      <right/>
      <top/>
      <bottom/>
      <diagonal/>
    </border>
  </borders>
  <cellStyleXfs count="1">
    <xf numFmtId="0" fontId="0" fillId="0" borderId="0" applyNumberFormat="0" applyBorder="0" applyAlignment="0"/>
  </cellStyleXfs>
  <cellXfs count="16">
    <xf numFmtId="0" fontId="0" fillId="0" borderId="0" xfId="0"/>
    <xf numFmtId="0" fontId="1" fillId="0" borderId="0" xfId="0" applyFont="1"/>
    <xf numFmtId="0" fontId="1" fillId="0" borderId="0" xfId="0" applyFont="1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0" borderId="0" xfId="0" applyFont="1"/>
    <xf numFmtId="49" fontId="3" fillId="0" borderId="0" xfId="0" applyNumberFormat="1" applyFont="1"/>
    <xf numFmtId="49" fontId="1" fillId="0" borderId="0" xfId="0" applyNumberFormat="1" applyFont="1"/>
    <xf numFmtId="0" fontId="1" fillId="0" borderId="0" xfId="0" applyFont="1" applyAlignment="1">
      <alignment wrapText="1"/>
    </xf>
    <xf numFmtId="164" fontId="1" fillId="4" borderId="0" xfId="0" applyNumberFormat="1" applyFont="1" applyFill="1" applyProtection="1">
      <protection locked="0"/>
    </xf>
    <xf numFmtId="165" fontId="1" fillId="0" borderId="0" xfId="0" applyNumberFormat="1" applyFont="1"/>
    <xf numFmtId="164" fontId="1" fillId="0" borderId="0" xfId="0" applyNumberFormat="1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workbookViewId="0">
      <pane ySplit="8" topLeftCell="A9" activePane="bottomLeft" state="frozenSplit"/>
      <selection pane="bottomLeft"/>
    </sheetView>
  </sheetViews>
  <sheetFormatPr defaultRowHeight="14.5" x14ac:dyDescent="0.35"/>
  <cols>
    <col min="1" max="1" width="18.7265625" customWidth="1"/>
    <col min="2" max="2" width="3.36328125" customWidth="1"/>
    <col min="3" max="3" width="13.7265625" customWidth="1"/>
    <col min="4" max="4" width="4.36328125" customWidth="1"/>
    <col min="5" max="5" width="48.7265625" customWidth="1"/>
    <col min="6" max="7" width="12.7265625" customWidth="1"/>
    <col min="8" max="8" width="13.7265625" customWidth="1"/>
  </cols>
  <sheetData>
    <row r="1" spans="1:8" x14ac:dyDescent="0.35">
      <c r="E1" s="1" t="s">
        <v>0</v>
      </c>
      <c r="F1" s="1" t="s">
        <v>0</v>
      </c>
      <c r="G1" s="1" t="s">
        <v>0</v>
      </c>
      <c r="H1" s="1" t="s">
        <v>0</v>
      </c>
    </row>
    <row r="2" spans="1:8" x14ac:dyDescent="0.35">
      <c r="E2" s="1"/>
      <c r="F2" s="1"/>
      <c r="G2" s="1"/>
      <c r="H2" s="1"/>
    </row>
    <row r="3" spans="1:8" x14ac:dyDescent="0.35">
      <c r="E3" s="1"/>
      <c r="F3" s="1"/>
      <c r="G3" s="1"/>
      <c r="H3" s="1"/>
    </row>
    <row r="4" spans="1:8" x14ac:dyDescent="0.35">
      <c r="E4" s="1"/>
      <c r="F4" s="1"/>
      <c r="G4" s="1"/>
      <c r="H4" s="1"/>
    </row>
    <row r="6" spans="1:8" ht="18.5" x14ac:dyDescent="0.45">
      <c r="C6" s="3"/>
      <c r="D6" s="3"/>
      <c r="E6" s="4" t="s">
        <v>1</v>
      </c>
      <c r="F6" s="3"/>
      <c r="G6" s="3"/>
      <c r="H6" s="3"/>
    </row>
    <row r="8" spans="1:8" x14ac:dyDescent="0.35">
      <c r="F8" s="5" t="s">
        <v>2</v>
      </c>
      <c r="G8" s="5" t="s">
        <v>3</v>
      </c>
      <c r="H8" s="5" t="s">
        <v>4</v>
      </c>
    </row>
    <row r="10" spans="1:8" x14ac:dyDescent="0.35">
      <c r="C10" s="6" t="s">
        <v>5</v>
      </c>
      <c r="D10" s="7" t="s">
        <v>6</v>
      </c>
      <c r="E10" s="6" t="s">
        <v>7</v>
      </c>
    </row>
    <row r="11" spans="1:8" x14ac:dyDescent="0.35">
      <c r="C11" s="6" t="s">
        <v>8</v>
      </c>
      <c r="D11" s="7" t="s">
        <v>6</v>
      </c>
      <c r="E11" s="6" t="s">
        <v>9</v>
      </c>
    </row>
    <row r="12" spans="1:8" x14ac:dyDescent="0.35">
      <c r="C12" s="6" t="s">
        <v>10</v>
      </c>
      <c r="D12" s="7" t="s">
        <v>6</v>
      </c>
      <c r="E12" s="6" t="s">
        <v>11</v>
      </c>
    </row>
    <row r="14" spans="1:8" ht="74.5" x14ac:dyDescent="0.35">
      <c r="A14" s="2" t="s">
        <v>12</v>
      </c>
      <c r="B14" s="2">
        <v>1</v>
      </c>
      <c r="C14" s="2" t="s">
        <v>13</v>
      </c>
      <c r="D14" s="8" t="s">
        <v>14</v>
      </c>
      <c r="E14" s="9" t="s">
        <v>15</v>
      </c>
      <c r="F14" s="10">
        <v>0</v>
      </c>
      <c r="G14" s="11">
        <v>1</v>
      </c>
      <c r="H14" s="12">
        <f t="shared" ref="H14:H44" si="0">ROUND(ROUND(F14,2)*ROUND(G14,3),2)</f>
        <v>0</v>
      </c>
    </row>
    <row r="15" spans="1:8" ht="85" x14ac:dyDescent="0.35">
      <c r="A15" s="2" t="s">
        <v>12</v>
      </c>
      <c r="B15" s="2">
        <v>2</v>
      </c>
      <c r="C15" s="2" t="s">
        <v>16</v>
      </c>
      <c r="D15" s="8" t="s">
        <v>14</v>
      </c>
      <c r="E15" s="9" t="s">
        <v>17</v>
      </c>
      <c r="F15" s="10">
        <v>0</v>
      </c>
      <c r="G15" s="11">
        <v>1</v>
      </c>
      <c r="H15" s="12">
        <f t="shared" si="0"/>
        <v>0</v>
      </c>
    </row>
    <row r="16" spans="1:8" ht="85" x14ac:dyDescent="0.35">
      <c r="A16" s="2" t="s">
        <v>12</v>
      </c>
      <c r="B16" s="2">
        <v>3</v>
      </c>
      <c r="C16" s="2" t="s">
        <v>18</v>
      </c>
      <c r="D16" s="8" t="s">
        <v>14</v>
      </c>
      <c r="E16" s="9" t="s">
        <v>19</v>
      </c>
      <c r="F16" s="10">
        <v>0</v>
      </c>
      <c r="G16" s="11">
        <v>1</v>
      </c>
      <c r="H16" s="12">
        <f t="shared" si="0"/>
        <v>0</v>
      </c>
    </row>
    <row r="17" spans="1:8" ht="74.5" x14ac:dyDescent="0.35">
      <c r="A17" s="2" t="s">
        <v>12</v>
      </c>
      <c r="B17" s="2">
        <v>4</v>
      </c>
      <c r="C17" s="2" t="s">
        <v>20</v>
      </c>
      <c r="D17" s="8" t="s">
        <v>14</v>
      </c>
      <c r="E17" s="9" t="s">
        <v>21</v>
      </c>
      <c r="F17" s="10">
        <v>0</v>
      </c>
      <c r="G17" s="11">
        <v>1</v>
      </c>
      <c r="H17" s="12">
        <f t="shared" si="0"/>
        <v>0</v>
      </c>
    </row>
    <row r="18" spans="1:8" ht="85" x14ac:dyDescent="0.35">
      <c r="A18" s="2" t="s">
        <v>12</v>
      </c>
      <c r="B18" s="2">
        <v>5</v>
      </c>
      <c r="C18" s="2" t="s">
        <v>22</v>
      </c>
      <c r="D18" s="8" t="s">
        <v>14</v>
      </c>
      <c r="E18" s="9" t="s">
        <v>23</v>
      </c>
      <c r="F18" s="10">
        <v>0</v>
      </c>
      <c r="G18" s="11">
        <v>0</v>
      </c>
      <c r="H18" s="12">
        <f t="shared" si="0"/>
        <v>0</v>
      </c>
    </row>
    <row r="19" spans="1:8" ht="85" x14ac:dyDescent="0.35">
      <c r="A19" s="2" t="s">
        <v>12</v>
      </c>
      <c r="B19" s="2">
        <v>6</v>
      </c>
      <c r="C19" s="2" t="s">
        <v>24</v>
      </c>
      <c r="D19" s="8" t="s">
        <v>14</v>
      </c>
      <c r="E19" s="9" t="s">
        <v>25</v>
      </c>
      <c r="F19" s="10">
        <v>0</v>
      </c>
      <c r="G19" s="11">
        <v>0</v>
      </c>
      <c r="H19" s="12">
        <f t="shared" si="0"/>
        <v>0</v>
      </c>
    </row>
    <row r="20" spans="1:8" ht="53.5" x14ac:dyDescent="0.35">
      <c r="A20" s="2" t="s">
        <v>12</v>
      </c>
      <c r="B20" s="2">
        <v>7</v>
      </c>
      <c r="C20" s="2" t="s">
        <v>26</v>
      </c>
      <c r="D20" s="8" t="s">
        <v>14</v>
      </c>
      <c r="E20" s="9" t="s">
        <v>27</v>
      </c>
      <c r="F20" s="10">
        <v>0</v>
      </c>
      <c r="G20" s="11">
        <v>6</v>
      </c>
      <c r="H20" s="12">
        <f t="shared" si="0"/>
        <v>0</v>
      </c>
    </row>
    <row r="21" spans="1:8" ht="64" x14ac:dyDescent="0.35">
      <c r="A21" s="2" t="s">
        <v>12</v>
      </c>
      <c r="B21" s="2">
        <v>8</v>
      </c>
      <c r="C21" s="2" t="s">
        <v>28</v>
      </c>
      <c r="D21" s="8" t="s">
        <v>14</v>
      </c>
      <c r="E21" s="9" t="s">
        <v>29</v>
      </c>
      <c r="F21" s="10">
        <v>0</v>
      </c>
      <c r="G21" s="11">
        <v>1</v>
      </c>
      <c r="H21" s="12">
        <f t="shared" si="0"/>
        <v>0</v>
      </c>
    </row>
    <row r="22" spans="1:8" ht="64" x14ac:dyDescent="0.35">
      <c r="A22" s="2" t="s">
        <v>12</v>
      </c>
      <c r="B22" s="2">
        <v>9</v>
      </c>
      <c r="C22" s="2" t="s">
        <v>30</v>
      </c>
      <c r="D22" s="8" t="s">
        <v>14</v>
      </c>
      <c r="E22" s="9" t="s">
        <v>31</v>
      </c>
      <c r="F22" s="10">
        <v>0</v>
      </c>
      <c r="G22" s="11">
        <v>2</v>
      </c>
      <c r="H22" s="12">
        <f t="shared" si="0"/>
        <v>0</v>
      </c>
    </row>
    <row r="23" spans="1:8" ht="64" x14ac:dyDescent="0.35">
      <c r="A23" s="2" t="s">
        <v>12</v>
      </c>
      <c r="B23" s="2">
        <v>10</v>
      </c>
      <c r="C23" s="2" t="s">
        <v>32</v>
      </c>
      <c r="D23" s="8" t="s">
        <v>14</v>
      </c>
      <c r="E23" s="9" t="s">
        <v>33</v>
      </c>
      <c r="F23" s="10">
        <v>0</v>
      </c>
      <c r="G23" s="11">
        <v>2</v>
      </c>
      <c r="H23" s="12">
        <f t="shared" si="0"/>
        <v>0</v>
      </c>
    </row>
    <row r="24" spans="1:8" ht="64" x14ac:dyDescent="0.35">
      <c r="A24" s="2" t="s">
        <v>12</v>
      </c>
      <c r="B24" s="2">
        <v>11</v>
      </c>
      <c r="C24" s="2" t="s">
        <v>34</v>
      </c>
      <c r="D24" s="8" t="s">
        <v>14</v>
      </c>
      <c r="E24" s="9" t="s">
        <v>35</v>
      </c>
      <c r="F24" s="10">
        <v>0</v>
      </c>
      <c r="G24" s="11">
        <v>3</v>
      </c>
      <c r="H24" s="12">
        <f t="shared" si="0"/>
        <v>0</v>
      </c>
    </row>
    <row r="25" spans="1:8" ht="64" x14ac:dyDescent="0.35">
      <c r="A25" s="2" t="s">
        <v>12</v>
      </c>
      <c r="B25" s="2">
        <v>12</v>
      </c>
      <c r="C25" s="2" t="s">
        <v>36</v>
      </c>
      <c r="D25" s="8" t="s">
        <v>14</v>
      </c>
      <c r="E25" s="9" t="s">
        <v>37</v>
      </c>
      <c r="F25" s="10">
        <v>0</v>
      </c>
      <c r="G25" s="11">
        <v>3</v>
      </c>
      <c r="H25" s="12">
        <f t="shared" si="0"/>
        <v>0</v>
      </c>
    </row>
    <row r="26" spans="1:8" ht="53.5" x14ac:dyDescent="0.35">
      <c r="A26" s="2" t="s">
        <v>12</v>
      </c>
      <c r="B26" s="2">
        <v>13</v>
      </c>
      <c r="C26" s="2" t="s">
        <v>38</v>
      </c>
      <c r="D26" s="8" t="s">
        <v>14</v>
      </c>
      <c r="E26" s="9" t="s">
        <v>39</v>
      </c>
      <c r="F26" s="10">
        <v>0</v>
      </c>
      <c r="G26" s="11">
        <v>3</v>
      </c>
      <c r="H26" s="12">
        <f t="shared" si="0"/>
        <v>0</v>
      </c>
    </row>
    <row r="27" spans="1:8" ht="53.5" x14ac:dyDescent="0.35">
      <c r="A27" s="2" t="s">
        <v>12</v>
      </c>
      <c r="B27" s="2">
        <v>14</v>
      </c>
      <c r="C27" s="2" t="s">
        <v>40</v>
      </c>
      <c r="D27" s="8" t="s">
        <v>14</v>
      </c>
      <c r="E27" s="9" t="s">
        <v>41</v>
      </c>
      <c r="F27" s="10">
        <v>0</v>
      </c>
      <c r="G27" s="11">
        <v>1</v>
      </c>
      <c r="H27" s="12">
        <f t="shared" si="0"/>
        <v>0</v>
      </c>
    </row>
    <row r="28" spans="1:8" ht="64" x14ac:dyDescent="0.35">
      <c r="A28" s="2" t="s">
        <v>12</v>
      </c>
      <c r="B28" s="2">
        <v>15</v>
      </c>
      <c r="C28" s="2" t="s">
        <v>42</v>
      </c>
      <c r="D28" s="8" t="s">
        <v>14</v>
      </c>
      <c r="E28" s="9" t="s">
        <v>43</v>
      </c>
      <c r="F28" s="10">
        <v>0</v>
      </c>
      <c r="G28" s="11">
        <v>1</v>
      </c>
      <c r="H28" s="12">
        <f t="shared" si="0"/>
        <v>0</v>
      </c>
    </row>
    <row r="29" spans="1:8" ht="53.5" x14ac:dyDescent="0.35">
      <c r="A29" s="2" t="s">
        <v>12</v>
      </c>
      <c r="B29" s="2">
        <v>16</v>
      </c>
      <c r="C29" s="2" t="s">
        <v>44</v>
      </c>
      <c r="D29" s="8" t="s">
        <v>14</v>
      </c>
      <c r="E29" s="9" t="s">
        <v>45</v>
      </c>
      <c r="F29" s="10">
        <v>0</v>
      </c>
      <c r="G29" s="11">
        <v>1</v>
      </c>
      <c r="H29" s="12">
        <f t="shared" si="0"/>
        <v>0</v>
      </c>
    </row>
    <row r="30" spans="1:8" ht="64" x14ac:dyDescent="0.35">
      <c r="A30" s="2" t="s">
        <v>12</v>
      </c>
      <c r="B30" s="2">
        <v>17</v>
      </c>
      <c r="C30" s="2" t="s">
        <v>46</v>
      </c>
      <c r="D30" s="8" t="s">
        <v>14</v>
      </c>
      <c r="E30" s="9" t="s">
        <v>47</v>
      </c>
      <c r="F30" s="10">
        <v>0</v>
      </c>
      <c r="G30" s="11">
        <v>1</v>
      </c>
      <c r="H30" s="12">
        <f t="shared" si="0"/>
        <v>0</v>
      </c>
    </row>
    <row r="31" spans="1:8" ht="64" x14ac:dyDescent="0.35">
      <c r="A31" s="2" t="s">
        <v>12</v>
      </c>
      <c r="B31" s="2">
        <v>18</v>
      </c>
      <c r="C31" s="2" t="s">
        <v>48</v>
      </c>
      <c r="D31" s="8" t="s">
        <v>14</v>
      </c>
      <c r="E31" s="9" t="s">
        <v>49</v>
      </c>
      <c r="F31" s="10">
        <v>0</v>
      </c>
      <c r="G31" s="11">
        <v>1</v>
      </c>
      <c r="H31" s="12">
        <f t="shared" si="0"/>
        <v>0</v>
      </c>
    </row>
    <row r="32" spans="1:8" ht="64" x14ac:dyDescent="0.35">
      <c r="A32" s="2" t="s">
        <v>12</v>
      </c>
      <c r="B32" s="2">
        <v>19</v>
      </c>
      <c r="C32" s="2" t="s">
        <v>50</v>
      </c>
      <c r="D32" s="8" t="s">
        <v>14</v>
      </c>
      <c r="E32" s="9" t="s">
        <v>51</v>
      </c>
      <c r="F32" s="10">
        <v>0</v>
      </c>
      <c r="G32" s="11">
        <v>1</v>
      </c>
      <c r="H32" s="12">
        <f t="shared" si="0"/>
        <v>0</v>
      </c>
    </row>
    <row r="33" spans="1:8" ht="64" x14ac:dyDescent="0.35">
      <c r="A33" s="2" t="s">
        <v>12</v>
      </c>
      <c r="B33" s="2">
        <v>20</v>
      </c>
      <c r="C33" s="2" t="s">
        <v>52</v>
      </c>
      <c r="D33" s="8" t="s">
        <v>14</v>
      </c>
      <c r="E33" s="9" t="s">
        <v>53</v>
      </c>
      <c r="F33" s="10">
        <v>0</v>
      </c>
      <c r="G33" s="11">
        <v>1</v>
      </c>
      <c r="H33" s="12">
        <f t="shared" si="0"/>
        <v>0</v>
      </c>
    </row>
    <row r="34" spans="1:8" ht="64" x14ac:dyDescent="0.35">
      <c r="A34" s="2" t="s">
        <v>12</v>
      </c>
      <c r="B34" s="2">
        <v>21</v>
      </c>
      <c r="C34" s="2" t="s">
        <v>54</v>
      </c>
      <c r="D34" s="8" t="s">
        <v>14</v>
      </c>
      <c r="E34" s="9" t="s">
        <v>55</v>
      </c>
      <c r="F34" s="10">
        <v>0</v>
      </c>
      <c r="G34" s="11">
        <v>1</v>
      </c>
      <c r="H34" s="12">
        <f t="shared" si="0"/>
        <v>0</v>
      </c>
    </row>
    <row r="35" spans="1:8" ht="64" x14ac:dyDescent="0.35">
      <c r="A35" s="2" t="s">
        <v>12</v>
      </c>
      <c r="B35" s="2">
        <v>22</v>
      </c>
      <c r="C35" s="2" t="s">
        <v>56</v>
      </c>
      <c r="D35" s="8" t="s">
        <v>14</v>
      </c>
      <c r="E35" s="9" t="s">
        <v>57</v>
      </c>
      <c r="F35" s="10">
        <v>0</v>
      </c>
      <c r="G35" s="11">
        <v>1</v>
      </c>
      <c r="H35" s="12">
        <f t="shared" si="0"/>
        <v>0</v>
      </c>
    </row>
    <row r="36" spans="1:8" ht="74.5" x14ac:dyDescent="0.35">
      <c r="A36" s="2" t="s">
        <v>12</v>
      </c>
      <c r="B36" s="2">
        <v>23</v>
      </c>
      <c r="C36" s="2" t="s">
        <v>58</v>
      </c>
      <c r="D36" s="8" t="s">
        <v>14</v>
      </c>
      <c r="E36" s="9" t="s">
        <v>59</v>
      </c>
      <c r="F36" s="10">
        <v>0</v>
      </c>
      <c r="G36" s="11">
        <v>2</v>
      </c>
      <c r="H36" s="12">
        <f t="shared" si="0"/>
        <v>0</v>
      </c>
    </row>
    <row r="37" spans="1:8" ht="64" x14ac:dyDescent="0.35">
      <c r="A37" s="2" t="s">
        <v>12</v>
      </c>
      <c r="B37" s="2">
        <v>24</v>
      </c>
      <c r="C37" s="2" t="s">
        <v>60</v>
      </c>
      <c r="D37" s="8" t="s">
        <v>14</v>
      </c>
      <c r="E37" s="9" t="s">
        <v>61</v>
      </c>
      <c r="F37" s="10">
        <v>0</v>
      </c>
      <c r="G37" s="11">
        <v>2</v>
      </c>
      <c r="H37" s="12">
        <f t="shared" si="0"/>
        <v>0</v>
      </c>
    </row>
    <row r="38" spans="1:8" ht="64" x14ac:dyDescent="0.35">
      <c r="A38" s="2" t="s">
        <v>12</v>
      </c>
      <c r="B38" s="2">
        <v>25</v>
      </c>
      <c r="C38" s="2" t="s">
        <v>62</v>
      </c>
      <c r="D38" s="8" t="s">
        <v>14</v>
      </c>
      <c r="E38" s="9" t="s">
        <v>63</v>
      </c>
      <c r="F38" s="10">
        <v>0</v>
      </c>
      <c r="G38" s="11">
        <v>2</v>
      </c>
      <c r="H38" s="12">
        <f t="shared" si="0"/>
        <v>0</v>
      </c>
    </row>
    <row r="39" spans="1:8" ht="64" x14ac:dyDescent="0.35">
      <c r="A39" s="2" t="s">
        <v>12</v>
      </c>
      <c r="B39" s="2">
        <v>26</v>
      </c>
      <c r="C39" s="2" t="s">
        <v>64</v>
      </c>
      <c r="D39" s="8" t="s">
        <v>14</v>
      </c>
      <c r="E39" s="9" t="s">
        <v>65</v>
      </c>
      <c r="F39" s="10">
        <v>0</v>
      </c>
      <c r="G39" s="11">
        <v>1</v>
      </c>
      <c r="H39" s="12">
        <f t="shared" si="0"/>
        <v>0</v>
      </c>
    </row>
    <row r="40" spans="1:8" ht="232" x14ac:dyDescent="0.35">
      <c r="A40" s="2" t="s">
        <v>12</v>
      </c>
      <c r="B40" s="2">
        <v>27</v>
      </c>
      <c r="C40" s="2" t="s">
        <v>66</v>
      </c>
      <c r="D40" s="8" t="s">
        <v>14</v>
      </c>
      <c r="E40" s="9" t="s">
        <v>67</v>
      </c>
      <c r="F40" s="10">
        <v>0</v>
      </c>
      <c r="G40" s="11">
        <v>2</v>
      </c>
      <c r="H40" s="12">
        <f t="shared" si="0"/>
        <v>0</v>
      </c>
    </row>
    <row r="41" spans="1:8" ht="85" x14ac:dyDescent="0.35">
      <c r="A41" s="2" t="s">
        <v>12</v>
      </c>
      <c r="B41" s="2">
        <v>28</v>
      </c>
      <c r="C41" s="2" t="s">
        <v>68</v>
      </c>
      <c r="D41" s="8" t="s">
        <v>14</v>
      </c>
      <c r="E41" s="9" t="s">
        <v>69</v>
      </c>
      <c r="F41" s="10">
        <v>0</v>
      </c>
      <c r="G41" s="11">
        <v>2</v>
      </c>
      <c r="H41" s="12">
        <f t="shared" si="0"/>
        <v>0</v>
      </c>
    </row>
    <row r="42" spans="1:8" ht="64" x14ac:dyDescent="0.35">
      <c r="A42" s="2" t="s">
        <v>12</v>
      </c>
      <c r="B42" s="2">
        <v>29</v>
      </c>
      <c r="C42" s="2" t="s">
        <v>70</v>
      </c>
      <c r="D42" s="8" t="s">
        <v>14</v>
      </c>
      <c r="E42" s="9" t="s">
        <v>71</v>
      </c>
      <c r="F42" s="10">
        <v>0</v>
      </c>
      <c r="G42" s="11">
        <v>2</v>
      </c>
      <c r="H42" s="12">
        <f t="shared" si="0"/>
        <v>0</v>
      </c>
    </row>
    <row r="43" spans="1:8" ht="137.5" x14ac:dyDescent="0.35">
      <c r="A43" s="2" t="s">
        <v>12</v>
      </c>
      <c r="B43" s="2">
        <v>30</v>
      </c>
      <c r="C43" s="2" t="s">
        <v>72</v>
      </c>
      <c r="D43" s="8" t="s">
        <v>14</v>
      </c>
      <c r="E43" s="9" t="s">
        <v>73</v>
      </c>
      <c r="F43" s="10">
        <v>0</v>
      </c>
      <c r="G43" s="11">
        <v>1</v>
      </c>
      <c r="H43" s="12">
        <f t="shared" si="0"/>
        <v>0</v>
      </c>
    </row>
    <row r="44" spans="1:8" ht="53.5" x14ac:dyDescent="0.35">
      <c r="A44" s="2" t="s">
        <v>12</v>
      </c>
      <c r="B44" s="2">
        <v>31</v>
      </c>
      <c r="C44" s="2" t="s">
        <v>74</v>
      </c>
      <c r="D44" s="8" t="s">
        <v>14</v>
      </c>
      <c r="E44" s="9" t="s">
        <v>75</v>
      </c>
      <c r="F44" s="10">
        <v>0</v>
      </c>
      <c r="G44" s="11">
        <v>1</v>
      </c>
      <c r="H44" s="12">
        <f t="shared" si="0"/>
        <v>0</v>
      </c>
    </row>
    <row r="45" spans="1:8" x14ac:dyDescent="0.35">
      <c r="E45" s="6" t="s">
        <v>76</v>
      </c>
      <c r="F45" s="6"/>
      <c r="G45" s="6"/>
      <c r="H45" s="13">
        <f>SUM(H14:H44)</f>
        <v>0</v>
      </c>
    </row>
    <row r="47" spans="1:8" x14ac:dyDescent="0.35">
      <c r="E47" s="14" t="s">
        <v>77</v>
      </c>
      <c r="H47" s="15">
        <f>SUM(H9:H46)/2</f>
        <v>0</v>
      </c>
    </row>
  </sheetData>
  <sheetProtection sheet="1"/>
  <mergeCells count="4">
    <mergeCell ref="E1:H1"/>
    <mergeCell ref="E2:H2"/>
    <mergeCell ref="E3:H3"/>
    <mergeCell ref="E4:H4"/>
  </mergeCell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T-PRES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Casanovas, Graus, Pérez arquitectes</cp:lastModifiedBy>
  <dcterms:created xsi:type="dcterms:W3CDTF">2025-12-10T16:19:33Z</dcterms:created>
  <dcterms:modified xsi:type="dcterms:W3CDTF">2025-12-10T16:37:47Z</dcterms:modified>
</cp:coreProperties>
</file>