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U:\DEP. CONTRACTACIO\PLATAFORMA SOBRE DIGITAL\LICITACIONS SOBRE DIGITAL\CTN2500733 OSA\"/>
    </mc:Choice>
  </mc:AlternateContent>
  <xr:revisionPtr revIDLastSave="0" documentId="8_{CF87D677-CC9C-43F2-857D-ECA6F0550B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loració tècnica " sheetId="11" r:id="rId1"/>
    <sheet name="Full2" sheetId="10" state="hidden" r:id="rId2"/>
    <sheet name="Full1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1" l="1"/>
  <c r="D16" i="11"/>
  <c r="E18" i="11"/>
  <c r="D14" i="11" l="1"/>
  <c r="D12" i="11" l="1"/>
  <c r="D11" i="11"/>
  <c r="D10" i="11"/>
  <c r="D8" i="11"/>
  <c r="D7" i="11"/>
  <c r="D6" i="11" l="1"/>
  <c r="D18" i="11" s="1"/>
</calcChain>
</file>

<file path=xl/sharedStrings.xml><?xml version="1.0" encoding="utf-8"?>
<sst xmlns="http://schemas.openxmlformats.org/spreadsheetml/2006/main" count="36" uniqueCount="34">
  <si>
    <t>CONCEPTE</t>
  </si>
  <si>
    <t>PUNTUACIÓ MÀXIMA</t>
  </si>
  <si>
    <t>TOTAL</t>
  </si>
  <si>
    <t xml:space="preserve">si </t>
  </si>
  <si>
    <t xml:space="preserve">no </t>
  </si>
  <si>
    <t>COMPLEIX</t>
  </si>
  <si>
    <t>3 anys</t>
  </si>
  <si>
    <t>4 anys</t>
  </si>
  <si>
    <t>5 anys</t>
  </si>
  <si>
    <t xml:space="preserve">PUNTUACIÓ </t>
  </si>
  <si>
    <t xml:space="preserve">a </t>
  </si>
  <si>
    <t>C</t>
  </si>
  <si>
    <t>més de 10</t>
  </si>
  <si>
    <t>entre 5 i 10</t>
  </si>
  <si>
    <t>2 dies</t>
  </si>
  <si>
    <t>3 dies</t>
  </si>
  <si>
    <t>4 dies</t>
  </si>
  <si>
    <t>*cal que escolliu del desplegable de la columna C Sí/No/Valor per a cada concepte</t>
  </si>
  <si>
    <t>entre 3 i 5</t>
  </si>
  <si>
    <t xml:space="preserve">- més de 10 anys d'experiència (10 punts) </t>
  </si>
  <si>
    <t xml:space="preserve">- entre 7 i 10 anys d'experiència (7 punts) </t>
  </si>
  <si>
    <t xml:space="preserve">MODEL PRESENTACIÓ CRITERIS TÈCNICS  </t>
  </si>
  <si>
    <t>- entre 5 i 7 anys d'experiència (3 punts)</t>
  </si>
  <si>
    <t>- Amb més de 10 anys d’experiència tots dos auditors (16 punts)</t>
  </si>
  <si>
    <t>- Amb més de 4 anys d’experiència tots dos auditors (8 punts)</t>
  </si>
  <si>
    <t>- Un amb experiència superior a 7 anys i l’altre entre 2 i 4 anys d’experiència (4 punts).</t>
  </si>
  <si>
    <t>- Si dispossa de certificació en un subsistema associat a la norma de referència, com per exemple la UNE EN ISO 17043 per a proveïdors de programes d’intercomparació. (SI: 6 punts / NO: zero punts).</t>
  </si>
  <si>
    <t>a) Es valora l’experiència de l’Auditor/a de la següent criteri:</t>
  </si>
  <si>
    <t xml:space="preserve">b)     Es valora l’oferta amb més d’un Auditor/a (2) (en cada auditoria): </t>
  </si>
  <si>
    <t xml:space="preserve">c)     Es valora que l’empresa licitadora disposi d’altres certificacions associats a la norma: </t>
  </si>
  <si>
    <t>d)     Es valora un número d’hores superior a les estipulades per l’assessorament per millorar el nostre sistema, o per mantenir la formació continuada del personal del laboratori en la norma, noves incorporacions, noves versions:</t>
  </si>
  <si>
    <t>(indiqueu "si"  si inclou la  millora en una de les opcions)</t>
  </si>
  <si>
    <t>- Incrementar més de 20 hores les estipulades en el total de l'any (8 punts)</t>
  </si>
  <si>
    <t>- Incrementar més de 10 hores les estipulades en el total de l'any (4 punts)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</si>
</sst>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0" fillId="0" borderId="0" xfId="0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1" xfId="0" applyFont="1" applyFill="1" applyBorder="1" applyAlignment="1">
      <alignment wrapText="1"/>
    </xf>
    <xf numFmtId="0" fontId="4" fillId="0" borderId="0" xfId="0" applyFont="1"/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quotePrefix="1" applyFill="1" applyBorder="1" applyAlignment="1">
      <alignment horizontal="left" wrapText="1"/>
    </xf>
    <xf numFmtId="0" fontId="0" fillId="0" borderId="1" xfId="0" quotePrefix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quotePrefix="1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57A63-7AFB-4E6F-8FE8-650251072DA1}">
  <dimension ref="B2:E18"/>
  <sheetViews>
    <sheetView tabSelected="1" topLeftCell="A4" workbookViewId="0">
      <selection activeCell="H11" sqref="H11"/>
    </sheetView>
  </sheetViews>
  <sheetFormatPr defaultRowHeight="15" x14ac:dyDescent="0.25"/>
  <cols>
    <col min="2" max="2" width="72.7109375" customWidth="1"/>
    <col min="3" max="3" width="16" customWidth="1"/>
    <col min="4" max="4" width="18.7109375" customWidth="1"/>
    <col min="5" max="5" width="10" customWidth="1"/>
  </cols>
  <sheetData>
    <row r="2" spans="2:5" ht="15.75" x14ac:dyDescent="0.25">
      <c r="B2" s="11" t="s">
        <v>21</v>
      </c>
      <c r="C2" s="6"/>
      <c r="D2" s="1"/>
      <c r="E2" s="9"/>
    </row>
    <row r="3" spans="2:5" x14ac:dyDescent="0.25">
      <c r="B3" s="10" t="s">
        <v>17</v>
      </c>
      <c r="C3" s="6"/>
      <c r="D3" s="1"/>
      <c r="E3" s="9"/>
    </row>
    <row r="4" spans="2:5" ht="22.5" x14ac:dyDescent="0.25">
      <c r="B4" s="2" t="s">
        <v>0</v>
      </c>
      <c r="C4" s="7" t="s">
        <v>5</v>
      </c>
      <c r="D4" s="4" t="s">
        <v>9</v>
      </c>
      <c r="E4" s="4" t="s">
        <v>1</v>
      </c>
    </row>
    <row r="5" spans="2:5" s="14" customFormat="1" ht="33" customHeight="1" x14ac:dyDescent="0.25">
      <c r="B5" s="15" t="s">
        <v>27</v>
      </c>
      <c r="C5" s="22" t="s">
        <v>31</v>
      </c>
      <c r="D5" s="23"/>
      <c r="E5" s="16">
        <v>10</v>
      </c>
    </row>
    <row r="6" spans="2:5" ht="21.6" customHeight="1" x14ac:dyDescent="0.25">
      <c r="B6" s="19" t="s">
        <v>19</v>
      </c>
      <c r="C6" s="21"/>
      <c r="D6" s="3">
        <f>IF(C6="si ",10,(IF(C6="no",0,)))</f>
        <v>0</v>
      </c>
      <c r="E6" s="14"/>
    </row>
    <row r="7" spans="2:5" ht="21.6" customHeight="1" x14ac:dyDescent="0.25">
      <c r="B7" s="19" t="s">
        <v>20</v>
      </c>
      <c r="C7" s="21"/>
      <c r="D7" s="3">
        <f>IF(C7="si ",7,(IF(C7="no",0,)))</f>
        <v>0</v>
      </c>
      <c r="E7" s="14"/>
    </row>
    <row r="8" spans="2:5" ht="21.6" customHeight="1" x14ac:dyDescent="0.25">
      <c r="B8" s="18" t="s">
        <v>22</v>
      </c>
      <c r="C8" s="21"/>
      <c r="D8" s="3">
        <f>IF(C8="si ",3,(IF(C8="no",0,)))</f>
        <v>0</v>
      </c>
      <c r="E8" s="14"/>
    </row>
    <row r="9" spans="2:5" s="14" customFormat="1" ht="37.9" customHeight="1" x14ac:dyDescent="0.25">
      <c r="B9" s="15" t="s">
        <v>28</v>
      </c>
      <c r="C9" s="22" t="s">
        <v>31</v>
      </c>
      <c r="D9" s="23"/>
      <c r="E9" s="16">
        <v>16</v>
      </c>
    </row>
    <row r="10" spans="2:5" ht="28.9" customHeight="1" x14ac:dyDescent="0.25">
      <c r="B10" s="18" t="s">
        <v>23</v>
      </c>
      <c r="C10" s="21"/>
      <c r="D10" s="3">
        <f>IF(C10="si ",16,(IF(C10="no",0,)))</f>
        <v>0</v>
      </c>
      <c r="E10" s="14"/>
    </row>
    <row r="11" spans="2:5" ht="28.9" customHeight="1" x14ac:dyDescent="0.25">
      <c r="B11" s="18" t="s">
        <v>24</v>
      </c>
      <c r="C11" s="21"/>
      <c r="D11" s="3">
        <f>IF(C11="si ",8,(IF(C11="no",0,)))</f>
        <v>0</v>
      </c>
      <c r="E11" s="14"/>
    </row>
    <row r="12" spans="2:5" ht="28.9" customHeight="1" x14ac:dyDescent="0.25">
      <c r="B12" s="18" t="s">
        <v>25</v>
      </c>
      <c r="C12" s="21"/>
      <c r="D12" s="3">
        <f>IF(C12="si ",4,(IF(C12="no",0,)))</f>
        <v>0</v>
      </c>
      <c r="E12" s="14"/>
    </row>
    <row r="13" spans="2:5" ht="30" x14ac:dyDescent="0.25">
      <c r="B13" s="12" t="s">
        <v>29</v>
      </c>
      <c r="C13" s="13"/>
      <c r="E13" s="16">
        <v>6</v>
      </c>
    </row>
    <row r="14" spans="2:5" ht="52.15" customHeight="1" x14ac:dyDescent="0.25">
      <c r="B14" s="20" t="s">
        <v>26</v>
      </c>
      <c r="C14" s="21"/>
      <c r="D14" s="3">
        <f>IF(C14="si ",6,(IF(C14="no",0,)))</f>
        <v>0</v>
      </c>
      <c r="E14" s="14"/>
    </row>
    <row r="15" spans="2:5" ht="48.6" customHeight="1" x14ac:dyDescent="0.25">
      <c r="B15" s="15" t="s">
        <v>30</v>
      </c>
      <c r="C15" s="22" t="s">
        <v>31</v>
      </c>
      <c r="D15" s="23"/>
      <c r="E15" s="16">
        <v>8</v>
      </c>
    </row>
    <row r="16" spans="2:5" ht="24.6" customHeight="1" x14ac:dyDescent="0.25">
      <c r="B16" s="17" t="s">
        <v>32</v>
      </c>
      <c r="C16" s="21"/>
      <c r="D16" s="3">
        <f>IF(C16="si ",8,(IF(C16="no",0,)))</f>
        <v>0</v>
      </c>
    </row>
    <row r="17" spans="2:5" ht="24.6" customHeight="1" x14ac:dyDescent="0.25">
      <c r="B17" s="17" t="s">
        <v>33</v>
      </c>
      <c r="C17" s="21"/>
      <c r="D17" s="3">
        <f>IF(C17="si ",4,(IF(C17="no",0,)))</f>
        <v>0</v>
      </c>
    </row>
    <row r="18" spans="2:5" ht="28.9" customHeight="1" x14ac:dyDescent="0.25">
      <c r="B18" s="5" t="s">
        <v>2</v>
      </c>
      <c r="C18" s="8"/>
      <c r="D18" s="3">
        <f>SUM(D6:D17)</f>
        <v>0</v>
      </c>
      <c r="E18" s="16">
        <f>SUM(E5:E17)</f>
        <v>40</v>
      </c>
    </row>
  </sheetData>
  <sheetProtection sheet="1" objects="1" scenarios="1"/>
  <mergeCells count="3">
    <mergeCell ref="C15:D15"/>
    <mergeCell ref="C5:D5"/>
    <mergeCell ref="C9:D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BC50330F-B0F2-4488-8BBD-DA49D339613D}">
          <x14:formula1>
            <xm:f>Full1!$A$3:$A$5</xm:f>
          </x14:formula1>
          <xm:sqref>C6:C8 C10:C12 C14 C16:C17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4F99A-6A67-4069-924C-BE24BC699C6E}">
  <dimension ref="A3:A14"/>
  <sheetViews>
    <sheetView workbookViewId="0">
      <selection activeCell="A16" sqref="A16"/>
    </sheetView>
  </sheetViews>
  <sheetFormatPr defaultRowHeight="15" x14ac:dyDescent="0.25"/>
  <sheetData>
    <row r="3" spans="1:1" x14ac:dyDescent="0.25">
      <c r="A3" t="s">
        <v>10</v>
      </c>
    </row>
    <row r="5" spans="1:1" x14ac:dyDescent="0.25">
      <c r="A5" t="s">
        <v>14</v>
      </c>
    </row>
    <row r="6" spans="1:1" x14ac:dyDescent="0.25">
      <c r="A6" t="s">
        <v>15</v>
      </c>
    </row>
    <row r="7" spans="1:1" x14ac:dyDescent="0.25">
      <c r="A7" t="s">
        <v>16</v>
      </c>
    </row>
    <row r="10" spans="1:1" x14ac:dyDescent="0.25">
      <c r="A10" t="s">
        <v>11</v>
      </c>
    </row>
    <row r="12" spans="1:1" x14ac:dyDescent="0.25">
      <c r="A12" t="s">
        <v>12</v>
      </c>
    </row>
    <row r="13" spans="1:1" x14ac:dyDescent="0.25">
      <c r="A13" t="s">
        <v>13</v>
      </c>
    </row>
    <row r="14" spans="1:1" x14ac:dyDescent="0.25">
      <c r="A14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1"/>
  <sheetViews>
    <sheetView workbookViewId="0">
      <selection activeCell="A7" sqref="A7"/>
    </sheetView>
  </sheetViews>
  <sheetFormatPr defaultRowHeight="15" x14ac:dyDescent="0.25"/>
  <sheetData>
    <row r="2" spans="1:1" x14ac:dyDescent="0.25">
      <c r="A2">
        <v>1</v>
      </c>
    </row>
    <row r="4" spans="1:1" x14ac:dyDescent="0.25">
      <c r="A4" t="s">
        <v>3</v>
      </c>
    </row>
    <row r="5" spans="1:1" x14ac:dyDescent="0.25">
      <c r="A5" t="s">
        <v>4</v>
      </c>
    </row>
    <row r="7" spans="1:1" x14ac:dyDescent="0.25">
      <c r="A7">
        <v>2</v>
      </c>
    </row>
    <row r="9" spans="1:1" x14ac:dyDescent="0.25">
      <c r="A9" t="s">
        <v>6</v>
      </c>
    </row>
    <row r="10" spans="1:1" x14ac:dyDescent="0.25">
      <c r="A10" t="s">
        <v>7</v>
      </c>
    </row>
    <row r="11" spans="1:1" x14ac:dyDescent="0.25">
      <c r="A11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Valoració tècnica </vt:lpstr>
      <vt:lpstr>Full2</vt:lpstr>
      <vt:lpstr>Full1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Agència Catalana de l'Aigua</dc:creator>
  <cp:lastModifiedBy>Febas Rodriguez, Agustin</cp:lastModifiedBy>
  <dcterms:created xsi:type="dcterms:W3CDTF">2019-09-24T12:39:27Z</dcterms:created>
  <dcterms:modified xsi:type="dcterms:W3CDTF">2026-01-10T02:47:57Z</dcterms:modified>
</cp:coreProperties>
</file>