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XF-Licitacions/Aprovat tcnic/02_EDIF/PI2025/_CONTR_25_754_SERVEI_Manteniment de portes automàtiques metàl.liques_/04_Enviat_AJ/"/>
    </mc:Choice>
  </mc:AlternateContent>
  <xr:revisionPtr revIDLastSave="39" documentId="8_{7AA276AD-0BA8-4220-8A75-A7D0843D760C}" xr6:coauthVersionLast="47" xr6:coauthVersionMax="47" xr10:uidLastSave="{C64A4C8F-DAB8-43B9-881F-DCB18FC3CF69}"/>
  <bookViews>
    <workbookView xWindow="-120" yWindow="-120" windowWidth="51840" windowHeight="2124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F20" i="1" s="1"/>
</calcChain>
</file>

<file path=xl/sharedStrings.xml><?xml version="1.0" encoding="utf-8"?>
<sst xmlns="http://schemas.openxmlformats.org/spreadsheetml/2006/main" count="21" uniqueCount="19">
  <si>
    <t>EMPRESA LICITADORA:</t>
  </si>
  <si>
    <t>Concepte</t>
  </si>
  <si>
    <t>Import ofertat</t>
  </si>
  <si>
    <t>B - Import manteniment correctiu (**)</t>
  </si>
  <si>
    <t xml:space="preserve">Total Pressupost d’Execució de Contracte (abans d’IVA)  </t>
  </si>
  <si>
    <t>21% IVA</t>
  </si>
  <si>
    <t>Total (amb IVA)</t>
  </si>
  <si>
    <t>**Les partides B i C no admeten baixa i per tant caldrà ofertar-les al preu indicat en el plec tècnic. En cas contrari, l’oferta podrà quedar exclosa, a excepció de què, l’oferta global no es modifiqui, un cop realitzada la homogeneïtzació.</t>
  </si>
  <si>
    <t>Preu reparació avaria nocturna/festius (en qualsevol horari i dia)</t>
  </si>
  <si>
    <t>Preu reparació avaria diürna (qualsevol horari i dia (laborables))</t>
  </si>
  <si>
    <t>% de descompte únic a aplicar al llistat de preus de l’annex núm. 4 - Llistat de preus de recanvis del PPT</t>
  </si>
  <si>
    <r>
      <t>1.1)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Oferta en concepte del preu corresponent al pressupost de licitació - Partida A (Import mà d'obra, desplaçaments, vehicles, eines, vehicles, maquines i mitjans auxiliars)</t>
    </r>
  </si>
  <si>
    <t>1.4) 	Oferta en concepte de baixa del llistat de preus de l’annex 4 del PPT</t>
  </si>
  <si>
    <t>C - Import material (**)</t>
  </si>
  <si>
    <t xml:space="preserve">A - Import manteniment preventiu </t>
  </si>
  <si>
    <t>1.2)  Oferta en concepte de preu del servei de reparació d’averia nocturna i festius de manteniment correctiu</t>
  </si>
  <si>
    <t>1.3)  Oferta en concepte de preu del servei de reparació d’averia diürna de manteniment correctiu</t>
  </si>
  <si>
    <t>Import unitari ofertat abans d'IVA</t>
  </si>
  <si>
    <t>Percentatge descompte unitari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</si>
</sst>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6" fillId="0" borderId="12" xfId="2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justify" vertical="center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4" fontId="6" fillId="0" borderId="4" xfId="1" applyFont="1" applyBorder="1" applyAlignment="1" applyProtection="1">
      <alignment horizontal="center" vertical="center" wrapText="1"/>
      <protection locked="0"/>
    </xf>
    <xf numFmtId="44" fontId="6" fillId="0" borderId="9" xfId="1" applyFont="1" applyBorder="1" applyAlignment="1" applyProtection="1">
      <alignment horizontal="center" vertical="center" wrapText="1"/>
      <protection locked="0"/>
    </xf>
    <xf numFmtId="8" fontId="5" fillId="4" borderId="4" xfId="1" applyNumberFormat="1" applyFont="1" applyFill="1" applyBorder="1" applyAlignment="1" applyProtection="1">
      <alignment horizontal="center" vertical="center" wrapText="1"/>
    </xf>
    <xf numFmtId="44" fontId="5" fillId="4" borderId="9" xfId="1" applyFont="1" applyFill="1" applyBorder="1" applyAlignment="1" applyProtection="1">
      <alignment horizontal="center" vertical="center" wrapText="1"/>
    </xf>
    <xf numFmtId="8" fontId="5" fillId="4" borderId="14" xfId="1" applyNumberFormat="1" applyFont="1" applyFill="1" applyBorder="1" applyAlignment="1" applyProtection="1">
      <alignment horizontal="center" vertical="center" wrapText="1"/>
    </xf>
    <xf numFmtId="44" fontId="5" fillId="4" borderId="15" xfId="1" applyFont="1" applyFill="1" applyBorder="1" applyAlignment="1" applyProtection="1">
      <alignment horizontal="center" vertical="center" wrapText="1"/>
    </xf>
    <xf numFmtId="44" fontId="6" fillId="3" borderId="17" xfId="1" applyFont="1" applyFill="1" applyBorder="1" applyAlignment="1" applyProtection="1">
      <alignment horizontal="center" vertical="center" wrapText="1"/>
    </xf>
    <xf numFmtId="44" fontId="6" fillId="3" borderId="18" xfId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4" fontId="6" fillId="0" borderId="11" xfId="1" applyFont="1" applyBorder="1" applyAlignment="1" applyProtection="1">
      <alignment horizontal="center" vertical="center" wrapText="1"/>
      <protection locked="0"/>
    </xf>
    <xf numFmtId="44" fontId="6" fillId="0" borderId="12" xfId="1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12</xdr:col>
      <xdr:colOff>510540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CONTR/2025/754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de manteniment i reparació de les portes i comportes automàtiques metàl·liques d’estacions i dependències de les línies de Barcelona-Vallès, Llobregat-Anoia i Explotació de Montserrat dels Ferrocarrils de la Generalitat de Catalunya</a:t>
          </a:r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8:N39"/>
  <sheetViews>
    <sheetView tabSelected="1" topLeftCell="A27" zoomScale="130" zoomScaleNormal="130" workbookViewId="0">
      <selection activeCell="E9" sqref="E9:N9"/>
    </sheetView>
  </sheetViews>
  <sheetFormatPr defaultColWidth="8.85546875" defaultRowHeight="15" x14ac:dyDescent="0.25"/>
  <cols>
    <col min="6" max="6" width="11.7109375" customWidth="1"/>
  </cols>
  <sheetData>
    <row r="8" spans="1:14" ht="15.75" thickBot="1" x14ac:dyDescent="0.3"/>
    <row r="9" spans="1:14" ht="24" customHeight="1" thickBot="1" x14ac:dyDescent="0.3">
      <c r="B9" s="5" t="s">
        <v>0</v>
      </c>
      <c r="C9" s="5"/>
      <c r="D9" s="5"/>
      <c r="E9" s="6"/>
      <c r="F9" s="7"/>
      <c r="G9" s="7"/>
      <c r="H9" s="7"/>
      <c r="I9" s="7"/>
      <c r="J9" s="7"/>
      <c r="K9" s="7"/>
      <c r="L9" s="7"/>
      <c r="M9" s="7"/>
      <c r="N9" s="8"/>
    </row>
    <row r="12" spans="1:14" ht="23.45" customHeight="1" x14ac:dyDescent="0.25">
      <c r="A12" s="32" t="s">
        <v>11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5.75" thickBot="1" x14ac:dyDescent="0.3">
      <c r="B13" s="2"/>
    </row>
    <row r="14" spans="1:14" ht="27" customHeight="1" x14ac:dyDescent="0.25">
      <c r="B14" s="9" t="s">
        <v>1</v>
      </c>
      <c r="C14" s="10"/>
      <c r="D14" s="10"/>
      <c r="E14" s="10"/>
      <c r="F14" s="10" t="s">
        <v>2</v>
      </c>
      <c r="G14" s="11"/>
    </row>
    <row r="15" spans="1:14" ht="39" customHeight="1" x14ac:dyDescent="0.25">
      <c r="B15" s="3" t="s">
        <v>14</v>
      </c>
      <c r="C15" s="4"/>
      <c r="D15" s="4"/>
      <c r="E15" s="4"/>
      <c r="F15" s="12"/>
      <c r="G15" s="13"/>
    </row>
    <row r="16" spans="1:14" ht="38.450000000000003" customHeight="1" x14ac:dyDescent="0.25">
      <c r="B16" s="3" t="s">
        <v>3</v>
      </c>
      <c r="C16" s="4"/>
      <c r="D16" s="4"/>
      <c r="E16" s="4"/>
      <c r="F16" s="14">
        <v>152229</v>
      </c>
      <c r="G16" s="15"/>
    </row>
    <row r="17" spans="1:14" ht="33" customHeight="1" thickBot="1" x14ac:dyDescent="0.3">
      <c r="B17" s="3" t="s">
        <v>13</v>
      </c>
      <c r="C17" s="4"/>
      <c r="D17" s="4"/>
      <c r="E17" s="4"/>
      <c r="F17" s="16">
        <v>40000</v>
      </c>
      <c r="G17" s="17"/>
    </row>
    <row r="18" spans="1:14" ht="42.6" customHeight="1" thickBot="1" x14ac:dyDescent="0.3">
      <c r="B18" s="22" t="s">
        <v>4</v>
      </c>
      <c r="C18" s="23"/>
      <c r="D18" s="23"/>
      <c r="E18" s="24"/>
      <c r="F18" s="18">
        <f>+ROUND(F15+F16+F17,2)</f>
        <v>192229</v>
      </c>
      <c r="G18" s="19"/>
    </row>
    <row r="19" spans="1:14" ht="15.75" thickBot="1" x14ac:dyDescent="0.3">
      <c r="B19" s="22" t="s">
        <v>5</v>
      </c>
      <c r="C19" s="23"/>
      <c r="D19" s="23"/>
      <c r="E19" s="24"/>
      <c r="F19" s="18">
        <f>+ROUND(F18*0.21,2)</f>
        <v>40368.089999999997</v>
      </c>
      <c r="G19" s="19"/>
    </row>
    <row r="20" spans="1:14" ht="40.35" customHeight="1" thickBot="1" x14ac:dyDescent="0.3">
      <c r="B20" s="25" t="s">
        <v>6</v>
      </c>
      <c r="C20" s="26"/>
      <c r="D20" s="26"/>
      <c r="E20" s="27"/>
      <c r="F20" s="18">
        <f>+ROUND(F19+F18,2)</f>
        <v>232597.09</v>
      </c>
      <c r="G20" s="19"/>
    </row>
    <row r="21" spans="1:14" ht="10.35" customHeight="1" thickBot="1" x14ac:dyDescent="0.3">
      <c r="B21" s="2"/>
    </row>
    <row r="22" spans="1:14" ht="3.6" hidden="1" customHeight="1" x14ac:dyDescent="0.25">
      <c r="B22" s="39"/>
      <c r="C22" s="39"/>
      <c r="D22" s="39"/>
      <c r="E22" s="39"/>
      <c r="F22" s="39"/>
      <c r="G22" s="39"/>
    </row>
    <row r="23" spans="1:14" ht="33" customHeight="1" thickBot="1" x14ac:dyDescent="0.3">
      <c r="B23" s="40" t="s">
        <v>7</v>
      </c>
      <c r="C23" s="41"/>
      <c r="D23" s="41"/>
      <c r="E23" s="41"/>
      <c r="F23" s="41"/>
      <c r="G23" s="42"/>
    </row>
    <row r="26" spans="1:14" x14ac:dyDescent="0.25">
      <c r="A26" s="33" t="s">
        <v>15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34" t="s">
        <v>16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15.75" thickBot="1" x14ac:dyDescent="0.3"/>
    <row r="29" spans="1:14" ht="27" customHeight="1" x14ac:dyDescent="0.25">
      <c r="B29" s="9" t="s">
        <v>1</v>
      </c>
      <c r="C29" s="10"/>
      <c r="D29" s="10"/>
      <c r="E29" s="10" t="s">
        <v>17</v>
      </c>
      <c r="F29" s="11"/>
    </row>
    <row r="30" spans="1:14" ht="55.9" customHeight="1" x14ac:dyDescent="0.25">
      <c r="B30" s="20" t="s">
        <v>8</v>
      </c>
      <c r="C30" s="21"/>
      <c r="D30" s="21"/>
      <c r="E30" s="12"/>
      <c r="F30" s="13"/>
    </row>
    <row r="31" spans="1:14" ht="55.9" customHeight="1" thickBot="1" x14ac:dyDescent="0.3">
      <c r="B31" s="28" t="s">
        <v>9</v>
      </c>
      <c r="C31" s="29"/>
      <c r="D31" s="29"/>
      <c r="E31" s="35"/>
      <c r="F31" s="36"/>
    </row>
    <row r="35" spans="1:14" x14ac:dyDescent="0.25">
      <c r="A35" s="34" t="s">
        <v>12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ht="15.75" thickBot="1" x14ac:dyDescent="0.3"/>
    <row r="37" spans="1:14" ht="39.6" customHeight="1" x14ac:dyDescent="0.25">
      <c r="B37" s="9" t="s">
        <v>1</v>
      </c>
      <c r="C37" s="10"/>
      <c r="D37" s="10"/>
      <c r="E37" s="10"/>
      <c r="F37" s="30" t="s">
        <v>18</v>
      </c>
    </row>
    <row r="38" spans="1:14" ht="26.45" customHeight="1" x14ac:dyDescent="0.25">
      <c r="B38" s="37"/>
      <c r="C38" s="38"/>
      <c r="D38" s="38"/>
      <c r="E38" s="38"/>
      <c r="F38" s="31"/>
    </row>
    <row r="39" spans="1:14" ht="82.9" customHeight="1" thickBot="1" x14ac:dyDescent="0.3">
      <c r="B39" s="28" t="s">
        <v>10</v>
      </c>
      <c r="C39" s="29"/>
      <c r="D39" s="29"/>
      <c r="E39" s="29"/>
      <c r="F39" s="1"/>
    </row>
  </sheetData>
  <sheetProtection algorithmName="SHA-512" hashValue="RofiFu3fbA+sV3OFynyz5gDME6CQONEpAge9O4FVhtLU4P6+CGdGWVwzMCfKYLl7etBMgTdpkTIiRJqsqUDOEQ==" saltValue="lzLftb7OfORfyDnUELOUtQ==" spinCount="100000" sheet="1" selectLockedCells="1"/>
  <mergeCells count="31">
    <mergeCell ref="B39:E39"/>
    <mergeCell ref="F37:F38"/>
    <mergeCell ref="A12:N12"/>
    <mergeCell ref="A26:N26"/>
    <mergeCell ref="A27:N27"/>
    <mergeCell ref="A35:N35"/>
    <mergeCell ref="B31:D31"/>
    <mergeCell ref="E29:F29"/>
    <mergeCell ref="E30:F30"/>
    <mergeCell ref="E31:F31"/>
    <mergeCell ref="B37:E38"/>
    <mergeCell ref="F19:G19"/>
    <mergeCell ref="F20:G20"/>
    <mergeCell ref="B22:G22"/>
    <mergeCell ref="B23:G23"/>
    <mergeCell ref="B29:D29"/>
    <mergeCell ref="F16:G16"/>
    <mergeCell ref="F17:G17"/>
    <mergeCell ref="F18:G18"/>
    <mergeCell ref="B30:D30"/>
    <mergeCell ref="B16:E16"/>
    <mergeCell ref="B17:E17"/>
    <mergeCell ref="B18:E18"/>
    <mergeCell ref="B19:E19"/>
    <mergeCell ref="B20:E20"/>
    <mergeCell ref="B15:E15"/>
    <mergeCell ref="B9:D9"/>
    <mergeCell ref="E9:N9"/>
    <mergeCell ref="B14:E14"/>
    <mergeCell ref="F14:G14"/>
    <mergeCell ref="F15:G15"/>
  </mergeCells>
  <pageMargins left="0.7" right="0.7" top="0.75" bottom="0.75" header="0.3" footer="0.3"/>
  <pageSetup paperSize="9" orientation="portrait" horizontalDpi="1200" verticalDpi="1200" r:id="rId1"/>
  <ignoredErrors>
    <ignoredError sqref="F19:F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b8912e294c8999c39cdadaa258448c51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8febecafaca133ee686157259eb451bc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5F4ECF-C7B4-4DF5-907F-A6C09F9F73DE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Maria Belén Hidalgo Garcia</cp:lastModifiedBy>
  <dcterms:created xsi:type="dcterms:W3CDTF">2025-03-31T06:26:07Z</dcterms:created>
  <dcterms:modified xsi:type="dcterms:W3CDTF">2025-11-12T08:54:46Z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