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Hurtado\Desktop\Publicació\2539 cementiri\"/>
    </mc:Choice>
  </mc:AlternateContent>
  <xr:revisionPtr revIDLastSave="0" documentId="8_{6CC02AE4-4EE0-42B9-8427-02D4438808D9}" xr6:coauthVersionLast="47" xr6:coauthVersionMax="47" xr10:uidLastSave="{00000000-0000-0000-0000-000000000000}"/>
  <bookViews>
    <workbookView xWindow="23880" yWindow="-120" windowWidth="29040" windowHeight="15840" xr2:uid="{C6F8D5F8-7491-4D29-A42F-ACC12CD7C940}"/>
  </bookViews>
  <sheets>
    <sheet name=" ANEXO IV - DEFINI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1" l="1"/>
  <c r="I94" i="1" s="1"/>
  <c r="I95" i="1" s="1"/>
  <c r="H93" i="1"/>
  <c r="H94" i="1" s="1"/>
  <c r="H95" i="1" s="1"/>
  <c r="G93" i="1"/>
  <c r="G94" i="1" s="1"/>
  <c r="G95" i="1" s="1"/>
  <c r="F93" i="1"/>
  <c r="F94" i="1" s="1"/>
  <c r="F95" i="1" s="1"/>
  <c r="E93" i="1"/>
  <c r="E94" i="1" s="1"/>
  <c r="E95" i="1" s="1"/>
  <c r="D93" i="1"/>
  <c r="D94" i="1" s="1"/>
  <c r="D95" i="1" s="1"/>
  <c r="C93" i="1"/>
  <c r="C94" i="1" s="1"/>
  <c r="C95" i="1" s="1"/>
  <c r="B93" i="1"/>
  <c r="B94" i="1" s="1"/>
  <c r="B95" i="1" s="1"/>
  <c r="I88" i="1"/>
  <c r="H88" i="1"/>
  <c r="G88" i="1"/>
  <c r="F88" i="1"/>
  <c r="E88" i="1"/>
  <c r="D88" i="1"/>
  <c r="C88" i="1"/>
  <c r="B88" i="1"/>
  <c r="I84" i="1"/>
  <c r="H84" i="1"/>
  <c r="G84" i="1"/>
  <c r="F84" i="1"/>
  <c r="E84" i="1"/>
  <c r="D84" i="1"/>
  <c r="C84" i="1"/>
  <c r="B84" i="1"/>
  <c r="I79" i="1"/>
  <c r="H79" i="1"/>
  <c r="G79" i="1"/>
  <c r="F79" i="1"/>
  <c r="E79" i="1"/>
  <c r="D79" i="1"/>
  <c r="C79" i="1"/>
  <c r="B79" i="1"/>
  <c r="B58" i="1"/>
  <c r="B64" i="1" s="1"/>
  <c r="B42" i="1"/>
  <c r="H30" i="1"/>
  <c r="G30" i="1"/>
  <c r="F30" i="1"/>
  <c r="D17" i="1"/>
  <c r="C17" i="1"/>
  <c r="B17" i="1"/>
  <c r="B66" i="1" l="1"/>
  <c r="B65" i="1"/>
  <c r="B67" i="1" s="1"/>
  <c r="B68" i="1" s="1"/>
  <c r="B69" i="1" s="1"/>
  <c r="B60" i="1"/>
  <c r="B61" i="1"/>
  <c r="B62" i="1" l="1"/>
</calcChain>
</file>

<file path=xl/sharedStrings.xml><?xml version="1.0" encoding="utf-8"?>
<sst xmlns="http://schemas.openxmlformats.org/spreadsheetml/2006/main" count="99" uniqueCount="74">
  <si>
    <t>Expte. 3106-2539/2025</t>
  </si>
  <si>
    <t>ANEXO IV. CUADRO ECONÓMICO EN BLANCO</t>
  </si>
  <si>
    <t xml:space="preserve"> PRESUPUESTO DEL LICITADOR POR LA LICITACIÓN DEL CONTRATO DE SERVICIOS POR LA PRESTACIÓN DIRECTA A LA CIUDADANÍA DE CONSERVACIÓN, MANTENIMIENTO,LIMPIEZA,CUSTODIA Y GESTIÓN ADMINISTRATIVA DEL CEMENTERIO MUNICIPAL</t>
  </si>
  <si>
    <t xml:space="preserve"> RESUMEN ESTIMACIÓN TOTAL ANUAL DEL SERVICIO</t>
  </si>
  <si>
    <t>Importe</t>
  </si>
  <si>
    <t>21% IVA</t>
  </si>
  <si>
    <t>Importe IVA incluido</t>
  </si>
  <si>
    <t>Precio fijo mensual (IVA incluido)</t>
  </si>
  <si>
    <t>Coste fijo</t>
  </si>
  <si>
    <t>Coste variable</t>
  </si>
  <si>
    <t>Total anual</t>
  </si>
  <si>
    <t>DETALLE DE LA PARTE VARIABLE (ESTIMACIÓN)</t>
  </si>
  <si>
    <t>Servicios específicos</t>
  </si>
  <si>
    <t>Nº. servicios estimados anuales</t>
  </si>
  <si>
    <t>Precio unitario sin IVA</t>
  </si>
  <si>
    <t>Precio unitario con IVA</t>
  </si>
  <si>
    <t>Total estimado sin IVA</t>
  </si>
  <si>
    <t>Total estimado con IVA</t>
  </si>
  <si>
    <t>Inhumaciones</t>
  </si>
  <si>
    <t>Exhumaciones</t>
  </si>
  <si>
    <t>Reinhumaciones</t>
  </si>
  <si>
    <t>Suministro y colocación de lápida o placa inox nichos</t>
  </si>
  <si>
    <t>Suministro y colocación de lápida y placa inox nichos</t>
  </si>
  <si>
    <t>Suministro y colocación de lápida panteones</t>
  </si>
  <si>
    <t>Colocación de lápida nicho (sin suministro)</t>
  </si>
  <si>
    <t>Colocación de lápida panteón (sin suministro)</t>
  </si>
  <si>
    <t>Total parte variable (estimación)</t>
  </si>
  <si>
    <t>DESGLOSE DE COSTES DE LA PARTE FIJA</t>
  </si>
  <si>
    <t>COSTE FIJO</t>
  </si>
  <si>
    <t>Custodia, mantenimiento y gestión administrativa ordinaria cementerio</t>
  </si>
  <si>
    <t>COSTES DIRECTOS</t>
  </si>
  <si>
    <t>PERSONAL</t>
  </si>
  <si>
    <t>Operario/personal mantenimiento (80%)</t>
  </si>
  <si>
    <t>Personal administrativo 1 persona 20 horas/ semana trámites ordinarios</t>
  </si>
  <si>
    <t>Personal responsable del contrato (9%)</t>
  </si>
  <si>
    <t>Suplencias de vacaciones y absentismo (18%)</t>
  </si>
  <si>
    <t>Total personal</t>
  </si>
  <si>
    <t>MATERIAL</t>
  </si>
  <si>
    <t>Seguros</t>
  </si>
  <si>
    <t>Teléfono, internet, datáfono</t>
  </si>
  <si>
    <t>Combustible</t>
  </si>
  <si>
    <t>Material de limpieza</t>
  </si>
  <si>
    <t>Material fontanería, paletería y señalética</t>
  </si>
  <si>
    <t>Mobiliario oficina</t>
  </si>
  <si>
    <t>Software informático (migración datos, implantación y mantenimiento anual)</t>
  </si>
  <si>
    <t xml:space="preserve"> Material oficina</t>
  </si>
  <si>
    <t>Utillaje conservación, mantenimiento, elevación y transporte</t>
  </si>
  <si>
    <t xml:space="preserve"> Alquiler elevador y porta féretros y escaleras</t>
  </si>
  <si>
    <t xml:space="preserve"> Mecanismo apertura automático</t>
  </si>
  <si>
    <t>Gestión de residuos y promoción salud pública</t>
  </si>
  <si>
    <t>Material de jardinería (plantas, abonos, afines)</t>
  </si>
  <si>
    <t>Uniformes y EPIS</t>
  </si>
  <si>
    <t>Total material</t>
  </si>
  <si>
    <t>COSTES INDIRECTOS</t>
  </si>
  <si>
    <t>13% gastos generales</t>
  </si>
  <si>
    <t>6% beneficio empresarial</t>
  </si>
  <si>
    <t>Total costes indirectos</t>
  </si>
  <si>
    <t>TOTAL COSTE SERVICIO</t>
  </si>
  <si>
    <t>Costes directos</t>
  </si>
  <si>
    <t>Precio total</t>
  </si>
  <si>
    <t>Precio total con IVA</t>
  </si>
  <si>
    <t>DESGLOSE DE COSTES DE LA PARTE VARIABLE</t>
  </si>
  <si>
    <t>COSTES VARIABLES (PRECIOS UNITARIOS)</t>
  </si>
  <si>
    <t>Suministro y colocación de lápida nichos o placa inox</t>
  </si>
  <si>
    <t>Suministro y colocación de lápida nichos y placa inox</t>
  </si>
  <si>
    <t>Colocación de lápida nicho</t>
  </si>
  <si>
    <t>Colocación de lápida panteón</t>
  </si>
  <si>
    <t xml:space="preserve"> Personal administrativo</t>
  </si>
  <si>
    <t>Personal servicios específicos</t>
  </si>
  <si>
    <t>Lápida nichos o placa inox</t>
  </si>
  <si>
    <t>Lápida panteones</t>
  </si>
  <si>
    <t>Material paletería</t>
  </si>
  <si>
    <t>Personal y Material (costes directos)</t>
  </si>
  <si>
    <t xml:space="preserve">TRADUCCIÓN CASTELLANO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</si>
</sst>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3]_-;\-* #,##0.00\ [$€-403]_-;_-* &quot;-&quot;??\ [$€-403]_-;_-@_-"/>
    <numFmt numFmtId="165" formatCode="_-* #,##0.0000\ _€_-;\-* #,##0.0000\ _€_-;_-* &quot;-&quot;????\ _€_-;_-@_-"/>
    <numFmt numFmtId="166" formatCode="_-* #,##0.0000\ [$€-403]_-;\-* #,##0.0000\ [$€-403]_-;_-* &quot;-&quot;??\ [$€-403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 Light"/>
    </font>
    <font>
      <b/>
      <sz val="11"/>
      <color theme="1"/>
      <name val="Roboto Light"/>
    </font>
    <font>
      <b/>
      <sz val="10"/>
      <color theme="1"/>
      <name val="Roboto"/>
    </font>
    <font>
      <sz val="10"/>
      <color theme="1"/>
      <name val="Roboto"/>
    </font>
    <font>
      <b/>
      <sz val="11"/>
      <color theme="1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color theme="1"/>
      <name val="Roboto"/>
    </font>
    <font>
      <b/>
      <sz val="14"/>
      <color theme="1"/>
      <name val="Roboto"/>
    </font>
    <font>
      <sz val="10"/>
      <name val="Roboto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44" fontId="5" fillId="0" borderId="0" xfId="2" applyFont="1"/>
    <xf numFmtId="0" fontId="4" fillId="0" borderId="0" xfId="0" applyFont="1"/>
    <xf numFmtId="0" fontId="5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3" borderId="4" xfId="0" applyFont="1" applyFill="1" applyBorder="1"/>
    <xf numFmtId="164" fontId="5" fillId="4" borderId="5" xfId="1" applyNumberFormat="1" applyFont="1" applyFill="1" applyBorder="1"/>
    <xf numFmtId="164" fontId="5" fillId="4" borderId="6" xfId="1" applyNumberFormat="1" applyFont="1" applyFill="1" applyBorder="1"/>
    <xf numFmtId="164" fontId="5" fillId="4" borderId="7" xfId="1" applyNumberFormat="1" applyFont="1" applyFill="1" applyBorder="1"/>
    <xf numFmtId="165" fontId="5" fillId="0" borderId="0" xfId="0" applyNumberFormat="1" applyFont="1"/>
    <xf numFmtId="0" fontId="5" fillId="5" borderId="4" xfId="0" applyFont="1" applyFill="1" applyBorder="1"/>
    <xf numFmtId="164" fontId="5" fillId="6" borderId="5" xfId="1" applyNumberFormat="1" applyFont="1" applyFill="1" applyBorder="1"/>
    <xf numFmtId="164" fontId="5" fillId="6" borderId="6" xfId="1" applyNumberFormat="1" applyFont="1" applyFill="1" applyBorder="1"/>
    <xf numFmtId="164" fontId="5" fillId="6" borderId="7" xfId="1" applyNumberFormat="1" applyFont="1" applyFill="1" applyBorder="1" applyAlignment="1">
      <alignment horizontal="right"/>
    </xf>
    <xf numFmtId="44" fontId="7" fillId="7" borderId="8" xfId="2" applyFont="1" applyFill="1" applyBorder="1"/>
    <xf numFmtId="44" fontId="7" fillId="7" borderId="9" xfId="2" applyFont="1" applyFill="1" applyBorder="1"/>
    <xf numFmtId="44" fontId="7" fillId="7" borderId="10" xfId="2" applyFont="1" applyFill="1" applyBorder="1"/>
    <xf numFmtId="44" fontId="8" fillId="7" borderId="11" xfId="2" applyFont="1" applyFill="1" applyBorder="1"/>
    <xf numFmtId="44" fontId="0" fillId="0" borderId="0" xfId="0" applyNumberFormat="1"/>
    <xf numFmtId="44" fontId="4" fillId="0" borderId="0" xfId="2" applyFont="1" applyFill="1" applyBorder="1"/>
    <xf numFmtId="44" fontId="5" fillId="0" borderId="0" xfId="2" applyFont="1" applyFill="1" applyBorder="1"/>
    <xf numFmtId="44" fontId="5" fillId="0" borderId="0" xfId="2" applyFont="1" applyFill="1"/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left" vertical="center" wrapText="1" readingOrder="1"/>
    </xf>
    <xf numFmtId="0" fontId="5" fillId="0" borderId="20" xfId="2" applyNumberFormat="1" applyFont="1" applyBorder="1" applyAlignment="1">
      <alignment horizontal="center" vertical="center"/>
    </xf>
    <xf numFmtId="44" fontId="5" fillId="0" borderId="21" xfId="2" applyFont="1" applyBorder="1" applyAlignment="1">
      <alignment horizontal="right" vertical="center"/>
    </xf>
    <xf numFmtId="44" fontId="5" fillId="0" borderId="22" xfId="2" applyFont="1" applyBorder="1" applyAlignment="1">
      <alignment horizontal="right" vertical="center"/>
    </xf>
    <xf numFmtId="0" fontId="5" fillId="6" borderId="4" xfId="0" applyFont="1" applyFill="1" applyBorder="1" applyAlignment="1">
      <alignment horizontal="left" vertical="center" wrapText="1" readingOrder="1"/>
    </xf>
    <xf numFmtId="0" fontId="5" fillId="0" borderId="23" xfId="2" applyNumberFormat="1" applyFont="1" applyBorder="1" applyAlignment="1">
      <alignment horizontal="center" vertical="center"/>
    </xf>
    <xf numFmtId="44" fontId="5" fillId="0" borderId="6" xfId="2" applyFont="1" applyBorder="1" applyAlignment="1">
      <alignment horizontal="right" vertical="center"/>
    </xf>
    <xf numFmtId="0" fontId="5" fillId="0" borderId="24" xfId="2" applyNumberFormat="1" applyFont="1" applyBorder="1" applyAlignment="1">
      <alignment horizontal="center" vertical="center"/>
    </xf>
    <xf numFmtId="0" fontId="5" fillId="0" borderId="5" xfId="2" applyNumberFormat="1" applyFont="1" applyBorder="1" applyAlignment="1">
      <alignment horizontal="center" vertical="center"/>
    </xf>
    <xf numFmtId="44" fontId="5" fillId="0" borderId="7" xfId="2" applyFont="1" applyBorder="1" applyAlignment="1">
      <alignment horizontal="right" vertical="center"/>
    </xf>
    <xf numFmtId="0" fontId="5" fillId="0" borderId="6" xfId="2" applyNumberFormat="1" applyFont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center" wrapText="1" readingOrder="1"/>
    </xf>
    <xf numFmtId="0" fontId="5" fillId="0" borderId="10" xfId="2" applyNumberFormat="1" applyFont="1" applyBorder="1" applyAlignment="1">
      <alignment horizontal="center" vertical="center"/>
    </xf>
    <xf numFmtId="44" fontId="5" fillId="0" borderId="10" xfId="2" applyFont="1" applyBorder="1" applyAlignment="1">
      <alignment horizontal="right" vertical="center"/>
    </xf>
    <xf numFmtId="44" fontId="5" fillId="0" borderId="11" xfId="2" applyFont="1" applyBorder="1" applyAlignment="1">
      <alignment horizontal="right" vertical="center"/>
    </xf>
    <xf numFmtId="44" fontId="6" fillId="0" borderId="25" xfId="2" applyFont="1" applyFill="1" applyBorder="1" applyAlignment="1">
      <alignment vertical="center"/>
    </xf>
    <xf numFmtId="44" fontId="9" fillId="0" borderId="26" xfId="2" applyFont="1" applyFill="1" applyBorder="1" applyAlignment="1">
      <alignment vertical="center"/>
    </xf>
    <xf numFmtId="44" fontId="9" fillId="0" borderId="27" xfId="2" applyFont="1" applyFill="1" applyBorder="1" applyAlignment="1">
      <alignment vertical="center"/>
    </xf>
    <xf numFmtId="44" fontId="6" fillId="0" borderId="27" xfId="2" applyFont="1" applyFill="1" applyBorder="1" applyAlignment="1">
      <alignment vertical="center"/>
    </xf>
    <xf numFmtId="44" fontId="6" fillId="0" borderId="28" xfId="2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8" borderId="14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3" xfId="0" applyFont="1" applyFill="1" applyBorder="1"/>
    <xf numFmtId="0" fontId="5" fillId="0" borderId="33" xfId="0" applyFont="1" applyBorder="1"/>
    <xf numFmtId="164" fontId="5" fillId="0" borderId="34" xfId="1" applyNumberFormat="1" applyFont="1" applyBorder="1"/>
    <xf numFmtId="44" fontId="0" fillId="0" borderId="34" xfId="0" applyNumberFormat="1" applyBorder="1"/>
    <xf numFmtId="164" fontId="5" fillId="0" borderId="0" xfId="1" applyNumberFormat="1" applyFont="1" applyFill="1" applyBorder="1"/>
    <xf numFmtId="164" fontId="5" fillId="0" borderId="35" xfId="1" applyNumberFormat="1" applyFont="1" applyBorder="1"/>
    <xf numFmtId="0" fontId="4" fillId="0" borderId="15" xfId="0" applyFont="1" applyBorder="1"/>
    <xf numFmtId="164" fontId="4" fillId="0" borderId="14" xfId="1" applyNumberFormat="1" applyFont="1" applyBorder="1"/>
    <xf numFmtId="164" fontId="4" fillId="0" borderId="0" xfId="1" applyNumberFormat="1" applyFont="1" applyFill="1" applyBorder="1"/>
    <xf numFmtId="0" fontId="11" fillId="0" borderId="4" xfId="0" applyFont="1" applyBorder="1"/>
    <xf numFmtId="164" fontId="11" fillId="0" borderId="34" xfId="1" applyNumberFormat="1" applyFont="1" applyBorder="1"/>
    <xf numFmtId="0" fontId="11" fillId="0" borderId="32" xfId="0" applyFont="1" applyBorder="1"/>
    <xf numFmtId="44" fontId="11" fillId="0" borderId="29" xfId="2" applyFont="1" applyBorder="1"/>
    <xf numFmtId="0" fontId="11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5" fillId="0" borderId="0" xfId="0" applyNumberFormat="1" applyFont="1"/>
    <xf numFmtId="164" fontId="4" fillId="0" borderId="14" xfId="0" applyNumberFormat="1" applyFont="1" applyBorder="1"/>
    <xf numFmtId="164" fontId="4" fillId="0" borderId="0" xfId="0" applyNumberFormat="1" applyFont="1"/>
    <xf numFmtId="0" fontId="5" fillId="0" borderId="36" xfId="0" applyFont="1" applyBorder="1"/>
    <xf numFmtId="164" fontId="5" fillId="0" borderId="37" xfId="1" applyNumberFormat="1" applyFont="1" applyBorder="1"/>
    <xf numFmtId="164" fontId="5" fillId="0" borderId="34" xfId="0" applyNumberFormat="1" applyFont="1" applyBorder="1"/>
    <xf numFmtId="0" fontId="7" fillId="0" borderId="15" xfId="0" applyFont="1" applyBorder="1"/>
    <xf numFmtId="164" fontId="7" fillId="0" borderId="14" xfId="0" applyNumberFormat="1" applyFont="1" applyBorder="1"/>
    <xf numFmtId="0" fontId="8" fillId="0" borderId="38" xfId="0" applyFont="1" applyBorder="1"/>
    <xf numFmtId="164" fontId="8" fillId="0" borderId="29" xfId="1" applyNumberFormat="1" applyFont="1" applyBorder="1"/>
    <xf numFmtId="0" fontId="5" fillId="6" borderId="15" xfId="0" applyFont="1" applyFill="1" applyBorder="1" applyAlignment="1">
      <alignment horizontal="center" vertical="center" wrapText="1" readingOrder="1"/>
    </xf>
    <xf numFmtId="0" fontId="5" fillId="6" borderId="17" xfId="0" applyFont="1" applyFill="1" applyBorder="1" applyAlignment="1">
      <alignment horizontal="center" vertical="center" wrapText="1" readingOrder="1"/>
    </xf>
    <xf numFmtId="0" fontId="5" fillId="6" borderId="16" xfId="0" applyFont="1" applyFill="1" applyBorder="1" applyAlignment="1">
      <alignment horizontal="center" vertical="center" wrapText="1" readingOrder="1"/>
    </xf>
    <xf numFmtId="0" fontId="5" fillId="6" borderId="18" xfId="0" applyFont="1" applyFill="1" applyBorder="1" applyAlignment="1">
      <alignment horizontal="center" vertical="center" wrapText="1" readingOrder="1"/>
    </xf>
    <xf numFmtId="0" fontId="4" fillId="9" borderId="39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 readingOrder="1"/>
    </xf>
    <xf numFmtId="0" fontId="5" fillId="9" borderId="29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5" fillId="0" borderId="19" xfId="0" applyFont="1" applyBorder="1"/>
    <xf numFmtId="44" fontId="0" fillId="0" borderId="21" xfId="0" applyNumberFormat="1" applyBorder="1"/>
    <xf numFmtId="44" fontId="0" fillId="0" borderId="22" xfId="0" applyNumberFormat="1" applyBorder="1"/>
    <xf numFmtId="44" fontId="0" fillId="0" borderId="6" xfId="2" applyFont="1" applyBorder="1" applyAlignment="1"/>
    <xf numFmtId="44" fontId="0" fillId="0" borderId="7" xfId="2" applyFont="1" applyBorder="1" applyAlignment="1"/>
    <xf numFmtId="0" fontId="5" fillId="0" borderId="8" xfId="0" applyFont="1" applyBorder="1"/>
    <xf numFmtId="164" fontId="5" fillId="0" borderId="10" xfId="1" applyNumberFormat="1" applyFont="1" applyBorder="1"/>
    <xf numFmtId="164" fontId="5" fillId="0" borderId="11" xfId="1" applyNumberFormat="1" applyFont="1" applyBorder="1"/>
    <xf numFmtId="0" fontId="4" fillId="0" borderId="43" xfId="0" applyFont="1" applyBorder="1"/>
    <xf numFmtId="164" fontId="4" fillId="0" borderId="42" xfId="1" applyNumberFormat="1" applyFont="1" applyBorder="1"/>
    <xf numFmtId="164" fontId="4" fillId="0" borderId="30" xfId="1" applyNumberFormat="1" applyFont="1" applyBorder="1"/>
    <xf numFmtId="0" fontId="5" fillId="2" borderId="39" xfId="0" applyFont="1" applyFill="1" applyBorder="1"/>
    <xf numFmtId="0" fontId="5" fillId="2" borderId="40" xfId="0" applyFont="1" applyFill="1" applyBorder="1"/>
    <xf numFmtId="0" fontId="5" fillId="2" borderId="41" xfId="0" applyFont="1" applyFill="1" applyBorder="1"/>
    <xf numFmtId="166" fontId="5" fillId="0" borderId="44" xfId="1" applyNumberFormat="1" applyFont="1" applyBorder="1"/>
    <xf numFmtId="164" fontId="5" fillId="0" borderId="45" xfId="1" applyNumberFormat="1" applyFont="1" applyBorder="1"/>
    <xf numFmtId="164" fontId="5" fillId="0" borderId="46" xfId="1" applyNumberFormat="1" applyFont="1" applyBorder="1"/>
    <xf numFmtId="166" fontId="5" fillId="0" borderId="4" xfId="0" applyNumberFormat="1" applyFont="1" applyBorder="1"/>
    <xf numFmtId="0" fontId="0" fillId="0" borderId="6" xfId="0" applyBorder="1"/>
    <xf numFmtId="44" fontId="0" fillId="0" borderId="6" xfId="2" applyFont="1" applyBorder="1"/>
    <xf numFmtId="44" fontId="0" fillId="0" borderId="7" xfId="2" applyFont="1" applyBorder="1"/>
    <xf numFmtId="166" fontId="5" fillId="0" borderId="8" xfId="1" applyNumberFormat="1" applyFont="1" applyBorder="1"/>
    <xf numFmtId="164" fontId="4" fillId="0" borderId="27" xfId="0" applyNumberFormat="1" applyFont="1" applyBorder="1"/>
    <xf numFmtId="164" fontId="4" fillId="0" borderId="26" xfId="0" applyNumberFormat="1" applyFont="1" applyBorder="1"/>
    <xf numFmtId="164" fontId="4" fillId="0" borderId="28" xfId="0" applyNumberFormat="1" applyFont="1" applyBorder="1"/>
    <xf numFmtId="0" fontId="4" fillId="9" borderId="12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vertical="center" wrapText="1"/>
    </xf>
    <xf numFmtId="0" fontId="5" fillId="0" borderId="44" xfId="0" applyFont="1" applyBorder="1"/>
    <xf numFmtId="164" fontId="4" fillId="0" borderId="47" xfId="0" applyNumberFormat="1" applyFont="1" applyBorder="1"/>
    <xf numFmtId="0" fontId="5" fillId="9" borderId="40" xfId="0" applyFont="1" applyFill="1" applyBorder="1" applyAlignment="1">
      <alignment horizontal="center" vertical="center" wrapText="1" readingOrder="1"/>
    </xf>
    <xf numFmtId="0" fontId="5" fillId="9" borderId="41" xfId="0" applyFont="1" applyFill="1" applyBorder="1" applyAlignment="1">
      <alignment horizontal="center" vertical="center" wrapText="1" readingOrder="1"/>
    </xf>
    <xf numFmtId="164" fontId="5" fillId="0" borderId="45" xfId="0" applyNumberFormat="1" applyFont="1" applyBorder="1"/>
    <xf numFmtId="164" fontId="5" fillId="0" borderId="46" xfId="0" applyNumberFormat="1" applyFont="1" applyBorder="1"/>
    <xf numFmtId="164" fontId="5" fillId="0" borderId="6" xfId="1" applyNumberFormat="1" applyFont="1" applyBorder="1"/>
    <xf numFmtId="164" fontId="5" fillId="0" borderId="7" xfId="1" applyNumberFormat="1" applyFont="1" applyBorder="1"/>
    <xf numFmtId="0" fontId="7" fillId="0" borderId="25" xfId="0" applyFont="1" applyBorder="1"/>
    <xf numFmtId="164" fontId="7" fillId="0" borderId="27" xfId="0" applyNumberFormat="1" applyFont="1" applyBorder="1"/>
    <xf numFmtId="164" fontId="7" fillId="0" borderId="28" xfId="0" applyNumberFormat="1" applyFont="1" applyBorder="1"/>
    <xf numFmtId="164" fontId="8" fillId="0" borderId="48" xfId="1" applyNumberFormat="1" applyFont="1" applyBorder="1"/>
    <xf numFmtId="164" fontId="8" fillId="0" borderId="49" xfId="1" applyNumberFormat="1" applyFont="1" applyBorder="1"/>
    <xf numFmtId="164" fontId="7" fillId="0" borderId="17" xfId="0" applyNumberFormat="1" applyFont="1" applyBorder="1"/>
    <xf numFmtId="164" fontId="7" fillId="0" borderId="18" xfId="0" applyNumberFormat="1" applyFont="1" applyBorder="1"/>
    <xf numFmtId="0" fontId="10" fillId="0" borderId="0" xfId="0" applyFont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4" fontId="4" fillId="6" borderId="12" xfId="2" applyFont="1" applyFill="1" applyBorder="1" applyAlignment="1">
      <alignment horizontal="center" vertical="center"/>
    </xf>
    <xf numFmtId="44" fontId="4" fillId="6" borderId="13" xfId="2" applyFont="1" applyFill="1" applyBorder="1" applyAlignment="1">
      <alignment horizontal="center" vertical="center"/>
    </xf>
    <xf numFmtId="44" fontId="4" fillId="6" borderId="14" xfId="2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2682874</xdr:colOff>
      <xdr:row>4</xdr:row>
      <xdr:rowOff>151765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1AC833-4EEB-4FB1-B4A5-A7188163D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2874" cy="913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4FDC-4EE0-485E-90F9-74C5495D3622}">
  <sheetPr>
    <pageSetUpPr fitToPage="1"/>
  </sheetPr>
  <dimension ref="A1:K95"/>
  <sheetViews>
    <sheetView tabSelected="1" zoomScale="66" zoomScaleNormal="66" workbookViewId="0">
      <selection activeCell="J13" sqref="J13"/>
    </sheetView>
  </sheetViews>
  <sheetFormatPr baseColWidth="10" defaultRowHeight="15" x14ac:dyDescent="0.25"/>
  <cols>
    <col min="1" max="1" width="62" customWidth="1"/>
    <col min="2" max="2" width="20" customWidth="1"/>
    <col min="3" max="3" width="17.42578125" customWidth="1"/>
    <col min="4" max="4" width="16.7109375" customWidth="1"/>
    <col min="5" max="6" width="16.42578125" customWidth="1"/>
    <col min="7" max="9" width="15" customWidth="1"/>
    <col min="10" max="10" width="18.28515625" customWidth="1"/>
    <col min="11" max="11" width="15.42578125" customWidth="1"/>
    <col min="12" max="12" width="14.28515625" customWidth="1"/>
  </cols>
  <sheetData>
    <row r="1" spans="1:11" s="1" customFormat="1" x14ac:dyDescent="0.25">
      <c r="G1" s="156" t="s">
        <v>73</v>
      </c>
      <c r="H1" s="156"/>
      <c r="I1" s="156"/>
      <c r="J1" s="156"/>
      <c r="K1" s="156"/>
    </row>
    <row r="2" spans="1:11" s="1" customFormat="1" x14ac:dyDescent="0.25">
      <c r="G2" s="156"/>
      <c r="H2" s="156"/>
      <c r="I2" s="156"/>
      <c r="J2" s="156"/>
      <c r="K2" s="156"/>
    </row>
    <row r="3" spans="1:11" s="1" customFormat="1" x14ac:dyDescent="0.25">
      <c r="G3" s="156"/>
      <c r="H3" s="156"/>
      <c r="I3" s="156"/>
      <c r="J3" s="156"/>
      <c r="K3" s="156"/>
    </row>
    <row r="4" spans="1:11" s="1" customFormat="1" x14ac:dyDescent="0.25">
      <c r="G4" s="156"/>
      <c r="H4" s="156"/>
      <c r="I4" s="156"/>
      <c r="J4" s="156"/>
      <c r="K4" s="156"/>
    </row>
    <row r="5" spans="1:11" s="1" customFormat="1" x14ac:dyDescent="0.25"/>
    <row r="6" spans="1:11" s="1" customFormat="1" x14ac:dyDescent="0.25">
      <c r="A6" s="2" t="s">
        <v>0</v>
      </c>
      <c r="B6" s="3"/>
    </row>
    <row r="7" spans="1:11" s="1" customFormat="1" ht="8.25" customHeight="1" x14ac:dyDescent="0.25">
      <c r="A7" s="4"/>
      <c r="B7" s="3"/>
    </row>
    <row r="8" spans="1:11" s="1" customFormat="1" ht="13.5" customHeight="1" x14ac:dyDescent="0.25">
      <c r="A8" s="5" t="s">
        <v>1</v>
      </c>
      <c r="B8" s="6"/>
    </row>
    <row r="9" spans="1:11" ht="25.5" customHeight="1" x14ac:dyDescent="0.25">
      <c r="A9" s="146" t="s">
        <v>2</v>
      </c>
      <c r="B9" s="146"/>
      <c r="C9" s="146"/>
      <c r="D9" s="146"/>
      <c r="E9" s="146"/>
      <c r="F9" s="146"/>
      <c r="G9" s="146"/>
      <c r="H9" s="146"/>
      <c r="I9" s="146"/>
      <c r="J9" s="8"/>
      <c r="K9" s="8"/>
    </row>
    <row r="10" spans="1:11" x14ac:dyDescent="0.25">
      <c r="A10" s="146"/>
      <c r="B10" s="146"/>
      <c r="C10" s="146"/>
      <c r="D10" s="146"/>
      <c r="E10" s="146"/>
      <c r="F10" s="146"/>
      <c r="G10" s="146"/>
      <c r="H10" s="146"/>
      <c r="I10" s="146"/>
      <c r="J10" s="8"/>
      <c r="K10" s="8"/>
    </row>
    <row r="11" spans="1:11" ht="15" customHeight="1" x14ac:dyDescent="0.25">
      <c r="A11" s="147"/>
      <c r="B11" s="147"/>
      <c r="C11" s="147"/>
      <c r="D11" s="147"/>
      <c r="E11" s="147"/>
      <c r="F11" s="147"/>
      <c r="G11" s="147"/>
      <c r="H11" s="147"/>
      <c r="I11" s="8"/>
      <c r="J11" s="8"/>
      <c r="K11" s="8"/>
    </row>
    <row r="12" spans="1:11" ht="15.75" thickBot="1" x14ac:dyDescent="0.3">
      <c r="A12" s="147"/>
      <c r="B12" s="147"/>
      <c r="C12" s="147"/>
      <c r="D12" s="147"/>
      <c r="E12" s="147"/>
      <c r="F12" s="147"/>
      <c r="G12" s="147"/>
      <c r="H12" s="147"/>
      <c r="I12" s="8"/>
      <c r="J12" s="8"/>
      <c r="K12" s="8"/>
    </row>
    <row r="13" spans="1:11" ht="24.75" customHeight="1" x14ac:dyDescent="0.25">
      <c r="A13" s="148" t="s">
        <v>3</v>
      </c>
      <c r="B13" s="149"/>
      <c r="C13" s="149"/>
      <c r="D13" s="149"/>
      <c r="E13" s="150"/>
      <c r="F13" s="9"/>
      <c r="G13" s="9"/>
      <c r="H13" s="9"/>
      <c r="I13" s="9"/>
      <c r="J13" s="10"/>
      <c r="K13" s="10"/>
    </row>
    <row r="14" spans="1:11" ht="25.5" x14ac:dyDescent="0.25">
      <c r="A14" s="11"/>
      <c r="B14" s="12" t="s">
        <v>4</v>
      </c>
      <c r="C14" s="13" t="s">
        <v>5</v>
      </c>
      <c r="D14" s="13" t="s">
        <v>6</v>
      </c>
      <c r="E14" s="14" t="s">
        <v>7</v>
      </c>
      <c r="I14" s="8"/>
      <c r="J14" s="8"/>
      <c r="K14" s="8"/>
    </row>
    <row r="15" spans="1:11" x14ac:dyDescent="0.25">
      <c r="A15" s="15" t="s">
        <v>8</v>
      </c>
      <c r="B15" s="16"/>
      <c r="C15" s="17"/>
      <c r="D15" s="17"/>
      <c r="E15" s="18"/>
      <c r="I15" s="8"/>
      <c r="J15" s="19"/>
      <c r="K15" s="8"/>
    </row>
    <row r="16" spans="1:11" x14ac:dyDescent="0.25">
      <c r="A16" s="20" t="s">
        <v>9</v>
      </c>
      <c r="B16" s="21"/>
      <c r="C16" s="22"/>
      <c r="D16" s="22"/>
      <c r="E16" s="23"/>
      <c r="I16" s="8"/>
      <c r="J16" s="8"/>
      <c r="K16" s="8"/>
    </row>
    <row r="17" spans="1:11" ht="21.75" customHeight="1" thickBot="1" x14ac:dyDescent="0.3">
      <c r="A17" s="24" t="s">
        <v>10</v>
      </c>
      <c r="B17" s="25">
        <f>ROUND((SUM(B15:B16)),2)</f>
        <v>0</v>
      </c>
      <c r="C17" s="26">
        <f>ROUND((SUM(C15:C16)),2)</f>
        <v>0</v>
      </c>
      <c r="D17" s="26">
        <f>ROUND((SUM(D15:D16)),2)</f>
        <v>0</v>
      </c>
      <c r="E17" s="27"/>
      <c r="F17" s="28"/>
      <c r="G17" s="28"/>
      <c r="I17" s="8"/>
      <c r="J17" s="9"/>
      <c r="K17" s="8"/>
    </row>
    <row r="18" spans="1:11" x14ac:dyDescent="0.25">
      <c r="A18" s="29"/>
      <c r="B18" s="29"/>
      <c r="C18" s="29"/>
      <c r="D18" s="29"/>
      <c r="E18" s="30"/>
      <c r="F18" s="30"/>
      <c r="G18" s="28"/>
      <c r="I18" s="8"/>
      <c r="J18" s="31"/>
      <c r="K18" s="8"/>
    </row>
    <row r="19" spans="1:11" ht="15.75" thickBot="1" x14ac:dyDescent="0.3">
      <c r="A19" s="29"/>
      <c r="B19" s="29"/>
      <c r="C19" s="29"/>
      <c r="D19" s="29"/>
      <c r="E19" s="30"/>
      <c r="F19" s="30"/>
      <c r="G19" s="28"/>
      <c r="I19" s="8"/>
      <c r="J19" s="31"/>
      <c r="K19" s="8"/>
    </row>
    <row r="20" spans="1:11" ht="15.75" thickBot="1" x14ac:dyDescent="0.3">
      <c r="B20" s="151" t="s">
        <v>11</v>
      </c>
      <c r="C20" s="152"/>
      <c r="D20" s="152"/>
      <c r="E20" s="152"/>
      <c r="F20" s="152"/>
      <c r="G20" s="152"/>
      <c r="H20" s="153"/>
      <c r="J20" s="9"/>
    </row>
    <row r="21" spans="1:11" ht="46.5" customHeight="1" thickBot="1" x14ac:dyDescent="0.3">
      <c r="A21" s="32" t="s">
        <v>12</v>
      </c>
      <c r="B21" s="33" t="s">
        <v>13</v>
      </c>
      <c r="C21" s="34" t="s">
        <v>14</v>
      </c>
      <c r="D21" s="34" t="s">
        <v>5</v>
      </c>
      <c r="E21" s="34" t="s">
        <v>15</v>
      </c>
      <c r="F21" s="34" t="s">
        <v>16</v>
      </c>
      <c r="G21" s="34" t="s">
        <v>5</v>
      </c>
      <c r="H21" s="35" t="s">
        <v>17</v>
      </c>
    </row>
    <row r="22" spans="1:11" ht="30" customHeight="1" x14ac:dyDescent="0.25">
      <c r="A22" s="36" t="s">
        <v>18</v>
      </c>
      <c r="B22" s="37">
        <v>90</v>
      </c>
      <c r="C22" s="38"/>
      <c r="D22" s="38"/>
      <c r="E22" s="38"/>
      <c r="F22" s="38"/>
      <c r="G22" s="38"/>
      <c r="H22" s="39"/>
    </row>
    <row r="23" spans="1:11" ht="30" customHeight="1" x14ac:dyDescent="0.25">
      <c r="A23" s="40" t="s">
        <v>19</v>
      </c>
      <c r="B23" s="41">
        <v>5</v>
      </c>
      <c r="C23" s="42"/>
      <c r="D23" s="42"/>
      <c r="E23" s="42"/>
      <c r="F23" s="38"/>
      <c r="G23" s="38"/>
      <c r="H23" s="39"/>
    </row>
    <row r="24" spans="1:11" ht="30" customHeight="1" x14ac:dyDescent="0.25">
      <c r="A24" s="40" t="s">
        <v>20</v>
      </c>
      <c r="B24" s="43">
        <v>10</v>
      </c>
      <c r="C24" s="42"/>
      <c r="D24" s="42"/>
      <c r="E24" s="42"/>
      <c r="F24" s="38"/>
      <c r="G24" s="38"/>
      <c r="H24" s="39"/>
      <c r="J24" s="28"/>
    </row>
    <row r="25" spans="1:11" ht="30" customHeight="1" x14ac:dyDescent="0.25">
      <c r="A25" s="40" t="s">
        <v>21</v>
      </c>
      <c r="B25" s="43">
        <v>2</v>
      </c>
      <c r="C25" s="42"/>
      <c r="D25" s="42"/>
      <c r="E25" s="42"/>
      <c r="F25" s="38"/>
      <c r="G25" s="38"/>
      <c r="H25" s="39"/>
    </row>
    <row r="26" spans="1:11" ht="30" customHeight="1" x14ac:dyDescent="0.25">
      <c r="A26" s="40" t="s">
        <v>22</v>
      </c>
      <c r="B26" s="41">
        <v>1</v>
      </c>
      <c r="C26" s="42"/>
      <c r="D26" s="42"/>
      <c r="E26" s="42"/>
      <c r="F26" s="38"/>
      <c r="G26" s="38"/>
      <c r="H26" s="39"/>
    </row>
    <row r="27" spans="1:11" ht="36.75" customHeight="1" x14ac:dyDescent="0.25">
      <c r="A27" s="40" t="s">
        <v>23</v>
      </c>
      <c r="B27" s="44">
        <v>0</v>
      </c>
      <c r="C27" s="42"/>
      <c r="D27" s="42"/>
      <c r="E27" s="42"/>
      <c r="F27" s="42"/>
      <c r="G27" s="42"/>
      <c r="H27" s="45"/>
    </row>
    <row r="28" spans="1:11" ht="36.75" customHeight="1" x14ac:dyDescent="0.25">
      <c r="A28" s="40" t="s">
        <v>24</v>
      </c>
      <c r="B28" s="46">
        <v>2</v>
      </c>
      <c r="C28" s="42"/>
      <c r="D28" s="42"/>
      <c r="E28" s="42"/>
      <c r="F28" s="42"/>
      <c r="G28" s="42"/>
      <c r="H28" s="45"/>
    </row>
    <row r="29" spans="1:11" ht="36.75" customHeight="1" thickBot="1" x14ac:dyDescent="0.3">
      <c r="A29" s="47" t="s">
        <v>25</v>
      </c>
      <c r="B29" s="48">
        <v>0</v>
      </c>
      <c r="C29" s="49"/>
      <c r="D29" s="49"/>
      <c r="E29" s="49"/>
      <c r="F29" s="49"/>
      <c r="G29" s="49"/>
      <c r="H29" s="50"/>
    </row>
    <row r="30" spans="1:11" s="56" customFormat="1" ht="21" customHeight="1" thickBot="1" x14ac:dyDescent="0.3">
      <c r="A30" s="51" t="s">
        <v>26</v>
      </c>
      <c r="B30" s="52"/>
      <c r="C30" s="53"/>
      <c r="D30" s="53"/>
      <c r="E30" s="53"/>
      <c r="F30" s="54">
        <f>ROUND((SUM(F22:F29)),2)</f>
        <v>0</v>
      </c>
      <c r="G30" s="54">
        <f>ROUND((SUM(G22:G29)),2)</f>
        <v>0</v>
      </c>
      <c r="H30" s="55">
        <f>ROUND((SUM(H22:H29)),2)</f>
        <v>0</v>
      </c>
    </row>
    <row r="31" spans="1:11" x14ac:dyDescent="0.25">
      <c r="A31" s="29"/>
      <c r="B31" s="29"/>
      <c r="C31" s="29"/>
      <c r="D31" s="29"/>
      <c r="E31" s="30"/>
      <c r="F31" s="30"/>
      <c r="G31" s="28"/>
      <c r="I31" s="8"/>
      <c r="J31" s="31"/>
      <c r="K31" s="8"/>
    </row>
    <row r="32" spans="1:11" x14ac:dyDescent="0.25">
      <c r="A32" s="29"/>
      <c r="B32" s="29"/>
      <c r="C32" s="29"/>
      <c r="D32" s="29"/>
      <c r="E32" s="30"/>
      <c r="F32" s="30"/>
      <c r="G32" s="28"/>
      <c r="I32" s="8"/>
      <c r="J32" s="31"/>
      <c r="K32" s="8"/>
    </row>
    <row r="33" spans="1:11" ht="15.75" thickBo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41.25" customHeight="1" thickBot="1" x14ac:dyDescent="0.3">
      <c r="A34" s="154" t="s">
        <v>27</v>
      </c>
      <c r="B34" s="57" t="s">
        <v>28</v>
      </c>
      <c r="C34" s="7"/>
    </row>
    <row r="35" spans="1:11" ht="44.25" customHeight="1" thickBot="1" x14ac:dyDescent="0.3">
      <c r="A35" s="155"/>
      <c r="B35" s="58" t="s">
        <v>29</v>
      </c>
      <c r="C35" s="59"/>
    </row>
    <row r="36" spans="1:11" ht="15.75" thickBot="1" x14ac:dyDescent="0.3">
      <c r="A36" s="60" t="s">
        <v>30</v>
      </c>
      <c r="B36" s="61"/>
      <c r="C36" s="59"/>
    </row>
    <row r="37" spans="1:11" x14ac:dyDescent="0.25">
      <c r="A37" s="62" t="s">
        <v>31</v>
      </c>
      <c r="B37" s="63"/>
      <c r="C37" s="8"/>
    </row>
    <row r="38" spans="1:11" x14ac:dyDescent="0.25">
      <c r="A38" s="64" t="s">
        <v>32</v>
      </c>
      <c r="B38" s="65"/>
      <c r="C38" s="8"/>
    </row>
    <row r="39" spans="1:11" x14ac:dyDescent="0.25">
      <c r="A39" s="64" t="s">
        <v>33</v>
      </c>
      <c r="B39" s="65"/>
    </row>
    <row r="40" spans="1:11" x14ac:dyDescent="0.25">
      <c r="A40" s="64" t="s">
        <v>34</v>
      </c>
      <c r="B40" s="66"/>
      <c r="C40" s="67"/>
    </row>
    <row r="41" spans="1:11" ht="15.75" thickBot="1" x14ac:dyDescent="0.3">
      <c r="A41" s="11" t="s">
        <v>35</v>
      </c>
      <c r="B41" s="68"/>
    </row>
    <row r="42" spans="1:11" ht="15.75" thickBot="1" x14ac:dyDescent="0.3">
      <c r="A42" s="69" t="s">
        <v>36</v>
      </c>
      <c r="B42" s="70">
        <f>+SUM(B38:B41)</f>
        <v>0</v>
      </c>
      <c r="C42" s="71"/>
    </row>
    <row r="43" spans="1:11" x14ac:dyDescent="0.25">
      <c r="A43" s="62" t="s">
        <v>37</v>
      </c>
      <c r="B43" s="63"/>
      <c r="C43" s="8"/>
    </row>
    <row r="44" spans="1:11" x14ac:dyDescent="0.25">
      <c r="A44" s="11" t="s">
        <v>38</v>
      </c>
      <c r="B44" s="65"/>
      <c r="C44" s="67"/>
    </row>
    <row r="45" spans="1:11" x14ac:dyDescent="0.25">
      <c r="A45" s="11" t="s">
        <v>39</v>
      </c>
      <c r="B45" s="65"/>
      <c r="C45" s="67"/>
    </row>
    <row r="46" spans="1:11" x14ac:dyDescent="0.25">
      <c r="A46" s="11" t="s">
        <v>40</v>
      </c>
      <c r="B46" s="65"/>
      <c r="C46" s="67"/>
    </row>
    <row r="47" spans="1:11" x14ac:dyDescent="0.25">
      <c r="A47" s="11" t="s">
        <v>41</v>
      </c>
      <c r="B47" s="65"/>
      <c r="C47" s="67"/>
    </row>
    <row r="48" spans="1:11" x14ac:dyDescent="0.25">
      <c r="A48" s="11" t="s">
        <v>42</v>
      </c>
      <c r="B48" s="65"/>
      <c r="C48" s="67"/>
    </row>
    <row r="49" spans="1:3" x14ac:dyDescent="0.25">
      <c r="A49" s="72" t="s">
        <v>43</v>
      </c>
      <c r="B49" s="73"/>
      <c r="C49" s="67"/>
    </row>
    <row r="50" spans="1:3" x14ac:dyDescent="0.25">
      <c r="A50" s="74" t="s">
        <v>44</v>
      </c>
      <c r="B50" s="75"/>
      <c r="C50" s="30"/>
    </row>
    <row r="51" spans="1:3" x14ac:dyDescent="0.25">
      <c r="A51" s="72" t="s">
        <v>45</v>
      </c>
      <c r="B51" s="73"/>
      <c r="C51" s="67"/>
    </row>
    <row r="52" spans="1:3" x14ac:dyDescent="0.25">
      <c r="A52" s="76" t="s">
        <v>46</v>
      </c>
      <c r="B52" s="73"/>
      <c r="C52" s="67"/>
    </row>
    <row r="53" spans="1:3" x14ac:dyDescent="0.25">
      <c r="A53" s="76" t="s">
        <v>47</v>
      </c>
      <c r="B53" s="73"/>
      <c r="C53" s="67"/>
    </row>
    <row r="54" spans="1:3" x14ac:dyDescent="0.25">
      <c r="A54" s="76" t="s">
        <v>48</v>
      </c>
      <c r="B54" s="73"/>
      <c r="C54" s="67"/>
    </row>
    <row r="55" spans="1:3" x14ac:dyDescent="0.25">
      <c r="A55" s="77" t="s">
        <v>49</v>
      </c>
      <c r="B55" s="65"/>
      <c r="C55" s="67"/>
    </row>
    <row r="56" spans="1:3" x14ac:dyDescent="0.25">
      <c r="A56" s="77" t="s">
        <v>50</v>
      </c>
      <c r="B56" s="65"/>
      <c r="C56" s="67"/>
    </row>
    <row r="57" spans="1:3" ht="15.75" thickBot="1" x14ac:dyDescent="0.3">
      <c r="A57" s="11" t="s">
        <v>51</v>
      </c>
      <c r="B57" s="65"/>
      <c r="C57" s="78"/>
    </row>
    <row r="58" spans="1:3" ht="15.75" thickBot="1" x14ac:dyDescent="0.3">
      <c r="A58" s="69" t="s">
        <v>52</v>
      </c>
      <c r="B58" s="79">
        <f>SUM(B44:B57)</f>
        <v>0</v>
      </c>
      <c r="C58" s="80"/>
    </row>
    <row r="59" spans="1:3" x14ac:dyDescent="0.25">
      <c r="A59" s="60" t="s">
        <v>53</v>
      </c>
      <c r="B59" s="61"/>
      <c r="C59" s="59"/>
    </row>
    <row r="60" spans="1:3" x14ac:dyDescent="0.25">
      <c r="A60" s="11" t="s">
        <v>54</v>
      </c>
      <c r="B60" s="65">
        <f>(B42+B58)*0.13</f>
        <v>0</v>
      </c>
      <c r="C60" s="67"/>
    </row>
    <row r="61" spans="1:3" ht="15.75" thickBot="1" x14ac:dyDescent="0.3">
      <c r="A61" s="81" t="s">
        <v>55</v>
      </c>
      <c r="B61" s="82">
        <f>(B42+B58)*0.06</f>
        <v>0</v>
      </c>
      <c r="C61" s="67"/>
    </row>
    <row r="62" spans="1:3" ht="15.75" thickBot="1" x14ac:dyDescent="0.3">
      <c r="A62" s="69" t="s">
        <v>56</v>
      </c>
      <c r="B62" s="79">
        <f>SUM(B60:B61)</f>
        <v>0</v>
      </c>
      <c r="C62" s="80"/>
    </row>
    <row r="63" spans="1:3" x14ac:dyDescent="0.25">
      <c r="A63" s="60" t="s">
        <v>57</v>
      </c>
      <c r="B63" s="61"/>
      <c r="C63" s="59"/>
    </row>
    <row r="64" spans="1:3" x14ac:dyDescent="0.25">
      <c r="A64" s="11" t="s">
        <v>58</v>
      </c>
      <c r="B64" s="83">
        <f>(B42+B58)</f>
        <v>0</v>
      </c>
      <c r="C64" s="78"/>
    </row>
    <row r="65" spans="1:11" x14ac:dyDescent="0.25">
      <c r="A65" s="11" t="s">
        <v>54</v>
      </c>
      <c r="B65" s="65">
        <f>B64*0.13</f>
        <v>0</v>
      </c>
      <c r="C65" s="67"/>
    </row>
    <row r="66" spans="1:11" ht="15.75" thickBot="1" x14ac:dyDescent="0.3">
      <c r="A66" s="81" t="s">
        <v>55</v>
      </c>
      <c r="B66" s="82">
        <f>B64*0.06</f>
        <v>0</v>
      </c>
      <c r="C66" s="67"/>
    </row>
    <row r="67" spans="1:11" ht="23.25" customHeight="1" thickBot="1" x14ac:dyDescent="0.3">
      <c r="A67" s="84" t="s">
        <v>59</v>
      </c>
      <c r="B67" s="85">
        <f>ROUND((B64+B65+B66),2)</f>
        <v>0</v>
      </c>
      <c r="C67" s="80"/>
    </row>
    <row r="68" spans="1:11" ht="23.25" customHeight="1" thickBot="1" x14ac:dyDescent="0.3">
      <c r="A68" s="86" t="s">
        <v>5</v>
      </c>
      <c r="B68" s="87">
        <f>ROUND((B67*0.21),2)</f>
        <v>0</v>
      </c>
      <c r="C68" s="67"/>
    </row>
    <row r="69" spans="1:11" ht="23.25" customHeight="1" thickBot="1" x14ac:dyDescent="0.3">
      <c r="A69" s="84" t="s">
        <v>60</v>
      </c>
      <c r="B69" s="85">
        <f>ROUND((B68+B67),2)</f>
        <v>0</v>
      </c>
      <c r="C69" s="80"/>
    </row>
    <row r="70" spans="1:11" x14ac:dyDescent="0.25">
      <c r="A70" s="10"/>
      <c r="B70" s="80"/>
      <c r="C70" s="80"/>
      <c r="D70" s="80"/>
      <c r="E70" s="80"/>
      <c r="F70" s="80"/>
      <c r="G70" s="80"/>
      <c r="H70" s="80"/>
      <c r="I70" s="80"/>
      <c r="J70" s="10"/>
      <c r="K70" s="10"/>
    </row>
    <row r="71" spans="1:11" ht="15.75" thickBot="1" x14ac:dyDescent="0.3">
      <c r="A71" s="8"/>
      <c r="B71" s="78"/>
      <c r="C71" s="78"/>
      <c r="D71" s="78"/>
      <c r="E71" s="78"/>
      <c r="F71" s="78"/>
      <c r="G71" s="78"/>
      <c r="H71" s="78"/>
      <c r="I71" s="78"/>
      <c r="J71" s="8"/>
      <c r="K71" s="78"/>
    </row>
    <row r="72" spans="1:11" ht="38.25" customHeight="1" thickBot="1" x14ac:dyDescent="0.3">
      <c r="A72" s="141" t="s">
        <v>61</v>
      </c>
      <c r="B72" s="143" t="s">
        <v>62</v>
      </c>
      <c r="C72" s="144"/>
      <c r="D72" s="144"/>
      <c r="E72" s="144"/>
      <c r="F72" s="144"/>
      <c r="G72" s="144"/>
      <c r="H72" s="144"/>
      <c r="I72" s="145"/>
      <c r="J72" s="8"/>
      <c r="K72" s="8"/>
    </row>
    <row r="73" spans="1:11" ht="51.75" thickBot="1" x14ac:dyDescent="0.3">
      <c r="A73" s="142"/>
      <c r="B73" s="88" t="s">
        <v>18</v>
      </c>
      <c r="C73" s="89" t="s">
        <v>19</v>
      </c>
      <c r="D73" s="90" t="s">
        <v>20</v>
      </c>
      <c r="E73" s="89" t="s">
        <v>63</v>
      </c>
      <c r="F73" s="89" t="s">
        <v>64</v>
      </c>
      <c r="G73" s="89" t="s">
        <v>23</v>
      </c>
      <c r="H73" s="89" t="s">
        <v>65</v>
      </c>
      <c r="I73" s="91" t="s">
        <v>66</v>
      </c>
      <c r="J73" s="9"/>
      <c r="K73" s="8"/>
    </row>
    <row r="74" spans="1:11" ht="25.5" customHeight="1" thickBot="1" x14ac:dyDescent="0.3">
      <c r="A74" s="92" t="s">
        <v>30</v>
      </c>
      <c r="B74" s="93"/>
      <c r="C74" s="93"/>
      <c r="D74" s="93"/>
      <c r="E74" s="93"/>
      <c r="F74" s="93"/>
      <c r="G74" s="93"/>
      <c r="H74" s="93"/>
      <c r="I74" s="94"/>
      <c r="J74" s="9"/>
      <c r="K74" s="8"/>
    </row>
    <row r="75" spans="1:11" ht="15.75" thickBot="1" x14ac:dyDescent="0.3">
      <c r="A75" s="95" t="s">
        <v>31</v>
      </c>
      <c r="B75" s="96"/>
      <c r="C75" s="96"/>
      <c r="D75" s="96"/>
      <c r="E75" s="96"/>
      <c r="F75" s="96"/>
      <c r="G75" s="96"/>
      <c r="H75" s="96"/>
      <c r="I75" s="97"/>
      <c r="J75" s="9"/>
      <c r="K75" s="8"/>
    </row>
    <row r="76" spans="1:11" x14ac:dyDescent="0.25">
      <c r="A76" s="98" t="s">
        <v>67</v>
      </c>
      <c r="B76" s="99"/>
      <c r="C76" s="99"/>
      <c r="D76" s="99"/>
      <c r="E76" s="99"/>
      <c r="F76" s="99"/>
      <c r="G76" s="99"/>
      <c r="H76" s="99"/>
      <c r="I76" s="100"/>
      <c r="J76" s="9"/>
      <c r="K76" s="8"/>
    </row>
    <row r="77" spans="1:11" x14ac:dyDescent="0.25">
      <c r="A77" s="11" t="s">
        <v>68</v>
      </c>
      <c r="B77" s="101"/>
      <c r="C77" s="101"/>
      <c r="D77" s="101"/>
      <c r="E77" s="101"/>
      <c r="F77" s="101"/>
      <c r="G77" s="101"/>
      <c r="H77" s="101"/>
      <c r="I77" s="102"/>
    </row>
    <row r="78" spans="1:11" ht="15.75" thickBot="1" x14ac:dyDescent="0.3">
      <c r="A78" s="103" t="s">
        <v>35</v>
      </c>
      <c r="B78" s="104"/>
      <c r="C78" s="104"/>
      <c r="D78" s="104"/>
      <c r="E78" s="104"/>
      <c r="F78" s="104"/>
      <c r="G78" s="104"/>
      <c r="H78" s="104"/>
      <c r="I78" s="105"/>
    </row>
    <row r="79" spans="1:11" ht="15.75" thickBot="1" x14ac:dyDescent="0.3">
      <c r="A79" s="106" t="s">
        <v>36</v>
      </c>
      <c r="B79" s="107">
        <f t="shared" ref="B79:I79" si="0">+SUM(B76:B78)</f>
        <v>0</v>
      </c>
      <c r="C79" s="107">
        <f t="shared" si="0"/>
        <v>0</v>
      </c>
      <c r="D79" s="107">
        <f t="shared" si="0"/>
        <v>0</v>
      </c>
      <c r="E79" s="107">
        <f t="shared" si="0"/>
        <v>0</v>
      </c>
      <c r="F79" s="107">
        <f t="shared" si="0"/>
        <v>0</v>
      </c>
      <c r="G79" s="107">
        <f t="shared" si="0"/>
        <v>0</v>
      </c>
      <c r="H79" s="107">
        <f t="shared" si="0"/>
        <v>0</v>
      </c>
      <c r="I79" s="108">
        <f t="shared" si="0"/>
        <v>0</v>
      </c>
    </row>
    <row r="80" spans="1:11" ht="15.75" thickBot="1" x14ac:dyDescent="0.3">
      <c r="A80" s="109" t="s">
        <v>37</v>
      </c>
      <c r="B80" s="110"/>
      <c r="C80" s="110"/>
      <c r="D80" s="110"/>
      <c r="E80" s="110"/>
      <c r="F80" s="110"/>
      <c r="G80" s="110"/>
      <c r="H80" s="110"/>
      <c r="I80" s="111"/>
    </row>
    <row r="81" spans="1:9" x14ac:dyDescent="0.25">
      <c r="A81" s="112" t="s">
        <v>69</v>
      </c>
      <c r="B81" s="113"/>
      <c r="C81" s="113"/>
      <c r="D81" s="113"/>
      <c r="E81" s="113"/>
      <c r="F81" s="113"/>
      <c r="G81" s="113"/>
      <c r="H81" s="113"/>
      <c r="I81" s="114"/>
    </row>
    <row r="82" spans="1:9" x14ac:dyDescent="0.25">
      <c r="A82" s="115" t="s">
        <v>70</v>
      </c>
      <c r="B82" s="116"/>
      <c r="C82" s="116"/>
      <c r="D82" s="116"/>
      <c r="E82" s="116"/>
      <c r="F82" s="116"/>
      <c r="G82" s="117"/>
      <c r="H82" s="117"/>
      <c r="I82" s="118"/>
    </row>
    <row r="83" spans="1:9" ht="15.75" thickBot="1" x14ac:dyDescent="0.3">
      <c r="A83" s="119" t="s">
        <v>71</v>
      </c>
      <c r="B83" s="104"/>
      <c r="C83" s="104"/>
      <c r="D83" s="104"/>
      <c r="E83" s="104"/>
      <c r="F83" s="104"/>
      <c r="G83" s="104"/>
      <c r="H83" s="104"/>
      <c r="I83" s="105"/>
    </row>
    <row r="84" spans="1:9" ht="15.75" thickBot="1" x14ac:dyDescent="0.3">
      <c r="A84" s="106" t="s">
        <v>52</v>
      </c>
      <c r="B84" s="120">
        <f t="shared" ref="B84:I84" si="1">SUM(B81:B83)</f>
        <v>0</v>
      </c>
      <c r="C84" s="120">
        <f t="shared" si="1"/>
        <v>0</v>
      </c>
      <c r="D84" s="120">
        <f t="shared" si="1"/>
        <v>0</v>
      </c>
      <c r="E84" s="121">
        <f t="shared" si="1"/>
        <v>0</v>
      </c>
      <c r="F84" s="121">
        <f t="shared" si="1"/>
        <v>0</v>
      </c>
      <c r="G84" s="122">
        <f t="shared" si="1"/>
        <v>0</v>
      </c>
      <c r="H84" s="122">
        <f t="shared" si="1"/>
        <v>0</v>
      </c>
      <c r="I84" s="122">
        <f t="shared" si="1"/>
        <v>0</v>
      </c>
    </row>
    <row r="85" spans="1:9" ht="26.25" customHeight="1" thickBot="1" x14ac:dyDescent="0.3">
      <c r="A85" s="123" t="s">
        <v>53</v>
      </c>
      <c r="B85" s="124"/>
      <c r="C85" s="124"/>
      <c r="D85" s="124"/>
      <c r="E85" s="124"/>
      <c r="F85" s="124"/>
      <c r="G85" s="124"/>
      <c r="H85" s="124"/>
      <c r="I85" s="125"/>
    </row>
    <row r="86" spans="1:9" x14ac:dyDescent="0.25">
      <c r="A86" s="126" t="s">
        <v>54</v>
      </c>
      <c r="B86" s="113"/>
      <c r="C86" s="113"/>
      <c r="D86" s="113"/>
      <c r="E86" s="113"/>
      <c r="F86" s="113"/>
      <c r="G86" s="113"/>
      <c r="H86" s="113"/>
      <c r="I86" s="114"/>
    </row>
    <row r="87" spans="1:9" ht="15.75" thickBot="1" x14ac:dyDescent="0.3">
      <c r="A87" s="103" t="s">
        <v>55</v>
      </c>
      <c r="B87" s="104"/>
      <c r="C87" s="104"/>
      <c r="D87" s="104"/>
      <c r="E87" s="104"/>
      <c r="F87" s="104"/>
      <c r="G87" s="104"/>
      <c r="H87" s="104"/>
      <c r="I87" s="105"/>
    </row>
    <row r="88" spans="1:9" ht="15.75" thickBot="1" x14ac:dyDescent="0.3">
      <c r="A88" s="69" t="s">
        <v>56</v>
      </c>
      <c r="B88" s="127">
        <f t="shared" ref="B88:F88" si="2">SUM(B86:B87)</f>
        <v>0</v>
      </c>
      <c r="C88" s="127">
        <f t="shared" si="2"/>
        <v>0</v>
      </c>
      <c r="D88" s="127">
        <f t="shared" si="2"/>
        <v>0</v>
      </c>
      <c r="E88" s="127">
        <f t="shared" si="2"/>
        <v>0</v>
      </c>
      <c r="F88" s="127">
        <f t="shared" si="2"/>
        <v>0</v>
      </c>
      <c r="G88" s="127">
        <f>SUM(G86:G87)</f>
        <v>0</v>
      </c>
      <c r="H88" s="127">
        <f>SUM(H86:H87)</f>
        <v>0</v>
      </c>
      <c r="I88" s="79">
        <f>SUM(I86:I87)</f>
        <v>0</v>
      </c>
    </row>
    <row r="89" spans="1:9" ht="26.25" customHeight="1" thickBot="1" x14ac:dyDescent="0.3">
      <c r="A89" s="92" t="s">
        <v>57</v>
      </c>
      <c r="B89" s="128"/>
      <c r="C89" s="128"/>
      <c r="D89" s="128"/>
      <c r="E89" s="128"/>
      <c r="F89" s="128"/>
      <c r="G89" s="128"/>
      <c r="H89" s="128"/>
      <c r="I89" s="129"/>
    </row>
    <row r="90" spans="1:9" x14ac:dyDescent="0.25">
      <c r="A90" s="126" t="s">
        <v>72</v>
      </c>
      <c r="B90" s="130"/>
      <c r="C90" s="130"/>
      <c r="D90" s="130"/>
      <c r="E90" s="130"/>
      <c r="F90" s="130"/>
      <c r="G90" s="130"/>
      <c r="H90" s="130"/>
      <c r="I90" s="131"/>
    </row>
    <row r="91" spans="1:9" x14ac:dyDescent="0.25">
      <c r="A91" s="11" t="s">
        <v>54</v>
      </c>
      <c r="B91" s="132"/>
      <c r="C91" s="132"/>
      <c r="D91" s="132"/>
      <c r="E91" s="132"/>
      <c r="F91" s="132"/>
      <c r="G91" s="132"/>
      <c r="H91" s="132"/>
      <c r="I91" s="133"/>
    </row>
    <row r="92" spans="1:9" ht="15.75" thickBot="1" x14ac:dyDescent="0.3">
      <c r="A92" s="103" t="s">
        <v>55</v>
      </c>
      <c r="B92" s="104"/>
      <c r="C92" s="104"/>
      <c r="D92" s="104"/>
      <c r="E92" s="104"/>
      <c r="F92" s="104"/>
      <c r="G92" s="104"/>
      <c r="H92" s="104"/>
      <c r="I92" s="105"/>
    </row>
    <row r="93" spans="1:9" ht="24.75" customHeight="1" thickBot="1" x14ac:dyDescent="0.3">
      <c r="A93" s="134" t="s">
        <v>59</v>
      </c>
      <c r="B93" s="135">
        <f>ROUND((B90+B91+B92),2)</f>
        <v>0</v>
      </c>
      <c r="C93" s="135">
        <f>ROUND((C90+C91+C92),2)</f>
        <v>0</v>
      </c>
      <c r="D93" s="135">
        <f>ROUND((D90+D91+D92),2)</f>
        <v>0</v>
      </c>
      <c r="E93" s="135">
        <f t="shared" ref="E93:I93" si="3">ROUND((E90+E91+E92),2)</f>
        <v>0</v>
      </c>
      <c r="F93" s="135">
        <f t="shared" si="3"/>
        <v>0</v>
      </c>
      <c r="G93" s="135">
        <f t="shared" si="3"/>
        <v>0</v>
      </c>
      <c r="H93" s="135">
        <f t="shared" si="3"/>
        <v>0</v>
      </c>
      <c r="I93" s="136">
        <f t="shared" si="3"/>
        <v>0</v>
      </c>
    </row>
    <row r="94" spans="1:9" ht="24.75" customHeight="1" thickBot="1" x14ac:dyDescent="0.3">
      <c r="A94" s="86" t="s">
        <v>5</v>
      </c>
      <c r="B94" s="137">
        <f>ROUND((B93*0.21),2)</f>
        <v>0</v>
      </c>
      <c r="C94" s="137">
        <f t="shared" ref="C94:I94" si="4">ROUND((C93*0.21),2)</f>
        <v>0</v>
      </c>
      <c r="D94" s="137">
        <f t="shared" si="4"/>
        <v>0</v>
      </c>
      <c r="E94" s="137">
        <f t="shared" si="4"/>
        <v>0</v>
      </c>
      <c r="F94" s="137">
        <f t="shared" si="4"/>
        <v>0</v>
      </c>
      <c r="G94" s="137">
        <f t="shared" si="4"/>
        <v>0</v>
      </c>
      <c r="H94" s="137">
        <f t="shared" si="4"/>
        <v>0</v>
      </c>
      <c r="I94" s="138">
        <f t="shared" si="4"/>
        <v>0</v>
      </c>
    </row>
    <row r="95" spans="1:9" ht="24.75" customHeight="1" thickBot="1" x14ac:dyDescent="0.3">
      <c r="A95" s="84" t="s">
        <v>60</v>
      </c>
      <c r="B95" s="139">
        <f>(B94+B93)</f>
        <v>0</v>
      </c>
      <c r="C95" s="139">
        <f t="shared" ref="C95:I95" si="5">(C94+C93)</f>
        <v>0</v>
      </c>
      <c r="D95" s="139">
        <f t="shared" si="5"/>
        <v>0</v>
      </c>
      <c r="E95" s="139">
        <f t="shared" si="5"/>
        <v>0</v>
      </c>
      <c r="F95" s="139">
        <f t="shared" si="5"/>
        <v>0</v>
      </c>
      <c r="G95" s="139">
        <f t="shared" si="5"/>
        <v>0</v>
      </c>
      <c r="H95" s="139">
        <f t="shared" si="5"/>
        <v>0</v>
      </c>
      <c r="I95" s="140">
        <f t="shared" si="5"/>
        <v>0</v>
      </c>
    </row>
  </sheetData>
  <mergeCells count="8">
    <mergeCell ref="G1:K4"/>
    <mergeCell ref="A72:A73"/>
    <mergeCell ref="B72:I72"/>
    <mergeCell ref="A9:I10"/>
    <mergeCell ref="A11:H12"/>
    <mergeCell ref="A13:E13"/>
    <mergeCell ref="B20:H20"/>
    <mergeCell ref="A34:A35"/>
  </mergeCells>
  <pageMargins left="0.7" right="0.7" top="0.75" bottom="0.75" header="0.3" footer="0.3"/>
  <pageSetup paperSize="9" scal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0D291400441F42B0CA67CEE41B80AD" ma:contentTypeVersion="15" ma:contentTypeDescription="Crear nuevo documento." ma:contentTypeScope="" ma:versionID="c219cefed6da870437710f4565e2a6b6">
  <xsd:schema xmlns:xsd="http://www.w3.org/2001/XMLSchema" xmlns:xs="http://www.w3.org/2001/XMLSchema" xmlns:p="http://schemas.microsoft.com/office/2006/metadata/properties" xmlns:ns2="80cd0ef9-0866-40f2-a883-d6836dfc1ded" xmlns:ns3="75f9afae-65db-47a8-bf37-ce1bc5197a5c" targetNamespace="http://schemas.microsoft.com/office/2006/metadata/properties" ma:root="true" ma:fieldsID="028ab6f1ba31c7c9d8a468fa403fe67f" ns2:_="" ns3:_="">
    <xsd:import namespace="80cd0ef9-0866-40f2-a883-d6836dfc1ded"/>
    <xsd:import namespace="75f9afae-65db-47a8-bf37-ce1bc5197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d0ef9-0866-40f2-a883-d6836dfc1d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5250316-10dd-49c5-adfd-1fd7db8804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9afae-65db-47a8-bf37-ce1bc5197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9a27613-a05e-4bb8-b019-7f17d4d41cd2}" ma:internalName="TaxCatchAll" ma:showField="CatchAllData" ma:web="75f9afae-65db-47a8-bf37-ce1bc5197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f9afae-65db-47a8-bf37-ce1bc5197a5c" xsi:nil="true"/>
    <lcf76f155ced4ddcb4097134ff3c332f xmlns="80cd0ef9-0866-40f2-a883-d6836dfc1d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635A18-E838-4137-AE5C-AD17A7DB5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cd0ef9-0866-40f2-a883-d6836dfc1ded"/>
    <ds:schemaRef ds:uri="75f9afae-65db-47a8-bf37-ce1bc5197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20F33C-460D-4413-9390-DE939D64E2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CF9A6A-71BB-413C-8324-919102C50B26}">
  <ds:schemaRefs>
    <ds:schemaRef ds:uri="http://schemas.microsoft.com/office/2006/metadata/properties"/>
    <ds:schemaRef ds:uri="http://schemas.microsoft.com/office/infopath/2007/PartnerControls"/>
    <ds:schemaRef ds:uri="75f9afae-65db-47a8-bf37-ce1bc5197a5c"/>
    <ds:schemaRef ds:uri="80cd0ef9-0866-40f2-a883-d6836dfc1d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ANEXO IV - DEFINITIVO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Roser Pont Vilalta</dc:creator>
  <cp:lastModifiedBy>Sabrina Hurtado Guisado</cp:lastModifiedBy>
  <dcterms:created xsi:type="dcterms:W3CDTF">2025-10-21T12:56:24Z</dcterms:created>
  <dcterms:modified xsi:type="dcterms:W3CDTF">2025-12-30T13:49:21Z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0x010100FF0D291400441F42B0CA67CEE41B80AD</vt:lpwstr>
  </property>
</Properties>
</file>