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Obres aparcament Altet 8794\"/>
    </mc:Choice>
  </mc:AlternateContent>
  <xr:revisionPtr revIDLastSave="0" documentId="13_ncr:1_{0BCB0770-C247-420A-B86F-599E4705631C}" xr6:coauthVersionLast="47" xr6:coauthVersionMax="47" xr10:uidLastSave="{00000000-0000-0000-0000-000000000000}"/>
  <bookViews>
    <workbookView xWindow="-120" yWindow="-120" windowWidth="29040" windowHeight="15720" xr2:uid="{7B121103-479C-4477-ADDC-99C9BEAE87E2}"/>
  </bookViews>
  <sheets>
    <sheet name="Aparcament Alt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" l="1"/>
  <c r="F36" i="2"/>
  <c r="C28" i="2"/>
  <c r="D28" i="2" s="1"/>
  <c r="F33" i="2"/>
  <c r="F34" i="2"/>
  <c r="C29" i="2"/>
  <c r="D29" i="2" s="1"/>
</calcChain>
</file>

<file path=xl/sharedStrings.xml><?xml version="1.0" encoding="utf-8"?>
<sst xmlns="http://schemas.openxmlformats.org/spreadsheetml/2006/main" count="39" uniqueCount="25">
  <si>
    <t>Empresa</t>
  </si>
  <si>
    <t>Punts</t>
  </si>
  <si>
    <t>PUNTUACIÓ DEL PREU AMB FÒRMULA</t>
  </si>
  <si>
    <t>INFORMACIÓ DELS PLECS</t>
  </si>
  <si>
    <t>Pressupost base de licitació:</t>
  </si>
  <si>
    <t>Puntuació máxima:</t>
  </si>
  <si>
    <t>Valor del factor K</t>
  </si>
  <si>
    <t>Preu Oferta</t>
  </si>
  <si>
    <t>% Baixa (BI)</t>
  </si>
  <si>
    <t>PUNTUACIÓ</t>
  </si>
  <si>
    <t xml:space="preserve">El llindar de la baixa serà </t>
  </si>
  <si>
    <t>Criteri 1</t>
  </si>
  <si>
    <t>Criteri2</t>
  </si>
  <si>
    <t>Criteri 3</t>
  </si>
  <si>
    <t>Criteri 4</t>
  </si>
  <si>
    <t>Total Punts</t>
  </si>
  <si>
    <t>PUNTUACIÓ DELS CRITERIS D'ADJUDICACIÓ MÀXIM 100 PUNTS</t>
  </si>
  <si>
    <t>1-Millores: Màxim 35 punts.</t>
  </si>
  <si>
    <t>2.- Experiència cap d'obra: Màxim 15 punts.</t>
  </si>
  <si>
    <t>3.- Ampliació garantia obra: Màxim 20 punts.</t>
  </si>
  <si>
    <t>4.- Oferta econòmica: Màxim 30 punts</t>
  </si>
  <si>
    <t>0%-12,50%</t>
  </si>
  <si>
    <t xml:space="preserve">Oumeskur Construcciones y Obras SL </t>
  </si>
  <si>
    <t>Construccions i Paviments Marsol 2000 SL</t>
  </si>
  <si>
    <t>PUNTUACIÓ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</si>
</sst>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4" fontId="1" fillId="2" borderId="0" xfId="0" applyNumberFormat="1" applyFont="1" applyFill="1"/>
    <xf numFmtId="0" fontId="3" fillId="2" borderId="0" xfId="0" applyFont="1" applyFill="1" applyAlignment="1">
      <alignment horizontal="right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/>
    </xf>
    <xf numFmtId="9" fontId="1" fillId="2" borderId="0" xfId="0" applyNumberFormat="1" applyFont="1" applyFill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641-5794-4C2F-84DA-675D3BD6B516}">
  <dimension ref="A1:G38"/>
  <sheetViews>
    <sheetView tabSelected="1" workbookViewId="0">
      <selection activeCell="F37" sqref="F37"/>
    </sheetView>
  </sheetViews>
  <sheetFormatPr defaultRowHeight="14.25" x14ac:dyDescent="0.3"/>
  <cols>
    <col min="1" max="1" width="36.140625" style="1" customWidth="1"/>
    <col min="2" max="2" width="10.42578125" style="1" customWidth="1"/>
    <col min="3" max="3" width="10.42578125" style="1" bestFit="1" customWidth="1"/>
    <col min="4" max="6" width="10.42578125" style="1" customWidth="1"/>
    <col min="7" max="7" width="11.140625" style="1" bestFit="1" customWidth="1"/>
    <col min="8" max="8" width="17" style="1" bestFit="1" customWidth="1"/>
    <col min="9" max="9" width="19.140625" style="1" customWidth="1"/>
    <col min="10" max="16384" width="9.140625" style="1"/>
  </cols>
  <sheetData>
    <row r="1" spans="1:7" x14ac:dyDescent="0.3">
      <c r="A1" s="2" t="s">
        <v>16</v>
      </c>
      <c r="B1" s="2"/>
      <c r="C1" s="2"/>
      <c r="D1" s="2"/>
      <c r="E1" s="2"/>
      <c r="F1" s="2"/>
      <c r="G1" s="2"/>
    </row>
    <row r="2" spans="1:7" ht="6" customHeight="1" x14ac:dyDescent="0.3">
      <c r="A2" s="2"/>
      <c r="B2" s="2"/>
      <c r="C2" s="2"/>
      <c r="D2" s="2"/>
      <c r="E2" s="2"/>
      <c r="F2" s="2"/>
      <c r="G2" s="2"/>
    </row>
    <row r="3" spans="1:7" x14ac:dyDescent="0.3">
      <c r="A3" s="2" t="s">
        <v>17</v>
      </c>
      <c r="B3" s="2"/>
      <c r="C3" s="2"/>
      <c r="D3" s="2"/>
      <c r="E3" s="2"/>
      <c r="F3" s="2"/>
      <c r="G3" s="2"/>
    </row>
    <row r="4" spans="1:7" x14ac:dyDescent="0.3">
      <c r="A4" s="3" t="s">
        <v>0</v>
      </c>
      <c r="B4" s="4" t="s">
        <v>1</v>
      </c>
      <c r="C4" s="2"/>
      <c r="D4" s="2"/>
      <c r="E4" s="2"/>
      <c r="F4" s="2"/>
      <c r="G4" s="2"/>
    </row>
    <row r="5" spans="1:7" x14ac:dyDescent="0.3">
      <c r="A5" s="3" t="s">
        <v>22</v>
      </c>
      <c r="B5" s="4">
        <v>0</v>
      </c>
      <c r="C5" s="2"/>
      <c r="D5" s="2"/>
      <c r="E5" s="2"/>
      <c r="F5" s="2"/>
      <c r="G5" s="2"/>
    </row>
    <row r="6" spans="1:7" x14ac:dyDescent="0.3">
      <c r="A6" s="3" t="s">
        <v>23</v>
      </c>
      <c r="B6" s="4">
        <v>15</v>
      </c>
      <c r="C6" s="2"/>
      <c r="D6" s="2"/>
      <c r="E6" s="2"/>
      <c r="F6" s="2"/>
      <c r="G6" s="2"/>
    </row>
    <row r="7" spans="1:7" ht="8.25" customHeight="1" x14ac:dyDescent="0.3">
      <c r="A7" s="2"/>
      <c r="B7" s="2"/>
      <c r="C7" s="2"/>
      <c r="D7" s="2"/>
      <c r="E7" s="2"/>
      <c r="F7" s="2"/>
      <c r="G7" s="2"/>
    </row>
    <row r="8" spans="1:7" x14ac:dyDescent="0.3">
      <c r="A8" s="1" t="s">
        <v>18</v>
      </c>
      <c r="B8" s="2"/>
      <c r="C8" s="2"/>
      <c r="D8" s="2"/>
      <c r="E8" s="2"/>
      <c r="F8" s="2"/>
      <c r="G8" s="2"/>
    </row>
    <row r="9" spans="1:7" x14ac:dyDescent="0.3">
      <c r="A9" s="3" t="s">
        <v>0</v>
      </c>
      <c r="B9" s="4" t="s">
        <v>1</v>
      </c>
      <c r="C9" s="2"/>
      <c r="D9" s="2"/>
      <c r="E9" s="2"/>
      <c r="F9" s="2"/>
      <c r="G9" s="2"/>
    </row>
    <row r="10" spans="1:7" x14ac:dyDescent="0.3">
      <c r="A10" s="3" t="s">
        <v>22</v>
      </c>
      <c r="B10" s="4">
        <v>9</v>
      </c>
      <c r="C10" s="2"/>
      <c r="D10" s="2"/>
      <c r="E10" s="2"/>
      <c r="F10" s="2"/>
      <c r="G10" s="2"/>
    </row>
    <row r="11" spans="1:7" x14ac:dyDescent="0.3">
      <c r="A11" s="3" t="s">
        <v>23</v>
      </c>
      <c r="B11" s="4">
        <v>15</v>
      </c>
      <c r="C11" s="2"/>
      <c r="D11" s="2"/>
      <c r="E11" s="2"/>
      <c r="F11" s="2"/>
      <c r="G11" s="2"/>
    </row>
    <row r="12" spans="1:7" ht="8.25" customHeight="1" x14ac:dyDescent="0.3">
      <c r="A12" s="2"/>
      <c r="B12" s="5"/>
      <c r="C12" s="2"/>
      <c r="D12" s="2"/>
      <c r="E12" s="2"/>
      <c r="F12" s="2"/>
      <c r="G12" s="2"/>
    </row>
    <row r="13" spans="1:7" x14ac:dyDescent="0.3">
      <c r="A13" s="2" t="s">
        <v>19</v>
      </c>
      <c r="B13" s="2"/>
      <c r="C13" s="2"/>
      <c r="D13" s="2"/>
      <c r="E13" s="2"/>
      <c r="F13" s="2"/>
      <c r="G13" s="2"/>
    </row>
    <row r="14" spans="1:7" x14ac:dyDescent="0.3">
      <c r="A14" s="3" t="s">
        <v>0</v>
      </c>
      <c r="B14" s="6" t="s">
        <v>1</v>
      </c>
      <c r="C14" s="2"/>
      <c r="D14" s="2"/>
      <c r="E14" s="2"/>
      <c r="F14" s="2"/>
      <c r="G14" s="2"/>
    </row>
    <row r="15" spans="1:7" x14ac:dyDescent="0.3">
      <c r="A15" s="3" t="s">
        <v>22</v>
      </c>
      <c r="B15" s="6">
        <v>20</v>
      </c>
      <c r="C15" s="2"/>
      <c r="D15" s="2"/>
      <c r="E15" s="2"/>
      <c r="F15" s="2"/>
      <c r="G15" s="2"/>
    </row>
    <row r="16" spans="1:7" x14ac:dyDescent="0.3">
      <c r="A16" s="3" t="s">
        <v>23</v>
      </c>
      <c r="B16" s="6">
        <v>15</v>
      </c>
      <c r="C16" s="2"/>
      <c r="D16" s="2"/>
      <c r="E16" s="2"/>
      <c r="F16" s="2"/>
      <c r="G16" s="2"/>
    </row>
    <row r="17" spans="1:7" ht="8.25" customHeight="1" x14ac:dyDescent="0.3">
      <c r="A17" s="2"/>
      <c r="B17" s="2"/>
      <c r="C17" s="2"/>
      <c r="D17" s="2"/>
      <c r="E17" s="2"/>
      <c r="F17" s="2"/>
      <c r="G17" s="2"/>
    </row>
    <row r="18" spans="1:7" x14ac:dyDescent="0.3">
      <c r="A18" s="2" t="s">
        <v>20</v>
      </c>
      <c r="B18" s="2"/>
      <c r="C18" s="2"/>
      <c r="D18" s="2"/>
      <c r="E18" s="2"/>
      <c r="F18" s="2"/>
      <c r="G18" s="2"/>
    </row>
    <row r="19" spans="1:7" ht="4.5" customHeight="1" x14ac:dyDescent="0.3">
      <c r="A19" s="2"/>
      <c r="B19" s="2"/>
      <c r="C19" s="2"/>
      <c r="D19" s="2"/>
      <c r="E19" s="2"/>
      <c r="F19" s="2"/>
      <c r="G19" s="2"/>
    </row>
    <row r="20" spans="1:7" x14ac:dyDescent="0.3">
      <c r="A20" s="7" t="s">
        <v>2</v>
      </c>
      <c r="B20" s="2"/>
      <c r="C20" s="2"/>
      <c r="D20" s="2"/>
      <c r="E20" s="2"/>
      <c r="F20" s="2"/>
      <c r="G20" s="2"/>
    </row>
    <row r="21" spans="1:7" x14ac:dyDescent="0.3">
      <c r="A21" s="8" t="s">
        <v>3</v>
      </c>
      <c r="B21" s="8"/>
      <c r="C21" s="8"/>
      <c r="D21" s="8"/>
      <c r="E21" s="2"/>
      <c r="F21" s="2"/>
      <c r="G21" s="2"/>
    </row>
    <row r="22" spans="1:7" x14ac:dyDescent="0.3">
      <c r="A22" s="8" t="s">
        <v>4</v>
      </c>
      <c r="B22" s="8"/>
      <c r="C22" s="9">
        <v>62841.16</v>
      </c>
      <c r="D22" s="8"/>
      <c r="E22" s="2"/>
      <c r="F22" s="2"/>
      <c r="G22" s="2"/>
    </row>
    <row r="23" spans="1:7" x14ac:dyDescent="0.3">
      <c r="A23" s="8" t="s">
        <v>5</v>
      </c>
      <c r="B23" s="8"/>
      <c r="C23" s="8">
        <v>30</v>
      </c>
      <c r="D23" s="8"/>
      <c r="E23" s="2"/>
      <c r="F23" s="2"/>
      <c r="G23" s="2"/>
    </row>
    <row r="24" spans="1:7" x14ac:dyDescent="0.3">
      <c r="A24" s="8" t="s">
        <v>6</v>
      </c>
      <c r="B24" s="8"/>
      <c r="C24" s="8">
        <v>8</v>
      </c>
      <c r="D24" s="8"/>
      <c r="E24" s="10"/>
      <c r="F24" s="2"/>
      <c r="G24" s="2"/>
    </row>
    <row r="25" spans="1:7" x14ac:dyDescent="0.3">
      <c r="A25" s="8" t="s">
        <v>10</v>
      </c>
      <c r="B25" s="7"/>
      <c r="C25" s="11" t="s">
        <v>21</v>
      </c>
      <c r="D25" s="8"/>
      <c r="E25" s="2"/>
      <c r="F25" s="2"/>
      <c r="G25" s="2"/>
    </row>
    <row r="26" spans="1:7" ht="7.5" customHeight="1" x14ac:dyDescent="0.3">
      <c r="A26" s="7"/>
      <c r="B26" s="2"/>
      <c r="C26" s="2"/>
      <c r="D26" s="2"/>
      <c r="E26" s="2"/>
      <c r="F26" s="2"/>
      <c r="G26" s="2"/>
    </row>
    <row r="27" spans="1:7" ht="44.25" customHeight="1" x14ac:dyDescent="0.3">
      <c r="A27" s="15" t="s">
        <v>0</v>
      </c>
      <c r="B27" s="4" t="s">
        <v>7</v>
      </c>
      <c r="C27" s="4" t="s">
        <v>8</v>
      </c>
      <c r="D27" s="4" t="s">
        <v>9</v>
      </c>
      <c r="E27" s="13"/>
      <c r="F27" s="2"/>
      <c r="G27" s="2"/>
    </row>
    <row r="28" spans="1:7" ht="12.75" customHeight="1" x14ac:dyDescent="0.3">
      <c r="A28" s="3" t="s">
        <v>22</v>
      </c>
      <c r="B28" s="12">
        <v>61490.080000000002</v>
      </c>
      <c r="C28" s="12">
        <f>100-B28*100/C22</f>
        <v>2.1499921389102354</v>
      </c>
      <c r="D28" s="12">
        <f>C28*C23*C24/100</f>
        <v>5.1599811333845649</v>
      </c>
      <c r="E28" s="13"/>
      <c r="F28" s="2"/>
      <c r="G28" s="2"/>
    </row>
    <row r="29" spans="1:7" ht="13.5" customHeight="1" x14ac:dyDescent="0.3">
      <c r="A29" s="3" t="s">
        <v>23</v>
      </c>
      <c r="B29" s="12">
        <v>62175.040000000001</v>
      </c>
      <c r="C29" s="12">
        <f>100-B29*100/C22</f>
        <v>1.0600058942260233</v>
      </c>
      <c r="D29" s="12">
        <f>C29*C23*C24/100</f>
        <v>2.5440141461424561</v>
      </c>
      <c r="E29" s="13"/>
      <c r="F29" s="2"/>
      <c r="G29" s="2"/>
    </row>
    <row r="30" spans="1:7" x14ac:dyDescent="0.3">
      <c r="A30" s="2"/>
      <c r="B30" s="2"/>
      <c r="C30" s="2"/>
      <c r="D30" s="2"/>
      <c r="E30" s="2"/>
      <c r="F30" s="2"/>
      <c r="G30" s="2"/>
    </row>
    <row r="31" spans="1:7" x14ac:dyDescent="0.3">
      <c r="A31" s="2" t="s">
        <v>24</v>
      </c>
      <c r="B31" s="2"/>
      <c r="C31" s="2"/>
      <c r="D31" s="2"/>
      <c r="E31" s="2"/>
      <c r="F31" s="2"/>
      <c r="G31" s="2"/>
    </row>
    <row r="32" spans="1:7" x14ac:dyDescent="0.3">
      <c r="A32" s="15" t="s">
        <v>0</v>
      </c>
      <c r="B32" s="4" t="s">
        <v>11</v>
      </c>
      <c r="C32" s="4" t="s">
        <v>12</v>
      </c>
      <c r="D32" s="4" t="s">
        <v>13</v>
      </c>
      <c r="E32" s="4" t="s">
        <v>14</v>
      </c>
      <c r="F32" s="3" t="s">
        <v>15</v>
      </c>
      <c r="G32" s="2"/>
    </row>
    <row r="33" spans="1:7" x14ac:dyDescent="0.3">
      <c r="A33" s="3" t="s">
        <v>22</v>
      </c>
      <c r="B33" s="4">
        <v>0</v>
      </c>
      <c r="C33" s="4">
        <v>9</v>
      </c>
      <c r="D33" s="4">
        <v>20</v>
      </c>
      <c r="E33" s="4">
        <v>5.16</v>
      </c>
      <c r="F33" s="16">
        <f>SUM(B33:E33)</f>
        <v>34.159999999999997</v>
      </c>
      <c r="G33" s="2"/>
    </row>
    <row r="34" spans="1:7" x14ac:dyDescent="0.3">
      <c r="A34" s="3" t="s">
        <v>23</v>
      </c>
      <c r="B34" s="4">
        <v>15</v>
      </c>
      <c r="C34" s="4">
        <v>15</v>
      </c>
      <c r="D34" s="4">
        <v>15</v>
      </c>
      <c r="E34" s="4">
        <v>2.54</v>
      </c>
      <c r="F34" s="14">
        <f t="shared" ref="F34" si="0">SUM(B34:E34)</f>
        <v>47.54</v>
      </c>
      <c r="G34" s="2"/>
    </row>
    <row r="35" spans="1:7" x14ac:dyDescent="0.3">
      <c r="A35" s="2"/>
      <c r="B35" s="2"/>
      <c r="C35" s="2"/>
      <c r="D35" s="2"/>
      <c r="E35" s="2"/>
      <c r="F35" s="2"/>
      <c r="G35" s="2"/>
    </row>
    <row r="36" spans="1:7" x14ac:dyDescent="0.3">
      <c r="A36" s="2"/>
      <c r="B36" s="2"/>
      <c r="C36" s="2"/>
      <c r="D36" s="2"/>
      <c r="E36" s="17">
        <v>0.2</v>
      </c>
      <c r="F36" s="2">
        <f>F33*20/100</f>
        <v>6.831999999999999</v>
      </c>
      <c r="G36" s="2"/>
    </row>
    <row r="37" spans="1:7" x14ac:dyDescent="0.3">
      <c r="A37" s="2"/>
      <c r="B37" s="2"/>
      <c r="C37" s="2"/>
      <c r="D37" s="2"/>
      <c r="E37" s="2"/>
      <c r="F37" s="18">
        <f>SUM(F33+F36)</f>
        <v>40.991999999999997</v>
      </c>
      <c r="G37" s="2"/>
    </row>
    <row r="38" spans="1:7" x14ac:dyDescent="0.3">
      <c r="A38" s="2"/>
      <c r="B38" s="2"/>
      <c r="C38" s="2"/>
      <c r="D38" s="2"/>
      <c r="E38" s="2"/>
      <c r="F38" s="2"/>
      <c r="G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Aparcament Altet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Marta Maspons</cp:lastModifiedBy>
  <dcterms:created xsi:type="dcterms:W3CDTF">2024-08-29T09:19:12Z</dcterms:created>
  <dcterms:modified xsi:type="dcterms:W3CDTF">2025-11-27T11:34:44Z</dcterms:modified>
</cp:coreProperties>
</file>