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X (OBERT H LOTS - S0112) Subscripció ús llicències CPD\3. Documentació definitiva\"/>
    </mc:Choice>
  </mc:AlternateContent>
  <xr:revisionPtr revIDLastSave="0" documentId="13_ncr:1_{F6EF35AD-5866-424B-8398-5A36E9BA7F20}" xr6:coauthVersionLast="47" xr6:coauthVersionMax="47" xr10:uidLastSave="{00000000-0000-0000-0000-000000000000}"/>
  <bookViews>
    <workbookView xWindow="-50" yWindow="-50" windowWidth="19300" windowHeight="10300" firstSheet="1" activeTab="1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1" l="1"/>
  <c r="E7" i="1" l="1"/>
  <c r="E8" i="1" s="1"/>
  <c r="E6" i="3"/>
  <c r="E7" i="3" l="1"/>
  <c r="E8" i="3" s="1"/>
  <c r="D9" i="15" l="1"/>
  <c r="E9" i="15" s="1"/>
  <c r="F9" i="15" s="1"/>
</calcChain>
</file>

<file path=xl/sharedStrings.xml><?xml version="1.0" encoding="utf-8"?>
<sst xmlns="http://schemas.openxmlformats.org/spreadsheetml/2006/main" count="34" uniqueCount="28">
  <si>
    <t>PREVISIÓ</t>
  </si>
  <si>
    <t>PREU UNITARI MÀXIM IVA EXCLÒS</t>
  </si>
  <si>
    <t>TIPUS DE LLICÈNCIES</t>
  </si>
  <si>
    <t>Concepte</t>
  </si>
  <si>
    <t>Institut Municipal d’Informàtica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</si>
  <si>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</si>
  <si>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</si>
  <si>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</si>
  <si>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</si>
  <si>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</si>
  <si>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</si>
  <si>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</si>
  <si>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</si>
  <si>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</si>
  <si>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</si>
  <si>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</si>
  <si>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</si>
  <si>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</si>
  <si>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PREU UNITARI MÀXIM ANUAL (IVA EXCLÒS)</t>
  </si>
  <si>
    <t>PREU TOTAL ANUAL PER LLICÈNCIA</t>
  </si>
  <si>
    <t>PREU NET ANUAL</t>
  </si>
  <si>
    <t>PREU OFERT ANUAL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</si>
  <si>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</si>
  <si>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</t>
  </si>
  <si>
    <t>Aquests imports de la pestanya CA2. s'hauran de fer constar a l'Annex 3 del PCAP.</t>
  </si>
  <si>
    <t xml:space="preserve">PREU NET DE LICITACIÓ </t>
  </si>
  <si>
    <t xml:space="preserve">TOTAL OFERTA </t>
  </si>
  <si>
    <t>VMware Cloud Foundation 5 (inclou TAM cloud Foundation + 1r. Any de serveis Cloud Foundation)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</si>
</sst>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2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6" xfId="0" applyNumberForma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wrapText="1"/>
    </xf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3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workbookViewId="0">
      <selection activeCell="B15" sqref="B15"/>
    </sheetView>
  </sheetViews>
  <sheetFormatPr defaultColWidth="8.90625" defaultRowHeight="14.5" x14ac:dyDescent="0.35"/>
  <cols>
    <col min="1" max="1" width="9.453125" style="8" customWidth="1"/>
    <col min="2" max="2" width="76.6328125" style="8" customWidth="1"/>
    <col min="3" max="16384" width="8.90625" style="8"/>
  </cols>
  <sheetData>
    <row r="2" spans="2:2" x14ac:dyDescent="0.35">
      <c r="B2" s="15" t="s">
        <v>4</v>
      </c>
    </row>
    <row r="3" spans="2:2" x14ac:dyDescent="0.35">
      <c r="B3" s="16"/>
    </row>
    <row r="5" spans="2:2" x14ac:dyDescent="0.35">
      <c r="B5" s="17" t="s">
        <v>6</v>
      </c>
    </row>
    <row r="6" spans="2:2" x14ac:dyDescent="0.35">
      <c r="B6" s="17"/>
    </row>
    <row r="7" spans="2:2" x14ac:dyDescent="0.35">
      <c r="B7" s="23" t="s">
        <v>12</v>
      </c>
    </row>
    <row r="8" spans="2:2" x14ac:dyDescent="0.35">
      <c r="B8" s="19" t="s">
        <v>7</v>
      </c>
    </row>
    <row r="9" spans="2:2" x14ac:dyDescent="0.35">
      <c r="B9" s="24" t="s">
        <v>8</v>
      </c>
    </row>
    <row r="10" spans="2:2" ht="15" customHeight="1" x14ac:dyDescent="0.35">
      <c r="B10" s="23" t="s">
        <v>11</v>
      </c>
    </row>
    <row r="11" spans="2:2" x14ac:dyDescent="0.35">
      <c r="B11" s="18"/>
    </row>
    <row r="12" spans="2:2" x14ac:dyDescent="0.35">
      <c r="B12" s="20" t="s">
        <v>9</v>
      </c>
    </row>
    <row r="13" spans="2:2" x14ac:dyDescent="0.35">
      <c r="B13" s="21" t="s">
        <v>10</v>
      </c>
    </row>
    <row r="14" spans="2:2" x14ac:dyDescent="0.35">
      <c r="B14" s="25" t="s">
        <v>13</v>
      </c>
    </row>
    <row r="15" spans="2:2" x14ac:dyDescent="0.35">
      <c r="B15" s="22" t="s">
        <v>24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8"/>
  <sheetViews>
    <sheetView tabSelected="1" workbookViewId="0">
      <selection activeCell="B13" sqref="B13"/>
    </sheetView>
  </sheetViews>
  <sheetFormatPr defaultColWidth="9.08984375" defaultRowHeight="14.5" x14ac:dyDescent="0.35"/>
  <cols>
    <col min="1" max="1" width="9.08984375" style="2"/>
    <col min="2" max="2" width="55.453125" style="2" bestFit="1" customWidth="1"/>
    <col min="3" max="5" width="15.6328125" style="2" customWidth="1"/>
    <col min="6" max="16384" width="9.08984375" style="2"/>
  </cols>
  <sheetData>
    <row r="2" spans="2:5" x14ac:dyDescent="0.25">
      <c r="B2" s="3" t="s">
        <v>4</v>
      </c>
    </row>
    <row r="4" spans="2:5" ht="15" thickBot="1" x14ac:dyDescent="0.4"/>
    <row r="5" spans="2:5" ht="53.25" customHeight="1" thickBot="1" x14ac:dyDescent="0.4">
      <c r="B5" s="26" t="s">
        <v>2</v>
      </c>
      <c r="C5" s="26" t="s">
        <v>18</v>
      </c>
      <c r="D5" s="26" t="s">
        <v>0</v>
      </c>
      <c r="E5" s="26" t="s">
        <v>19</v>
      </c>
    </row>
    <row r="6" spans="2:5" ht="28.5" customHeight="1" thickBot="1" x14ac:dyDescent="0.4">
      <c r="B6" s="27" t="s">
        <v>27</v>
      </c>
      <c r="C6" s="4">
        <v>249.38</v>
      </c>
      <c r="D6" s="5">
        <v>2920</v>
      </c>
      <c r="E6" s="6">
        <f>C6*D6</f>
        <v>728189.6</v>
      </c>
    </row>
    <row r="7" spans="2:5" ht="15" thickBot="1" x14ac:dyDescent="0.4">
      <c r="B7" s="29" t="s">
        <v>20</v>
      </c>
      <c r="C7" s="30"/>
      <c r="D7" s="31"/>
      <c r="E7" s="7">
        <f>SUM(E6:E6)</f>
        <v>728189.6</v>
      </c>
    </row>
    <row r="8" spans="2:5" ht="15" thickBot="1" x14ac:dyDescent="0.4">
      <c r="B8" s="29" t="s">
        <v>25</v>
      </c>
      <c r="C8" s="30"/>
      <c r="D8" s="31"/>
      <c r="E8" s="7">
        <f>E7*3</f>
        <v>2184568.7999999998</v>
      </c>
    </row>
  </sheetData>
  <mergeCells count="2">
    <mergeCell ref="B7:D7"/>
    <mergeCell ref="B8:D8"/>
  </mergeCells>
  <conditionalFormatting sqref="C6 E6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workbookViewId="0">
      <selection activeCell="C14" sqref="C14"/>
    </sheetView>
  </sheetViews>
  <sheetFormatPr defaultColWidth="9.08984375" defaultRowHeight="14.5" x14ac:dyDescent="0.35"/>
  <cols>
    <col min="1" max="1" width="9.08984375" style="8"/>
    <col min="2" max="2" width="55.6328125" style="8" customWidth="1"/>
    <col min="3" max="5" width="15.6328125" style="8" customWidth="1"/>
    <col min="6" max="16384" width="9.08984375" style="8"/>
  </cols>
  <sheetData>
    <row r="2" spans="2:5" x14ac:dyDescent="0.35">
      <c r="B2" s="3" t="s">
        <v>4</v>
      </c>
    </row>
    <row r="4" spans="2:5" ht="15" thickBot="1" x14ac:dyDescent="0.4"/>
    <row r="5" spans="2:5" ht="54" customHeight="1" thickBot="1" x14ac:dyDescent="0.4">
      <c r="B5" s="26" t="s">
        <v>2</v>
      </c>
      <c r="C5" s="26" t="s">
        <v>1</v>
      </c>
      <c r="D5" s="26" t="s">
        <v>0</v>
      </c>
      <c r="E5" s="26" t="s">
        <v>5</v>
      </c>
    </row>
    <row r="6" spans="2:5" ht="27.75" customHeight="1" thickBot="1" x14ac:dyDescent="0.4">
      <c r="B6" s="28" t="s">
        <v>27</v>
      </c>
      <c r="C6" s="4">
        <v>0</v>
      </c>
      <c r="D6" s="5">
        <f>'Preus unitaris màxims fixats'!D6</f>
        <v>2920</v>
      </c>
      <c r="E6" s="9">
        <f>C6*D6</f>
        <v>0</v>
      </c>
    </row>
    <row r="7" spans="2:5" ht="15" thickBot="1" x14ac:dyDescent="0.4">
      <c r="B7" s="29" t="s">
        <v>21</v>
      </c>
      <c r="C7" s="30"/>
      <c r="D7" s="31"/>
      <c r="E7" s="10">
        <f>SUM(E6:E6)</f>
        <v>0</v>
      </c>
    </row>
    <row r="8" spans="2:5" ht="15" thickBot="1" x14ac:dyDescent="0.4">
      <c r="B8" s="29" t="s">
        <v>26</v>
      </c>
      <c r="C8" s="30"/>
      <c r="D8" s="31"/>
      <c r="E8" s="10">
        <f>E7*3</f>
        <v>0</v>
      </c>
    </row>
  </sheetData>
  <mergeCells count="2">
    <mergeCell ref="B7:D7"/>
    <mergeCell ref="B8:D8"/>
  </mergeCells>
  <conditionalFormatting sqref="C6">
    <cfRule type="containsBlanks" dxfId="2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D9" sqref="D9"/>
    </sheetView>
  </sheetViews>
  <sheetFormatPr defaultColWidth="8.90625" defaultRowHeight="14.5" x14ac:dyDescent="0.35"/>
  <cols>
    <col min="1" max="2" width="8.90625" style="8"/>
    <col min="3" max="3" width="27.36328125" style="8" customWidth="1"/>
    <col min="4" max="6" width="18.90625" style="8" customWidth="1"/>
    <col min="7" max="16384" width="8.90625" style="8"/>
  </cols>
  <sheetData>
    <row r="2" spans="3:6" x14ac:dyDescent="0.35">
      <c r="D2" s="3" t="s">
        <v>4</v>
      </c>
    </row>
    <row r="5" spans="3:6" ht="18" x14ac:dyDescent="0.35">
      <c r="C5" s="11" t="s">
        <v>14</v>
      </c>
    </row>
    <row r="6" spans="3:6" x14ac:dyDescent="0.35">
      <c r="C6" s="8" t="s">
        <v>22</v>
      </c>
    </row>
    <row r="7" spans="3:6" ht="15" thickBot="1" x14ac:dyDescent="0.4"/>
    <row r="8" spans="3:6" ht="29.25" customHeight="1" thickBot="1" x14ac:dyDescent="0.4">
      <c r="C8" s="1" t="s">
        <v>3</v>
      </c>
      <c r="D8" s="1" t="s">
        <v>15</v>
      </c>
      <c r="E8" s="1" t="s">
        <v>16</v>
      </c>
      <c r="F8" s="1" t="s">
        <v>17</v>
      </c>
    </row>
    <row r="9" spans="3:6" ht="34.5" customHeight="1" thickBot="1" x14ac:dyDescent="0.4">
      <c r="C9" s="12" t="s">
        <v>23</v>
      </c>
      <c r="D9" s="13">
        <f>'CA1. Oferta Preus Unitaris'!E8</f>
        <v>0</v>
      </c>
      <c r="E9" s="13">
        <f>D9*21%</f>
        <v>0</v>
      </c>
      <c r="F9" s="14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MUÑOZ IBAÑEZ, FRANCISCO</cp:lastModifiedBy>
  <dcterms:created xsi:type="dcterms:W3CDTF">2021-03-11T12:36:47Z</dcterms:created>
  <dcterms:modified xsi:type="dcterms:W3CDTF">2025-11-26T08:50:02Z</dcterms:modified>
</cp:coreProperties>
</file>