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14962\Downloads\"/>
    </mc:Choice>
  </mc:AlternateContent>
  <xr:revisionPtr revIDLastSave="0" documentId="8_{8E6DB54B-54E7-4C90-9F0C-9006A20047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atriz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9" i="1" l="1"/>
  <c r="AL70" i="1"/>
  <c r="AL71" i="1"/>
  <c r="AL72" i="1"/>
  <c r="AB53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10" i="1"/>
  <c r="V26" i="1"/>
  <c r="V13" i="1"/>
  <c r="V12" i="1"/>
  <c r="V11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10" i="1"/>
  <c r="F69" i="1"/>
  <c r="AK69" i="1"/>
  <c r="AO69" i="1"/>
  <c r="AP11" i="1"/>
  <c r="AQ11" i="1"/>
  <c r="AP12" i="1"/>
  <c r="AQ12" i="1"/>
  <c r="AP13" i="1"/>
  <c r="AQ13" i="1"/>
  <c r="AQ24" i="1"/>
  <c r="AP36" i="1"/>
  <c r="AP37" i="1"/>
  <c r="AP38" i="1"/>
  <c r="AP39" i="1"/>
  <c r="AP40" i="1"/>
  <c r="AP42" i="1"/>
  <c r="AP45" i="1"/>
  <c r="AP46" i="1"/>
  <c r="AP47" i="1"/>
  <c r="AP48" i="1"/>
  <c r="AP49" i="1"/>
  <c r="AP50" i="1"/>
  <c r="AP51" i="1"/>
  <c r="AP52" i="1"/>
  <c r="AP53" i="1"/>
  <c r="AP54" i="1"/>
  <c r="AQ55" i="1"/>
  <c r="AQ57" i="1"/>
  <c r="AQ68" i="1"/>
  <c r="AP74" i="1"/>
  <c r="AQ74" i="1"/>
  <c r="AP75" i="1"/>
  <c r="AQ75" i="1"/>
  <c r="AP76" i="1"/>
  <c r="AQ76" i="1"/>
  <c r="AP77" i="1"/>
  <c r="AQ77" i="1"/>
  <c r="AP78" i="1"/>
  <c r="AQ78" i="1"/>
  <c r="AP79" i="1"/>
  <c r="AQ79" i="1"/>
  <c r="AP80" i="1"/>
  <c r="AQ80" i="1"/>
  <c r="AP81" i="1"/>
  <c r="AQ81" i="1"/>
  <c r="AP82" i="1"/>
  <c r="AQ82" i="1"/>
  <c r="AP83" i="1"/>
  <c r="AQ83" i="1"/>
  <c r="AP84" i="1"/>
  <c r="AQ84" i="1"/>
  <c r="AP85" i="1"/>
  <c r="AQ85" i="1"/>
  <c r="AP10" i="1"/>
  <c r="AQ10" i="1"/>
  <c r="F34" i="1"/>
  <c r="AK34" i="1"/>
  <c r="AO34" i="1"/>
  <c r="F33" i="1"/>
  <c r="AK33" i="1"/>
  <c r="AO33" i="1"/>
  <c r="F32" i="1"/>
  <c r="AK32" i="1"/>
  <c r="AO32" i="1"/>
  <c r="F31" i="1"/>
  <c r="AK31" i="1"/>
  <c r="AO31" i="1"/>
  <c r="F11" i="1"/>
  <c r="AK11" i="1" s="1"/>
  <c r="F12" i="1"/>
  <c r="AK12" i="1" s="1"/>
  <c r="F13" i="1"/>
  <c r="F14" i="1"/>
  <c r="AM14" i="1" s="1"/>
  <c r="F15" i="1"/>
  <c r="AL15" i="1" s="1"/>
  <c r="F16" i="1"/>
  <c r="F17" i="1"/>
  <c r="F18" i="1"/>
  <c r="F19" i="1"/>
  <c r="F20" i="1"/>
  <c r="AM20" i="1" s="1"/>
  <c r="F21" i="1"/>
  <c r="AM21" i="1" s="1"/>
  <c r="F22" i="1"/>
  <c r="AN22" i="1" s="1"/>
  <c r="F23" i="1"/>
  <c r="F24" i="1"/>
  <c r="F25" i="1"/>
  <c r="AL25" i="1" s="1"/>
  <c r="F26" i="1"/>
  <c r="F27" i="1"/>
  <c r="AL27" i="1" s="1"/>
  <c r="F28" i="1"/>
  <c r="F29" i="1"/>
  <c r="F30" i="1"/>
  <c r="AN30" i="1" s="1"/>
  <c r="F35" i="1"/>
  <c r="AM35" i="1" s="1"/>
  <c r="F36" i="1"/>
  <c r="F37" i="1"/>
  <c r="AL37" i="1" s="1"/>
  <c r="F38" i="1"/>
  <c r="AL38" i="1" s="1"/>
  <c r="F39" i="1"/>
  <c r="AM39" i="1" s="1"/>
  <c r="F40" i="1"/>
  <c r="AN40" i="1" s="1"/>
  <c r="F41" i="1"/>
  <c r="AL41" i="1" s="1"/>
  <c r="F42" i="1"/>
  <c r="AN42" i="1" s="1"/>
  <c r="F43" i="1"/>
  <c r="F44" i="1"/>
  <c r="AL44" i="1" s="1"/>
  <c r="F45" i="1"/>
  <c r="F46" i="1"/>
  <c r="F47" i="1"/>
  <c r="AN47" i="1" s="1"/>
  <c r="F48" i="1"/>
  <c r="F49" i="1"/>
  <c r="AM49" i="1" s="1"/>
  <c r="F50" i="1"/>
  <c r="F51" i="1"/>
  <c r="F52" i="1"/>
  <c r="F53" i="1"/>
  <c r="F54" i="1"/>
  <c r="F55" i="1"/>
  <c r="AN55" i="1" s="1"/>
  <c r="F56" i="1"/>
  <c r="F57" i="1"/>
  <c r="AM57" i="1" s="1"/>
  <c r="F58" i="1"/>
  <c r="F59" i="1"/>
  <c r="F60" i="1"/>
  <c r="AO60" i="1" s="1"/>
  <c r="F61" i="1"/>
  <c r="F62" i="1"/>
  <c r="AM62" i="1" s="1"/>
  <c r="F63" i="1"/>
  <c r="F64" i="1"/>
  <c r="F65" i="1"/>
  <c r="F66" i="1"/>
  <c r="AP66" i="1" s="1"/>
  <c r="F67" i="1"/>
  <c r="AN67" i="1" s="1"/>
  <c r="F68" i="1"/>
  <c r="F70" i="1"/>
  <c r="F71" i="1"/>
  <c r="AP71" i="1" s="1"/>
  <c r="F72" i="1"/>
  <c r="F73" i="1"/>
  <c r="AQ73" i="1" s="1"/>
  <c r="F74" i="1"/>
  <c r="AO74" i="1" s="1"/>
  <c r="F75" i="1"/>
  <c r="F76" i="1"/>
  <c r="F77" i="1"/>
  <c r="F78" i="1"/>
  <c r="AO78" i="1" s="1"/>
  <c r="F79" i="1"/>
  <c r="F80" i="1"/>
  <c r="F81" i="1"/>
  <c r="F82" i="1"/>
  <c r="F83" i="1"/>
  <c r="F84" i="1"/>
  <c r="F85" i="1"/>
  <c r="F10" i="1"/>
  <c r="AK10" i="1" s="1"/>
  <c r="AK72" i="1"/>
  <c r="AO72" i="1"/>
  <c r="AK25" i="1"/>
  <c r="AO25" i="1"/>
  <c r="AK27" i="1"/>
  <c r="AO27" i="1"/>
  <c r="AK28" i="1"/>
  <c r="AK29" i="1"/>
  <c r="AO29" i="1"/>
  <c r="AK30" i="1"/>
  <c r="AO30" i="1"/>
  <c r="AK35" i="1"/>
  <c r="AO35" i="1"/>
  <c r="AK36" i="1"/>
  <c r="AO36" i="1"/>
  <c r="AK37" i="1"/>
  <c r="AO37" i="1"/>
  <c r="AK38" i="1"/>
  <c r="AK39" i="1"/>
  <c r="AO39" i="1"/>
  <c r="AK40" i="1"/>
  <c r="AO40" i="1"/>
  <c r="AK41" i="1"/>
  <c r="AO41" i="1"/>
  <c r="AK42" i="1"/>
  <c r="AO42" i="1"/>
  <c r="AK43" i="1"/>
  <c r="AO43" i="1"/>
  <c r="AK44" i="1"/>
  <c r="AO44" i="1"/>
  <c r="AK45" i="1"/>
  <c r="AO45" i="1"/>
  <c r="AL82" i="1"/>
  <c r="AN82" i="1"/>
  <c r="AO82" i="1"/>
  <c r="AL83" i="1"/>
  <c r="AN83" i="1"/>
  <c r="AO83" i="1"/>
  <c r="AL84" i="1"/>
  <c r="AN84" i="1"/>
  <c r="AO84" i="1"/>
  <c r="AL85" i="1"/>
  <c r="AN85" i="1"/>
  <c r="AO85" i="1"/>
  <c r="AO81" i="1"/>
  <c r="AN81" i="1"/>
  <c r="AL81" i="1"/>
  <c r="AN80" i="1"/>
  <c r="AM80" i="1"/>
  <c r="AL80" i="1"/>
  <c r="AK80" i="1"/>
  <c r="AN79" i="1"/>
  <c r="AM79" i="1"/>
  <c r="AL79" i="1"/>
  <c r="AK79" i="1"/>
  <c r="AN78" i="1"/>
  <c r="AM78" i="1"/>
  <c r="AL78" i="1"/>
  <c r="AK78" i="1"/>
  <c r="AN77" i="1"/>
  <c r="AL77" i="1"/>
  <c r="AK77" i="1"/>
  <c r="AN76" i="1"/>
  <c r="AL76" i="1"/>
  <c r="AK76" i="1"/>
  <c r="AN75" i="1"/>
  <c r="AM75" i="1"/>
  <c r="AL75" i="1"/>
  <c r="AK75" i="1"/>
  <c r="AN74" i="1"/>
  <c r="AM74" i="1"/>
  <c r="AL74" i="1"/>
  <c r="AK74" i="1"/>
  <c r="AO73" i="1"/>
  <c r="AL73" i="1"/>
  <c r="AK73" i="1"/>
  <c r="AO71" i="1"/>
  <c r="AK71" i="1"/>
  <c r="AO70" i="1"/>
  <c r="AK70" i="1"/>
  <c r="AO68" i="1"/>
  <c r="AK68" i="1"/>
  <c r="AO67" i="1"/>
  <c r="AL67" i="1"/>
  <c r="AK67" i="1"/>
  <c r="AO66" i="1"/>
  <c r="AL66" i="1"/>
  <c r="AK66" i="1"/>
  <c r="AO65" i="1"/>
  <c r="AL65" i="1"/>
  <c r="AK65" i="1"/>
  <c r="AO64" i="1"/>
  <c r="AL64" i="1"/>
  <c r="AK64" i="1"/>
  <c r="AO63" i="1"/>
  <c r="AK63" i="1"/>
  <c r="AO62" i="1"/>
  <c r="AL62" i="1"/>
  <c r="AK62" i="1"/>
  <c r="AO61" i="1"/>
  <c r="AK61" i="1"/>
  <c r="AK60" i="1"/>
  <c r="AK59" i="1"/>
  <c r="AK58" i="1"/>
  <c r="AL57" i="1"/>
  <c r="AK57" i="1"/>
  <c r="AL56" i="1"/>
  <c r="AK56" i="1"/>
  <c r="AL55" i="1"/>
  <c r="AK55" i="1"/>
  <c r="AO54" i="1"/>
  <c r="AN54" i="1"/>
  <c r="AK54" i="1"/>
  <c r="AO53" i="1"/>
  <c r="AN53" i="1"/>
  <c r="AK53" i="1"/>
  <c r="AO52" i="1"/>
  <c r="AK52" i="1"/>
  <c r="AO51" i="1"/>
  <c r="AK51" i="1"/>
  <c r="AO50" i="1"/>
  <c r="AK50" i="1"/>
  <c r="AO49" i="1"/>
  <c r="AK49" i="1"/>
  <c r="AO48" i="1"/>
  <c r="AK48" i="1"/>
  <c r="AO47" i="1"/>
  <c r="AK47" i="1"/>
  <c r="AO46" i="1"/>
  <c r="AK46" i="1"/>
  <c r="AO24" i="1"/>
  <c r="AK24" i="1"/>
  <c r="AO23" i="1"/>
  <c r="AK23" i="1"/>
  <c r="AO22" i="1"/>
  <c r="AK22" i="1"/>
  <c r="AO21" i="1"/>
  <c r="AK21" i="1"/>
  <c r="AO20" i="1"/>
  <c r="AK20" i="1"/>
  <c r="AO19" i="1"/>
  <c r="AK19" i="1"/>
  <c r="AO18" i="1"/>
  <c r="AK18" i="1"/>
  <c r="AK17" i="1"/>
  <c r="AK16" i="1"/>
  <c r="AK15" i="1"/>
  <c r="AK14" i="1"/>
  <c r="AO13" i="1"/>
  <c r="AN13" i="1"/>
  <c r="AM13" i="1"/>
  <c r="AL13" i="1"/>
  <c r="AO12" i="1"/>
  <c r="AN12" i="1"/>
  <c r="AM12" i="1"/>
  <c r="AL12" i="1"/>
  <c r="AO11" i="1"/>
  <c r="AN11" i="1"/>
  <c r="AM11" i="1"/>
  <c r="AL11" i="1"/>
  <c r="AO10" i="1"/>
  <c r="AN10" i="1"/>
  <c r="AM10" i="1"/>
  <c r="AL10" i="1"/>
  <c r="AQ52" i="1" l="1"/>
  <c r="AQ32" i="1"/>
  <c r="AQ27" i="1"/>
  <c r="AO26" i="1"/>
  <c r="AP27" i="1"/>
  <c r="AP73" i="1"/>
  <c r="AP26" i="1"/>
  <c r="AQ70" i="1"/>
  <c r="AQ25" i="1"/>
  <c r="AP70" i="1"/>
  <c r="AQ47" i="1"/>
  <c r="AP25" i="1"/>
  <c r="AP68" i="1"/>
  <c r="AP24" i="1"/>
  <c r="AP67" i="1"/>
  <c r="AP23" i="1"/>
  <c r="AM69" i="1"/>
  <c r="AQ67" i="1"/>
  <c r="AQ23" i="1"/>
  <c r="AQ17" i="1"/>
  <c r="AP57" i="1"/>
  <c r="AP17" i="1"/>
  <c r="AQ56" i="1"/>
  <c r="AQ16" i="1"/>
  <c r="AN69" i="1"/>
  <c r="AP56" i="1"/>
  <c r="AQ37" i="1"/>
  <c r="AP16" i="1"/>
  <c r="AP69" i="1"/>
  <c r="AQ69" i="1"/>
  <c r="AQ26" i="1"/>
  <c r="AQ15" i="1"/>
  <c r="AP55" i="1"/>
  <c r="AQ36" i="1"/>
  <c r="AP14" i="1"/>
  <c r="AQ53" i="1"/>
  <c r="AQ35" i="1"/>
  <c r="AP35" i="1"/>
  <c r="AQ45" i="1"/>
  <c r="AP15" i="1"/>
  <c r="AQ66" i="1"/>
  <c r="AQ54" i="1"/>
  <c r="AQ44" i="1"/>
  <c r="AQ34" i="1"/>
  <c r="AQ14" i="1"/>
  <c r="AQ46" i="1"/>
  <c r="AP44" i="1"/>
  <c r="AP34" i="1"/>
  <c r="AQ64" i="1"/>
  <c r="AQ42" i="1"/>
  <c r="AP64" i="1"/>
  <c r="AP32" i="1"/>
  <c r="AP22" i="1"/>
  <c r="AP43" i="1"/>
  <c r="AQ51" i="1"/>
  <c r="AQ31" i="1"/>
  <c r="AQ21" i="1"/>
  <c r="AP63" i="1"/>
  <c r="AP41" i="1"/>
  <c r="AP31" i="1"/>
  <c r="AP21" i="1"/>
  <c r="AQ65" i="1"/>
  <c r="AQ33" i="1"/>
  <c r="AP65" i="1"/>
  <c r="AP33" i="1"/>
  <c r="AQ22" i="1"/>
  <c r="AQ63" i="1"/>
  <c r="AQ41" i="1"/>
  <c r="AQ62" i="1"/>
  <c r="AQ50" i="1"/>
  <c r="AQ40" i="1"/>
  <c r="AQ30" i="1"/>
  <c r="AQ20" i="1"/>
  <c r="AQ72" i="1"/>
  <c r="AQ61" i="1"/>
  <c r="AQ49" i="1"/>
  <c r="AQ39" i="1"/>
  <c r="AQ29" i="1"/>
  <c r="AQ19" i="1"/>
  <c r="AQ43" i="1"/>
  <c r="AP62" i="1"/>
  <c r="AP30" i="1"/>
  <c r="AP20" i="1"/>
  <c r="AP72" i="1"/>
  <c r="AP61" i="1"/>
  <c r="AP29" i="1"/>
  <c r="AP19" i="1"/>
  <c r="AQ71" i="1"/>
  <c r="AQ60" i="1"/>
  <c r="AQ48" i="1"/>
  <c r="AQ38" i="1"/>
  <c r="AQ28" i="1"/>
  <c r="AQ18" i="1"/>
  <c r="AP60" i="1"/>
  <c r="AP28" i="1"/>
  <c r="AP18" i="1"/>
  <c r="AQ58" i="1"/>
  <c r="AP58" i="1"/>
  <c r="AQ59" i="1"/>
  <c r="AP59" i="1"/>
  <c r="AN26" i="1"/>
  <c r="AL34" i="1"/>
  <c r="AM34" i="1"/>
  <c r="AN34" i="1"/>
  <c r="AL33" i="1"/>
  <c r="AM33" i="1"/>
  <c r="AN33" i="1"/>
  <c r="AL32" i="1"/>
  <c r="AL31" i="1"/>
  <c r="AM32" i="1"/>
  <c r="AN32" i="1"/>
  <c r="AM26" i="1"/>
  <c r="AM31" i="1"/>
  <c r="AL42" i="1"/>
  <c r="AN31" i="1"/>
  <c r="AM44" i="1"/>
  <c r="AM42" i="1"/>
  <c r="AN44" i="1"/>
  <c r="AN35" i="1"/>
  <c r="AN27" i="1"/>
  <c r="AM27" i="1"/>
  <c r="AM43" i="1"/>
  <c r="AM36" i="1"/>
  <c r="AL35" i="1"/>
  <c r="AM40" i="1"/>
  <c r="AL40" i="1"/>
  <c r="AO28" i="1"/>
  <c r="AM28" i="1"/>
  <c r="AM72" i="1"/>
  <c r="AL36" i="1"/>
  <c r="AN39" i="1"/>
  <c r="AL28" i="1"/>
  <c r="AN43" i="1"/>
  <c r="AL43" i="1"/>
  <c r="AN72" i="1"/>
  <c r="AL39" i="1"/>
  <c r="AM38" i="1"/>
  <c r="AM30" i="1"/>
  <c r="AL30" i="1"/>
  <c r="AN45" i="1"/>
  <c r="AN41" i="1"/>
  <c r="AN37" i="1"/>
  <c r="AN29" i="1"/>
  <c r="AM45" i="1"/>
  <c r="AM41" i="1"/>
  <c r="AM37" i="1"/>
  <c r="AM29" i="1"/>
  <c r="AL45" i="1"/>
  <c r="AL29" i="1"/>
  <c r="AN36" i="1"/>
  <c r="AN28" i="1"/>
  <c r="AO38" i="1"/>
  <c r="AN38" i="1"/>
  <c r="AL26" i="1"/>
  <c r="AK26" i="1"/>
  <c r="AN25" i="1"/>
  <c r="AM25" i="1"/>
  <c r="AK13" i="1"/>
  <c r="AN16" i="1"/>
  <c r="AM16" i="1"/>
  <c r="AM17" i="1"/>
  <c r="AN18" i="1"/>
  <c r="AL19" i="1"/>
  <c r="AM46" i="1"/>
  <c r="AM50" i="1"/>
  <c r="AL50" i="1"/>
  <c r="AN51" i="1"/>
  <c r="AM54" i="1"/>
  <c r="AL54" i="1"/>
  <c r="AO56" i="1"/>
  <c r="AM58" i="1"/>
  <c r="AO58" i="1"/>
  <c r="AN59" i="1"/>
  <c r="AN63" i="1"/>
  <c r="AN64" i="1"/>
  <c r="AM65" i="1"/>
  <c r="AM66" i="1"/>
  <c r="AM71" i="1"/>
  <c r="AN73" i="1"/>
  <c r="AM76" i="1"/>
  <c r="AO80" i="1"/>
  <c r="AK82" i="1"/>
  <c r="AM82" i="1"/>
  <c r="AK83" i="1"/>
  <c r="AM83" i="1"/>
  <c r="AK84" i="1"/>
  <c r="AM84" i="1"/>
  <c r="AK85" i="1"/>
  <c r="AM85" i="1"/>
  <c r="AL17" i="1"/>
  <c r="AN62" i="1"/>
  <c r="AL59" i="1"/>
  <c r="AO59" i="1"/>
  <c r="AL63" i="1"/>
  <c r="AO17" i="1"/>
  <c r="AL52" i="1"/>
  <c r="AK81" i="1"/>
  <c r="AM24" i="1"/>
  <c r="AL46" i="1"/>
  <c r="AL48" i="1"/>
  <c r="AN50" i="1"/>
  <c r="AL51" i="1"/>
  <c r="AO55" i="1"/>
  <c r="AL68" i="1"/>
  <c r="AN46" i="1"/>
  <c r="AL47" i="1"/>
  <c r="AL60" i="1"/>
  <c r="AN66" i="1"/>
  <c r="AL21" i="1"/>
  <c r="AL23" i="1"/>
  <c r="AN21" i="1"/>
  <c r="AL22" i="1"/>
  <c r="AL58" i="1"/>
  <c r="AO76" i="1"/>
  <c r="AN58" i="1"/>
  <c r="AO77" i="1"/>
  <c r="AN17" i="1"/>
  <c r="AL18" i="1"/>
  <c r="AM61" i="1"/>
  <c r="AN71" i="1"/>
  <c r="AL53" i="1"/>
  <c r="AN70" i="1"/>
  <c r="AL14" i="1"/>
  <c r="AL16" i="1"/>
  <c r="AO16" i="1"/>
  <c r="AL49" i="1"/>
  <c r="AN49" i="1"/>
  <c r="AM53" i="1"/>
  <c r="AM70" i="1"/>
  <c r="AO75" i="1"/>
  <c r="AL20" i="1"/>
  <c r="AN20" i="1"/>
  <c r="AO79" i="1"/>
  <c r="AO15" i="1"/>
  <c r="AN15" i="1"/>
  <c r="AN14" i="1"/>
  <c r="AO14" i="1"/>
  <c r="AM15" i="1"/>
  <c r="AL24" i="1"/>
  <c r="AN24" i="1"/>
  <c r="AO57" i="1"/>
  <c r="AN57" i="1"/>
  <c r="AL61" i="1"/>
  <c r="AN61" i="1"/>
  <c r="AN65" i="1"/>
  <c r="AM19" i="1"/>
  <c r="AM23" i="1"/>
  <c r="AM48" i="1"/>
  <c r="AM52" i="1"/>
  <c r="AM56" i="1"/>
  <c r="AM60" i="1"/>
  <c r="AM64" i="1"/>
  <c r="AM68" i="1"/>
  <c r="AM18" i="1"/>
  <c r="AN19" i="1"/>
  <c r="AM22" i="1"/>
  <c r="AN23" i="1"/>
  <c r="AM47" i="1"/>
  <c r="AN48" i="1"/>
  <c r="AM51" i="1"/>
  <c r="AN52" i="1"/>
  <c r="AM55" i="1"/>
  <c r="AN56" i="1"/>
  <c r="AM59" i="1"/>
  <c r="AN60" i="1"/>
  <c r="AM63" i="1"/>
  <c r="AM67" i="1"/>
  <c r="AN68" i="1"/>
  <c r="AM73" i="1"/>
  <c r="AM77" i="1"/>
  <c r="AM81" i="1"/>
  <c r="AP90" i="1" l="1"/>
  <c r="AA90" i="1"/>
  <c r="AA89" i="1" s="1"/>
  <c r="AB90" i="1"/>
  <c r="AQ90" i="1"/>
  <c r="W90" i="1"/>
  <c r="Y90" i="1"/>
  <c r="Z90" i="1"/>
  <c r="X90" i="1"/>
  <c r="V90" i="1"/>
  <c r="AM90" i="1"/>
  <c r="AO90" i="1"/>
  <c r="AN90" i="1"/>
  <c r="AL90" i="1"/>
  <c r="AK90" i="1"/>
  <c r="V91" i="1" l="1"/>
  <c r="N4" i="1" s="1"/>
  <c r="AB89" i="1"/>
  <c r="X89" i="1"/>
  <c r="Y89" i="1"/>
  <c r="Z89" i="1"/>
  <c r="V89" i="1"/>
  <c r="W89" i="1"/>
</calcChain>
</file>

<file path=xl/sharedStrings.xml><?xml version="1.0" encoding="utf-8"?>
<sst xmlns="http://schemas.openxmlformats.org/spreadsheetml/2006/main" count="507" uniqueCount="140">
  <si>
    <t>Tabla de Cobertura del Conocimiento</t>
  </si>
  <si>
    <t>Empresa</t>
  </si>
  <si>
    <t>Puntuación Total Cobertura Conocimientos Requeridos</t>
  </si>
  <si>
    <r>
      <rPr>
        <b/>
        <sz val="18"/>
        <color rgb="FFFF0000"/>
        <rFont val="Arial"/>
        <family val="2"/>
      </rPr>
      <t>NOTA:</t>
    </r>
    <r>
      <rPr>
        <sz val="18"/>
        <color theme="3" tint="0.14999847407452621"/>
        <rFont val="Arial"/>
        <family val="2"/>
      </rPr>
      <t xml:space="preserve"> </t>
    </r>
    <r>
      <rPr>
        <sz val="18"/>
        <color theme="1"/>
        <rFont val="Arial"/>
        <family val="2"/>
      </rPr>
      <t>El licitador deberá cumplimentar la totalidad de las celdas con el color de fondo</t>
    </r>
  </si>
  <si>
    <t>Ámbito</t>
  </si>
  <si>
    <t>Subámbito</t>
  </si>
  <si>
    <t>Conocimiento</t>
  </si>
  <si>
    <t>Nivel Criticidad</t>
  </si>
  <si>
    <t>Perfil 1: Jefe de Proyecto</t>
  </si>
  <si>
    <t>Perfil 2: Developer Java Embeded</t>
  </si>
  <si>
    <t>Perfil 3: Ingeniero Senior Java Embeded</t>
  </si>
  <si>
    <t>Perfil 4: Arquitecto Senior Java Embeded</t>
  </si>
  <si>
    <t>Perfil 5: Experto User Experience (entornos Embeded)</t>
  </si>
  <si>
    <t>Perfil 6: Developer frontend web Embeded</t>
  </si>
  <si>
    <t>Perfil 7: Developer backend web Embeded</t>
  </si>
  <si>
    <t>NOTAS Licitante</t>
  </si>
  <si>
    <t>Tabla Cobertura del Conocimiento</t>
  </si>
  <si>
    <t>NOTAS Máximas Teóricas</t>
  </si>
  <si>
    <t>Criticidad</t>
  </si>
  <si>
    <t>Peso (nota)</t>
  </si>
  <si>
    <t>Valor Solicitado</t>
  </si>
  <si>
    <t>Valor Acreditado</t>
  </si>
  <si>
    <t>Perfil 5: Experto Experiencia de usuario UX/UI</t>
  </si>
  <si>
    <t>Perfil 6: Developer frontend web</t>
  </si>
  <si>
    <t>Perfil 7: Developer backend web</t>
  </si>
  <si>
    <t>Valor acreditado</t>
  </si>
  <si>
    <t>Puntuación</t>
  </si>
  <si>
    <t>Leyenda</t>
  </si>
  <si>
    <t>Gestión</t>
  </si>
  <si>
    <t>Proyectos</t>
  </si>
  <si>
    <t>Gestión equipos</t>
  </si>
  <si>
    <t>E</t>
  </si>
  <si>
    <t>B</t>
  </si>
  <si>
    <t>Sin experiencia</t>
  </si>
  <si>
    <t>Gestión de proyectos</t>
  </si>
  <si>
    <t>M</t>
  </si>
  <si>
    <t>Nivel Básico (100 horas)</t>
  </si>
  <si>
    <t>Gestión de alcance</t>
  </si>
  <si>
    <t>Nivel Medio (250 horas)</t>
  </si>
  <si>
    <t>Certificado PMP</t>
  </si>
  <si>
    <t>Nivel Experto (400 horas)</t>
  </si>
  <si>
    <t>Desarrollo de aplicaciones</t>
  </si>
  <si>
    <t>Especificación y Diseño</t>
  </si>
  <si>
    <t>Patrones de desarrollo</t>
  </si>
  <si>
    <t xml:space="preserve">Análisis y diseño framework de desarrollo </t>
  </si>
  <si>
    <t>Análisis de requirimientos</t>
  </si>
  <si>
    <t>Diseño de procesos</t>
  </si>
  <si>
    <t>Desarrollo
Embeded</t>
  </si>
  <si>
    <t>SOAP XML</t>
  </si>
  <si>
    <t>XMLBeans</t>
  </si>
  <si>
    <t>Xpath (XML Path Language)</t>
  </si>
  <si>
    <t>XSD (XML Schema Definition)</t>
  </si>
  <si>
    <t>MQTT</t>
  </si>
  <si>
    <t>REST-JSON</t>
  </si>
  <si>
    <t>OpenJDK</t>
  </si>
  <si>
    <t>AI Pair Programing</t>
  </si>
  <si>
    <t>Conocimiento de IA Generativa (ChatGPT, Gemini, Claude,..)</t>
  </si>
  <si>
    <t>HTML 5, CSS3 y Bootstrap</t>
  </si>
  <si>
    <t>React JS</t>
  </si>
  <si>
    <t>Node JS</t>
  </si>
  <si>
    <t>Typescript</t>
  </si>
  <si>
    <t>Tailwind css</t>
  </si>
  <si>
    <t>i18next, react-i18next</t>
  </si>
  <si>
    <t>Axios</t>
  </si>
  <si>
    <t>Yup</t>
  </si>
  <si>
    <t>JUnit</t>
  </si>
  <si>
    <t>DOM (Document Object Model)</t>
  </si>
  <si>
    <t>icePDF</t>
  </si>
  <si>
    <t>Tabla de pesos por nivel de criticidad</t>
  </si>
  <si>
    <t>Java SWT (Estándar Widget Toolkit)</t>
  </si>
  <si>
    <t>BCrypt</t>
  </si>
  <si>
    <t>Peso</t>
  </si>
  <si>
    <t>log4j</t>
  </si>
  <si>
    <t>Springboot</t>
  </si>
  <si>
    <t>UML (Unified Modeling Language)</t>
  </si>
  <si>
    <t>API de mapas (Leaflet, Mapbox, OpenLayers, Gmaps)</t>
  </si>
  <si>
    <t>API de routing y geocodificación (OSRM, GraphHopper, HERE,…)</t>
  </si>
  <si>
    <t>Ant (Another Neat Tool)</t>
  </si>
  <si>
    <t>Apache Velocity</t>
  </si>
  <si>
    <t>Cron Expressions</t>
  </si>
  <si>
    <t>Hibernate</t>
  </si>
  <si>
    <t>Grado de cumplimiento global</t>
  </si>
  <si>
    <t>Inno Setup</t>
  </si>
  <si>
    <t>J2ss-maverick</t>
  </si>
  <si>
    <t>mínimo</t>
  </si>
  <si>
    <t>máximo</t>
  </si>
  <si>
    <t>PL/SQL (Procedural Lnaguage/Structured Query Language)</t>
  </si>
  <si>
    <t>Planificador de tareas con Quartz</t>
  </si>
  <si>
    <t>Bases de Datos</t>
  </si>
  <si>
    <t>Oracle</t>
  </si>
  <si>
    <t>SQL Server</t>
  </si>
  <si>
    <t>Integración Continua</t>
  </si>
  <si>
    <t>Apache Maven</t>
  </si>
  <si>
    <t>Jenkins</t>
  </si>
  <si>
    <t>Sonar</t>
  </si>
  <si>
    <t>Gestión de Código</t>
  </si>
  <si>
    <t>Subversión</t>
  </si>
  <si>
    <t>Git</t>
  </si>
  <si>
    <t>Gestión de Tickets</t>
  </si>
  <si>
    <t>Redmine</t>
  </si>
  <si>
    <t>Herramientas Software</t>
  </si>
  <si>
    <t>Eclipse</t>
  </si>
  <si>
    <t>Mobaxterm (ssh, sftp, ftp, vnc,…)</t>
  </si>
  <si>
    <t>Postman</t>
  </si>
  <si>
    <t>Filezilla</t>
  </si>
  <si>
    <t>VNC Viewer</t>
  </si>
  <si>
    <t>Putty</t>
  </si>
  <si>
    <t>MQTT.fx</t>
  </si>
  <si>
    <t>Microsoft SQL server Management Studio</t>
  </si>
  <si>
    <t>VSCode</t>
  </si>
  <si>
    <t>Oracle SQL Developer</t>
  </si>
  <si>
    <t>Toad for Oracle</t>
  </si>
  <si>
    <t>Dbeaver</t>
  </si>
  <si>
    <t>Enterprise Architect</t>
  </si>
  <si>
    <t>User Experience / User Interface</t>
  </si>
  <si>
    <t>Sketch/Figma/Photoshop</t>
  </si>
  <si>
    <t>Zeplin</t>
  </si>
  <si>
    <t>Diseño visual</t>
  </si>
  <si>
    <t>Accesibilidad</t>
  </si>
  <si>
    <t>Diseño Interfaz de Usuario</t>
  </si>
  <si>
    <t>Evaluación de usabilidad</t>
  </si>
  <si>
    <t>Diseño de Interacción (IxD)</t>
  </si>
  <si>
    <t>Conocimientos sectoriales transporte público pasajeros</t>
  </si>
  <si>
    <t>Sistemas Operación de Transporte</t>
  </si>
  <si>
    <t>Sistemas de Ayuda a la Explotación (SAE)</t>
  </si>
  <si>
    <t>Sistemas de localización y regulación del servicio</t>
  </si>
  <si>
    <t>Procesos de alertas/avisos a Centro de Control</t>
  </si>
  <si>
    <t>Sistemas de VozIP sobre radio TETRA</t>
  </si>
  <si>
    <t>Sistemas de indicaciones de ruta a conductor</t>
  </si>
  <si>
    <t>TOTAL</t>
  </si>
  <si>
    <t>Perfil 1</t>
  </si>
  <si>
    <t>Perfil 2</t>
  </si>
  <si>
    <t>Perfil 3</t>
  </si>
  <si>
    <t>Perfil 4</t>
  </si>
  <si>
    <t>Perfil 5</t>
  </si>
  <si>
    <t>Perfil 6</t>
  </si>
  <si>
    <t>Perfil 7</t>
  </si>
  <si>
    <t>% Cumplimiento</t>
  </si>
  <si>
    <t>Total Puntuación</t>
  </si>
  <si>
    <t>% Total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</si>
</sst>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18"/>
      <color theme="3" tint="0.14999847407452621"/>
      <name val="Arial"/>
      <family val="2"/>
    </font>
    <font>
      <b/>
      <sz val="18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20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2"/>
      <color theme="1"/>
      <name val="Calibri"/>
      <family val="2"/>
    </font>
    <font>
      <sz val="11"/>
      <color theme="3" tint="0.14999847407452621"/>
      <name val="Calibri"/>
      <family val="2"/>
    </font>
    <font>
      <sz val="18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rgb="FFFFFFCC"/>
        <bgColor rgb="FFA5A5A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A5A5A5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149998474074526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8">
    <xf numFmtId="0" fontId="0" fillId="0" borderId="0" xfId="0"/>
    <xf numFmtId="0" fontId="2" fillId="0" borderId="0" xfId="0" applyFont="1" applyAlignment="1">
      <alignment horizontal="center"/>
    </xf>
    <xf numFmtId="0" fontId="0" fillId="3" borderId="0" xfId="0" applyFill="1"/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1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0" fillId="0" borderId="27" xfId="0" applyBorder="1"/>
    <xf numFmtId="0" fontId="13" fillId="0" borderId="28" xfId="0" applyFont="1" applyBorder="1"/>
    <xf numFmtId="0" fontId="11" fillId="6" borderId="35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/>
    <xf numFmtId="0" fontId="8" fillId="0" borderId="36" xfId="0" applyFont="1" applyBorder="1" applyAlignment="1">
      <alignment horizontal="center"/>
    </xf>
    <xf numFmtId="0" fontId="8" fillId="0" borderId="37" xfId="0" applyFont="1" applyBorder="1"/>
    <xf numFmtId="0" fontId="11" fillId="6" borderId="42" xfId="0" applyFont="1" applyFill="1" applyBorder="1" applyAlignment="1">
      <alignment horizontal="left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/>
    </xf>
    <xf numFmtId="0" fontId="8" fillId="0" borderId="44" xfId="0" applyFont="1" applyBorder="1"/>
    <xf numFmtId="0" fontId="11" fillId="6" borderId="32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50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6" borderId="55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1" fillId="6" borderId="6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9" fillId="9" borderId="18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47" xfId="0" applyFont="1" applyFill="1" applyBorder="1" applyAlignment="1">
      <alignment horizontal="left" vertical="center" wrapText="1"/>
    </xf>
    <xf numFmtId="0" fontId="11" fillId="6" borderId="63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11" fillId="6" borderId="64" xfId="0" applyFont="1" applyFill="1" applyBorder="1" applyAlignment="1">
      <alignment horizontal="center" vertical="center" wrapText="1"/>
    </xf>
    <xf numFmtId="0" fontId="11" fillId="6" borderId="61" xfId="0" applyFont="1" applyFill="1" applyBorder="1" applyAlignment="1">
      <alignment horizontal="left" vertical="center" wrapText="1"/>
    </xf>
    <xf numFmtId="0" fontId="11" fillId="6" borderId="65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11" fillId="6" borderId="49" xfId="0" applyFont="1" applyFill="1" applyBorder="1" applyAlignment="1">
      <alignment horizontal="left" vertical="center" wrapText="1"/>
    </xf>
    <xf numFmtId="0" fontId="11" fillId="6" borderId="6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19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/>
    <xf numFmtId="9" fontId="0" fillId="5" borderId="0" xfId="1" applyFont="1" applyFill="1" applyAlignment="1" applyProtection="1">
      <alignment horizontal="center" vertical="center"/>
    </xf>
    <xf numFmtId="0" fontId="21" fillId="5" borderId="0" xfId="0" applyFont="1" applyFill="1" applyAlignment="1">
      <alignment horizontal="center" wrapText="1"/>
    </xf>
    <xf numFmtId="0" fontId="21" fillId="5" borderId="0" xfId="0" applyFont="1" applyFill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2" fillId="14" borderId="38" xfId="0" applyFont="1" applyFill="1" applyBorder="1" applyAlignment="1">
      <alignment horizontal="center" vertical="center" wrapText="1"/>
    </xf>
    <xf numFmtId="0" fontId="12" fillId="13" borderId="39" xfId="0" applyFont="1" applyFill="1" applyBorder="1" applyAlignment="1" applyProtection="1">
      <alignment horizontal="center" vertical="center" wrapText="1"/>
      <protection locked="0"/>
    </xf>
    <xf numFmtId="1" fontId="8" fillId="0" borderId="69" xfId="0" applyNumberFormat="1" applyFont="1" applyBorder="1" applyAlignment="1">
      <alignment horizontal="center" vertical="center"/>
    </xf>
    <xf numFmtId="0" fontId="8" fillId="0" borderId="70" xfId="0" applyFont="1" applyBorder="1" applyAlignment="1">
      <alignment horizontal="center"/>
    </xf>
    <xf numFmtId="1" fontId="8" fillId="0" borderId="71" xfId="0" applyNumberFormat="1" applyFont="1" applyBorder="1" applyAlignment="1">
      <alignment horizontal="center" vertical="center"/>
    </xf>
    <xf numFmtId="0" fontId="8" fillId="0" borderId="72" xfId="0" applyFont="1" applyBorder="1" applyAlignment="1">
      <alignment horizontal="center"/>
    </xf>
    <xf numFmtId="1" fontId="8" fillId="0" borderId="73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6" borderId="75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76" xfId="0" applyFont="1" applyFill="1" applyBorder="1" applyAlignment="1">
      <alignment horizontal="center" vertical="center" wrapText="1"/>
    </xf>
    <xf numFmtId="0" fontId="12" fillId="10" borderId="29" xfId="0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center" vertical="center" wrapText="1"/>
    </xf>
    <xf numFmtId="0" fontId="12" fillId="15" borderId="28" xfId="0" applyFont="1" applyFill="1" applyBorder="1" applyAlignment="1">
      <alignment horizontal="center" vertical="center" wrapText="1"/>
    </xf>
    <xf numFmtId="0" fontId="12" fillId="15" borderId="29" xfId="0" applyFont="1" applyFill="1" applyBorder="1" applyAlignment="1">
      <alignment horizontal="center" vertical="center" wrapText="1"/>
    </xf>
    <xf numFmtId="0" fontId="12" fillId="15" borderId="30" xfId="0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horizontal="center" vertical="center" wrapText="1"/>
    </xf>
    <xf numFmtId="0" fontId="12" fillId="15" borderId="36" xfId="0" applyFont="1" applyFill="1" applyBorder="1" applyAlignment="1">
      <alignment horizontal="center" vertical="center" wrapText="1"/>
    </xf>
    <xf numFmtId="0" fontId="12" fillId="15" borderId="37" xfId="0" applyFont="1" applyFill="1" applyBorder="1" applyAlignment="1">
      <alignment horizontal="center" vertical="center" wrapText="1"/>
    </xf>
    <xf numFmtId="0" fontId="12" fillId="15" borderId="38" xfId="0" applyFont="1" applyFill="1" applyBorder="1" applyAlignment="1">
      <alignment horizontal="center" vertical="center" wrapText="1"/>
    </xf>
    <xf numFmtId="0" fontId="12" fillId="15" borderId="39" xfId="0" applyFont="1" applyFill="1" applyBorder="1" applyAlignment="1">
      <alignment horizontal="center" vertical="center" wrapText="1"/>
    </xf>
    <xf numFmtId="0" fontId="12" fillId="10" borderId="45" xfId="0" applyFont="1" applyFill="1" applyBorder="1" applyAlignment="1">
      <alignment horizontal="center" vertical="center" wrapText="1"/>
    </xf>
    <xf numFmtId="0" fontId="12" fillId="15" borderId="43" xfId="0" applyFont="1" applyFill="1" applyBorder="1" applyAlignment="1">
      <alignment horizontal="center" vertical="center" wrapText="1"/>
    </xf>
    <xf numFmtId="0" fontId="12" fillId="15" borderId="44" xfId="0" applyFont="1" applyFill="1" applyBorder="1" applyAlignment="1">
      <alignment horizontal="center" vertical="center" wrapText="1"/>
    </xf>
    <xf numFmtId="0" fontId="12" fillId="15" borderId="45" xfId="0" applyFont="1" applyFill="1" applyBorder="1" applyAlignment="1">
      <alignment horizontal="center" vertical="center" wrapText="1"/>
    </xf>
    <xf numFmtId="0" fontId="12" fillId="15" borderId="46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4" fillId="10" borderId="29" xfId="0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center" vertical="center" wrapText="1"/>
    </xf>
    <xf numFmtId="0" fontId="12" fillId="10" borderId="36" xfId="0" applyFont="1" applyFill="1" applyBorder="1" applyAlignment="1">
      <alignment horizontal="center" vertical="center" wrapText="1"/>
    </xf>
    <xf numFmtId="0" fontId="14" fillId="10" borderId="38" xfId="0" applyFont="1" applyFill="1" applyBorder="1" applyAlignment="1">
      <alignment horizontal="center" vertical="center" wrapText="1"/>
    </xf>
    <xf numFmtId="0" fontId="14" fillId="10" borderId="36" xfId="0" applyFont="1" applyFill="1" applyBorder="1" applyAlignment="1">
      <alignment horizontal="center" vertical="center" wrapText="1"/>
    </xf>
    <xf numFmtId="0" fontId="12" fillId="15" borderId="52" xfId="0" applyFont="1" applyFill="1" applyBorder="1" applyAlignment="1">
      <alignment horizontal="center" vertical="center" wrapText="1"/>
    </xf>
    <xf numFmtId="0" fontId="12" fillId="15" borderId="53" xfId="0" applyFont="1" applyFill="1" applyBorder="1" applyAlignment="1">
      <alignment horizontal="center" vertical="center" wrapText="1"/>
    </xf>
    <xf numFmtId="0" fontId="12" fillId="10" borderId="50" xfId="0" applyFont="1" applyFill="1" applyBorder="1" applyAlignment="1">
      <alignment horizontal="center" vertical="center" wrapText="1"/>
    </xf>
    <xf numFmtId="0" fontId="14" fillId="10" borderId="52" xfId="0" applyFont="1" applyFill="1" applyBorder="1" applyAlignment="1">
      <alignment horizontal="center" vertical="center" wrapText="1"/>
    </xf>
    <xf numFmtId="0" fontId="14" fillId="10" borderId="50" xfId="0" applyFont="1" applyFill="1" applyBorder="1" applyAlignment="1">
      <alignment horizontal="center" vertical="center" wrapText="1"/>
    </xf>
    <xf numFmtId="0" fontId="12" fillId="10" borderId="52" xfId="0" applyFont="1" applyFill="1" applyBorder="1" applyAlignment="1">
      <alignment horizontal="center" vertical="center" wrapText="1"/>
    </xf>
    <xf numFmtId="0" fontId="12" fillId="15" borderId="56" xfId="0" applyFont="1" applyFill="1" applyBorder="1" applyAlignment="1">
      <alignment horizontal="center" vertical="center" wrapText="1"/>
    </xf>
    <xf numFmtId="0" fontId="12" fillId="15" borderId="57" xfId="0" applyFont="1" applyFill="1" applyBorder="1" applyAlignment="1">
      <alignment horizontal="center" vertical="center" wrapText="1"/>
    </xf>
    <xf numFmtId="0" fontId="12" fillId="10" borderId="27" xfId="0" applyFont="1" applyFill="1" applyBorder="1" applyAlignment="1">
      <alignment horizontal="center" vertical="center" wrapText="1"/>
    </xf>
    <xf numFmtId="0" fontId="14" fillId="10" borderId="5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2" fillId="14" borderId="56" xfId="0" applyFont="1" applyFill="1" applyBorder="1" applyAlignment="1">
      <alignment horizontal="center" vertical="center" wrapText="1"/>
    </xf>
    <xf numFmtId="0" fontId="12" fillId="12" borderId="38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 applyProtection="1">
      <alignment horizontal="center" vertical="center" wrapText="1"/>
      <protection locked="0"/>
    </xf>
    <xf numFmtId="0" fontId="12" fillId="3" borderId="39" xfId="0" applyFont="1" applyFill="1" applyBorder="1" applyAlignment="1" applyProtection="1">
      <alignment horizontal="center" vertical="center" wrapText="1"/>
      <protection locked="0"/>
    </xf>
    <xf numFmtId="0" fontId="12" fillId="3" borderId="46" xfId="0" applyFont="1" applyFill="1" applyBorder="1" applyAlignment="1" applyProtection="1">
      <alignment horizontal="center" vertical="center" wrapText="1"/>
      <protection locked="0"/>
    </xf>
    <xf numFmtId="0" fontId="14" fillId="3" borderId="30" xfId="0" applyFont="1" applyFill="1" applyBorder="1" applyAlignment="1" applyProtection="1">
      <alignment horizontal="center" vertical="center" wrapText="1"/>
      <protection locked="0"/>
    </xf>
    <xf numFmtId="0" fontId="14" fillId="3" borderId="53" xfId="0" applyFont="1" applyFill="1" applyBorder="1" applyAlignment="1" applyProtection="1">
      <alignment horizontal="center" vertical="center" wrapText="1"/>
      <protection locked="0"/>
    </xf>
    <xf numFmtId="0" fontId="14" fillId="3" borderId="39" xfId="0" applyFont="1" applyFill="1" applyBorder="1" applyAlignment="1" applyProtection="1">
      <alignment horizontal="center" vertical="center" wrapText="1"/>
      <protection locked="0"/>
    </xf>
    <xf numFmtId="0" fontId="12" fillId="3" borderId="31" xfId="0" applyFont="1" applyFill="1" applyBorder="1" applyAlignment="1" applyProtection="1">
      <alignment horizontal="center" vertical="center" wrapText="1"/>
      <protection locked="0"/>
    </xf>
    <xf numFmtId="0" fontId="12" fillId="3" borderId="51" xfId="0" applyFont="1" applyFill="1" applyBorder="1" applyAlignment="1" applyProtection="1">
      <alignment horizontal="center" vertical="center" wrapText="1"/>
      <protection locked="0"/>
    </xf>
    <xf numFmtId="0" fontId="12" fillId="3" borderId="28" xfId="0" applyFont="1" applyFill="1" applyBorder="1" applyAlignment="1" applyProtection="1">
      <alignment horizontal="center" vertical="center" wrapText="1"/>
      <protection locked="0"/>
    </xf>
    <xf numFmtId="0" fontId="14" fillId="3" borderId="57" xfId="0" applyFont="1" applyFill="1" applyBorder="1" applyAlignment="1" applyProtection="1">
      <alignment horizontal="center" vertical="center" wrapText="1"/>
      <protection locked="0"/>
    </xf>
    <xf numFmtId="0" fontId="12" fillId="3" borderId="53" xfId="0" applyFont="1" applyFill="1" applyBorder="1" applyAlignment="1" applyProtection="1">
      <alignment horizontal="center" vertical="center" wrapText="1"/>
      <protection locked="0"/>
    </xf>
    <xf numFmtId="0" fontId="12" fillId="14" borderId="57" xfId="0" applyFont="1" applyFill="1" applyBorder="1" applyAlignment="1">
      <alignment horizontal="center" vertical="center" wrapText="1"/>
    </xf>
    <xf numFmtId="0" fontId="12" fillId="14" borderId="3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2" fillId="14" borderId="36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14" borderId="38" xfId="0" applyFill="1" applyBorder="1"/>
    <xf numFmtId="0" fontId="0" fillId="14" borderId="41" xfId="0" applyFill="1" applyBorder="1"/>
    <xf numFmtId="0" fontId="0" fillId="14" borderId="52" xfId="0" applyFill="1" applyBorder="1"/>
    <xf numFmtId="0" fontId="0" fillId="14" borderId="66" xfId="0" applyFill="1" applyBorder="1"/>
    <xf numFmtId="0" fontId="22" fillId="15" borderId="38" xfId="0" applyFont="1" applyFill="1" applyBorder="1" applyAlignment="1">
      <alignment horizontal="center" vertical="center" wrapText="1"/>
    </xf>
    <xf numFmtId="0" fontId="22" fillId="15" borderId="39" xfId="0" applyFont="1" applyFill="1" applyBorder="1" applyAlignment="1">
      <alignment horizontal="center" vertical="center" wrapText="1"/>
    </xf>
    <xf numFmtId="0" fontId="22" fillId="10" borderId="36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 applyProtection="1">
      <alignment horizontal="center" vertical="center" wrapText="1"/>
      <protection locked="0"/>
    </xf>
    <xf numFmtId="0" fontId="23" fillId="10" borderId="38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 applyProtection="1">
      <alignment horizontal="center" vertical="center" wrapText="1"/>
      <protection locked="0"/>
    </xf>
    <xf numFmtId="0" fontId="23" fillId="10" borderId="36" xfId="0" applyFont="1" applyFill="1" applyBorder="1" applyAlignment="1">
      <alignment horizontal="center" vertical="center" wrapText="1"/>
    </xf>
    <xf numFmtId="0" fontId="22" fillId="14" borderId="38" xfId="0" applyFont="1" applyFill="1" applyBorder="1" applyAlignment="1">
      <alignment horizontal="center" vertical="center" wrapText="1"/>
    </xf>
    <xf numFmtId="0" fontId="22" fillId="14" borderId="39" xfId="0" applyFont="1" applyFill="1" applyBorder="1" applyAlignment="1">
      <alignment horizontal="center" vertical="center" wrapText="1"/>
    </xf>
    <xf numFmtId="0" fontId="22" fillId="14" borderId="36" xfId="0" applyFont="1" applyFill="1" applyBorder="1" applyAlignment="1">
      <alignment horizontal="center" vertical="center" wrapText="1"/>
    </xf>
    <xf numFmtId="0" fontId="22" fillId="15" borderId="45" xfId="0" applyFont="1" applyFill="1" applyBorder="1" applyAlignment="1">
      <alignment horizontal="center" vertical="center" wrapText="1"/>
    </xf>
    <xf numFmtId="0" fontId="22" fillId="15" borderId="46" xfId="0" applyFont="1" applyFill="1" applyBorder="1" applyAlignment="1">
      <alignment horizontal="center" vertical="center" wrapText="1"/>
    </xf>
    <xf numFmtId="0" fontId="22" fillId="10" borderId="43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 applyProtection="1">
      <alignment horizontal="center" vertical="center" wrapText="1"/>
      <protection locked="0"/>
    </xf>
    <xf numFmtId="0" fontId="23" fillId="10" borderId="45" xfId="0" applyFont="1" applyFill="1" applyBorder="1" applyAlignment="1">
      <alignment horizontal="center" vertical="center" wrapText="1"/>
    </xf>
    <xf numFmtId="0" fontId="23" fillId="3" borderId="46" xfId="0" applyFont="1" applyFill="1" applyBorder="1" applyAlignment="1" applyProtection="1">
      <alignment horizontal="center" vertical="center" wrapText="1"/>
      <protection locked="0"/>
    </xf>
    <xf numFmtId="0" fontId="23" fillId="10" borderId="43" xfId="0" applyFont="1" applyFill="1" applyBorder="1" applyAlignment="1">
      <alignment horizontal="center" vertical="center" wrapText="1"/>
    </xf>
    <xf numFmtId="0" fontId="22" fillId="14" borderId="45" xfId="0" applyFont="1" applyFill="1" applyBorder="1" applyAlignment="1">
      <alignment horizontal="center" vertical="center" wrapText="1"/>
    </xf>
    <xf numFmtId="0" fontId="22" fillId="14" borderId="46" xfId="0" applyFont="1" applyFill="1" applyBorder="1" applyAlignment="1">
      <alignment horizontal="center" vertical="center" wrapText="1"/>
    </xf>
    <xf numFmtId="0" fontId="22" fillId="14" borderId="43" xfId="0" applyFont="1" applyFill="1" applyBorder="1" applyAlignment="1">
      <alignment horizontal="center" vertical="center" wrapText="1"/>
    </xf>
    <xf numFmtId="0" fontId="22" fillId="15" borderId="29" xfId="0" applyFont="1" applyFill="1" applyBorder="1" applyAlignment="1">
      <alignment horizontal="center" vertical="center" wrapText="1"/>
    </xf>
    <xf numFmtId="0" fontId="22" fillId="15" borderId="30" xfId="0" applyFont="1" applyFill="1" applyBorder="1" applyAlignment="1">
      <alignment horizontal="center" vertical="center" wrapText="1"/>
    </xf>
    <xf numFmtId="0" fontId="23" fillId="10" borderId="32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10" borderId="29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 applyProtection="1">
      <alignment horizontal="center" vertical="center" wrapText="1"/>
      <protection locked="0"/>
    </xf>
    <xf numFmtId="0" fontId="22" fillId="15" borderId="32" xfId="0" applyFont="1" applyFill="1" applyBorder="1" applyAlignment="1">
      <alignment horizontal="center" vertical="center" wrapText="1"/>
    </xf>
    <xf numFmtId="0" fontId="22" fillId="15" borderId="31" xfId="0" applyFont="1" applyFill="1" applyBorder="1" applyAlignment="1">
      <alignment horizontal="center" vertical="center" wrapText="1"/>
    </xf>
    <xf numFmtId="0" fontId="22" fillId="13" borderId="31" xfId="0" applyFont="1" applyFill="1" applyBorder="1" applyAlignment="1" applyProtection="1">
      <alignment horizontal="center" vertical="center" wrapText="1"/>
      <protection locked="0"/>
    </xf>
    <xf numFmtId="0" fontId="22" fillId="15" borderId="52" xfId="0" applyFont="1" applyFill="1" applyBorder="1" applyAlignment="1">
      <alignment horizontal="center" vertical="center" wrapText="1"/>
    </xf>
    <xf numFmtId="0" fontId="22" fillId="15" borderId="53" xfId="0" applyFont="1" applyFill="1" applyBorder="1" applyAlignment="1">
      <alignment horizontal="center" vertical="center" wrapText="1"/>
    </xf>
    <xf numFmtId="0" fontId="23" fillId="10" borderId="50" xfId="0" applyFont="1" applyFill="1" applyBorder="1" applyAlignment="1">
      <alignment horizontal="center" vertical="center" wrapText="1"/>
    </xf>
    <xf numFmtId="0" fontId="23" fillId="3" borderId="51" xfId="0" applyFont="1" applyFill="1" applyBorder="1" applyAlignment="1" applyProtection="1">
      <alignment horizontal="center" vertical="center" wrapText="1"/>
      <protection locked="0"/>
    </xf>
    <xf numFmtId="0" fontId="23" fillId="10" borderId="52" xfId="0" applyFont="1" applyFill="1" applyBorder="1" applyAlignment="1">
      <alignment horizontal="center" vertical="center" wrapText="1"/>
    </xf>
    <xf numFmtId="0" fontId="23" fillId="3" borderId="53" xfId="0" applyFont="1" applyFill="1" applyBorder="1" applyAlignment="1" applyProtection="1">
      <alignment horizontal="center" vertical="center" wrapText="1"/>
      <protection locked="0"/>
    </xf>
    <xf numFmtId="0" fontId="22" fillId="15" borderId="50" xfId="0" applyFont="1" applyFill="1" applyBorder="1" applyAlignment="1">
      <alignment horizontal="center" vertical="center" wrapText="1"/>
    </xf>
    <xf numFmtId="0" fontId="22" fillId="15" borderId="51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 applyProtection="1">
      <alignment horizontal="center" vertical="center" wrapText="1"/>
      <protection locked="0"/>
    </xf>
    <xf numFmtId="0" fontId="22" fillId="15" borderId="56" xfId="0" applyFont="1" applyFill="1" applyBorder="1" applyAlignment="1">
      <alignment horizontal="center" vertical="center" wrapText="1"/>
    </xf>
    <xf numFmtId="0" fontId="22" fillId="15" borderId="57" xfId="0" applyFont="1" applyFill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 vertical="center" wrapText="1"/>
    </xf>
    <xf numFmtId="0" fontId="23" fillId="14" borderId="28" xfId="0" applyFont="1" applyFill="1" applyBorder="1" applyAlignment="1">
      <alignment horizontal="center" vertical="center" wrapText="1"/>
    </xf>
    <xf numFmtId="0" fontId="23" fillId="12" borderId="56" xfId="0" applyFont="1" applyFill="1" applyBorder="1" applyAlignment="1">
      <alignment horizontal="center" vertical="center"/>
    </xf>
    <xf numFmtId="0" fontId="23" fillId="13" borderId="57" xfId="0" applyFont="1" applyFill="1" applyBorder="1" applyAlignment="1" applyProtection="1">
      <alignment horizontal="center" vertical="center"/>
      <protection locked="0"/>
    </xf>
    <xf numFmtId="0" fontId="23" fillId="10" borderId="27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 applyProtection="1">
      <alignment horizontal="center" vertical="center" wrapText="1"/>
      <protection locked="0"/>
    </xf>
    <xf numFmtId="0" fontId="23" fillId="10" borderId="56" xfId="0" applyFont="1" applyFill="1" applyBorder="1" applyAlignment="1">
      <alignment horizontal="center" vertical="center" wrapText="1"/>
    </xf>
    <xf numFmtId="0" fontId="23" fillId="3" borderId="57" xfId="0" applyFont="1" applyFill="1" applyBorder="1" applyAlignment="1" applyProtection="1">
      <alignment horizontal="center" vertical="center" wrapText="1"/>
      <protection locked="0"/>
    </xf>
    <xf numFmtId="0" fontId="23" fillId="14" borderId="36" xfId="0" applyFont="1" applyFill="1" applyBorder="1" applyAlignment="1">
      <alignment horizontal="center" vertical="center" wrapText="1"/>
    </xf>
    <xf numFmtId="0" fontId="23" fillId="14" borderId="37" xfId="0" applyFont="1" applyFill="1" applyBorder="1" applyAlignment="1">
      <alignment horizontal="center" vertical="center" wrapText="1"/>
    </xf>
    <xf numFmtId="0" fontId="23" fillId="12" borderId="38" xfId="0" applyFont="1" applyFill="1" applyBorder="1" applyAlignment="1">
      <alignment horizontal="center" vertical="center"/>
    </xf>
    <xf numFmtId="0" fontId="23" fillId="13" borderId="39" xfId="0" applyFont="1" applyFill="1" applyBorder="1" applyAlignment="1" applyProtection="1">
      <alignment horizontal="center" vertical="center"/>
      <protection locked="0"/>
    </xf>
    <xf numFmtId="0" fontId="23" fillId="3" borderId="37" xfId="0" applyFont="1" applyFill="1" applyBorder="1" applyAlignment="1" applyProtection="1">
      <alignment horizontal="center" vertical="center" wrapText="1"/>
      <protection locked="0"/>
    </xf>
    <xf numFmtId="0" fontId="23" fillId="14" borderId="43" xfId="0" applyFont="1" applyFill="1" applyBorder="1" applyAlignment="1">
      <alignment horizontal="center" vertical="center" wrapText="1"/>
    </xf>
    <xf numFmtId="0" fontId="23" fillId="14" borderId="44" xfId="0" applyFont="1" applyFill="1" applyBorder="1" applyAlignment="1">
      <alignment horizontal="center" vertical="center" wrapText="1"/>
    </xf>
    <xf numFmtId="0" fontId="23" fillId="12" borderId="45" xfId="0" applyFont="1" applyFill="1" applyBorder="1" applyAlignment="1">
      <alignment horizontal="center" vertical="center"/>
    </xf>
    <xf numFmtId="0" fontId="23" fillId="13" borderId="46" xfId="0" applyFont="1" applyFill="1" applyBorder="1" applyAlignment="1" applyProtection="1">
      <alignment horizontal="center" vertical="center"/>
      <protection locked="0"/>
    </xf>
    <xf numFmtId="0" fontId="23" fillId="3" borderId="44" xfId="0" applyFont="1" applyFill="1" applyBorder="1" applyAlignment="1" applyProtection="1">
      <alignment horizontal="center" vertical="center" wrapText="1"/>
      <protection locked="0"/>
    </xf>
    <xf numFmtId="0" fontId="23" fillId="14" borderId="29" xfId="0" applyFont="1" applyFill="1" applyBorder="1" applyAlignment="1">
      <alignment horizontal="center" vertical="center" wrapText="1"/>
    </xf>
    <xf numFmtId="0" fontId="23" fillId="14" borderId="30" xfId="0" applyFont="1" applyFill="1" applyBorder="1" applyAlignment="1">
      <alignment horizontal="center" vertical="center" wrapText="1"/>
    </xf>
    <xf numFmtId="0" fontId="23" fillId="14" borderId="52" xfId="0" applyFont="1" applyFill="1" applyBorder="1" applyAlignment="1">
      <alignment horizontal="center" vertical="center" wrapText="1"/>
    </xf>
    <xf numFmtId="0" fontId="23" fillId="14" borderId="53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/>
    </xf>
    <xf numFmtId="0" fontId="23" fillId="14" borderId="5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 applyProtection="1">
      <alignment horizontal="center" vertical="center" wrapText="1"/>
      <protection locked="0"/>
    </xf>
    <xf numFmtId="0" fontId="23" fillId="10" borderId="8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 applyProtection="1">
      <alignment horizontal="center" vertical="center" wrapText="1"/>
      <protection locked="0"/>
    </xf>
    <xf numFmtId="0" fontId="23" fillId="14" borderId="38" xfId="0" applyFont="1" applyFill="1" applyBorder="1" applyAlignment="1">
      <alignment horizontal="center" vertical="center" wrapText="1"/>
    </xf>
    <xf numFmtId="0" fontId="23" fillId="14" borderId="39" xfId="0" applyFont="1" applyFill="1" applyBorder="1" applyAlignment="1">
      <alignment horizontal="center" vertical="center" wrapText="1"/>
    </xf>
    <xf numFmtId="0" fontId="23" fillId="14" borderId="50" xfId="0" applyFont="1" applyFill="1" applyBorder="1" applyAlignment="1">
      <alignment horizontal="center" vertical="center" wrapText="1"/>
    </xf>
    <xf numFmtId="0" fontId="23" fillId="14" borderId="51" xfId="0" applyFont="1" applyFill="1" applyBorder="1" applyAlignment="1">
      <alignment horizontal="center" vertical="center" wrapText="1"/>
    </xf>
    <xf numFmtId="0" fontId="23" fillId="14" borderId="56" xfId="0" applyFont="1" applyFill="1" applyBorder="1" applyAlignment="1">
      <alignment horizontal="center" vertical="center" wrapText="1"/>
    </xf>
    <xf numFmtId="0" fontId="23" fillId="14" borderId="33" xfId="0" applyFont="1" applyFill="1" applyBorder="1" applyAlignment="1">
      <alignment horizontal="center" vertical="center" wrapText="1"/>
    </xf>
    <xf numFmtId="0" fontId="23" fillId="10" borderId="33" xfId="0" applyFont="1" applyFill="1" applyBorder="1" applyAlignment="1">
      <alignment horizontal="center" vertical="center" wrapText="1"/>
    </xf>
    <xf numFmtId="0" fontId="23" fillId="14" borderId="57" xfId="0" applyFont="1" applyFill="1" applyBorder="1" applyAlignment="1">
      <alignment horizontal="center" vertical="center" wrapText="1"/>
    </xf>
    <xf numFmtId="0" fontId="23" fillId="14" borderId="41" xfId="0" applyFont="1" applyFill="1" applyBorder="1" applyAlignment="1">
      <alignment horizontal="center" vertical="center" wrapText="1"/>
    </xf>
    <xf numFmtId="0" fontId="23" fillId="10" borderId="41" xfId="0" applyFont="1" applyFill="1" applyBorder="1" applyAlignment="1">
      <alignment horizontal="center" vertical="center" wrapText="1"/>
    </xf>
    <xf numFmtId="0" fontId="21" fillId="15" borderId="41" xfId="0" applyFont="1" applyFill="1" applyBorder="1" applyAlignment="1">
      <alignment vertical="center"/>
    </xf>
    <xf numFmtId="0" fontId="23" fillId="12" borderId="41" xfId="0" applyFont="1" applyFill="1" applyBorder="1" applyAlignment="1">
      <alignment horizontal="center" vertical="center"/>
    </xf>
    <xf numFmtId="0" fontId="23" fillId="13" borderId="41" xfId="0" applyFont="1" applyFill="1" applyBorder="1" applyAlignment="1" applyProtection="1">
      <alignment horizontal="center" vertical="center"/>
      <protection locked="0"/>
    </xf>
    <xf numFmtId="0" fontId="22" fillId="3" borderId="41" xfId="0" applyFont="1" applyFill="1" applyBorder="1" applyAlignment="1" applyProtection="1">
      <alignment horizontal="center"/>
      <protection locked="0"/>
    </xf>
    <xf numFmtId="0" fontId="22" fillId="3" borderId="39" xfId="0" applyFont="1" applyFill="1" applyBorder="1" applyAlignment="1" applyProtection="1">
      <alignment horizontal="center" vertical="center"/>
      <protection locked="0"/>
    </xf>
    <xf numFmtId="0" fontId="22" fillId="14" borderId="36" xfId="0" applyFont="1" applyFill="1" applyBorder="1" applyAlignment="1">
      <alignment horizontal="center" vertical="center"/>
    </xf>
    <xf numFmtId="0" fontId="22" fillId="14" borderId="39" xfId="0" applyFont="1" applyFill="1" applyBorder="1" applyAlignment="1">
      <alignment horizontal="center" vertical="center"/>
    </xf>
    <xf numFmtId="0" fontId="22" fillId="14" borderId="37" xfId="0" applyFont="1" applyFill="1" applyBorder="1" applyAlignment="1">
      <alignment horizontal="center" vertical="center"/>
    </xf>
    <xf numFmtId="0" fontId="23" fillId="15" borderId="41" xfId="0" applyFont="1" applyFill="1" applyBorder="1" applyAlignment="1">
      <alignment horizontal="center" vertical="center"/>
    </xf>
    <xf numFmtId="0" fontId="22" fillId="10" borderId="66" xfId="0" applyFont="1" applyFill="1" applyBorder="1" applyAlignment="1">
      <alignment horizontal="center" vertical="center"/>
    </xf>
    <xf numFmtId="0" fontId="22" fillId="3" borderId="53" xfId="0" applyFont="1" applyFill="1" applyBorder="1" applyAlignment="1" applyProtection="1">
      <alignment horizontal="center" vertical="center"/>
      <protection locked="0"/>
    </xf>
    <xf numFmtId="0" fontId="22" fillId="14" borderId="43" xfId="0" applyFont="1" applyFill="1" applyBorder="1" applyAlignment="1">
      <alignment horizontal="center" vertical="center"/>
    </xf>
    <xf numFmtId="0" fontId="22" fillId="14" borderId="46" xfId="0" applyFont="1" applyFill="1" applyBorder="1" applyAlignment="1">
      <alignment horizontal="center" vertical="center"/>
    </xf>
    <xf numFmtId="0" fontId="22" fillId="14" borderId="44" xfId="0" applyFont="1" applyFill="1" applyBorder="1" applyAlignment="1">
      <alignment horizontal="center" vertical="center"/>
    </xf>
    <xf numFmtId="0" fontId="23" fillId="3" borderId="33" xfId="0" applyFont="1" applyFill="1" applyBorder="1" applyAlignment="1" applyProtection="1">
      <alignment horizontal="center" vertical="center" wrapText="1"/>
      <protection locked="0"/>
    </xf>
    <xf numFmtId="0" fontId="23" fillId="14" borderId="32" xfId="0" applyFont="1" applyFill="1" applyBorder="1" applyAlignment="1">
      <alignment horizontal="center" vertical="center" wrapText="1"/>
    </xf>
    <xf numFmtId="0" fontId="23" fillId="14" borderId="31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 applyProtection="1">
      <alignment horizontal="center" vertical="center" wrapText="1"/>
      <protection locked="0"/>
    </xf>
    <xf numFmtId="0" fontId="23" fillId="3" borderId="67" xfId="0" applyFont="1" applyFill="1" applyBorder="1" applyAlignment="1" applyProtection="1">
      <alignment horizontal="center" vertical="center" wrapText="1"/>
      <protection locked="0"/>
    </xf>
    <xf numFmtId="0" fontId="23" fillId="14" borderId="67" xfId="0" applyFont="1" applyFill="1" applyBorder="1" applyAlignment="1">
      <alignment horizontal="center" vertical="center" wrapText="1"/>
    </xf>
    <xf numFmtId="0" fontId="23" fillId="10" borderId="67" xfId="0" applyFont="1" applyFill="1" applyBorder="1" applyAlignment="1">
      <alignment horizontal="center" vertical="center" wrapText="1"/>
    </xf>
    <xf numFmtId="0" fontId="23" fillId="14" borderId="46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  <protection hidden="1"/>
    </xf>
    <xf numFmtId="0" fontId="12" fillId="0" borderId="33" xfId="0" applyFont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 wrapText="1"/>
      <protection hidden="1"/>
    </xf>
    <xf numFmtId="0" fontId="12" fillId="0" borderId="36" xfId="0" applyFont="1" applyBorder="1" applyAlignment="1" applyProtection="1">
      <alignment horizontal="center" vertical="center" wrapText="1"/>
      <protection hidden="1"/>
    </xf>
    <xf numFmtId="0" fontId="12" fillId="0" borderId="41" xfId="0" applyFont="1" applyBorder="1" applyAlignment="1" applyProtection="1">
      <alignment horizontal="center" vertical="center" wrapText="1"/>
      <protection hidden="1"/>
    </xf>
    <xf numFmtId="0" fontId="12" fillId="0" borderId="37" xfId="0" applyFont="1" applyBorder="1" applyAlignment="1" applyProtection="1">
      <alignment horizontal="center" vertical="center" wrapText="1"/>
      <protection hidden="1"/>
    </xf>
    <xf numFmtId="0" fontId="12" fillId="0" borderId="43" xfId="0" applyFont="1" applyBorder="1" applyAlignment="1" applyProtection="1">
      <alignment horizontal="center" vertical="center" wrapText="1"/>
      <protection hidden="1"/>
    </xf>
    <xf numFmtId="0" fontId="12" fillId="0" borderId="67" xfId="0" applyFont="1" applyBorder="1" applyAlignment="1" applyProtection="1">
      <alignment horizontal="center" vertical="center" wrapText="1"/>
      <protection hidden="1"/>
    </xf>
    <xf numFmtId="0" fontId="12" fillId="0" borderId="44" xfId="0" applyFont="1" applyBorder="1" applyAlignment="1" applyProtection="1">
      <alignment horizontal="center" vertical="center" wrapText="1"/>
      <protection hidden="1"/>
    </xf>
    <xf numFmtId="9" fontId="8" fillId="0" borderId="4" xfId="1" applyFont="1" applyFill="1" applyBorder="1" applyAlignment="1" applyProtection="1">
      <alignment horizontal="center" vertical="center"/>
      <protection hidden="1"/>
    </xf>
    <xf numFmtId="9" fontId="8" fillId="0" borderId="25" xfId="1" applyFont="1" applyFill="1" applyBorder="1" applyAlignment="1" applyProtection="1">
      <alignment horizontal="center" vertical="center"/>
      <protection hidden="1"/>
    </xf>
    <xf numFmtId="9" fontId="8" fillId="0" borderId="5" xfId="1" applyFont="1" applyFill="1" applyBorder="1" applyAlignment="1" applyProtection="1">
      <alignment horizontal="center" vertical="center"/>
      <protection hidden="1"/>
    </xf>
    <xf numFmtId="9" fontId="8" fillId="0" borderId="9" xfId="1" applyFont="1" applyFill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18" fillId="0" borderId="77" xfId="0" applyFont="1" applyBorder="1" applyAlignment="1" applyProtection="1">
      <alignment horizontal="center" vertical="center"/>
      <protection hidden="1"/>
    </xf>
    <xf numFmtId="0" fontId="18" fillId="0" borderId="24" xfId="0" applyFont="1" applyBorder="1" applyAlignment="1" applyProtection="1">
      <alignment horizontal="center" vertical="center"/>
      <protection hidden="1"/>
    </xf>
    <xf numFmtId="0" fontId="8" fillId="0" borderId="27" xfId="0" applyFont="1" applyBorder="1" applyAlignment="1" applyProtection="1">
      <alignment horizontal="center" vertical="center"/>
      <protection hidden="1"/>
    </xf>
    <xf numFmtId="0" fontId="8" fillId="0" borderId="33" xfId="0" applyFont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0" fontId="8" fillId="0" borderId="36" xfId="0" applyFont="1" applyBorder="1" applyAlignment="1" applyProtection="1">
      <alignment horizontal="center" vertical="center"/>
      <protection hidden="1"/>
    </xf>
    <xf numFmtId="0" fontId="8" fillId="0" borderId="41" xfId="0" applyFont="1" applyBorder="1" applyAlignment="1" applyProtection="1">
      <alignment horizontal="center" vertical="center"/>
      <protection hidden="1"/>
    </xf>
    <xf numFmtId="0" fontId="8" fillId="0" borderId="37" xfId="0" applyFont="1" applyBorder="1" applyAlignment="1" applyProtection="1">
      <alignment horizontal="center" vertical="center"/>
      <protection hidden="1"/>
    </xf>
    <xf numFmtId="0" fontId="8" fillId="0" borderId="43" xfId="0" applyFont="1" applyBorder="1" applyAlignment="1" applyProtection="1">
      <alignment horizontal="center" vertical="center"/>
      <protection hidden="1"/>
    </xf>
    <xf numFmtId="0" fontId="8" fillId="0" borderId="67" xfId="0" applyFont="1" applyBorder="1" applyAlignment="1" applyProtection="1">
      <alignment horizontal="center" vertical="center"/>
      <protection hidden="1"/>
    </xf>
    <xf numFmtId="0" fontId="8" fillId="0" borderId="44" xfId="0" applyFont="1" applyBorder="1" applyAlignment="1" applyProtection="1">
      <alignment horizontal="center" vertical="center"/>
      <protection hidden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9" fillId="17" borderId="6" xfId="0" applyFont="1" applyFill="1" applyBorder="1" applyAlignment="1">
      <alignment horizontal="center" vertical="center"/>
    </xf>
    <xf numFmtId="0" fontId="9" fillId="17" borderId="15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/>
    </xf>
    <xf numFmtId="0" fontId="16" fillId="16" borderId="78" xfId="0" applyFont="1" applyFill="1" applyBorder="1" applyAlignment="1">
      <alignment horizontal="center" vertical="center"/>
    </xf>
    <xf numFmtId="0" fontId="16" fillId="16" borderId="59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5" fillId="5" borderId="0" xfId="0" applyFont="1" applyFill="1" applyAlignment="1" applyProtection="1">
      <alignment horizontal="center" vertical="center" wrapText="1"/>
      <protection hidden="1"/>
    </xf>
    <xf numFmtId="0" fontId="20" fillId="3" borderId="6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34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9" borderId="47" xfId="0" applyFont="1" applyFill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center" vertical="center" wrapText="1"/>
    </xf>
    <xf numFmtId="0" fontId="9" fillId="9" borderId="49" xfId="0" applyFont="1" applyFill="1" applyBorder="1" applyAlignment="1">
      <alignment horizontal="center" vertical="center" wrapText="1"/>
    </xf>
    <xf numFmtId="0" fontId="9" fillId="9" borderId="54" xfId="0" applyFont="1" applyFill="1" applyBorder="1" applyAlignment="1">
      <alignment horizontal="center" vertical="center" wrapText="1"/>
    </xf>
    <xf numFmtId="0" fontId="9" fillId="9" borderId="61" xfId="0" applyFont="1" applyFill="1" applyBorder="1" applyAlignment="1">
      <alignment horizontal="center" vertical="center" wrapText="1"/>
    </xf>
    <xf numFmtId="0" fontId="9" fillId="9" borderId="63" xfId="0" applyFont="1" applyFill="1" applyBorder="1" applyAlignment="1">
      <alignment horizontal="center" vertical="center" wrapText="1"/>
    </xf>
    <xf numFmtId="0" fontId="9" fillId="9" borderId="64" xfId="0" applyFont="1" applyFill="1" applyBorder="1" applyAlignment="1">
      <alignment horizontal="center" vertical="center" wrapText="1"/>
    </xf>
    <xf numFmtId="0" fontId="9" fillId="9" borderId="65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9" borderId="6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0" fontId="19" fillId="18" borderId="6" xfId="1" applyNumberFormat="1" applyFont="1" applyFill="1" applyBorder="1" applyAlignment="1" applyProtection="1">
      <alignment horizontal="center" vertical="center"/>
      <protection hidden="1"/>
    </xf>
    <xf numFmtId="10" fontId="19" fillId="18" borderId="15" xfId="1" applyNumberFormat="1" applyFont="1" applyFill="1" applyBorder="1" applyAlignment="1" applyProtection="1">
      <alignment horizontal="center" vertical="center"/>
      <protection hidden="1"/>
    </xf>
    <xf numFmtId="0" fontId="17" fillId="0" borderId="49" xfId="0" applyFont="1" applyBorder="1" applyAlignment="1"/>
    <xf numFmtId="0" fontId="17" fillId="0" borderId="48" xfId="0" applyFont="1" applyBorder="1" applyAlignment="1"/>
    <xf numFmtId="0" fontId="17" fillId="0" borderId="61" xfId="0" applyFont="1" applyBorder="1" applyAlignment="1"/>
  </cellXfs>
  <cellStyles count="2">
    <cellStyle name="Normal" xfId="0" builtinId="0"/>
    <cellStyle name="Porcentaje" xfId="1" builtinId="5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31"/>
  <sheetViews>
    <sheetView tabSelected="1" zoomScale="90" zoomScaleNormal="90" workbookViewId="0">
      <selection activeCell="AB69" sqref="AB69"/>
    </sheetView>
  </sheetViews>
  <sheetFormatPr defaultColWidth="14.42578125" defaultRowHeight="15"/>
  <cols>
    <col min="1" max="1" width="1.42578125" customWidth="1"/>
    <col min="2" max="2" width="18.7109375" customWidth="1"/>
    <col min="3" max="3" width="19.7109375" customWidth="1"/>
    <col min="4" max="4" width="57.28515625" bestFit="1" customWidth="1"/>
    <col min="5" max="6" width="9.85546875" customWidth="1"/>
    <col min="7" max="20" width="11" customWidth="1"/>
    <col min="21" max="21" width="3.28515625" customWidth="1"/>
    <col min="22" max="23" width="12.7109375" customWidth="1"/>
    <col min="24" max="24" width="14" customWidth="1"/>
    <col min="25" max="25" width="14.28515625" customWidth="1"/>
    <col min="26" max="28" width="14" customWidth="1"/>
    <col min="29" max="29" width="3.28515625" customWidth="1"/>
    <col min="30" max="30" width="11" customWidth="1"/>
    <col min="31" max="31" width="14" customWidth="1"/>
    <col min="32" max="32" width="12.140625" bestFit="1" customWidth="1"/>
    <col min="33" max="33" width="3.28515625" customWidth="1"/>
    <col min="34" max="34" width="11.28515625" customWidth="1"/>
    <col min="35" max="35" width="29" customWidth="1"/>
    <col min="36" max="36" width="3.28515625" customWidth="1"/>
    <col min="37" max="38" width="11.28515625" customWidth="1"/>
    <col min="44" max="16384" width="14.42578125" style="71"/>
  </cols>
  <sheetData>
    <row r="1" spans="1:43" customFormat="1" ht="13.5" customHeight="1"/>
    <row r="2" spans="1:43" customFormat="1" ht="27.75">
      <c r="B2" s="304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1"/>
      <c r="R2" s="1"/>
      <c r="S2" s="1"/>
      <c r="T2" s="1"/>
    </row>
    <row r="3" spans="1:43" customFormat="1" ht="4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43" customFormat="1" ht="32.25" customHeight="1">
      <c r="B4" s="305" t="s">
        <v>1</v>
      </c>
      <c r="C4" s="305"/>
      <c r="D4" s="2"/>
      <c r="E4" s="1"/>
      <c r="F4" s="1"/>
      <c r="G4" s="1"/>
      <c r="H4" s="1"/>
      <c r="K4" s="306" t="s">
        <v>2</v>
      </c>
      <c r="L4" s="306"/>
      <c r="M4" s="306"/>
      <c r="N4" s="307">
        <f>IF(AND($V$91&gt;=$AD$51,$V$91&lt;$AE$51),$AF$51,IF(AND($V$91&gt;=$AD$52,$V$91&lt;$AE$52),$AF$52,IF(AND($V$91&gt;=$AD$53,$V$91&lt;$AE$53),$AF$53,IF(AND($V$91&gt;=$AD$54,$V$91&lt;$AE$54),$AF$54,IF(AND($V$91&gt;=$AD$55,$V$91&lt;$AE$55),$AF$55,IF(AND($V$91&gt;=$AD$56,$V$91&lt;$AE$56),$AF$56,IF(AND($V$91&gt;=$AD$57,$V$91&lt;$AE$57),$AF$57,IF(AND($V$91&gt;=$AD$58,$V$91&lt;$AE$58),$AF$58,IF(AND($V$91&gt;=$AD$59,$V$91&lt;$AE$59),$AF$59,IF(AND($V$91&gt;=$AD$60,$V$91&lt;=$AE$60),$AF$60,0))))))))))</f>
        <v>0</v>
      </c>
      <c r="O4" s="307"/>
      <c r="P4" s="307"/>
      <c r="Q4" s="146"/>
      <c r="R4" s="146"/>
      <c r="S4" s="146"/>
      <c r="T4" s="146"/>
    </row>
    <row r="5" spans="1:43" customFormat="1" ht="14.25" customHeight="1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43" customFormat="1" ht="28.5" thickBot="1">
      <c r="B6" s="308" t="s">
        <v>3</v>
      </c>
      <c r="C6" s="309"/>
      <c r="D6" s="309"/>
      <c r="E6" s="309"/>
      <c r="F6" s="309"/>
      <c r="G6" s="309"/>
      <c r="H6" s="310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43" customFormat="1" ht="15.75" customHeight="1" thickBot="1"/>
    <row r="8" spans="1:43" customFormat="1" ht="48" customHeight="1" thickBot="1">
      <c r="A8" s="4"/>
      <c r="B8" s="297" t="s">
        <v>4</v>
      </c>
      <c r="C8" s="297" t="s">
        <v>5</v>
      </c>
      <c r="D8" s="299" t="s">
        <v>6</v>
      </c>
      <c r="E8" s="283" t="s">
        <v>7</v>
      </c>
      <c r="F8" s="301"/>
      <c r="G8" s="302" t="s">
        <v>8</v>
      </c>
      <c r="H8" s="303"/>
      <c r="I8" s="322" t="s">
        <v>9</v>
      </c>
      <c r="J8" s="301"/>
      <c r="K8" s="283" t="s">
        <v>10</v>
      </c>
      <c r="L8" s="284"/>
      <c r="M8" s="322" t="s">
        <v>11</v>
      </c>
      <c r="N8" s="301"/>
      <c r="O8" s="283" t="s">
        <v>12</v>
      </c>
      <c r="P8" s="284"/>
      <c r="Q8" s="283" t="s">
        <v>13</v>
      </c>
      <c r="R8" s="284"/>
      <c r="S8" s="283" t="s">
        <v>14</v>
      </c>
      <c r="T8" s="284"/>
      <c r="U8" s="5"/>
      <c r="V8" s="285" t="s">
        <v>15</v>
      </c>
      <c r="W8" s="286"/>
      <c r="X8" s="286"/>
      <c r="Y8" s="286"/>
      <c r="Z8" s="286"/>
      <c r="AA8" s="286"/>
      <c r="AB8" s="286"/>
      <c r="AC8" s="4"/>
      <c r="AD8" s="323" t="s">
        <v>16</v>
      </c>
      <c r="AE8" s="324"/>
      <c r="AF8" s="325"/>
      <c r="AG8" s="4"/>
      <c r="AH8" s="6"/>
      <c r="AI8" s="6"/>
      <c r="AJ8" s="4"/>
      <c r="AK8" s="278" t="s">
        <v>17</v>
      </c>
      <c r="AL8" s="279"/>
      <c r="AM8" s="279"/>
      <c r="AN8" s="279"/>
      <c r="AO8" s="279"/>
      <c r="AP8" s="279"/>
      <c r="AQ8" s="279"/>
    </row>
    <row r="9" spans="1:43" customFormat="1" ht="104.25" customHeight="1" thickBot="1">
      <c r="A9" s="4"/>
      <c r="B9" s="298"/>
      <c r="C9" s="298"/>
      <c r="D9" s="300"/>
      <c r="E9" s="7" t="s">
        <v>18</v>
      </c>
      <c r="F9" s="8" t="s">
        <v>19</v>
      </c>
      <c r="G9" s="9" t="s">
        <v>20</v>
      </c>
      <c r="H9" s="10" t="s">
        <v>21</v>
      </c>
      <c r="I9" s="11" t="s">
        <v>20</v>
      </c>
      <c r="J9" s="12" t="s">
        <v>21</v>
      </c>
      <c r="K9" s="9" t="s">
        <v>20</v>
      </c>
      <c r="L9" s="10" t="s">
        <v>21</v>
      </c>
      <c r="M9" s="11" t="s">
        <v>20</v>
      </c>
      <c r="N9" s="12" t="s">
        <v>21</v>
      </c>
      <c r="O9" s="13" t="s">
        <v>20</v>
      </c>
      <c r="P9" s="14" t="s">
        <v>21</v>
      </c>
      <c r="Q9" s="139" t="s">
        <v>20</v>
      </c>
      <c r="R9" s="77" t="s">
        <v>21</v>
      </c>
      <c r="S9" s="139" t="s">
        <v>20</v>
      </c>
      <c r="T9" s="77" t="s">
        <v>21</v>
      </c>
      <c r="U9" s="15"/>
      <c r="V9" s="19" t="s">
        <v>8</v>
      </c>
      <c r="W9" s="20" t="s">
        <v>9</v>
      </c>
      <c r="X9" s="20" t="s">
        <v>10</v>
      </c>
      <c r="Y9" s="21" t="s">
        <v>11</v>
      </c>
      <c r="Z9" s="22" t="s">
        <v>22</v>
      </c>
      <c r="AA9" s="142" t="s">
        <v>23</v>
      </c>
      <c r="AB9" s="142" t="s">
        <v>24</v>
      </c>
      <c r="AC9" s="4"/>
      <c r="AD9" s="16" t="s">
        <v>25</v>
      </c>
      <c r="AE9" s="17" t="s">
        <v>20</v>
      </c>
      <c r="AF9" s="18" t="s">
        <v>26</v>
      </c>
      <c r="AG9" s="4"/>
      <c r="AH9" s="290" t="s">
        <v>27</v>
      </c>
      <c r="AI9" s="291"/>
      <c r="AJ9" s="4"/>
      <c r="AK9" s="19" t="s">
        <v>8</v>
      </c>
      <c r="AL9" s="20" t="s">
        <v>9</v>
      </c>
      <c r="AM9" s="20" t="s">
        <v>10</v>
      </c>
      <c r="AN9" s="21" t="s">
        <v>11</v>
      </c>
      <c r="AO9" s="22" t="s">
        <v>22</v>
      </c>
      <c r="AP9" s="142" t="s">
        <v>23</v>
      </c>
      <c r="AQ9" s="142" t="s">
        <v>24</v>
      </c>
    </row>
    <row r="10" spans="1:43" customFormat="1" ht="15" customHeight="1">
      <c r="A10" s="4"/>
      <c r="B10" s="311" t="s">
        <v>28</v>
      </c>
      <c r="C10" s="311" t="s">
        <v>29</v>
      </c>
      <c r="D10" s="23" t="s">
        <v>30</v>
      </c>
      <c r="E10" s="24">
        <v>1</v>
      </c>
      <c r="F10" s="25">
        <f>IF($E10=$AD$40,$AE$40:$AE$40,IF($E10=$AD$41,$AE$41,IF($E10=$AD$42,$AE$42,IF($E10=$AD$43,$AE$43,IF($E10=$AD$44,$AE$44,0)))))</f>
        <v>1</v>
      </c>
      <c r="G10" s="92" t="s">
        <v>31</v>
      </c>
      <c r="H10" s="126"/>
      <c r="I10" s="93"/>
      <c r="J10" s="94"/>
      <c r="K10" s="95"/>
      <c r="L10" s="96"/>
      <c r="M10" s="93"/>
      <c r="N10" s="94"/>
      <c r="O10" s="95"/>
      <c r="P10" s="96"/>
      <c r="Q10" s="93"/>
      <c r="R10" s="120"/>
      <c r="S10" s="93"/>
      <c r="T10" s="94"/>
      <c r="U10" s="26"/>
      <c r="V10" s="253">
        <f>IF(G10="","",(IF(AND(G10=$AD$10,H10=$AE$10),$AF$10,IF(AND(G10=$AD$11,H10=$AE$11),$AF$11,IF(AND(G10=$AD$12,H10=$AE$12),$AF$12,IF(AND(G10=$AD$13,H10=$AE$13),$AF$13,IF(AND(G10=$AD$14,H10=$AE$14),$AF$14,IF(AND(G10=$AD$15,H10=$AE$15),$AF$15,IF(AND(G10=$AD$16,H10=$AE$16),$AF$16,IF(AND(G10=$AD$17,H10=$AE$17),$AF$17,IF(AND(G10=$AD$18,H10=$AE$18),$AF$18,IF(AND(G10=$AD$19,H10=$AE$19),$AF$19,IF(AND(G10=$AD$20,H10=$AE$20),$AF$20,IF(AND(G10=$AD$21,H10=$AE$21),$AF$21,0))))))))))))*$F10))</f>
        <v>0</v>
      </c>
      <c r="W10" s="254" t="str">
        <f>IF(I10="","",(IF(AND(I10=$AD$10,J10=$AE$10),$AF$10,IF(AND(I10=$AD$11,J10=$AE$11),$AF$11,IF(AND(I10=$AD$12,J10=$AE$12),$AF$12,IF(AND(I10=$AD$13,J10=$AE$13),$AF$13,IF(AND(I10=$AD$14,J10=$AE$14),$AF$14,IF(AND(I10=$AD$15,J10=$AE$15),$AF$15,IF(AND(I10=$AD$16,J10=$AE$16),$AF$16,IF(AND(I10=$AD$17,J10=$AE$17),$AF$17,IF(AND(I10=$AD$18,J10=$AE$18),$AF$18,IF(AND(I10=$AD$19,J10=$AE$19),$AF$19,IF(AND(I10=$AD$20,J10=$AE$20),$AF$20,IF(AND(I10=$AD$21,J10=$AE$21),$AF$21,0))))))))))))*$F10))</f>
        <v/>
      </c>
      <c r="X10" s="254" t="str">
        <f>IF(K10="","",(IF(AND(K10=$AD$10,L10=$AE$10),$AF$10,IF(AND(K10=$AD$11,L10=$AE$11),$AF$11,IF(AND(K10=$AD$12,L10=$AE$12),$AF$12,IF(AND(K10=$AD$13,L10=$AE$13),$AF$13,IF(AND(K10=$AD$14,L10=$AE$14),$AF$14,IF(AND(K10=$AD$15,L10=$AE$15),$AF$15,IF(AND(K10=$AD$16,L10=$AE$16),$AF$16,IF(AND(K10=$AD$17,L10=$AE$17),$AF$17,IF(AND(K10=$AD$18,L10=$AE$18),$AF$18,IF(AND(K10=$AD$19,L10=$AE$19),$AF$19,IF(AND(K10=$AD$20,L10=$AE$20),$AF$20,IF(AND(K10=$AD$21,L10=$AE$21),$AF$21,0))))))))))))*$F10))</f>
        <v/>
      </c>
      <c r="Y10" s="254" t="str">
        <f>IF(M10="","",(IF(AND(M10=$AD$10,N10=$AE$10),$AF$10,IF(AND(M10=$AD$11,N10=$AE$11),$AF$11,IF(AND(M10=$AD$12,N10=$AE$12),$AF$12,IF(AND(M10=$AD$13,N10=$AE$13),$AF$13,IF(AND(M10=$AD$14,N10=$AE$14),$AF$14,IF(AND(M10=$AD$15,N10=$AE$15),$AF$15,IF(AND(M10=$AD$16,N10=$AE$16),$AF$16,IF(AND(M10=$AD$17,N10=$AE$17),$AF$17,IF(AND(M10=$AD$18,N10=$AE$18),$AF$18,IF(AND(M10=$AD$19,N10=$AE$19),$AF$19,IF(AND(M10=$AD$20,N10=$AE$20),$AF$20,IF(AND(M10=$AD$21,N10=$AE$21),$AF$21,0))))))))))))*$F10))</f>
        <v/>
      </c>
      <c r="Z10" s="254" t="str">
        <f>IF(O10="","",(IF(AND(O10=$AD$10,P10=$AE$10),$AF$10,IF(AND(O10=$AD$11,P10=$AE$11),$AF$11,IF(AND(O10=$AD$12,P10=$AE$12),$AF$12,IF(AND(O10=$AD$13,P10=$AE$13),$AF$13,IF(AND(O10=$AD$14,P10=$AE$14),$AF$14,IF(AND(O10=$AD$15,P10=$AE$15),$AF$15,IF(AND(O10=$AD$16,P10=$AE$16),$AF$16,IF(AND(O10=$AD$17,P10=$AE$17),$AF$17,IF(AND(O10=$AD$18,P10=$AE$18),$AF$18,IF(AND(O10=$AD$19,P10=$AE$19),$AF$19,IF(AND(O10=$AD$20,P10=$AE$20),$AF$20,IF(AND(O10=$AD$21,P10=$AE$21),$AF$21,0))))))))))))*$F10))</f>
        <v/>
      </c>
      <c r="AA10" s="254" t="str">
        <f>IF(Q10="","",(IF(AND(Q10=$AD$10,R10=$AE$10),$AF$10,IF(AND(Q10=$AD$11,R10=$AE$11),$AF$11,IF(AND(Q10=$AD$12,R10=$AE$12),$AF$12,IF(AND(Q10=$AD$13,R10=$AE$13),$AF$13,IF(AND(Q10=$AD$14,R10=$AE$14),$AF$14,IF(AND(Q10=$AD$15,R10=$AE$15),$AF$15,IF(AND(Q10=$AD$16,R10=$AE$16),$AF$16,IF(AND(Q10=$AD$17,R10=$AE$17),$AF$17,IF(AND(Q10=$AD$18,R10=$AE$18),$AF$18,IF(AND(Q10=$AD$19,R10=$AE$19),$AF$19,IF(AND(Q10=$AD$20,R10=$AE$20),$AF$20,IF(AND(Q10=$AD$21,R10=$AE$21),$AF$21,0))))))))))))*$F10))</f>
        <v/>
      </c>
      <c r="AB10" s="255" t="str">
        <f>IF(S10="","",(IF(AND(S10=$AD$10,T10=$AE$10),$AF$10,IF(AND(S10=$AD$11,T10=$AE$11),$AF$11,IF(AND(S10=$AD$12,T10=$AE$12),$AF$12,IF(AND(S10=$AD$13,T10=$AE$13),$AF$13,IF(AND(S10=$AD$14,T10=$AE$14),$AF$14,IF(AND(S10=$AD$15,T10=$AE$15),$AF$15,IF(AND(S10=$AD$16,T10=$AE$16),$AF$16,IF(AND(S10=$AD$17,T10=$AE$17),$AF$17,IF(AND(S10=$AD$18,T10=$AE$18),$AF$18,IF(AND(S10=$AD$19,T10=$AE$19),$AF$19,IF(AND(S10=$AD$20,T10=$AE$20),$AF$20,IF(AND(S10=$AD$21,T10=$AE$21),$AF$21,0))))))))))))*$F10))</f>
        <v/>
      </c>
      <c r="AC10" s="27"/>
      <c r="AD10" s="33"/>
      <c r="AE10" s="34" t="s">
        <v>32</v>
      </c>
      <c r="AF10" s="35">
        <v>0</v>
      </c>
      <c r="AG10" s="4"/>
      <c r="AH10" s="28"/>
      <c r="AI10" s="29" t="s">
        <v>33</v>
      </c>
      <c r="AJ10" s="4"/>
      <c r="AK10" s="269">
        <f>IF(G10="","",(IF(G10=$AE$21,$AF$21,IF(G10=$AE$17,$AF$17,IF(G10=$AE$13,$AF$13,IF(G10=#REF!,#REF!,0)))))*$F10)</f>
        <v>5</v>
      </c>
      <c r="AL10" s="270" t="str">
        <f>IF(I10="","",(IF(I10=$AE$21,$AF$21,IF(I10=$AE$17,$AF$17,IF(I10=$AE$13,$AF$13,IF(I10=#REF!,#REF!,0)))))*$F10)</f>
        <v/>
      </c>
      <c r="AM10" s="270" t="str">
        <f>IF(K10="","",(IF(K10=$AE$21,$AF$21,IF(K10=$AE$17,$AF$17,IF(K10=$AE$13,$AF$13,IF(K10=#REF!,#REF!,0)))))*$F10)</f>
        <v/>
      </c>
      <c r="AN10" s="270" t="str">
        <f>IF(M10="","",(IF(M10=$AE$21,$AF$21,IF(M10=$AE$17,$AF$17,IF(M10=$AE$13,$AF$13,IF(M10=#REF!,#REF!,0)))))*$F10)</f>
        <v/>
      </c>
      <c r="AO10" s="270" t="str">
        <f>IF(O10="","",(IF(O10=$AE$21,$AF$21,IF(O10=$AE$17,$AF$17,IF(O10=$AE$13,$AF$13,IF(O10=#REF!,#REF!,0)))))*$F10)</f>
        <v/>
      </c>
      <c r="AP10" s="270" t="str">
        <f>IF(Q10="","",(IF(Q10=$AE$21,$AF$21,IF(Q10=$AE$17,$AF$17,IF(Q10=$AE$13,$AF$13,IF(Q10=#REF!,#REF!,0)))))*$F10)</f>
        <v/>
      </c>
      <c r="AQ10" s="271" t="str">
        <f>IF(S10="","",(IF(S10=$AE$21,$AF$21,IF(S10=$AE$17,$AF$17,IF(S10=$AE$13,$AF$13,IF(S10=#REF!,#REF!,0)))))*$F10)</f>
        <v/>
      </c>
    </row>
    <row r="11" spans="1:43" customFormat="1" ht="15" customHeight="1">
      <c r="A11" s="4"/>
      <c r="B11" s="312"/>
      <c r="C11" s="312"/>
      <c r="D11" s="30" t="s">
        <v>34</v>
      </c>
      <c r="E11" s="31">
        <v>1</v>
      </c>
      <c r="F11" s="32">
        <f t="shared" ref="F11:F79" si="0">IF($E11=$AD$40,$AE$40:$AE$40,IF($E11=$AD$41,$AE$41,IF($E11=$AD$42,$AE$42,IF($E11=$AD$43,$AE$43,IF($E11=$AD$44,$AE$44,0)))))</f>
        <v>1</v>
      </c>
      <c r="G11" s="97" t="s">
        <v>31</v>
      </c>
      <c r="H11" s="127"/>
      <c r="I11" s="98"/>
      <c r="J11" s="99"/>
      <c r="K11" s="100"/>
      <c r="L11" s="101"/>
      <c r="M11" s="98"/>
      <c r="N11" s="99"/>
      <c r="O11" s="100"/>
      <c r="P11" s="101"/>
      <c r="Q11" s="98"/>
      <c r="R11" s="101"/>
      <c r="S11" s="98"/>
      <c r="T11" s="99"/>
      <c r="U11" s="26"/>
      <c r="V11" s="256">
        <f>IF(G11="","",(IF(AND(G11=$AD$10,H11=$AE$10),$AF$10,IF(AND(G11=$AD$11,H11=$AE$11),$AF$11,IF(AND(G11=$AD$12,H11=$AE$12),$AF$12,IF(AND(G11=$AD$13,H11=$AE$13),$AF$13,IF(AND(G11=$AD$14,H11=$AE$14),$AF$14,IF(AND(G11=$AD$15,H11=$AE$15),$AF$15,IF(AND(G11=$AD$16,H11=$AE$16),$AF$16,IF(AND(G11=$AD$17,H11=$AE$17),$AF$17,IF(AND(G11=$AD$18,H11=$AE$18),$AF$18,IF(AND(G11=$AD$19,H11=$AE$19),$AF$19,IF(AND(G11=$AD$20,H11=$AE$20),$AF$20,IF(AND(G11=$AD$21,H11=$AE$21),$AF$21,0))))))))))))*$F11))</f>
        <v>0</v>
      </c>
      <c r="W11" s="257" t="str">
        <f t="shared" ref="W11:W74" si="1">IF(I11="","",(IF(AND(I11=$AD$10,J11=$AE$10),$AF$10,IF(AND(I11=$AD$11,J11=$AE$11),$AF$11,IF(AND(I11=$AD$12,J11=$AE$12),$AF$12,IF(AND(I11=$AD$13,J11=$AE$13),$AF$13,IF(AND(I11=$AD$14,J11=$AE$14),$AF$14,IF(AND(I11=$AD$15,J11=$AE$15),$AF$15,IF(AND(I11=$AD$16,J11=$AE$16),$AF$16,IF(AND(I11=$AD$17,J11=$AE$17),$AF$17,IF(AND(I11=$AD$18,J11=$AE$18),$AF$18,IF(AND(I11=$AD$19,J11=$AE$19),$AF$19,IF(AND(I11=$AD$20,J11=$AE$20),$AF$20,IF(AND(I11=$AD$21,J11=$AE$21),$AF$21,0))))))))))))*$F11))</f>
        <v/>
      </c>
      <c r="X11" s="257" t="str">
        <f t="shared" ref="X11:X74" si="2">IF(K11="","",(IF(AND(K11=$AD$10,L11=$AE$10),$AF$10,IF(AND(K11=$AD$11,L11=$AE$11),$AF$11,IF(AND(K11=$AD$12,L11=$AE$12),$AF$12,IF(AND(K11=$AD$13,L11=$AE$13),$AF$13,IF(AND(K11=$AD$14,L11=$AE$14),$AF$14,IF(AND(K11=$AD$15,L11=$AE$15),$AF$15,IF(AND(K11=$AD$16,L11=$AE$16),$AF$16,IF(AND(K11=$AD$17,L11=$AE$17),$AF$17,IF(AND(K11=$AD$18,L11=$AE$18),$AF$18,IF(AND(K11=$AD$19,L11=$AE$19),$AF$19,IF(AND(K11=$AD$20,L11=$AE$20),$AF$20,IF(AND(K11=$AD$21,L11=$AE$21),$AF$21,0))))))))))))*$F11))</f>
        <v/>
      </c>
      <c r="Y11" s="257" t="str">
        <f t="shared" ref="Y11:Y74" si="3">IF(M11="","",(IF(AND(M11=$AD$10,N11=$AE$10),$AF$10,IF(AND(M11=$AD$11,N11=$AE$11),$AF$11,IF(AND(M11=$AD$12,N11=$AE$12),$AF$12,IF(AND(M11=$AD$13,N11=$AE$13),$AF$13,IF(AND(M11=$AD$14,N11=$AE$14),$AF$14,IF(AND(M11=$AD$15,N11=$AE$15),$AF$15,IF(AND(M11=$AD$16,N11=$AE$16),$AF$16,IF(AND(M11=$AD$17,N11=$AE$17),$AF$17,IF(AND(M11=$AD$18,N11=$AE$18),$AF$18,IF(AND(M11=$AD$19,N11=$AE$19),$AF$19,IF(AND(M11=$AD$20,N11=$AE$20),$AF$20,IF(AND(M11=$AD$21,N11=$AE$21),$AF$21,0))))))))))))*$F11))</f>
        <v/>
      </c>
      <c r="Z11" s="257" t="str">
        <f t="shared" ref="Z11:Z74" si="4">IF(O11="","",(IF(AND(O11=$AD$10,P11=$AE$10),$AF$10,IF(AND(O11=$AD$11,P11=$AE$11),$AF$11,IF(AND(O11=$AD$12,P11=$AE$12),$AF$12,IF(AND(O11=$AD$13,P11=$AE$13),$AF$13,IF(AND(O11=$AD$14,P11=$AE$14),$AF$14,IF(AND(O11=$AD$15,P11=$AE$15),$AF$15,IF(AND(O11=$AD$16,P11=$AE$16),$AF$16,IF(AND(O11=$AD$17,P11=$AE$17),$AF$17,IF(AND(O11=$AD$18,P11=$AE$18),$AF$18,IF(AND(O11=$AD$19,P11=$AE$19),$AF$19,IF(AND(O11=$AD$20,P11=$AE$20),$AF$20,IF(AND(O11=$AD$21,P11=$AE$21),$AF$21,0))))))))))))*$F11))</f>
        <v/>
      </c>
      <c r="AA11" s="257" t="str">
        <f t="shared" ref="AA11:AA74" si="5">IF(Q11="","",(IF(AND(Q11=$AD$10,R11=$AE$10),$AF$10,IF(AND(Q11=$AD$11,R11=$AE$11),$AF$11,IF(AND(Q11=$AD$12,R11=$AE$12),$AF$12,IF(AND(Q11=$AD$13,R11=$AE$13),$AF$13,IF(AND(Q11=$AD$14,R11=$AE$14),$AF$14,IF(AND(Q11=$AD$15,R11=$AE$15),$AF$15,IF(AND(Q11=$AD$16,R11=$AE$16),$AF$16,IF(AND(Q11=$AD$17,R11=$AE$17),$AF$17,IF(AND(Q11=$AD$18,R11=$AE$18),$AF$18,IF(AND(Q11=$AD$19,R11=$AE$19),$AF$19,IF(AND(Q11=$AD$20,R11=$AE$20),$AF$20,IF(AND(Q11=$AD$21,R11=$AE$21),$AF$21,0))))))))))))*$F11))</f>
        <v/>
      </c>
      <c r="AB11" s="258" t="str">
        <f t="shared" ref="AB11:AB74" si="6">IF(S11="","",(IF(AND(S11=$AD$10,T11=$AE$10),$AF$10,IF(AND(S11=$AD$11,T11=$AE$11),$AF$11,IF(AND(S11=$AD$12,T11=$AE$12),$AF$12,IF(AND(S11=$AD$13,T11=$AE$13),$AF$13,IF(AND(S11=$AD$14,T11=$AE$14),$AF$14,IF(AND(S11=$AD$15,T11=$AE$15),$AF$15,IF(AND(S11=$AD$16,T11=$AE$16),$AF$16,IF(AND(S11=$AD$17,T11=$AE$17),$AF$17,IF(AND(S11=$AD$18,T11=$AE$18),$AF$18,IF(AND(S11=$AD$19,T11=$AE$19),$AF$19,IF(AND(S11=$AD$20,T11=$AE$20),$AF$20,IF(AND(S11=$AD$21,T11=$AE$21),$AF$21,0))))))))))))*$F11))</f>
        <v/>
      </c>
      <c r="AC11" s="27"/>
      <c r="AD11" s="33"/>
      <c r="AE11" s="34" t="s">
        <v>35</v>
      </c>
      <c r="AF11" s="35">
        <v>0</v>
      </c>
      <c r="AG11" s="4"/>
      <c r="AH11" s="36" t="s">
        <v>32</v>
      </c>
      <c r="AI11" s="37" t="s">
        <v>36</v>
      </c>
      <c r="AJ11" s="4"/>
      <c r="AK11" s="272">
        <f>IF(G11="","",(IF(G11=$AE$21,$AF$21,IF(G11=$AE$17,$AF$17,IF(G11=$AE$13,$AF$13,IF(G11=#REF!,#REF!,0)))))*$F11)</f>
        <v>5</v>
      </c>
      <c r="AL11" s="273" t="str">
        <f>IF(I11="","",(IF(I11=$AE$21,$AF$21,IF(I11=$AE$17,$AF$17,IF(I11=$AE$13,$AF$13,IF(I11=#REF!,#REF!,0)))))*$F11)</f>
        <v/>
      </c>
      <c r="AM11" s="273" t="str">
        <f>IF(K11="","",(IF(K11=$AE$21,$AF$21,IF(K11=$AE$17,$AF$17,IF(K11=$AE$13,$AF$13,IF(K11=#REF!,#REF!,0)))))*$F11)</f>
        <v/>
      </c>
      <c r="AN11" s="273" t="str">
        <f>IF(M11="","",(IF(M11=$AE$21,$AF$21,IF(M11=$AE$17,$AF$17,IF(M11=$AE$13,$AF$13,IF(M11=#REF!,#REF!,0)))))*$F11)</f>
        <v/>
      </c>
      <c r="AO11" s="273" t="str">
        <f>IF(O11="","",(IF(O11=$AE$21,$AF$21,IF(O11=$AE$17,$AF$17,IF(O11=$AE$13,$AF$13,IF(O11=#REF!,#REF!,0)))))*$F11)</f>
        <v/>
      </c>
      <c r="AP11" s="273" t="str">
        <f>IF(Q11="","",(IF(Q11=$AE$21,$AF$21,IF(Q11=$AE$17,$AF$17,IF(Q11=$AE$13,$AF$13,IF(Q11=#REF!,#REF!,0)))))*$F11)</f>
        <v/>
      </c>
      <c r="AQ11" s="274" t="str">
        <f>IF(S11="","",(IF(S11=$AE$21,$AF$21,IF(S11=$AE$17,$AF$17,IF(S11=$AE$13,$AF$13,IF(S11=#REF!,#REF!,0)))))*$F11)</f>
        <v/>
      </c>
    </row>
    <row r="12" spans="1:43" customFormat="1" ht="15" customHeight="1">
      <c r="A12" s="4"/>
      <c r="B12" s="312"/>
      <c r="C12" s="312"/>
      <c r="D12" s="30" t="s">
        <v>37</v>
      </c>
      <c r="E12" s="31">
        <v>1</v>
      </c>
      <c r="F12" s="32">
        <f t="shared" si="0"/>
        <v>1</v>
      </c>
      <c r="G12" s="97" t="s">
        <v>35</v>
      </c>
      <c r="H12" s="127"/>
      <c r="I12" s="98"/>
      <c r="J12" s="99"/>
      <c r="K12" s="100"/>
      <c r="L12" s="101"/>
      <c r="M12" s="98"/>
      <c r="N12" s="99"/>
      <c r="O12" s="100"/>
      <c r="P12" s="101"/>
      <c r="Q12" s="98"/>
      <c r="R12" s="101"/>
      <c r="S12" s="98"/>
      <c r="T12" s="99"/>
      <c r="U12" s="26"/>
      <c r="V12" s="256">
        <f>IF(G12="","",(IF(AND(G12=$AD$10,H12=$AE$10),$AF$10,IF(AND(G12=$AD$11,H12=$AE$11),$AF$11,IF(AND(G12=$AD$12,H12=$AE$12),$AF$12,IF(AND(G12=$AD$13,H12=$AE$13),$AF$13,IF(AND(G12=$AD$14,H12=$AE$14),$AF$14,IF(AND(G12=$AD$15,H12=$AE$15),$AF$15,IF(AND(G12=$AD$16,H12=$AE$16),$AF$16,IF(AND(G12=$AD$17,H12=$AE$17),$AF$17,IF(AND(G12=$AD$18,H12=$AE$18),$AF$18,IF(AND(G12=$AD$19,H12=$AE$19),$AF$19,IF(AND(G12=$AD$20,H12=$AE$20),$AF$20,IF(AND(G12=$AD$21,H12=$AE$21),$AF$21,0))))))))))))*$F12))</f>
        <v>0</v>
      </c>
      <c r="W12" s="257" t="str">
        <f t="shared" si="1"/>
        <v/>
      </c>
      <c r="X12" s="257" t="str">
        <f t="shared" si="2"/>
        <v/>
      </c>
      <c r="Y12" s="257" t="str">
        <f t="shared" si="3"/>
        <v/>
      </c>
      <c r="Z12" s="257" t="str">
        <f t="shared" si="4"/>
        <v/>
      </c>
      <c r="AA12" s="257" t="str">
        <f t="shared" si="5"/>
        <v/>
      </c>
      <c r="AB12" s="258" t="str">
        <f t="shared" si="6"/>
        <v/>
      </c>
      <c r="AC12" s="27"/>
      <c r="AD12" s="33"/>
      <c r="AE12" s="34" t="s">
        <v>31</v>
      </c>
      <c r="AF12" s="35">
        <v>0</v>
      </c>
      <c r="AG12" s="4"/>
      <c r="AH12" s="38" t="s">
        <v>35</v>
      </c>
      <c r="AI12" s="39" t="s">
        <v>38</v>
      </c>
      <c r="AJ12" s="4"/>
      <c r="AK12" s="272">
        <f>IF(G12="","",(IF(G12=$AE$21,$AF$21,IF(G12=$AE$17,$AF$17,IF(G12=$AE$13,$AF$13,IF(G12=#REF!,#REF!,0)))))*$F12)</f>
        <v>3</v>
      </c>
      <c r="AL12" s="273" t="str">
        <f>IF(I12="","",(IF(I12=$AE$21,$AF$21,IF(I12=$AE$17,$AF$17,IF(I12=$AE$13,$AF$13,IF(I12=#REF!,#REF!,0)))))*$F12)</f>
        <v/>
      </c>
      <c r="AM12" s="273" t="str">
        <f>IF(K12="","",(IF(K12=$AE$21,$AF$21,IF(K12=$AE$17,$AF$17,IF(K12=$AE$13,$AF$13,IF(K12=#REF!,#REF!,0)))))*$F12)</f>
        <v/>
      </c>
      <c r="AN12" s="273" t="str">
        <f>IF(M12="","",(IF(M12=$AE$21,$AF$21,IF(M12=$AE$17,$AF$17,IF(M12=$AE$13,$AF$13,IF(M12=#REF!,#REF!,0)))))*$F12)</f>
        <v/>
      </c>
      <c r="AO12" s="273" t="str">
        <f>IF(O12="","",(IF(O12=$AE$21,$AF$21,IF(O12=$AE$17,$AF$17,IF(O12=$AE$13,$AF$13,IF(O12=#REF!,#REF!,0)))))*$F12)</f>
        <v/>
      </c>
      <c r="AP12" s="273" t="str">
        <f>IF(Q12="","",(IF(Q12=$AE$21,$AF$21,IF(Q12=$AE$17,$AF$17,IF(Q12=$AE$13,$AF$13,IF(Q12=#REF!,#REF!,0)))))*$F12)</f>
        <v/>
      </c>
      <c r="AQ12" s="274" t="str">
        <f>IF(S12="","",(IF(S12=$AE$21,$AF$21,IF(S12=$AE$17,$AF$17,IF(S12=$AE$13,$AF$13,IF(S12=#REF!,#REF!,0)))))*$F12)</f>
        <v/>
      </c>
    </row>
    <row r="13" spans="1:43" customFormat="1" ht="15" customHeight="1" thickBot="1">
      <c r="A13" s="4"/>
      <c r="B13" s="313"/>
      <c r="C13" s="313"/>
      <c r="D13" s="40" t="s">
        <v>39</v>
      </c>
      <c r="E13" s="47">
        <v>3</v>
      </c>
      <c r="F13" s="48">
        <f t="shared" si="0"/>
        <v>5</v>
      </c>
      <c r="G13" s="102" t="s">
        <v>35</v>
      </c>
      <c r="H13" s="128"/>
      <c r="I13" s="103"/>
      <c r="J13" s="104"/>
      <c r="K13" s="105"/>
      <c r="L13" s="106"/>
      <c r="M13" s="103"/>
      <c r="N13" s="104"/>
      <c r="O13" s="105"/>
      <c r="P13" s="106"/>
      <c r="Q13" s="103"/>
      <c r="R13" s="106"/>
      <c r="S13" s="103"/>
      <c r="T13" s="104"/>
      <c r="U13" s="26"/>
      <c r="V13" s="256">
        <f>IF(G13="","",(IF(AND(G13=$AD$10,H13=$AE$10),$AF$10,IF(AND(G13=$AD$11,H13=$AE$11),$AF$11,IF(AND(G13=$AD$12,H13=$AE$12),$AF$12,IF(AND(G13=$AD$13,H13=$AE$13),$AF$13,IF(AND(G13=$AD$14,H13=$AE$14),$AF$14,IF(AND(G13=$AD$15,H13=$AE$15),$AF$15,IF(AND(G13=$AD$16,H13=$AE$16),$AF$16,IF(AND(G13=$AD$17,H13=$AE$17),$AF$17,IF(AND(G13=$AD$18,H13=$AE$18),$AF$18,IF(AND(G13=$AD$19,H13=$AE$19),$AF$19,IF(AND(G13=$AD$20,H13=$AE$20),$AF$20,IF(AND(G13=$AD$21,H13=$AE$21),$AF$21,0))))))))))))*$F13))</f>
        <v>0</v>
      </c>
      <c r="W13" s="257" t="str">
        <f t="shared" si="1"/>
        <v/>
      </c>
      <c r="X13" s="257" t="str">
        <f t="shared" si="2"/>
        <v/>
      </c>
      <c r="Y13" s="257" t="str">
        <f t="shared" si="3"/>
        <v/>
      </c>
      <c r="Z13" s="257" t="str">
        <f t="shared" si="4"/>
        <v/>
      </c>
      <c r="AA13" s="257" t="str">
        <f t="shared" si="5"/>
        <v/>
      </c>
      <c r="AB13" s="258" t="str">
        <f t="shared" si="6"/>
        <v/>
      </c>
      <c r="AC13" s="27"/>
      <c r="AD13" s="33" t="s">
        <v>32</v>
      </c>
      <c r="AE13" s="34" t="s">
        <v>32</v>
      </c>
      <c r="AF13" s="35">
        <v>1</v>
      </c>
      <c r="AG13" s="4"/>
      <c r="AH13" s="43" t="s">
        <v>31</v>
      </c>
      <c r="AI13" s="44" t="s">
        <v>40</v>
      </c>
      <c r="AJ13" s="4"/>
      <c r="AK13" s="272">
        <f>IF(G13="","",(IF(G13=$AE$21,$AF$21,IF(G13=$AE$17,$AF$17,IF(G13=$AE$13,$AF$13,IF(G13=#REF!,#REF!,0)))))*$F13)</f>
        <v>15</v>
      </c>
      <c r="AL13" s="273" t="str">
        <f>IF(I13="","",(IF(I13=$AE$21,$AF$21,IF(I13=$AE$17,$AF$17,IF(I13=$AE$13,$AF$13,IF(I13=#REF!,#REF!,0)))))*$F13)</f>
        <v/>
      </c>
      <c r="AM13" s="273" t="str">
        <f>IF(K13="","",(IF(K13=$AE$21,$AF$21,IF(K13=$AE$17,$AF$17,IF(K13=$AE$13,$AF$13,IF(K13=#REF!,#REF!,0)))))*$F13)</f>
        <v/>
      </c>
      <c r="AN13" s="273" t="str">
        <f>IF(M13="","",(IF(M13=$AE$21,$AF$21,IF(M13=$AE$17,$AF$17,IF(M13=$AE$13,$AF$13,IF(M13=#REF!,#REF!,0)))))*$F13)</f>
        <v/>
      </c>
      <c r="AO13" s="273" t="str">
        <f>IF(O13="","",(IF(O13=$AE$21,$AF$21,IF(O13=$AE$17,$AF$17,IF(O13=$AE$13,$AF$13,IF(O13=#REF!,#REF!,0)))))*$F13)</f>
        <v/>
      </c>
      <c r="AP13" s="273" t="str">
        <f>IF(Q13="","",(IF(Q13=$AE$21,$AF$21,IF(Q13=$AE$17,$AF$17,IF(Q13=$AE$13,$AF$13,IF(Q13=#REF!,#REF!,0)))))*$F13)</f>
        <v/>
      </c>
      <c r="AQ13" s="274" t="str">
        <f>IF(S13="","",(IF(S13=$AE$21,$AF$21,IF(S13=$AE$17,$AF$17,IF(S13=$AE$13,$AF$13,IF(S13=#REF!,#REF!,0)))))*$F13)</f>
        <v/>
      </c>
    </row>
    <row r="14" spans="1:43" customFormat="1" ht="15" customHeight="1">
      <c r="A14" s="4"/>
      <c r="B14" s="311" t="s">
        <v>41</v>
      </c>
      <c r="C14" s="314" t="s">
        <v>42</v>
      </c>
      <c r="D14" s="23" t="s">
        <v>43</v>
      </c>
      <c r="E14" s="24">
        <v>5</v>
      </c>
      <c r="F14" s="25">
        <f t="shared" si="0"/>
        <v>10</v>
      </c>
      <c r="G14" s="95"/>
      <c r="H14" s="96"/>
      <c r="I14" s="107" t="s">
        <v>32</v>
      </c>
      <c r="J14" s="132"/>
      <c r="K14" s="108" t="s">
        <v>35</v>
      </c>
      <c r="L14" s="129"/>
      <c r="M14" s="109" t="s">
        <v>31</v>
      </c>
      <c r="N14" s="132"/>
      <c r="O14" s="92" t="s">
        <v>35</v>
      </c>
      <c r="P14" s="126"/>
      <c r="Q14" s="251" t="s">
        <v>31</v>
      </c>
      <c r="R14" s="126"/>
      <c r="S14" s="109" t="s">
        <v>31</v>
      </c>
      <c r="T14" s="132"/>
      <c r="U14" s="26"/>
      <c r="V14" s="256" t="str">
        <f t="shared" ref="V12:V75" si="7">IF(G14="","",(IF(AND(G14=$AD$10,H14=$AE$10),$AF$10,IF(AND(G14=$AD$11,H14=$AE$11),$AF$11,IF(AND(G14=$AD$12,H14=$AE$12),$AF$12,IF(AND(G14=$AD$13,H14=$AE$13),$AF$13,IF(AND(G14=$AD$14,H14=$AE$14),$AF$14,IF(AND(G14=$AD$15,H14=$AE$15),$AF$15,IF(AND(G14=$AD$16,H14=$AE$16),$AF$16,IF(AND(G14=$AD$17,H14=$AE$17),$AF$17,IF(AND(G14=$AD$18,H14=$AE$18),$AF$18,IF(AND(G14=$AD$19,H14=$AE$19),$AF$19,IF(AND(G14=$AD$20,H14=$AE$20),$AF$20,IF(AND(G14=$AD$21,H14=$AE$21),$AF$21,0))))))))))))*$F14))</f>
        <v/>
      </c>
      <c r="W14" s="257">
        <f t="shared" si="1"/>
        <v>0</v>
      </c>
      <c r="X14" s="257">
        <f t="shared" si="2"/>
        <v>0</v>
      </c>
      <c r="Y14" s="257">
        <f t="shared" si="3"/>
        <v>0</v>
      </c>
      <c r="Z14" s="257">
        <f t="shared" si="4"/>
        <v>0</v>
      </c>
      <c r="AA14" s="257">
        <f t="shared" si="5"/>
        <v>0</v>
      </c>
      <c r="AB14" s="258">
        <f t="shared" si="6"/>
        <v>0</v>
      </c>
      <c r="AC14" s="27"/>
      <c r="AD14" s="33" t="s">
        <v>32</v>
      </c>
      <c r="AE14" s="34" t="s">
        <v>35</v>
      </c>
      <c r="AF14" s="35">
        <v>1</v>
      </c>
      <c r="AG14" s="4"/>
      <c r="AH14" s="4"/>
      <c r="AI14" s="4"/>
      <c r="AJ14" s="4"/>
      <c r="AK14" s="272" t="str">
        <f>IF(G14="","",(IF(G14=$AE$21,$AF$21,IF(G14=$AE$17,$AF$17,IF(G14=$AE$13,$AF$13,IF(G14=#REF!,#REF!,0)))))*$F14)</f>
        <v/>
      </c>
      <c r="AL14" s="273">
        <f>IF(I14="","",(IF(I14=$AE$21,$AF$21,IF(I14=$AE$17,$AF$17,IF(I14=$AE$13,$AF$13,IF(I14=#REF!,#REF!,0)))))*$F14)</f>
        <v>10</v>
      </c>
      <c r="AM14" s="273">
        <f>IF(K14="","",(IF(K14=$AE$21,$AF$21,IF(K14=$AE$17,$AF$17,IF(K14=$AE$13,$AF$13,IF(K14=#REF!,#REF!,0)))))*$F14)</f>
        <v>30</v>
      </c>
      <c r="AN14" s="273">
        <f>IF(M14="","",(IF(M14=$AE$21,$AF$21,IF(M14=$AE$17,$AF$17,IF(M14=$AE$13,$AF$13,IF(M14=#REF!,#REF!,0)))))*$F14)</f>
        <v>50</v>
      </c>
      <c r="AO14" s="273">
        <f>IF(O14="","",(IF(O14=$AE$21,$AF$21,IF(O14=$AE$17,$AF$17,IF(O14=$AE$13,$AF$13,IF(O14=#REF!,#REF!,0)))))*$F14)</f>
        <v>30</v>
      </c>
      <c r="AP14" s="273">
        <f>IF(Q14="","",(IF(Q14=$AE$21,$AF$21,IF(Q14=$AE$17,$AF$17,IF(Q14=$AE$13,$AF$13,IF(Q14=#REF!,#REF!,0)))))*$F14)</f>
        <v>50</v>
      </c>
      <c r="AQ14" s="274">
        <f>IF(S14="","",(IF(S14=$AE$21,$AF$21,IF(S14=$AE$17,$AF$17,IF(S14=$AE$13,$AF$13,IF(S14=#REF!,#REF!,0)))))*$F14)</f>
        <v>50</v>
      </c>
    </row>
    <row r="15" spans="1:43" customFormat="1" ht="15" customHeight="1">
      <c r="A15" s="4"/>
      <c r="B15" s="312"/>
      <c r="C15" s="315"/>
      <c r="D15" s="30" t="s">
        <v>44</v>
      </c>
      <c r="E15" s="31">
        <v>5</v>
      </c>
      <c r="F15" s="32">
        <f t="shared" si="0"/>
        <v>10</v>
      </c>
      <c r="G15" s="100"/>
      <c r="H15" s="101"/>
      <c r="I15" s="110" t="s">
        <v>32</v>
      </c>
      <c r="J15" s="78"/>
      <c r="K15" s="111" t="s">
        <v>35</v>
      </c>
      <c r="L15" s="131"/>
      <c r="M15" s="112" t="s">
        <v>31</v>
      </c>
      <c r="N15" s="78"/>
      <c r="O15" s="97" t="s">
        <v>32</v>
      </c>
      <c r="P15" s="127"/>
      <c r="Q15" s="117" t="s">
        <v>31</v>
      </c>
      <c r="R15" s="127"/>
      <c r="S15" s="112" t="s">
        <v>31</v>
      </c>
      <c r="T15" s="78"/>
      <c r="U15" s="26"/>
      <c r="V15" s="256" t="str">
        <f t="shared" si="7"/>
        <v/>
      </c>
      <c r="W15" s="257">
        <f t="shared" si="1"/>
        <v>0</v>
      </c>
      <c r="X15" s="257">
        <f t="shared" si="2"/>
        <v>0</v>
      </c>
      <c r="Y15" s="257">
        <f t="shared" si="3"/>
        <v>0</v>
      </c>
      <c r="Z15" s="257">
        <f t="shared" si="4"/>
        <v>0</v>
      </c>
      <c r="AA15" s="257">
        <f t="shared" si="5"/>
        <v>0</v>
      </c>
      <c r="AB15" s="258">
        <f t="shared" si="6"/>
        <v>0</v>
      </c>
      <c r="AC15" s="4"/>
      <c r="AD15" s="33" t="s">
        <v>32</v>
      </c>
      <c r="AE15" s="34" t="s">
        <v>31</v>
      </c>
      <c r="AF15" s="35">
        <v>1</v>
      </c>
      <c r="AG15" s="4"/>
      <c r="AH15" s="4"/>
      <c r="AI15" s="4"/>
      <c r="AJ15" s="4"/>
      <c r="AK15" s="272" t="str">
        <f>IF(G15="","",(IF(G15=$AE$21,$AF$21,IF(G15=$AE$17,$AF$17,IF(G15=$AE$13,$AF$13,IF(G15=#REF!,#REF!,0)))))*$F15)</f>
        <v/>
      </c>
      <c r="AL15" s="273">
        <f>IF(I15="","",(IF(I15=$AE$21,$AF$21,IF(I15=$AE$17,$AF$17,IF(I15=$AE$13,$AF$13,IF(I15=#REF!,#REF!,0)))))*$F15)</f>
        <v>10</v>
      </c>
      <c r="AM15" s="273">
        <f>IF(K15="","",(IF(K15=$AE$21,$AF$21,IF(K15=$AE$17,$AF$17,IF(K15=$AE$13,$AF$13,IF(K15=#REF!,#REF!,0)))))*$F15)</f>
        <v>30</v>
      </c>
      <c r="AN15" s="273">
        <f>IF(M15="","",(IF(M15=$AE$21,$AF$21,IF(M15=$AE$17,$AF$17,IF(M15=$AE$13,$AF$13,IF(M15=#REF!,#REF!,0)))))*$F15)</f>
        <v>50</v>
      </c>
      <c r="AO15" s="273">
        <f>IF(O15="","",(IF(O15=$AE$21,$AF$21,IF(O15=$AE$17,$AF$17,IF(O15=$AE$13,$AF$13,IF(O15=#REF!,#REF!,0)))))*$F15)</f>
        <v>10</v>
      </c>
      <c r="AP15" s="273">
        <f>IF(Q15="","",(IF(Q15=$AE$21,$AF$21,IF(Q15=$AE$17,$AF$17,IF(Q15=$AE$13,$AF$13,IF(Q15=#REF!,#REF!,0)))))*$F15)</f>
        <v>50</v>
      </c>
      <c r="AQ15" s="274">
        <f>IF(S15="","",(IF(S15=$AE$21,$AF$21,IF(S15=$AE$17,$AF$17,IF(S15=$AE$13,$AF$13,IF(S15=#REF!,#REF!,0)))))*$F15)</f>
        <v>50</v>
      </c>
    </row>
    <row r="16" spans="1:43" customFormat="1" ht="15" customHeight="1">
      <c r="A16" s="4"/>
      <c r="B16" s="312"/>
      <c r="C16" s="315"/>
      <c r="D16" s="30" t="s">
        <v>45</v>
      </c>
      <c r="E16" s="31">
        <v>3</v>
      </c>
      <c r="F16" s="32">
        <f t="shared" si="0"/>
        <v>5</v>
      </c>
      <c r="G16" s="100"/>
      <c r="H16" s="101"/>
      <c r="I16" s="110" t="s">
        <v>32</v>
      </c>
      <c r="J16" s="78"/>
      <c r="K16" s="111" t="s">
        <v>35</v>
      </c>
      <c r="L16" s="131"/>
      <c r="M16" s="112" t="s">
        <v>31</v>
      </c>
      <c r="N16" s="78"/>
      <c r="O16" s="97" t="s">
        <v>35</v>
      </c>
      <c r="P16" s="127"/>
      <c r="Q16" s="117" t="s">
        <v>31</v>
      </c>
      <c r="R16" s="127"/>
      <c r="S16" s="112" t="s">
        <v>31</v>
      </c>
      <c r="T16" s="78"/>
      <c r="U16" s="26"/>
      <c r="V16" s="256" t="str">
        <f t="shared" si="7"/>
        <v/>
      </c>
      <c r="W16" s="257">
        <f t="shared" si="1"/>
        <v>0</v>
      </c>
      <c r="X16" s="257">
        <f t="shared" si="2"/>
        <v>0</v>
      </c>
      <c r="Y16" s="257">
        <f t="shared" si="3"/>
        <v>0</v>
      </c>
      <c r="Z16" s="257">
        <f t="shared" si="4"/>
        <v>0</v>
      </c>
      <c r="AA16" s="257">
        <f t="shared" si="5"/>
        <v>0</v>
      </c>
      <c r="AB16" s="258">
        <f t="shared" si="6"/>
        <v>0</v>
      </c>
      <c r="AC16" s="4"/>
      <c r="AD16" s="33" t="s">
        <v>35</v>
      </c>
      <c r="AE16" s="34" t="s">
        <v>32</v>
      </c>
      <c r="AF16" s="35">
        <v>1</v>
      </c>
      <c r="AG16" s="4"/>
      <c r="AH16" s="4"/>
      <c r="AI16" s="4"/>
      <c r="AJ16" s="4"/>
      <c r="AK16" s="272" t="str">
        <f>IF(G16="","",(IF(G16=$AE$21,$AF$21,IF(G16=$AE$17,$AF$17,IF(G16=$AE$13,$AF$13,IF(G16=#REF!,#REF!,0)))))*$F16)</f>
        <v/>
      </c>
      <c r="AL16" s="273">
        <f>IF(I16="","",(IF(I16=$AE$21,$AF$21,IF(I16=$AE$17,$AF$17,IF(I16=$AE$13,$AF$13,IF(I16=#REF!,#REF!,0)))))*$F16)</f>
        <v>5</v>
      </c>
      <c r="AM16" s="273">
        <f>IF(K16="","",(IF(K16=$AE$21,$AF$21,IF(K16=$AE$17,$AF$17,IF(K16=$AE$13,$AF$13,IF(K16=#REF!,#REF!,0)))))*$F16)</f>
        <v>15</v>
      </c>
      <c r="AN16" s="273">
        <f>IF(M16="","",(IF(M16=$AE$21,$AF$21,IF(M16=$AE$17,$AF$17,IF(M16=$AE$13,$AF$13,IF(M16=#REF!,#REF!,0)))))*$F16)</f>
        <v>25</v>
      </c>
      <c r="AO16" s="273">
        <f>IF(O16="","",(IF(O16=$AE$21,$AF$21,IF(O16=$AE$17,$AF$17,IF(O16=$AE$13,$AF$13,IF(O16=#REF!,#REF!,0)))))*$F16)</f>
        <v>15</v>
      </c>
      <c r="AP16" s="273">
        <f>IF(Q16="","",(IF(Q16=$AE$21,$AF$21,IF(Q16=$AE$17,$AF$17,IF(Q16=$AE$13,$AF$13,IF(Q16=#REF!,#REF!,0)))))*$F16)</f>
        <v>25</v>
      </c>
      <c r="AQ16" s="274">
        <f>IF(S16="","",(IF(S16=$AE$21,$AF$21,IF(S16=$AE$17,$AF$17,IF(S16=$AE$13,$AF$13,IF(S16=#REF!,#REF!,0)))))*$F16)</f>
        <v>25</v>
      </c>
    </row>
    <row r="17" spans="1:43" customFormat="1" ht="15" customHeight="1" thickBot="1">
      <c r="A17" s="4"/>
      <c r="B17" s="312"/>
      <c r="C17" s="316"/>
      <c r="D17" s="40" t="s">
        <v>46</v>
      </c>
      <c r="E17" s="41">
        <v>3</v>
      </c>
      <c r="F17" s="42">
        <f t="shared" si="0"/>
        <v>5</v>
      </c>
      <c r="G17" s="113"/>
      <c r="H17" s="114"/>
      <c r="I17" s="115" t="s">
        <v>32</v>
      </c>
      <c r="J17" s="133"/>
      <c r="K17" s="116" t="s">
        <v>35</v>
      </c>
      <c r="L17" s="130"/>
      <c r="M17" s="117" t="s">
        <v>31</v>
      </c>
      <c r="N17" s="133"/>
      <c r="O17" s="118" t="s">
        <v>32</v>
      </c>
      <c r="P17" s="136"/>
      <c r="Q17" s="117" t="s">
        <v>31</v>
      </c>
      <c r="R17" s="136"/>
      <c r="S17" s="117" t="s">
        <v>31</v>
      </c>
      <c r="T17" s="133"/>
      <c r="U17" s="26"/>
      <c r="V17" s="256" t="str">
        <f t="shared" si="7"/>
        <v/>
      </c>
      <c r="W17" s="257">
        <f t="shared" si="1"/>
        <v>0</v>
      </c>
      <c r="X17" s="257">
        <f t="shared" si="2"/>
        <v>0</v>
      </c>
      <c r="Y17" s="257">
        <f t="shared" si="3"/>
        <v>0</v>
      </c>
      <c r="Z17" s="257">
        <f t="shared" si="4"/>
        <v>0</v>
      </c>
      <c r="AA17" s="257">
        <f t="shared" si="5"/>
        <v>0</v>
      </c>
      <c r="AB17" s="258">
        <f t="shared" si="6"/>
        <v>0</v>
      </c>
      <c r="AC17" s="4"/>
      <c r="AD17" s="33" t="s">
        <v>35</v>
      </c>
      <c r="AE17" s="34" t="s">
        <v>35</v>
      </c>
      <c r="AF17" s="35">
        <v>3</v>
      </c>
      <c r="AG17" s="4"/>
      <c r="AH17" s="4"/>
      <c r="AI17" s="4"/>
      <c r="AJ17" s="4"/>
      <c r="AK17" s="272" t="str">
        <f>IF(G17="","",(IF(G17=$AE$21,$AF$21,IF(G17=$AE$17,$AF$17,IF(G17=$AE$13,$AF$13,IF(G17=#REF!,#REF!,0)))))*$F17)</f>
        <v/>
      </c>
      <c r="AL17" s="273">
        <f>IF(I17="","",(IF(I17=$AE$21,$AF$21,IF(I17=$AE$17,$AF$17,IF(I17=$AE$13,$AF$13,IF(I17=#REF!,#REF!,0)))))*$F17)</f>
        <v>5</v>
      </c>
      <c r="AM17" s="273">
        <f>IF(K17="","",(IF(K17=$AE$21,$AF$21,IF(K17=$AE$17,$AF$17,IF(K17=$AE$13,$AF$13,IF(K17=#REF!,#REF!,0)))))*$F17)</f>
        <v>15</v>
      </c>
      <c r="AN17" s="273">
        <f>IF(M17="","",(IF(M17=$AE$21,$AF$21,IF(M17=$AE$17,$AF$17,IF(M17=$AE$13,$AF$13,IF(M17=#REF!,#REF!,0)))))*$F17)</f>
        <v>25</v>
      </c>
      <c r="AO17" s="273">
        <f>IF(O17="","",(IF(O17=$AE$21,$AF$21,IF(O17=$AE$17,$AF$17,IF(O17=$AE$13,$AF$13,IF(O17=#REF!,#REF!,0)))))*$F17)</f>
        <v>5</v>
      </c>
      <c r="AP17" s="273">
        <f>IF(Q17="","",(IF(Q17=$AE$21,$AF$21,IF(Q17=$AE$17,$AF$17,IF(Q17=$AE$13,$AF$13,IF(Q17=#REF!,#REF!,0)))))*$F17)</f>
        <v>25</v>
      </c>
      <c r="AQ17" s="274">
        <f>IF(S17="","",(IF(S17=$AE$21,$AF$21,IF(S17=$AE$17,$AF$17,IF(S17=$AE$13,$AF$13,IF(S17=#REF!,#REF!,0)))))*$F17)</f>
        <v>25</v>
      </c>
    </row>
    <row r="18" spans="1:43" customFormat="1" ht="15" customHeight="1">
      <c r="A18" s="4"/>
      <c r="B18" s="312"/>
      <c r="C18" s="317" t="s">
        <v>47</v>
      </c>
      <c r="D18" s="49" t="s">
        <v>48</v>
      </c>
      <c r="E18" s="45">
        <v>5</v>
      </c>
      <c r="F18" s="46">
        <f t="shared" si="0"/>
        <v>10</v>
      </c>
      <c r="G18" s="119"/>
      <c r="H18" s="120"/>
      <c r="I18" s="121" t="s">
        <v>35</v>
      </c>
      <c r="J18" s="134"/>
      <c r="K18" s="122" t="s">
        <v>31</v>
      </c>
      <c r="L18" s="135"/>
      <c r="M18" s="123" t="s">
        <v>31</v>
      </c>
      <c r="N18" s="134"/>
      <c r="O18" s="124"/>
      <c r="P18" s="137"/>
      <c r="Q18" s="252" t="s">
        <v>32</v>
      </c>
      <c r="R18" s="141"/>
      <c r="S18" s="123" t="s">
        <v>31</v>
      </c>
      <c r="T18" s="134"/>
      <c r="U18" s="26"/>
      <c r="V18" s="256" t="str">
        <f t="shared" si="7"/>
        <v/>
      </c>
      <c r="W18" s="257">
        <f t="shared" si="1"/>
        <v>0</v>
      </c>
      <c r="X18" s="257">
        <f t="shared" si="2"/>
        <v>0</v>
      </c>
      <c r="Y18" s="257">
        <f t="shared" si="3"/>
        <v>0</v>
      </c>
      <c r="Z18" s="257" t="str">
        <f t="shared" si="4"/>
        <v/>
      </c>
      <c r="AA18" s="257">
        <f t="shared" si="5"/>
        <v>0</v>
      </c>
      <c r="AB18" s="258">
        <f t="shared" si="6"/>
        <v>0</v>
      </c>
      <c r="AC18" s="4"/>
      <c r="AD18" s="33" t="s">
        <v>35</v>
      </c>
      <c r="AE18" s="34" t="s">
        <v>31</v>
      </c>
      <c r="AF18" s="35">
        <v>3</v>
      </c>
      <c r="AG18" s="4"/>
      <c r="AH18" s="4"/>
      <c r="AI18" s="4"/>
      <c r="AJ18" s="4"/>
      <c r="AK18" s="272" t="str">
        <f>IF(G18="","",(IF(G18=$AE$21,$AF$21,IF(G18=$AE$17,$AF$17,IF(G18=$AE$13,$AF$13,IF(G18=#REF!,#REF!,0)))))*$F18)</f>
        <v/>
      </c>
      <c r="AL18" s="273">
        <f>IF(I18="","",(IF(I18=$AE$21,$AF$21,IF(I18=$AE$17,$AF$17,IF(I18=$AE$13,$AF$13,IF(I18=#REF!,#REF!,0)))))*$F18)</f>
        <v>30</v>
      </c>
      <c r="AM18" s="273">
        <f>IF(K18="","",(IF(K18=$AE$21,$AF$21,IF(K18=$AE$17,$AF$17,IF(K18=$AE$13,$AF$13,IF(K18=#REF!,#REF!,0)))))*$F18)</f>
        <v>50</v>
      </c>
      <c r="AN18" s="273">
        <f>IF(M18="","",(IF(M18=$AE$21,$AF$21,IF(M18=$AE$17,$AF$17,IF(M18=$AE$13,$AF$13,IF(M18=#REF!,#REF!,0)))))*$F18)</f>
        <v>50</v>
      </c>
      <c r="AO18" s="273" t="str">
        <f>IF(O18="","",(IF(O18=$AE$21,$AF$21,IF(O18=$AE$17,$AF$17,IF(O18=$AE$13,$AF$13,IF(O18=#REF!,#REF!,0)))))*$F18)</f>
        <v/>
      </c>
      <c r="AP18" s="273">
        <f>IF(Q18="","",(IF(Q18=$AE$21,$AF$21,IF(Q18=$AE$17,$AF$17,IF(Q18=$AE$13,$AF$13,IF(Q18=#REF!,#REF!,0)))))*$F18)</f>
        <v>10</v>
      </c>
      <c r="AQ18" s="274">
        <f>IF(S18="","",(IF(S18=$AE$21,$AF$21,IF(S18=$AE$17,$AF$17,IF(S18=$AE$13,$AF$13,IF(S18=#REF!,#REF!,0)))))*$F18)</f>
        <v>50</v>
      </c>
    </row>
    <row r="19" spans="1:43" customFormat="1" ht="15" customHeight="1">
      <c r="A19" s="4"/>
      <c r="B19" s="312"/>
      <c r="C19" s="315"/>
      <c r="D19" s="30" t="s">
        <v>49</v>
      </c>
      <c r="E19" s="31">
        <v>4</v>
      </c>
      <c r="F19" s="32">
        <f t="shared" si="0"/>
        <v>7</v>
      </c>
      <c r="G19" s="100"/>
      <c r="H19" s="101"/>
      <c r="I19" s="110" t="s">
        <v>35</v>
      </c>
      <c r="J19" s="78"/>
      <c r="K19" s="111" t="s">
        <v>31</v>
      </c>
      <c r="L19" s="131"/>
      <c r="M19" s="112" t="s">
        <v>31</v>
      </c>
      <c r="N19" s="78"/>
      <c r="O19" s="79"/>
      <c r="P19" s="138"/>
      <c r="Q19" s="117" t="s">
        <v>32</v>
      </c>
      <c r="R19" s="127"/>
      <c r="S19" s="112" t="s">
        <v>31</v>
      </c>
      <c r="T19" s="78"/>
      <c r="U19" s="26"/>
      <c r="V19" s="256" t="str">
        <f t="shared" si="7"/>
        <v/>
      </c>
      <c r="W19" s="257">
        <f t="shared" si="1"/>
        <v>0</v>
      </c>
      <c r="X19" s="257">
        <f t="shared" si="2"/>
        <v>0</v>
      </c>
      <c r="Y19" s="257">
        <f t="shared" si="3"/>
        <v>0</v>
      </c>
      <c r="Z19" s="257" t="str">
        <f t="shared" si="4"/>
        <v/>
      </c>
      <c r="AA19" s="257">
        <f t="shared" si="5"/>
        <v>0</v>
      </c>
      <c r="AB19" s="258">
        <f t="shared" si="6"/>
        <v>0</v>
      </c>
      <c r="AC19" s="4"/>
      <c r="AD19" s="33" t="s">
        <v>31</v>
      </c>
      <c r="AE19" s="34" t="s">
        <v>32</v>
      </c>
      <c r="AF19" s="35">
        <v>1</v>
      </c>
      <c r="AG19" s="4"/>
      <c r="AH19" s="4"/>
      <c r="AI19" s="4"/>
      <c r="AJ19" s="4"/>
      <c r="AK19" s="272" t="str">
        <f>IF(G19="","",(IF(G19=$AE$21,$AF$21,IF(G19=$AE$17,$AF$17,IF(G19=$AE$13,$AF$13,IF(G19=#REF!,#REF!,0)))))*$F19)</f>
        <v/>
      </c>
      <c r="AL19" s="273">
        <f>IF(I19="","",(IF(I19=$AE$21,$AF$21,IF(I19=$AE$17,$AF$17,IF(I19=$AE$13,$AF$13,IF(I19=#REF!,#REF!,0)))))*$F19)</f>
        <v>21</v>
      </c>
      <c r="AM19" s="273">
        <f>IF(K19="","",(IF(K19=$AE$21,$AF$21,IF(K19=$AE$17,$AF$17,IF(K19=$AE$13,$AF$13,IF(K19=#REF!,#REF!,0)))))*$F19)</f>
        <v>35</v>
      </c>
      <c r="AN19" s="273">
        <f>IF(M19="","",(IF(M19=$AE$21,$AF$21,IF(M19=$AE$17,$AF$17,IF(M19=$AE$13,$AF$13,IF(M19=#REF!,#REF!,0)))))*$F19)</f>
        <v>35</v>
      </c>
      <c r="AO19" s="273" t="str">
        <f>IF(O19="","",(IF(O19=$AE$21,$AF$21,IF(O19=$AE$17,$AF$17,IF(O19=$AE$13,$AF$13,IF(O19=#REF!,#REF!,0)))))*$F19)</f>
        <v/>
      </c>
      <c r="AP19" s="273">
        <f>IF(Q19="","",(IF(Q19=$AE$21,$AF$21,IF(Q19=$AE$17,$AF$17,IF(Q19=$AE$13,$AF$13,IF(Q19=#REF!,#REF!,0)))))*$F19)</f>
        <v>7</v>
      </c>
      <c r="AQ19" s="274">
        <f>IF(S19="","",(IF(S19=$AE$21,$AF$21,IF(S19=$AE$17,$AF$17,IF(S19=$AE$13,$AF$13,IF(S19=#REF!,#REF!,0)))))*$F19)</f>
        <v>35</v>
      </c>
    </row>
    <row r="20" spans="1:43" customFormat="1" ht="15" customHeight="1">
      <c r="A20" s="4"/>
      <c r="B20" s="312"/>
      <c r="C20" s="315"/>
      <c r="D20" s="30" t="s">
        <v>50</v>
      </c>
      <c r="E20" s="31">
        <v>4</v>
      </c>
      <c r="F20" s="32">
        <f t="shared" si="0"/>
        <v>7</v>
      </c>
      <c r="G20" s="100"/>
      <c r="H20" s="101"/>
      <c r="I20" s="110" t="s">
        <v>32</v>
      </c>
      <c r="J20" s="78"/>
      <c r="K20" s="111" t="s">
        <v>35</v>
      </c>
      <c r="L20" s="131"/>
      <c r="M20" s="112" t="s">
        <v>35</v>
      </c>
      <c r="N20" s="78"/>
      <c r="O20" s="79"/>
      <c r="P20" s="138"/>
      <c r="Q20" s="117" t="s">
        <v>32</v>
      </c>
      <c r="R20" s="127"/>
      <c r="S20" s="112" t="s">
        <v>35</v>
      </c>
      <c r="T20" s="78"/>
      <c r="U20" s="26"/>
      <c r="V20" s="256" t="str">
        <f t="shared" si="7"/>
        <v/>
      </c>
      <c r="W20" s="257">
        <f t="shared" si="1"/>
        <v>0</v>
      </c>
      <c r="X20" s="257">
        <f t="shared" si="2"/>
        <v>0</v>
      </c>
      <c r="Y20" s="257">
        <f t="shared" si="3"/>
        <v>0</v>
      </c>
      <c r="Z20" s="257" t="str">
        <f t="shared" si="4"/>
        <v/>
      </c>
      <c r="AA20" s="257">
        <f t="shared" si="5"/>
        <v>0</v>
      </c>
      <c r="AB20" s="258">
        <f t="shared" si="6"/>
        <v>0</v>
      </c>
      <c r="AC20" s="4"/>
      <c r="AD20" s="33" t="s">
        <v>31</v>
      </c>
      <c r="AE20" s="34" t="s">
        <v>35</v>
      </c>
      <c r="AF20" s="35">
        <v>3</v>
      </c>
      <c r="AG20" s="4"/>
      <c r="AH20" s="4"/>
      <c r="AI20" s="4"/>
      <c r="AJ20" s="4"/>
      <c r="AK20" s="272" t="str">
        <f>IF(G20="","",(IF(G20=$AE$21,$AF$21,IF(G20=$AE$17,$AF$17,IF(G20=$AE$13,$AF$13,IF(G20=#REF!,#REF!,0)))))*$F20)</f>
        <v/>
      </c>
      <c r="AL20" s="273">
        <f>IF(I20="","",(IF(I20=$AE$21,$AF$21,IF(I20=$AE$17,$AF$17,IF(I20=$AE$13,$AF$13,IF(I20=#REF!,#REF!,0)))))*$F20)</f>
        <v>7</v>
      </c>
      <c r="AM20" s="273">
        <f>IF(K20="","",(IF(K20=$AE$21,$AF$21,IF(K20=$AE$17,$AF$17,IF(K20=$AE$13,$AF$13,IF(K20=#REF!,#REF!,0)))))*$F20)</f>
        <v>21</v>
      </c>
      <c r="AN20" s="273">
        <f>IF(M20="","",(IF(M20=$AE$21,$AF$21,IF(M20=$AE$17,$AF$17,IF(M20=$AE$13,$AF$13,IF(M20=#REF!,#REF!,0)))))*$F20)</f>
        <v>21</v>
      </c>
      <c r="AO20" s="273" t="str">
        <f>IF(O20="","",(IF(O20=$AE$21,$AF$21,IF(O20=$AE$17,$AF$17,IF(O20=$AE$13,$AF$13,IF(O20=#REF!,#REF!,0)))))*$F20)</f>
        <v/>
      </c>
      <c r="AP20" s="273">
        <f>IF(Q20="","",(IF(Q20=$AE$21,$AF$21,IF(Q20=$AE$17,$AF$17,IF(Q20=$AE$13,$AF$13,IF(Q20=#REF!,#REF!,0)))))*$F20)</f>
        <v>7</v>
      </c>
      <c r="AQ20" s="274">
        <f>IF(S20="","",(IF(S20=$AE$21,$AF$21,IF(S20=$AE$17,$AF$17,IF(S20=$AE$13,$AF$13,IF(S20=#REF!,#REF!,0)))))*$F20)</f>
        <v>21</v>
      </c>
    </row>
    <row r="21" spans="1:43" customFormat="1" ht="15" customHeight="1" thickBot="1">
      <c r="A21" s="4"/>
      <c r="B21" s="312"/>
      <c r="C21" s="315"/>
      <c r="D21" s="30" t="s">
        <v>51</v>
      </c>
      <c r="E21" s="31">
        <v>5</v>
      </c>
      <c r="F21" s="32">
        <f t="shared" si="0"/>
        <v>10</v>
      </c>
      <c r="G21" s="100"/>
      <c r="H21" s="101"/>
      <c r="I21" s="110" t="s">
        <v>32</v>
      </c>
      <c r="J21" s="78"/>
      <c r="K21" s="111" t="s">
        <v>35</v>
      </c>
      <c r="L21" s="131"/>
      <c r="M21" s="112" t="s">
        <v>35</v>
      </c>
      <c r="N21" s="78"/>
      <c r="O21" s="79"/>
      <c r="P21" s="138"/>
      <c r="Q21" s="117" t="s">
        <v>32</v>
      </c>
      <c r="R21" s="127"/>
      <c r="S21" s="112" t="s">
        <v>35</v>
      </c>
      <c r="T21" s="78"/>
      <c r="U21" s="26"/>
      <c r="V21" s="256" t="str">
        <f t="shared" si="7"/>
        <v/>
      </c>
      <c r="W21" s="257">
        <f t="shared" si="1"/>
        <v>0</v>
      </c>
      <c r="X21" s="257">
        <f t="shared" si="2"/>
        <v>0</v>
      </c>
      <c r="Y21" s="257">
        <f t="shared" si="3"/>
        <v>0</v>
      </c>
      <c r="Z21" s="257" t="str">
        <f t="shared" si="4"/>
        <v/>
      </c>
      <c r="AA21" s="257">
        <f t="shared" si="5"/>
        <v>0</v>
      </c>
      <c r="AB21" s="258">
        <f t="shared" si="6"/>
        <v>0</v>
      </c>
      <c r="AC21" s="4"/>
      <c r="AD21" s="50" t="s">
        <v>31</v>
      </c>
      <c r="AE21" s="51" t="s">
        <v>31</v>
      </c>
      <c r="AF21" s="52">
        <v>5</v>
      </c>
      <c r="AG21" s="4"/>
      <c r="AH21" s="4"/>
      <c r="AI21" s="4"/>
      <c r="AJ21" s="4"/>
      <c r="AK21" s="272" t="str">
        <f>IF(G21="","",(IF(G21=$AE$21,$AF$21,IF(G21=$AE$17,$AF$17,IF(G21=$AE$13,$AF$13,IF(G21=#REF!,#REF!,0)))))*$F21)</f>
        <v/>
      </c>
      <c r="AL21" s="273">
        <f>IF(I21="","",(IF(I21=$AE$21,$AF$21,IF(I21=$AE$17,$AF$17,IF(I21=$AE$13,$AF$13,IF(I21=#REF!,#REF!,0)))))*$F21)</f>
        <v>10</v>
      </c>
      <c r="AM21" s="273">
        <f>IF(K21="","",(IF(K21=$AE$21,$AF$21,IF(K21=$AE$17,$AF$17,IF(K21=$AE$13,$AF$13,IF(K21=#REF!,#REF!,0)))))*$F21)</f>
        <v>30</v>
      </c>
      <c r="AN21" s="273">
        <f>IF(M21="","",(IF(M21=$AE$21,$AF$21,IF(M21=$AE$17,$AF$17,IF(M21=$AE$13,$AF$13,IF(M21=#REF!,#REF!,0)))))*$F21)</f>
        <v>30</v>
      </c>
      <c r="AO21" s="273" t="str">
        <f>IF(O21="","",(IF(O21=$AE$21,$AF$21,IF(O21=$AE$17,$AF$17,IF(O21=$AE$13,$AF$13,IF(O21=#REF!,#REF!,0)))))*$F21)</f>
        <v/>
      </c>
      <c r="AP21" s="273">
        <f>IF(Q21="","",(IF(Q21=$AE$21,$AF$21,IF(Q21=$AE$17,$AF$17,IF(Q21=$AE$13,$AF$13,IF(Q21=#REF!,#REF!,0)))))*$F21)</f>
        <v>10</v>
      </c>
      <c r="AQ21" s="274">
        <f>IF(S21="","",(IF(S21=$AE$21,$AF$21,IF(S21=$AE$17,$AF$17,IF(S21=$AE$13,$AF$13,IF(S21=#REF!,#REF!,0)))))*$F21)</f>
        <v>30</v>
      </c>
    </row>
    <row r="22" spans="1:43" customFormat="1" ht="15" customHeight="1">
      <c r="A22" s="4"/>
      <c r="B22" s="312"/>
      <c r="C22" s="315"/>
      <c r="D22" s="30" t="s">
        <v>52</v>
      </c>
      <c r="E22" s="31">
        <v>4</v>
      </c>
      <c r="F22" s="32">
        <f t="shared" si="0"/>
        <v>7</v>
      </c>
      <c r="G22" s="100"/>
      <c r="H22" s="101"/>
      <c r="I22" s="110" t="s">
        <v>35</v>
      </c>
      <c r="J22" s="78"/>
      <c r="K22" s="111" t="s">
        <v>31</v>
      </c>
      <c r="L22" s="131"/>
      <c r="M22" s="112" t="s">
        <v>31</v>
      </c>
      <c r="N22" s="78"/>
      <c r="O22" s="79"/>
      <c r="P22" s="138"/>
      <c r="Q22" s="117" t="s">
        <v>31</v>
      </c>
      <c r="R22" s="127"/>
      <c r="S22" s="112" t="s">
        <v>31</v>
      </c>
      <c r="T22" s="78"/>
      <c r="U22" s="26"/>
      <c r="V22" s="256" t="str">
        <f t="shared" si="7"/>
        <v/>
      </c>
      <c r="W22" s="257">
        <f t="shared" si="1"/>
        <v>0</v>
      </c>
      <c r="X22" s="257">
        <f t="shared" si="2"/>
        <v>0</v>
      </c>
      <c r="Y22" s="257">
        <f t="shared" si="3"/>
        <v>0</v>
      </c>
      <c r="Z22" s="257" t="str">
        <f t="shared" si="4"/>
        <v/>
      </c>
      <c r="AA22" s="257">
        <f t="shared" si="5"/>
        <v>0</v>
      </c>
      <c r="AB22" s="258">
        <f t="shared" si="6"/>
        <v>0</v>
      </c>
      <c r="AC22" s="4"/>
      <c r="AG22" s="4"/>
      <c r="AH22" s="4"/>
      <c r="AI22" s="4"/>
      <c r="AJ22" s="4"/>
      <c r="AK22" s="272" t="str">
        <f>IF(G22="","",(IF(G22=$AE$21,$AF$21,IF(G22=$AE$17,$AF$17,IF(G22=$AE$13,$AF$13,IF(G22=#REF!,#REF!,0)))))*$F22)</f>
        <v/>
      </c>
      <c r="AL22" s="273">
        <f>IF(I22="","",(IF(I22=$AE$21,$AF$21,IF(I22=$AE$17,$AF$17,IF(I22=$AE$13,$AF$13,IF(I22=#REF!,#REF!,0)))))*$F22)</f>
        <v>21</v>
      </c>
      <c r="AM22" s="273">
        <f>IF(K22="","",(IF(K22=$AE$21,$AF$21,IF(K22=$AE$17,$AF$17,IF(K22=$AE$13,$AF$13,IF(K22=#REF!,#REF!,0)))))*$F22)</f>
        <v>35</v>
      </c>
      <c r="AN22" s="273">
        <f>IF(M22="","",(IF(M22=$AE$21,$AF$21,IF(M22=$AE$17,$AF$17,IF(M22=$AE$13,$AF$13,IF(M22=#REF!,#REF!,0)))))*$F22)</f>
        <v>35</v>
      </c>
      <c r="AO22" s="273" t="str">
        <f>IF(O22="","",(IF(O22=$AE$21,$AF$21,IF(O22=$AE$17,$AF$17,IF(O22=$AE$13,$AF$13,IF(O22=#REF!,#REF!,0)))))*$F22)</f>
        <v/>
      </c>
      <c r="AP22" s="273">
        <f>IF(Q22="","",(IF(Q22=$AE$21,$AF$21,IF(Q22=$AE$17,$AF$17,IF(Q22=$AE$13,$AF$13,IF(Q22=#REF!,#REF!,0)))))*$F22)</f>
        <v>35</v>
      </c>
      <c r="AQ22" s="274">
        <f>IF(S22="","",(IF(S22=$AE$21,$AF$21,IF(S22=$AE$17,$AF$17,IF(S22=$AE$13,$AF$13,IF(S22=#REF!,#REF!,0)))))*$F22)</f>
        <v>35</v>
      </c>
    </row>
    <row r="23" spans="1:43" customFormat="1" ht="15" customHeight="1">
      <c r="A23" s="4"/>
      <c r="B23" s="312"/>
      <c r="C23" s="315"/>
      <c r="D23" s="30" t="s">
        <v>53</v>
      </c>
      <c r="E23" s="31">
        <v>5</v>
      </c>
      <c r="F23" s="32">
        <f t="shared" si="0"/>
        <v>10</v>
      </c>
      <c r="G23" s="100"/>
      <c r="H23" s="101"/>
      <c r="I23" s="110" t="s">
        <v>35</v>
      </c>
      <c r="J23" s="78"/>
      <c r="K23" s="111" t="s">
        <v>31</v>
      </c>
      <c r="L23" s="131"/>
      <c r="M23" s="112" t="s">
        <v>31</v>
      </c>
      <c r="N23" s="78"/>
      <c r="O23" s="79"/>
      <c r="P23" s="138"/>
      <c r="Q23" s="117" t="s">
        <v>31</v>
      </c>
      <c r="R23" s="127"/>
      <c r="S23" s="112" t="s">
        <v>31</v>
      </c>
      <c r="T23" s="78"/>
      <c r="U23" s="26"/>
      <c r="V23" s="256" t="str">
        <f t="shared" si="7"/>
        <v/>
      </c>
      <c r="W23" s="257">
        <f t="shared" si="1"/>
        <v>0</v>
      </c>
      <c r="X23" s="257">
        <f t="shared" si="2"/>
        <v>0</v>
      </c>
      <c r="Y23" s="257">
        <f t="shared" si="3"/>
        <v>0</v>
      </c>
      <c r="Z23" s="257" t="str">
        <f t="shared" si="4"/>
        <v/>
      </c>
      <c r="AA23" s="257">
        <f t="shared" si="5"/>
        <v>0</v>
      </c>
      <c r="AB23" s="258">
        <f t="shared" si="6"/>
        <v>0</v>
      </c>
      <c r="AC23" s="4"/>
      <c r="AG23" s="4"/>
      <c r="AH23" s="4"/>
      <c r="AI23" s="4"/>
      <c r="AJ23" s="4"/>
      <c r="AK23" s="272" t="str">
        <f>IF(G23="","",(IF(G23=$AE$21,$AF$21,IF(G23=$AE$17,$AF$17,IF(G23=$AE$13,$AF$13,IF(G23=#REF!,#REF!,0)))))*$F23)</f>
        <v/>
      </c>
      <c r="AL23" s="273">
        <f>IF(I23="","",(IF(I23=$AE$21,$AF$21,IF(I23=$AE$17,$AF$17,IF(I23=$AE$13,$AF$13,IF(I23=#REF!,#REF!,0)))))*$F23)</f>
        <v>30</v>
      </c>
      <c r="AM23" s="273">
        <f>IF(K23="","",(IF(K23=$AE$21,$AF$21,IF(K23=$AE$17,$AF$17,IF(K23=$AE$13,$AF$13,IF(K23=#REF!,#REF!,0)))))*$F23)</f>
        <v>50</v>
      </c>
      <c r="AN23" s="273">
        <f>IF(M23="","",(IF(M23=$AE$21,$AF$21,IF(M23=$AE$17,$AF$17,IF(M23=$AE$13,$AF$13,IF(M23=#REF!,#REF!,0)))))*$F23)</f>
        <v>50</v>
      </c>
      <c r="AO23" s="273" t="str">
        <f>IF(O23="","",(IF(O23=$AE$21,$AF$21,IF(O23=$AE$17,$AF$17,IF(O23=$AE$13,$AF$13,IF(O23=#REF!,#REF!,0)))))*$F23)</f>
        <v/>
      </c>
      <c r="AP23" s="273">
        <f>IF(Q23="","",(IF(Q23=$AE$21,$AF$21,IF(Q23=$AE$17,$AF$17,IF(Q23=$AE$13,$AF$13,IF(Q23=#REF!,#REF!,0)))))*$F23)</f>
        <v>50</v>
      </c>
      <c r="AQ23" s="274">
        <f>IF(S23="","",(IF(S23=$AE$21,$AF$21,IF(S23=$AE$17,$AF$17,IF(S23=$AE$13,$AF$13,IF(S23=#REF!,#REF!,0)))))*$F23)</f>
        <v>50</v>
      </c>
    </row>
    <row r="24" spans="1:43" customFormat="1">
      <c r="A24" s="4"/>
      <c r="B24" s="312"/>
      <c r="C24" s="315"/>
      <c r="D24" s="30" t="s">
        <v>54</v>
      </c>
      <c r="E24" s="31">
        <v>5</v>
      </c>
      <c r="F24" s="32">
        <f t="shared" si="0"/>
        <v>10</v>
      </c>
      <c r="G24" s="100"/>
      <c r="H24" s="101"/>
      <c r="I24" s="110" t="s">
        <v>35</v>
      </c>
      <c r="J24" s="78"/>
      <c r="K24" s="111" t="s">
        <v>31</v>
      </c>
      <c r="L24" s="131"/>
      <c r="M24" s="112" t="s">
        <v>31</v>
      </c>
      <c r="N24" s="78"/>
      <c r="O24" s="79"/>
      <c r="P24" s="138"/>
      <c r="Q24" s="117" t="s">
        <v>32</v>
      </c>
      <c r="R24" s="127"/>
      <c r="S24" s="112" t="s">
        <v>31</v>
      </c>
      <c r="T24" s="78"/>
      <c r="U24" s="26"/>
      <c r="V24" s="256" t="str">
        <f t="shared" si="7"/>
        <v/>
      </c>
      <c r="W24" s="257">
        <f t="shared" si="1"/>
        <v>0</v>
      </c>
      <c r="X24" s="257">
        <f t="shared" si="2"/>
        <v>0</v>
      </c>
      <c r="Y24" s="257">
        <f t="shared" si="3"/>
        <v>0</v>
      </c>
      <c r="Z24" s="257" t="str">
        <f t="shared" si="4"/>
        <v/>
      </c>
      <c r="AA24" s="257">
        <f t="shared" si="5"/>
        <v>0</v>
      </c>
      <c r="AB24" s="258">
        <f t="shared" si="6"/>
        <v>0</v>
      </c>
      <c r="AC24" s="4"/>
      <c r="AG24" s="4"/>
      <c r="AH24" s="4"/>
      <c r="AI24" s="4"/>
      <c r="AJ24" s="4"/>
      <c r="AK24" s="272" t="str">
        <f>IF(G24="","",(IF(G24=$AE$21,$AF$21,IF(G24=$AE$17,$AF$17,IF(G24=$AE$13,$AF$13,IF(G24=#REF!,#REF!,0)))))*$F24)</f>
        <v/>
      </c>
      <c r="AL24" s="273">
        <f>IF(I24="","",(IF(I24=$AE$21,$AF$21,IF(I24=$AE$17,$AF$17,IF(I24=$AE$13,$AF$13,IF(I24=#REF!,#REF!,0)))))*$F24)</f>
        <v>30</v>
      </c>
      <c r="AM24" s="273">
        <f>IF(K24="","",(IF(K24=$AE$21,$AF$21,IF(K24=$AE$17,$AF$17,IF(K24=$AE$13,$AF$13,IF(K24=#REF!,#REF!,0)))))*$F24)</f>
        <v>50</v>
      </c>
      <c r="AN24" s="273">
        <f>IF(M24="","",(IF(M24=$AE$21,$AF$21,IF(M24=$AE$17,$AF$17,IF(M24=$AE$13,$AF$13,IF(M24=#REF!,#REF!,0)))))*$F24)</f>
        <v>50</v>
      </c>
      <c r="AO24" s="273" t="str">
        <f>IF(O24="","",(IF(O24=$AE$21,$AF$21,IF(O24=$AE$17,$AF$17,IF(O24=$AE$13,$AF$13,IF(O24=#REF!,#REF!,0)))))*$F24)</f>
        <v/>
      </c>
      <c r="AP24" s="273">
        <f>IF(Q24="","",(IF(Q24=$AE$21,$AF$21,IF(Q24=$AE$17,$AF$17,IF(Q24=$AE$13,$AF$13,IF(Q24=#REF!,#REF!,0)))))*$F24)</f>
        <v>10</v>
      </c>
      <c r="AQ24" s="274">
        <f>IF(S24="","",(IF(S24=$AE$21,$AF$21,IF(S24=$AE$17,$AF$17,IF(S24=$AE$13,$AF$13,IF(S24=#REF!,#REF!,0)))))*$F24)</f>
        <v>50</v>
      </c>
    </row>
    <row r="25" spans="1:43" customFormat="1" ht="15" customHeight="1">
      <c r="A25" s="4"/>
      <c r="B25" s="312"/>
      <c r="C25" s="315"/>
      <c r="D25" s="30" t="s">
        <v>55</v>
      </c>
      <c r="E25" s="31">
        <v>5</v>
      </c>
      <c r="F25" s="32">
        <f t="shared" si="0"/>
        <v>10</v>
      </c>
      <c r="G25" s="100"/>
      <c r="H25" s="101"/>
      <c r="I25" s="110" t="s">
        <v>35</v>
      </c>
      <c r="J25" s="78"/>
      <c r="K25" s="111" t="s">
        <v>35</v>
      </c>
      <c r="L25" s="131"/>
      <c r="M25" s="112" t="s">
        <v>35</v>
      </c>
      <c r="N25" s="78"/>
      <c r="O25" s="79"/>
      <c r="P25" s="138"/>
      <c r="Q25" s="112" t="s">
        <v>35</v>
      </c>
      <c r="R25" s="127"/>
      <c r="S25" s="112" t="s">
        <v>35</v>
      </c>
      <c r="T25" s="78"/>
      <c r="U25" s="26"/>
      <c r="V25" s="256" t="str">
        <f t="shared" si="7"/>
        <v/>
      </c>
      <c r="W25" s="257">
        <f t="shared" si="1"/>
        <v>0</v>
      </c>
      <c r="X25" s="257">
        <f t="shared" si="2"/>
        <v>0</v>
      </c>
      <c r="Y25" s="257">
        <f t="shared" si="3"/>
        <v>0</v>
      </c>
      <c r="Z25" s="257" t="str">
        <f t="shared" si="4"/>
        <v/>
      </c>
      <c r="AA25" s="257">
        <f t="shared" si="5"/>
        <v>0</v>
      </c>
      <c r="AB25" s="258">
        <f t="shared" si="6"/>
        <v>0</v>
      </c>
      <c r="AC25" s="4"/>
      <c r="AG25" s="4"/>
      <c r="AH25" s="4"/>
      <c r="AI25" s="4"/>
      <c r="AJ25" s="4"/>
      <c r="AK25" s="272" t="str">
        <f>IF(G25="","",(IF(G25=$AE$21,$AF$21,IF(G25=$AE$17,$AF$17,IF(G25=$AE$13,$AF$13,IF(G25=#REF!,#REF!,0)))))*$F25)</f>
        <v/>
      </c>
      <c r="AL25" s="273">
        <f>IF(I25="","",(IF(I25=$AE$21,$AF$21,IF(I25=$AE$17,$AF$17,IF(I25=$AE$13,$AF$13,IF(I25=#REF!,#REF!,0)))))*$F25)</f>
        <v>30</v>
      </c>
      <c r="AM25" s="273">
        <f>IF(K25="","",(IF(K25=$AE$21,$AF$21,IF(K25=$AE$17,$AF$17,IF(K25=$AE$13,$AF$13,IF(K25=#REF!,#REF!,0)))))*$F25)</f>
        <v>30</v>
      </c>
      <c r="AN25" s="273">
        <f>IF(M25="","",(IF(M25=$AE$21,$AF$21,IF(M25=$AE$17,$AF$17,IF(M25=$AE$13,$AF$13,IF(M25=#REF!,#REF!,0)))))*$F25)</f>
        <v>30</v>
      </c>
      <c r="AO25" s="273" t="str">
        <f>IF(O25="","",(IF(O25=$AE$21,$AF$21,IF(O25=$AE$17,$AF$17,IF(O25=$AE$13,$AF$13,IF(O25=#REF!,#REF!,0)))))*$F25)</f>
        <v/>
      </c>
      <c r="AP25" s="273">
        <f>IF(Q25="","",(IF(Q25=$AE$21,$AF$21,IF(Q25=$AE$17,$AF$17,IF(Q25=$AE$13,$AF$13,IF(Q25=#REF!,#REF!,0)))))*$F25)</f>
        <v>30</v>
      </c>
      <c r="AQ25" s="274">
        <f>IF(S25="","",(IF(S25=$AE$21,$AF$21,IF(S25=$AE$17,$AF$17,IF(S25=$AE$13,$AF$13,IF(S25=#REF!,#REF!,0)))))*$F25)</f>
        <v>30</v>
      </c>
    </row>
    <row r="26" spans="1:43" customFormat="1" ht="15" customHeight="1">
      <c r="A26" s="4"/>
      <c r="B26" s="312"/>
      <c r="C26" s="315"/>
      <c r="D26" s="30" t="s">
        <v>56</v>
      </c>
      <c r="E26" s="31">
        <v>4</v>
      </c>
      <c r="F26" s="32">
        <f t="shared" si="0"/>
        <v>7</v>
      </c>
      <c r="G26" s="125" t="s">
        <v>35</v>
      </c>
      <c r="H26" s="80"/>
      <c r="I26" s="110" t="s">
        <v>35</v>
      </c>
      <c r="J26" s="78"/>
      <c r="K26" s="111" t="s">
        <v>35</v>
      </c>
      <c r="L26" s="131"/>
      <c r="M26" s="112" t="s">
        <v>35</v>
      </c>
      <c r="N26" s="78"/>
      <c r="O26" s="97" t="s">
        <v>35</v>
      </c>
      <c r="P26" s="145"/>
      <c r="Q26" s="112" t="s">
        <v>35</v>
      </c>
      <c r="R26" s="127"/>
      <c r="S26" s="112" t="s">
        <v>35</v>
      </c>
      <c r="T26" s="78"/>
      <c r="U26" s="26"/>
      <c r="V26" s="256">
        <f>IF(G26="","",(IF(AND(G26=$AD$10,H26=$AE$10),$AF$10,IF(AND(G26=$AD$11,H26=$AE$11),$AF$11,IF(AND(G26=$AD$12,H26=$AE$12),$AF$12,IF(AND(G26=$AD$13,H26=$AE$13),$AF$13,IF(AND(G26=$AD$14,H26=$AE$14),$AF$14,IF(AND(G26=$AD$15,H26=$AE$15),$AF$15,IF(AND(G26=$AD$16,H26=$AE$16),$AF$16,IF(AND(G26=$AD$17,H26=$AE$17),$AF$17,IF(AND(G26=$AD$18,H26=$AE$18),$AF$18,IF(AND(G26=$AD$19,H26=$AE$19),$AF$19,IF(AND(G26=$AD$20,H26=$AE$20),$AF$20,IF(AND(G26=$AD$21,H26=$AE$21),$AF$21,0))))))))))))*$F26))</f>
        <v>0</v>
      </c>
      <c r="W26" s="257">
        <f t="shared" si="1"/>
        <v>0</v>
      </c>
      <c r="X26" s="257">
        <f t="shared" si="2"/>
        <v>0</v>
      </c>
      <c r="Y26" s="257">
        <f t="shared" si="3"/>
        <v>0</v>
      </c>
      <c r="Z26" s="257">
        <f t="shared" si="4"/>
        <v>0</v>
      </c>
      <c r="AA26" s="257">
        <f t="shared" si="5"/>
        <v>0</v>
      </c>
      <c r="AB26" s="258">
        <f t="shared" si="6"/>
        <v>0</v>
      </c>
      <c r="AC26" s="4"/>
      <c r="AD26" s="70"/>
      <c r="AE26" s="70"/>
      <c r="AF26" s="70"/>
      <c r="AG26" s="4"/>
      <c r="AH26" s="4"/>
      <c r="AI26" s="4"/>
      <c r="AJ26" s="4"/>
      <c r="AK26" s="272">
        <f>IF(G26="","",(IF(G26=$AE$21,$AF$21,IF(G26=$AE$17,$AF$17,IF(G26=$AE$13,$AF$13,IF(G26=#REF!,#REF!,0)))))*$F26)</f>
        <v>21</v>
      </c>
      <c r="AL26" s="273">
        <f>IF(I26="","",(IF(I26=$AE$21,$AF$21,IF(I26=$AE$17,$AF$17,IF(I26=$AE$13,$AF$13,IF(I26=#REF!,#REF!,0)))))*$F26)</f>
        <v>21</v>
      </c>
      <c r="AM26" s="273">
        <f>IF(K26="","",(IF(K26=$AE$21,$AF$21,IF(K26=$AE$17,$AF$17,IF(K26=$AE$13,$AF$13,IF(K26=#REF!,#REF!,0)))))*$F26)</f>
        <v>21</v>
      </c>
      <c r="AN26" s="273">
        <f>IF(M26="","",(IF(M26=$AE$21,$AF$21,IF(M26=$AE$17,$AF$17,IF(M26=$AE$13,$AF$13,IF(M26=#REF!,#REF!,0)))))*$F26)</f>
        <v>21</v>
      </c>
      <c r="AO26" s="273">
        <f>IF(O26="","",(IF(O26=$AE$21,$AF$21,IF(O26=$AE$17,$AF$17,IF(O26=$AE$13,$AF$13,IF(O26=#REF!,#REF!,0)))))*$F26)</f>
        <v>21</v>
      </c>
      <c r="AP26" s="273">
        <f>IF(Q26="","",(IF(Q26=$AE$21,$AF$21,IF(Q26=$AE$17,$AF$17,IF(Q26=$AE$13,$AF$13,IF(Q26=#REF!,#REF!,0)))))*$F26)</f>
        <v>21</v>
      </c>
      <c r="AQ26" s="274">
        <f>IF(S26="","",(IF(S26=$AE$21,$AF$21,IF(S26=$AE$17,$AF$17,IF(S26=$AE$13,$AF$13,IF(S26=#REF!,#REF!,0)))))*$F26)</f>
        <v>21</v>
      </c>
    </row>
    <row r="27" spans="1:43" customFormat="1" ht="15" customHeight="1">
      <c r="A27" s="4"/>
      <c r="B27" s="312"/>
      <c r="C27" s="315"/>
      <c r="D27" s="30" t="s">
        <v>57</v>
      </c>
      <c r="E27" s="31">
        <v>3</v>
      </c>
      <c r="F27" s="32">
        <f t="shared" si="0"/>
        <v>5</v>
      </c>
      <c r="G27" s="100"/>
      <c r="H27" s="101"/>
      <c r="I27" s="110" t="s">
        <v>32</v>
      </c>
      <c r="J27" s="78"/>
      <c r="K27" s="111" t="s">
        <v>35</v>
      </c>
      <c r="L27" s="131"/>
      <c r="M27" s="112" t="s">
        <v>35</v>
      </c>
      <c r="N27" s="78"/>
      <c r="O27" s="79"/>
      <c r="P27" s="138"/>
      <c r="Q27" s="117" t="s">
        <v>31</v>
      </c>
      <c r="R27" s="127"/>
      <c r="S27" s="117" t="s">
        <v>31</v>
      </c>
      <c r="T27" s="78"/>
      <c r="U27" s="26"/>
      <c r="V27" s="256" t="str">
        <f t="shared" si="7"/>
        <v/>
      </c>
      <c r="W27" s="257">
        <f t="shared" si="1"/>
        <v>0</v>
      </c>
      <c r="X27" s="257">
        <f t="shared" si="2"/>
        <v>0</v>
      </c>
      <c r="Y27" s="257">
        <f t="shared" si="3"/>
        <v>0</v>
      </c>
      <c r="Z27" s="257" t="str">
        <f t="shared" si="4"/>
        <v/>
      </c>
      <c r="AA27" s="257">
        <f t="shared" si="5"/>
        <v>0</v>
      </c>
      <c r="AB27" s="258">
        <f t="shared" si="6"/>
        <v>0</v>
      </c>
      <c r="AC27" s="4"/>
      <c r="AG27" s="4"/>
      <c r="AH27" s="4"/>
      <c r="AI27" s="4"/>
      <c r="AJ27" s="4"/>
      <c r="AK27" s="272" t="str">
        <f>IF(G27="","",(IF(G27=$AE$21,$AF$21,IF(G27=$AE$17,$AF$17,IF(G27=$AE$13,$AF$13,IF(G27=#REF!,#REF!,0)))))*$F27)</f>
        <v/>
      </c>
      <c r="AL27" s="273">
        <f>IF(I27="","",(IF(I27=$AE$21,$AF$21,IF(I27=$AE$17,$AF$17,IF(I27=$AE$13,$AF$13,IF(I27=#REF!,#REF!,0)))))*$F27)</f>
        <v>5</v>
      </c>
      <c r="AM27" s="273">
        <f>IF(K27="","",(IF(K27=$AE$21,$AF$21,IF(K27=$AE$17,$AF$17,IF(K27=$AE$13,$AF$13,IF(K27=#REF!,#REF!,0)))))*$F27)</f>
        <v>15</v>
      </c>
      <c r="AN27" s="273">
        <f>IF(M27="","",(IF(M27=$AE$21,$AF$21,IF(M27=$AE$17,$AF$17,IF(M27=$AE$13,$AF$13,IF(M27=#REF!,#REF!,0)))))*$F27)</f>
        <v>15</v>
      </c>
      <c r="AO27" s="273" t="str">
        <f>IF(O27="","",(IF(O27=$AE$21,$AF$21,IF(O27=$AE$17,$AF$17,IF(O27=$AE$13,$AF$13,IF(O27=#REF!,#REF!,0)))))*$F27)</f>
        <v/>
      </c>
      <c r="AP27" s="273">
        <f>IF(Q27="","",(IF(Q27=$AE$21,$AF$21,IF(Q27=$AE$17,$AF$17,IF(Q27=$AE$13,$AF$13,IF(Q27=#REF!,#REF!,0)))))*$F27)</f>
        <v>25</v>
      </c>
      <c r="AQ27" s="274">
        <f>IF(S27="","",(IF(S27=$AE$21,$AF$21,IF(S27=$AE$17,$AF$17,IF(S27=$AE$13,$AF$13,IF(S27=#REF!,#REF!,0)))))*$F27)</f>
        <v>25</v>
      </c>
    </row>
    <row r="28" spans="1:43" customFormat="1" ht="15" customHeight="1">
      <c r="A28" s="4"/>
      <c r="B28" s="312"/>
      <c r="C28" s="315"/>
      <c r="D28" s="30" t="s">
        <v>58</v>
      </c>
      <c r="E28" s="31">
        <v>5</v>
      </c>
      <c r="F28" s="32">
        <f t="shared" si="0"/>
        <v>10</v>
      </c>
      <c r="G28" s="100"/>
      <c r="H28" s="101"/>
      <c r="I28" s="110" t="s">
        <v>35</v>
      </c>
      <c r="J28" s="78"/>
      <c r="K28" s="111" t="s">
        <v>31</v>
      </c>
      <c r="L28" s="131"/>
      <c r="M28" s="112" t="s">
        <v>31</v>
      </c>
      <c r="N28" s="78"/>
      <c r="O28" s="97" t="s">
        <v>35</v>
      </c>
      <c r="P28" s="127"/>
      <c r="Q28" s="117" t="s">
        <v>31</v>
      </c>
      <c r="R28" s="127"/>
      <c r="S28" s="112" t="s">
        <v>35</v>
      </c>
      <c r="T28" s="78"/>
      <c r="U28" s="26"/>
      <c r="V28" s="256" t="str">
        <f t="shared" si="7"/>
        <v/>
      </c>
      <c r="W28" s="257">
        <f t="shared" si="1"/>
        <v>0</v>
      </c>
      <c r="X28" s="257">
        <f t="shared" si="2"/>
        <v>0</v>
      </c>
      <c r="Y28" s="257">
        <f t="shared" si="3"/>
        <v>0</v>
      </c>
      <c r="Z28" s="257">
        <f t="shared" si="4"/>
        <v>0</v>
      </c>
      <c r="AA28" s="257">
        <f t="shared" si="5"/>
        <v>0</v>
      </c>
      <c r="AB28" s="258">
        <f t="shared" si="6"/>
        <v>0</v>
      </c>
      <c r="AC28" s="4"/>
      <c r="AG28" s="4"/>
      <c r="AH28" s="4"/>
      <c r="AI28" s="4"/>
      <c r="AJ28" s="4"/>
      <c r="AK28" s="272" t="str">
        <f>IF(G28="","",(IF(G28=$AE$21,$AF$21,IF(G28=$AE$17,$AF$17,IF(G28=$AE$13,$AF$13,IF(G28=#REF!,#REF!,0)))))*$F28)</f>
        <v/>
      </c>
      <c r="AL28" s="273">
        <f>IF(I28="","",(IF(I28=$AE$21,$AF$21,IF(I28=$AE$17,$AF$17,IF(I28=$AE$13,$AF$13,IF(I28=#REF!,#REF!,0)))))*$F28)</f>
        <v>30</v>
      </c>
      <c r="AM28" s="273">
        <f>IF(K28="","",(IF(K28=$AE$21,$AF$21,IF(K28=$AE$17,$AF$17,IF(K28=$AE$13,$AF$13,IF(K28=#REF!,#REF!,0)))))*$F28)</f>
        <v>50</v>
      </c>
      <c r="AN28" s="273">
        <f>IF(M28="","",(IF(M28=$AE$21,$AF$21,IF(M28=$AE$17,$AF$17,IF(M28=$AE$13,$AF$13,IF(M28=#REF!,#REF!,0)))))*$F28)</f>
        <v>50</v>
      </c>
      <c r="AO28" s="273">
        <f>IF(O28="","",(IF(O28=$AE$21,$AF$21,IF(O28=$AE$17,$AF$17,IF(O28=$AE$13,$AF$13,IF(O28=#REF!,#REF!,0)))))*$F28)</f>
        <v>30</v>
      </c>
      <c r="AP28" s="273">
        <f>IF(Q28="","",(IF(Q28=$AE$21,$AF$21,IF(Q28=$AE$17,$AF$17,IF(Q28=$AE$13,$AF$13,IF(Q28=#REF!,#REF!,0)))))*$F28)</f>
        <v>50</v>
      </c>
      <c r="AQ28" s="274">
        <f>IF(S28="","",(IF(S28=$AE$21,$AF$21,IF(S28=$AE$17,$AF$17,IF(S28=$AE$13,$AF$13,IF(S28=#REF!,#REF!,0)))))*$F28)</f>
        <v>30</v>
      </c>
    </row>
    <row r="29" spans="1:43" customFormat="1" ht="15" customHeight="1">
      <c r="A29" s="4"/>
      <c r="B29" s="312"/>
      <c r="C29" s="315"/>
      <c r="D29" s="30" t="s">
        <v>59</v>
      </c>
      <c r="E29" s="31">
        <v>5</v>
      </c>
      <c r="F29" s="32">
        <f t="shared" si="0"/>
        <v>10</v>
      </c>
      <c r="G29" s="100"/>
      <c r="H29" s="101"/>
      <c r="I29" s="110" t="s">
        <v>35</v>
      </c>
      <c r="J29" s="78"/>
      <c r="K29" s="111" t="s">
        <v>31</v>
      </c>
      <c r="L29" s="131"/>
      <c r="M29" s="112" t="s">
        <v>31</v>
      </c>
      <c r="N29" s="78"/>
      <c r="O29" s="79"/>
      <c r="P29" s="138"/>
      <c r="Q29" s="112" t="s">
        <v>35</v>
      </c>
      <c r="R29" s="127"/>
      <c r="S29" s="112" t="s">
        <v>31</v>
      </c>
      <c r="T29" s="78"/>
      <c r="U29" s="26"/>
      <c r="V29" s="256" t="str">
        <f t="shared" si="7"/>
        <v/>
      </c>
      <c r="W29" s="257">
        <f t="shared" si="1"/>
        <v>0</v>
      </c>
      <c r="X29" s="257">
        <f t="shared" si="2"/>
        <v>0</v>
      </c>
      <c r="Y29" s="257">
        <f t="shared" si="3"/>
        <v>0</v>
      </c>
      <c r="Z29" s="257" t="str">
        <f t="shared" si="4"/>
        <v/>
      </c>
      <c r="AA29" s="257">
        <f t="shared" si="5"/>
        <v>0</v>
      </c>
      <c r="AB29" s="258">
        <f t="shared" si="6"/>
        <v>0</v>
      </c>
      <c r="AC29" s="4"/>
      <c r="AG29" s="4"/>
      <c r="AH29" s="4"/>
      <c r="AI29" s="4"/>
      <c r="AJ29" s="4"/>
      <c r="AK29" s="272" t="str">
        <f>IF(G29="","",(IF(G29=$AE$21,$AF$21,IF(G29=$AE$17,$AF$17,IF(G29=$AE$13,$AF$13,IF(G29=#REF!,#REF!,0)))))*$F29)</f>
        <v/>
      </c>
      <c r="AL29" s="273">
        <f>IF(I29="","",(IF(I29=$AE$21,$AF$21,IF(I29=$AE$17,$AF$17,IF(I29=$AE$13,$AF$13,IF(I29=#REF!,#REF!,0)))))*$F29)</f>
        <v>30</v>
      </c>
      <c r="AM29" s="273">
        <f>IF(K29="","",(IF(K29=$AE$21,$AF$21,IF(K29=$AE$17,$AF$17,IF(K29=$AE$13,$AF$13,IF(K29=#REF!,#REF!,0)))))*$F29)</f>
        <v>50</v>
      </c>
      <c r="AN29" s="273">
        <f>IF(M29="","",(IF(M29=$AE$21,$AF$21,IF(M29=$AE$17,$AF$17,IF(M29=$AE$13,$AF$13,IF(M29=#REF!,#REF!,0)))))*$F29)</f>
        <v>50</v>
      </c>
      <c r="AO29" s="273" t="str">
        <f>IF(O29="","",(IF(O29=$AE$21,$AF$21,IF(O29=$AE$17,$AF$17,IF(O29=$AE$13,$AF$13,IF(O29=#REF!,#REF!,0)))))*$F29)</f>
        <v/>
      </c>
      <c r="AP29" s="273">
        <f>IF(Q29="","",(IF(Q29=$AE$21,$AF$21,IF(Q29=$AE$17,$AF$17,IF(Q29=$AE$13,$AF$13,IF(Q29=#REF!,#REF!,0)))))*$F29)</f>
        <v>30</v>
      </c>
      <c r="AQ29" s="274">
        <f>IF(S29="","",(IF(S29=$AE$21,$AF$21,IF(S29=$AE$17,$AF$17,IF(S29=$AE$13,$AF$13,IF(S29=#REF!,#REF!,0)))))*$F29)</f>
        <v>50</v>
      </c>
    </row>
    <row r="30" spans="1:43" customFormat="1" ht="15" customHeight="1">
      <c r="A30" s="4"/>
      <c r="B30" s="312"/>
      <c r="C30" s="315"/>
      <c r="D30" s="30" t="s">
        <v>60</v>
      </c>
      <c r="E30" s="31">
        <v>5</v>
      </c>
      <c r="F30" s="32">
        <f t="shared" si="0"/>
        <v>10</v>
      </c>
      <c r="G30" s="100"/>
      <c r="H30" s="101"/>
      <c r="I30" s="110" t="s">
        <v>35</v>
      </c>
      <c r="J30" s="78"/>
      <c r="K30" s="111" t="s">
        <v>31</v>
      </c>
      <c r="L30" s="131"/>
      <c r="M30" s="112" t="s">
        <v>31</v>
      </c>
      <c r="N30" s="78"/>
      <c r="O30" s="79"/>
      <c r="P30" s="138"/>
      <c r="Q30" s="117" t="s">
        <v>31</v>
      </c>
      <c r="R30" s="127"/>
      <c r="S30" s="117" t="s">
        <v>31</v>
      </c>
      <c r="T30" s="78"/>
      <c r="U30" s="26"/>
      <c r="V30" s="256" t="str">
        <f t="shared" si="7"/>
        <v/>
      </c>
      <c r="W30" s="257">
        <f t="shared" si="1"/>
        <v>0</v>
      </c>
      <c r="X30" s="257">
        <f t="shared" si="2"/>
        <v>0</v>
      </c>
      <c r="Y30" s="257">
        <f t="shared" si="3"/>
        <v>0</v>
      </c>
      <c r="Z30" s="257" t="str">
        <f t="shared" si="4"/>
        <v/>
      </c>
      <c r="AA30" s="257">
        <f t="shared" si="5"/>
        <v>0</v>
      </c>
      <c r="AB30" s="258">
        <f t="shared" si="6"/>
        <v>0</v>
      </c>
      <c r="AC30" s="26"/>
      <c r="AD30" s="26"/>
      <c r="AG30" s="4"/>
      <c r="AH30" s="4"/>
      <c r="AI30" s="4"/>
      <c r="AJ30" s="4"/>
      <c r="AK30" s="272" t="str">
        <f>IF(G30="","",(IF(G30=$AE$21,$AF$21,IF(G30=$AE$17,$AF$17,IF(G30=$AE$13,$AF$13,IF(G30=#REF!,#REF!,0)))))*$F30)</f>
        <v/>
      </c>
      <c r="AL30" s="273">
        <f>IF(I30="","",(IF(I30=$AE$21,$AF$21,IF(I30=$AE$17,$AF$17,IF(I30=$AE$13,$AF$13,IF(I30=#REF!,#REF!,0)))))*$F30)</f>
        <v>30</v>
      </c>
      <c r="AM30" s="273">
        <f>IF(K30="","",(IF(K30=$AE$21,$AF$21,IF(K30=$AE$17,$AF$17,IF(K30=$AE$13,$AF$13,IF(K30=#REF!,#REF!,0)))))*$F30)</f>
        <v>50</v>
      </c>
      <c r="AN30" s="273">
        <f>IF(M30="","",(IF(M30=$AE$21,$AF$21,IF(M30=$AE$17,$AF$17,IF(M30=$AE$13,$AF$13,IF(M30=#REF!,#REF!,0)))))*$F30)</f>
        <v>50</v>
      </c>
      <c r="AO30" s="273" t="str">
        <f>IF(O30="","",(IF(O30=$AE$21,$AF$21,IF(O30=$AE$17,$AF$17,IF(O30=$AE$13,$AF$13,IF(O30=#REF!,#REF!,0)))))*$F30)</f>
        <v/>
      </c>
      <c r="AP30" s="273">
        <f>IF(Q30="","",(IF(Q30=$AE$21,$AF$21,IF(Q30=$AE$17,$AF$17,IF(Q30=$AE$13,$AF$13,IF(Q30=#REF!,#REF!,0)))))*$F30)</f>
        <v>50</v>
      </c>
      <c r="AQ30" s="274">
        <f>IF(S30="","",(IF(S30=$AE$21,$AF$21,IF(S30=$AE$17,$AF$17,IF(S30=$AE$13,$AF$13,IF(S30=#REF!,#REF!,0)))))*$F30)</f>
        <v>50</v>
      </c>
    </row>
    <row r="31" spans="1:43" customFormat="1" ht="15" customHeight="1">
      <c r="A31" s="4"/>
      <c r="B31" s="312"/>
      <c r="C31" s="315"/>
      <c r="D31" s="30" t="s">
        <v>61</v>
      </c>
      <c r="E31" s="31">
        <v>5</v>
      </c>
      <c r="F31" s="32">
        <f t="shared" si="0"/>
        <v>10</v>
      </c>
      <c r="G31" s="100"/>
      <c r="H31" s="101"/>
      <c r="I31" s="110" t="s">
        <v>32</v>
      </c>
      <c r="J31" s="78"/>
      <c r="K31" s="111" t="s">
        <v>35</v>
      </c>
      <c r="L31" s="131"/>
      <c r="M31" s="112" t="s">
        <v>31</v>
      </c>
      <c r="N31" s="78"/>
      <c r="O31" s="79"/>
      <c r="P31" s="138"/>
      <c r="Q31" s="117" t="s">
        <v>31</v>
      </c>
      <c r="R31" s="127"/>
      <c r="S31" s="112" t="s">
        <v>35</v>
      </c>
      <c r="T31" s="78"/>
      <c r="U31" s="26"/>
      <c r="V31" s="256" t="str">
        <f t="shared" si="7"/>
        <v/>
      </c>
      <c r="W31" s="257">
        <f t="shared" si="1"/>
        <v>0</v>
      </c>
      <c r="X31" s="257">
        <f t="shared" si="2"/>
        <v>0</v>
      </c>
      <c r="Y31" s="257">
        <f t="shared" si="3"/>
        <v>0</v>
      </c>
      <c r="Z31" s="257" t="str">
        <f t="shared" si="4"/>
        <v/>
      </c>
      <c r="AA31" s="257">
        <f t="shared" si="5"/>
        <v>0</v>
      </c>
      <c r="AB31" s="258">
        <f t="shared" si="6"/>
        <v>0</v>
      </c>
      <c r="AC31" s="4"/>
      <c r="AG31" s="4"/>
      <c r="AH31" s="4"/>
      <c r="AI31" s="4"/>
      <c r="AJ31" s="4"/>
      <c r="AK31" s="272" t="str">
        <f>IF(G31="","",(IF(G31=$AE$21,$AF$21,IF(G31=$AE$17,$AF$17,IF(G31=$AE$13,$AF$13,IF(G31=#REF!,#REF!,0)))))*$F31)</f>
        <v/>
      </c>
      <c r="AL31" s="273">
        <f>IF(I31="","",(IF(I31=$AE$21,$AF$21,IF(I31=$AE$17,$AF$17,IF(I31=$AE$13,$AF$13,IF(I31=#REF!,#REF!,0)))))*$F31)</f>
        <v>10</v>
      </c>
      <c r="AM31" s="273">
        <f>IF(K31="","",(IF(K31=$AE$21,$AF$21,IF(K31=$AE$17,$AF$17,IF(K31=$AE$13,$AF$13,IF(K31=#REF!,#REF!,0)))))*$F31)</f>
        <v>30</v>
      </c>
      <c r="AN31" s="273">
        <f>IF(M31="","",(IF(M31=$AE$21,$AF$21,IF(M31=$AE$17,$AF$17,IF(M31=$AE$13,$AF$13,IF(M31=#REF!,#REF!,0)))))*$F31)</f>
        <v>50</v>
      </c>
      <c r="AO31" s="273" t="str">
        <f>IF(O31="","",(IF(O31=$AE$21,$AF$21,IF(O31=$AE$17,$AF$17,IF(O31=$AE$13,$AF$13,IF(O31=#REF!,#REF!,0)))))*$F31)</f>
        <v/>
      </c>
      <c r="AP31" s="273">
        <f>IF(Q31="","",(IF(Q31=$AE$21,$AF$21,IF(Q31=$AE$17,$AF$17,IF(Q31=$AE$13,$AF$13,IF(Q31=#REF!,#REF!,0)))))*$F31)</f>
        <v>50</v>
      </c>
      <c r="AQ31" s="274">
        <f>IF(S31="","",(IF(S31=$AE$21,$AF$21,IF(S31=$AE$17,$AF$17,IF(S31=$AE$13,$AF$13,IF(S31=#REF!,#REF!,0)))))*$F31)</f>
        <v>30</v>
      </c>
    </row>
    <row r="32" spans="1:43" customFormat="1" ht="15" customHeight="1">
      <c r="A32" s="4"/>
      <c r="B32" s="312"/>
      <c r="C32" s="315"/>
      <c r="D32" s="30" t="s">
        <v>62</v>
      </c>
      <c r="E32" s="31">
        <v>5</v>
      </c>
      <c r="F32" s="32">
        <f t="shared" si="0"/>
        <v>10</v>
      </c>
      <c r="G32" s="100"/>
      <c r="H32" s="101"/>
      <c r="I32" s="110" t="s">
        <v>32</v>
      </c>
      <c r="J32" s="78"/>
      <c r="K32" s="111" t="s">
        <v>35</v>
      </c>
      <c r="L32" s="131"/>
      <c r="M32" s="112" t="s">
        <v>35</v>
      </c>
      <c r="N32" s="78"/>
      <c r="O32" s="79"/>
      <c r="P32" s="138"/>
      <c r="Q32" s="112" t="s">
        <v>35</v>
      </c>
      <c r="R32" s="127"/>
      <c r="S32" s="112" t="s">
        <v>35</v>
      </c>
      <c r="T32" s="78"/>
      <c r="U32" s="26"/>
      <c r="V32" s="256" t="str">
        <f t="shared" si="7"/>
        <v/>
      </c>
      <c r="W32" s="257">
        <f t="shared" si="1"/>
        <v>0</v>
      </c>
      <c r="X32" s="257">
        <f t="shared" si="2"/>
        <v>0</v>
      </c>
      <c r="Y32" s="257">
        <f t="shared" si="3"/>
        <v>0</v>
      </c>
      <c r="Z32" s="257" t="str">
        <f t="shared" si="4"/>
        <v/>
      </c>
      <c r="AA32" s="257">
        <f t="shared" si="5"/>
        <v>0</v>
      </c>
      <c r="AB32" s="258">
        <f t="shared" si="6"/>
        <v>0</v>
      </c>
      <c r="AC32" s="4"/>
      <c r="AG32" s="4"/>
      <c r="AH32" s="4"/>
      <c r="AI32" s="4"/>
      <c r="AJ32" s="4"/>
      <c r="AK32" s="272" t="str">
        <f>IF(G32="","",(IF(G32=$AE$21,$AF$21,IF(G32=$AE$17,$AF$17,IF(G32=$AE$13,$AF$13,IF(G32=#REF!,#REF!,0)))))*$F32)</f>
        <v/>
      </c>
      <c r="AL32" s="273">
        <f>IF(I32="","",(IF(I32=$AE$21,$AF$21,IF(I32=$AE$17,$AF$17,IF(I32=$AE$13,$AF$13,IF(I32=#REF!,#REF!,0)))))*$F32)</f>
        <v>10</v>
      </c>
      <c r="AM32" s="273">
        <f>IF(K32="","",(IF(K32=$AE$21,$AF$21,IF(K32=$AE$17,$AF$17,IF(K32=$AE$13,$AF$13,IF(K32=#REF!,#REF!,0)))))*$F32)</f>
        <v>30</v>
      </c>
      <c r="AN32" s="273">
        <f>IF(M32="","",(IF(M32=$AE$21,$AF$21,IF(M32=$AE$17,$AF$17,IF(M32=$AE$13,$AF$13,IF(M32=#REF!,#REF!,0)))))*$F32)</f>
        <v>30</v>
      </c>
      <c r="AO32" s="273" t="str">
        <f>IF(O32="","",(IF(O32=$AE$21,$AF$21,IF(O32=$AE$17,$AF$17,IF(O32=$AE$13,$AF$13,IF(O32=#REF!,#REF!,0)))))*$F32)</f>
        <v/>
      </c>
      <c r="AP32" s="273">
        <f>IF(Q32="","",(IF(Q32=$AE$21,$AF$21,IF(Q32=$AE$17,$AF$17,IF(Q32=$AE$13,$AF$13,IF(Q32=#REF!,#REF!,0)))))*$F32)</f>
        <v>30</v>
      </c>
      <c r="AQ32" s="274">
        <f>IF(S32="","",(IF(S32=$AE$21,$AF$21,IF(S32=$AE$17,$AF$17,IF(S32=$AE$13,$AF$13,IF(S32=#REF!,#REF!,0)))))*$F32)</f>
        <v>30</v>
      </c>
    </row>
    <row r="33" spans="1:43" customFormat="1" ht="15" customHeight="1">
      <c r="A33" s="4"/>
      <c r="B33" s="312"/>
      <c r="C33" s="315"/>
      <c r="D33" s="30" t="s">
        <v>63</v>
      </c>
      <c r="E33" s="31">
        <v>5</v>
      </c>
      <c r="F33" s="32">
        <f t="shared" si="0"/>
        <v>10</v>
      </c>
      <c r="G33" s="100"/>
      <c r="H33" s="101"/>
      <c r="I33" s="110" t="s">
        <v>32</v>
      </c>
      <c r="J33" s="78"/>
      <c r="K33" s="111" t="s">
        <v>35</v>
      </c>
      <c r="L33" s="131"/>
      <c r="M33" s="112" t="s">
        <v>35</v>
      </c>
      <c r="N33" s="78"/>
      <c r="O33" s="79"/>
      <c r="P33" s="138"/>
      <c r="Q33" s="112" t="s">
        <v>35</v>
      </c>
      <c r="R33" s="127"/>
      <c r="S33" s="112" t="s">
        <v>35</v>
      </c>
      <c r="T33" s="78"/>
      <c r="U33" s="26"/>
      <c r="V33" s="256" t="str">
        <f t="shared" si="7"/>
        <v/>
      </c>
      <c r="W33" s="257">
        <f t="shared" si="1"/>
        <v>0</v>
      </c>
      <c r="X33" s="257">
        <f t="shared" si="2"/>
        <v>0</v>
      </c>
      <c r="Y33" s="257">
        <f t="shared" si="3"/>
        <v>0</v>
      </c>
      <c r="Z33" s="257" t="str">
        <f t="shared" si="4"/>
        <v/>
      </c>
      <c r="AA33" s="257">
        <f t="shared" si="5"/>
        <v>0</v>
      </c>
      <c r="AB33" s="258">
        <f t="shared" si="6"/>
        <v>0</v>
      </c>
      <c r="AC33" s="4"/>
      <c r="AG33" s="4"/>
      <c r="AH33" s="4"/>
      <c r="AI33" s="4"/>
      <c r="AJ33" s="4"/>
      <c r="AK33" s="272" t="str">
        <f>IF(G33="","",(IF(G33=$AE$21,$AF$21,IF(G33=$AE$17,$AF$17,IF(G33=$AE$13,$AF$13,IF(G33=#REF!,#REF!,0)))))*$F33)</f>
        <v/>
      </c>
      <c r="AL33" s="273">
        <f>IF(I33="","",(IF(I33=$AE$21,$AF$21,IF(I33=$AE$17,$AF$17,IF(I33=$AE$13,$AF$13,IF(I33=#REF!,#REF!,0)))))*$F33)</f>
        <v>10</v>
      </c>
      <c r="AM33" s="273">
        <f>IF(K33="","",(IF(K33=$AE$21,$AF$21,IF(K33=$AE$17,$AF$17,IF(K33=$AE$13,$AF$13,IF(K33=#REF!,#REF!,0)))))*$F33)</f>
        <v>30</v>
      </c>
      <c r="AN33" s="273">
        <f>IF(M33="","",(IF(M33=$AE$21,$AF$21,IF(M33=$AE$17,$AF$17,IF(M33=$AE$13,$AF$13,IF(M33=#REF!,#REF!,0)))))*$F33)</f>
        <v>30</v>
      </c>
      <c r="AO33" s="273" t="str">
        <f>IF(O33="","",(IF(O33=$AE$21,$AF$21,IF(O33=$AE$17,$AF$17,IF(O33=$AE$13,$AF$13,IF(O33=#REF!,#REF!,0)))))*$F33)</f>
        <v/>
      </c>
      <c r="AP33" s="273">
        <f>IF(Q33="","",(IF(Q33=$AE$21,$AF$21,IF(Q33=$AE$17,$AF$17,IF(Q33=$AE$13,$AF$13,IF(Q33=#REF!,#REF!,0)))))*$F33)</f>
        <v>30</v>
      </c>
      <c r="AQ33" s="274">
        <f>IF(S33="","",(IF(S33=$AE$21,$AF$21,IF(S33=$AE$17,$AF$17,IF(S33=$AE$13,$AF$13,IF(S33=#REF!,#REF!,0)))))*$F33)</f>
        <v>30</v>
      </c>
    </row>
    <row r="34" spans="1:43" customFormat="1" ht="15" customHeight="1">
      <c r="A34" s="4"/>
      <c r="B34" s="312"/>
      <c r="C34" s="315"/>
      <c r="D34" s="30" t="s">
        <v>64</v>
      </c>
      <c r="E34" s="31">
        <v>4</v>
      </c>
      <c r="F34" s="32">
        <f t="shared" si="0"/>
        <v>7</v>
      </c>
      <c r="G34" s="100"/>
      <c r="H34" s="101"/>
      <c r="I34" s="110" t="s">
        <v>32</v>
      </c>
      <c r="J34" s="78"/>
      <c r="K34" s="111" t="s">
        <v>35</v>
      </c>
      <c r="L34" s="131"/>
      <c r="M34" s="112" t="s">
        <v>35</v>
      </c>
      <c r="N34" s="78"/>
      <c r="O34" s="79"/>
      <c r="P34" s="138"/>
      <c r="Q34" s="112" t="s">
        <v>35</v>
      </c>
      <c r="R34" s="127"/>
      <c r="S34" s="112" t="s">
        <v>35</v>
      </c>
      <c r="T34" s="78"/>
      <c r="U34" s="26"/>
      <c r="V34" s="256" t="str">
        <f t="shared" si="7"/>
        <v/>
      </c>
      <c r="W34" s="257">
        <f t="shared" si="1"/>
        <v>0</v>
      </c>
      <c r="X34" s="257">
        <f t="shared" si="2"/>
        <v>0</v>
      </c>
      <c r="Y34" s="257">
        <f t="shared" si="3"/>
        <v>0</v>
      </c>
      <c r="Z34" s="257" t="str">
        <f t="shared" si="4"/>
        <v/>
      </c>
      <c r="AA34" s="257">
        <f t="shared" si="5"/>
        <v>0</v>
      </c>
      <c r="AB34" s="258">
        <f t="shared" si="6"/>
        <v>0</v>
      </c>
      <c r="AC34" s="4"/>
      <c r="AG34" s="4"/>
      <c r="AH34" s="4"/>
      <c r="AI34" s="4"/>
      <c r="AJ34" s="4"/>
      <c r="AK34" s="272" t="str">
        <f>IF(G34="","",(IF(G34=$AE$21,$AF$21,IF(G34=$AE$17,$AF$17,IF(G34=$AE$13,$AF$13,IF(G34=#REF!,#REF!,0)))))*$F34)</f>
        <v/>
      </c>
      <c r="AL34" s="273">
        <f>IF(I34="","",(IF(I34=$AE$21,$AF$21,IF(I34=$AE$17,$AF$17,IF(I34=$AE$13,$AF$13,IF(I34=#REF!,#REF!,0)))))*$F34)</f>
        <v>7</v>
      </c>
      <c r="AM34" s="273">
        <f>IF(K34="","",(IF(K34=$AE$21,$AF$21,IF(K34=$AE$17,$AF$17,IF(K34=$AE$13,$AF$13,IF(K34=#REF!,#REF!,0)))))*$F34)</f>
        <v>21</v>
      </c>
      <c r="AN34" s="273">
        <f>IF(M34="","",(IF(M34=$AE$21,$AF$21,IF(M34=$AE$17,$AF$17,IF(M34=$AE$13,$AF$13,IF(M34=#REF!,#REF!,0)))))*$F34)</f>
        <v>21</v>
      </c>
      <c r="AO34" s="273" t="str">
        <f>IF(O34="","",(IF(O34=$AE$21,$AF$21,IF(O34=$AE$17,$AF$17,IF(O34=$AE$13,$AF$13,IF(O34=#REF!,#REF!,0)))))*$F34)</f>
        <v/>
      </c>
      <c r="AP34" s="273">
        <f>IF(Q34="","",(IF(Q34=$AE$21,$AF$21,IF(Q34=$AE$17,$AF$17,IF(Q34=$AE$13,$AF$13,IF(Q34=#REF!,#REF!,0)))))*$F34)</f>
        <v>21</v>
      </c>
      <c r="AQ34" s="274">
        <f>IF(S34="","",(IF(S34=$AE$21,$AF$21,IF(S34=$AE$17,$AF$17,IF(S34=$AE$13,$AF$13,IF(S34=#REF!,#REF!,0)))))*$F34)</f>
        <v>21</v>
      </c>
    </row>
    <row r="35" spans="1:43" customFormat="1" ht="15" customHeight="1">
      <c r="A35" s="4"/>
      <c r="B35" s="312"/>
      <c r="C35" s="315"/>
      <c r="D35" s="30" t="s">
        <v>65</v>
      </c>
      <c r="E35" s="31">
        <v>5</v>
      </c>
      <c r="F35" s="32">
        <f t="shared" si="0"/>
        <v>10</v>
      </c>
      <c r="G35" s="100"/>
      <c r="H35" s="101"/>
      <c r="I35" s="110" t="s">
        <v>35</v>
      </c>
      <c r="J35" s="78"/>
      <c r="K35" s="111" t="s">
        <v>31</v>
      </c>
      <c r="L35" s="131"/>
      <c r="M35" s="112" t="s">
        <v>31</v>
      </c>
      <c r="N35" s="78"/>
      <c r="O35" s="79"/>
      <c r="P35" s="138"/>
      <c r="Q35" s="117" t="s">
        <v>32</v>
      </c>
      <c r="R35" s="127"/>
      <c r="S35" s="112" t="s">
        <v>31</v>
      </c>
      <c r="T35" s="78"/>
      <c r="U35" s="26"/>
      <c r="V35" s="256" t="str">
        <f t="shared" si="7"/>
        <v/>
      </c>
      <c r="W35" s="257">
        <f t="shared" si="1"/>
        <v>0</v>
      </c>
      <c r="X35" s="257">
        <f t="shared" si="2"/>
        <v>0</v>
      </c>
      <c r="Y35" s="257">
        <f t="shared" si="3"/>
        <v>0</v>
      </c>
      <c r="Z35" s="257" t="str">
        <f t="shared" si="4"/>
        <v/>
      </c>
      <c r="AA35" s="257">
        <f t="shared" si="5"/>
        <v>0</v>
      </c>
      <c r="AB35" s="258">
        <f t="shared" si="6"/>
        <v>0</v>
      </c>
      <c r="AC35" s="4"/>
      <c r="AG35" s="4"/>
      <c r="AH35" s="4"/>
      <c r="AI35" s="4"/>
      <c r="AJ35" s="4"/>
      <c r="AK35" s="272" t="str">
        <f>IF(G35="","",(IF(G35=$AE$21,$AF$21,IF(G35=$AE$17,$AF$17,IF(G35=$AE$13,$AF$13,IF(G35=#REF!,#REF!,0)))))*$F35)</f>
        <v/>
      </c>
      <c r="AL35" s="273">
        <f>IF(I35="","",(IF(I35=$AE$21,$AF$21,IF(I35=$AE$17,$AF$17,IF(I35=$AE$13,$AF$13,IF(I35=#REF!,#REF!,0)))))*$F35)</f>
        <v>30</v>
      </c>
      <c r="AM35" s="273">
        <f>IF(K35="","",(IF(K35=$AE$21,$AF$21,IF(K35=$AE$17,$AF$17,IF(K35=$AE$13,$AF$13,IF(K35=#REF!,#REF!,0)))))*$F35)</f>
        <v>50</v>
      </c>
      <c r="AN35" s="273">
        <f>IF(M35="","",(IF(M35=$AE$21,$AF$21,IF(M35=$AE$17,$AF$17,IF(M35=$AE$13,$AF$13,IF(M35=#REF!,#REF!,0)))))*$F35)</f>
        <v>50</v>
      </c>
      <c r="AO35" s="273" t="str">
        <f>IF(O35="","",(IF(O35=$AE$21,$AF$21,IF(O35=$AE$17,$AF$17,IF(O35=$AE$13,$AF$13,IF(O35=#REF!,#REF!,0)))))*$F35)</f>
        <v/>
      </c>
      <c r="AP35" s="273">
        <f>IF(Q35="","",(IF(Q35=$AE$21,$AF$21,IF(Q35=$AE$17,$AF$17,IF(Q35=$AE$13,$AF$13,IF(Q35=#REF!,#REF!,0)))))*$F35)</f>
        <v>10</v>
      </c>
      <c r="AQ35" s="274">
        <f>IF(S35="","",(IF(S35=$AE$21,$AF$21,IF(S35=$AE$17,$AF$17,IF(S35=$AE$13,$AF$13,IF(S35=#REF!,#REF!,0)))))*$F35)</f>
        <v>50</v>
      </c>
    </row>
    <row r="36" spans="1:43" customFormat="1" ht="15" customHeight="1" thickBot="1">
      <c r="A36" s="4"/>
      <c r="B36" s="312"/>
      <c r="C36" s="315"/>
      <c r="D36" s="30" t="s">
        <v>66</v>
      </c>
      <c r="E36" s="31">
        <v>4</v>
      </c>
      <c r="F36" s="32">
        <f t="shared" si="0"/>
        <v>7</v>
      </c>
      <c r="G36" s="100"/>
      <c r="H36" s="101"/>
      <c r="I36" s="110" t="s">
        <v>32</v>
      </c>
      <c r="J36" s="78"/>
      <c r="K36" s="111" t="s">
        <v>35</v>
      </c>
      <c r="L36" s="131"/>
      <c r="M36" s="112" t="s">
        <v>35</v>
      </c>
      <c r="N36" s="78"/>
      <c r="O36" s="79"/>
      <c r="P36" s="138"/>
      <c r="Q36" s="117" t="s">
        <v>32</v>
      </c>
      <c r="R36" s="127"/>
      <c r="S36" s="112" t="s">
        <v>35</v>
      </c>
      <c r="T36" s="78"/>
      <c r="U36" s="26"/>
      <c r="V36" s="256" t="str">
        <f t="shared" si="7"/>
        <v/>
      </c>
      <c r="W36" s="257">
        <f t="shared" si="1"/>
        <v>0</v>
      </c>
      <c r="X36" s="257">
        <f t="shared" si="2"/>
        <v>0</v>
      </c>
      <c r="Y36" s="257">
        <f t="shared" si="3"/>
        <v>0</v>
      </c>
      <c r="Z36" s="257" t="str">
        <f t="shared" si="4"/>
        <v/>
      </c>
      <c r="AA36" s="257">
        <f t="shared" si="5"/>
        <v>0</v>
      </c>
      <c r="AB36" s="258">
        <f t="shared" si="6"/>
        <v>0</v>
      </c>
      <c r="AC36" s="4"/>
      <c r="AD36" s="4"/>
      <c r="AE36" s="4"/>
      <c r="AF36" s="4"/>
      <c r="AG36" s="4"/>
      <c r="AH36" s="4"/>
      <c r="AI36" s="4"/>
      <c r="AJ36" s="4"/>
      <c r="AK36" s="272" t="str">
        <f>IF(G36="","",(IF(G36=$AE$21,$AF$21,IF(G36=$AE$17,$AF$17,IF(G36=$AE$13,$AF$13,IF(G36=#REF!,#REF!,0)))))*$F36)</f>
        <v/>
      </c>
      <c r="AL36" s="273">
        <f>IF(I36="","",(IF(I36=$AE$21,$AF$21,IF(I36=$AE$17,$AF$17,IF(I36=$AE$13,$AF$13,IF(I36=#REF!,#REF!,0)))))*$F36)</f>
        <v>7</v>
      </c>
      <c r="AM36" s="273">
        <f>IF(K36="","",(IF(K36=$AE$21,$AF$21,IF(K36=$AE$17,$AF$17,IF(K36=$AE$13,$AF$13,IF(K36=#REF!,#REF!,0)))))*$F36)</f>
        <v>21</v>
      </c>
      <c r="AN36" s="273">
        <f>IF(M36="","",(IF(M36=$AE$21,$AF$21,IF(M36=$AE$17,$AF$17,IF(M36=$AE$13,$AF$13,IF(M36=#REF!,#REF!,0)))))*$F36)</f>
        <v>21</v>
      </c>
      <c r="AO36" s="273" t="str">
        <f>IF(O36="","",(IF(O36=$AE$21,$AF$21,IF(O36=$AE$17,$AF$17,IF(O36=$AE$13,$AF$13,IF(O36=#REF!,#REF!,0)))))*$F36)</f>
        <v/>
      </c>
      <c r="AP36" s="273">
        <f>IF(Q36="","",(IF(Q36=$AE$21,$AF$21,IF(Q36=$AE$17,$AF$17,IF(Q36=$AE$13,$AF$13,IF(Q36=#REF!,#REF!,0)))))*$F36)</f>
        <v>7</v>
      </c>
      <c r="AQ36" s="274">
        <f>IF(S36="","",(IF(S36=$AE$21,$AF$21,IF(S36=$AE$17,$AF$17,IF(S36=$AE$13,$AF$13,IF(S36=#REF!,#REF!,0)))))*$F36)</f>
        <v>21</v>
      </c>
    </row>
    <row r="37" spans="1:43" customFormat="1" ht="15" customHeight="1">
      <c r="A37" s="4"/>
      <c r="B37" s="312"/>
      <c r="C37" s="315"/>
      <c r="D37" s="30" t="s">
        <v>67</v>
      </c>
      <c r="E37" s="31">
        <v>3</v>
      </c>
      <c r="F37" s="32">
        <f t="shared" si="0"/>
        <v>5</v>
      </c>
      <c r="G37" s="100"/>
      <c r="H37" s="101"/>
      <c r="I37" s="110" t="s">
        <v>32</v>
      </c>
      <c r="J37" s="78"/>
      <c r="K37" s="111" t="s">
        <v>35</v>
      </c>
      <c r="L37" s="131"/>
      <c r="M37" s="112" t="s">
        <v>35</v>
      </c>
      <c r="N37" s="78"/>
      <c r="O37" s="79"/>
      <c r="P37" s="138"/>
      <c r="Q37" s="117" t="s">
        <v>32</v>
      </c>
      <c r="R37" s="127"/>
      <c r="S37" s="112" t="s">
        <v>35</v>
      </c>
      <c r="T37" s="78"/>
      <c r="U37" s="26"/>
      <c r="V37" s="256" t="str">
        <f t="shared" si="7"/>
        <v/>
      </c>
      <c r="W37" s="257">
        <f t="shared" si="1"/>
        <v>0</v>
      </c>
      <c r="X37" s="257">
        <f t="shared" si="2"/>
        <v>0</v>
      </c>
      <c r="Y37" s="257">
        <f t="shared" si="3"/>
        <v>0</v>
      </c>
      <c r="Z37" s="257" t="str">
        <f t="shared" si="4"/>
        <v/>
      </c>
      <c r="AA37" s="257">
        <f t="shared" si="5"/>
        <v>0</v>
      </c>
      <c r="AB37" s="258">
        <f t="shared" si="6"/>
        <v>0</v>
      </c>
      <c r="AC37" s="4"/>
      <c r="AD37" s="292" t="s">
        <v>68</v>
      </c>
      <c r="AE37" s="293"/>
      <c r="AF37" s="4"/>
      <c r="AG37" s="4"/>
      <c r="AH37" s="4"/>
      <c r="AI37" s="4"/>
      <c r="AJ37" s="4"/>
      <c r="AK37" s="272" t="str">
        <f>IF(G37="","",(IF(G37=$AE$21,$AF$21,IF(G37=$AE$17,$AF$17,IF(G37=$AE$13,$AF$13,IF(G37=#REF!,#REF!,0)))))*$F37)</f>
        <v/>
      </c>
      <c r="AL37" s="273">
        <f>IF(I37="","",(IF(I37=$AE$21,$AF$21,IF(I37=$AE$17,$AF$17,IF(I37=$AE$13,$AF$13,IF(I37=#REF!,#REF!,0)))))*$F37)</f>
        <v>5</v>
      </c>
      <c r="AM37" s="273">
        <f>IF(K37="","",(IF(K37=$AE$21,$AF$21,IF(K37=$AE$17,$AF$17,IF(K37=$AE$13,$AF$13,IF(K37=#REF!,#REF!,0)))))*$F37)</f>
        <v>15</v>
      </c>
      <c r="AN37" s="273">
        <f>IF(M37="","",(IF(M37=$AE$21,$AF$21,IF(M37=$AE$17,$AF$17,IF(M37=$AE$13,$AF$13,IF(M37=#REF!,#REF!,0)))))*$F37)</f>
        <v>15</v>
      </c>
      <c r="AO37" s="273" t="str">
        <f>IF(O37="","",(IF(O37=$AE$21,$AF$21,IF(O37=$AE$17,$AF$17,IF(O37=$AE$13,$AF$13,IF(O37=#REF!,#REF!,0)))))*$F37)</f>
        <v/>
      </c>
      <c r="AP37" s="273">
        <f>IF(Q37="","",(IF(Q37=$AE$21,$AF$21,IF(Q37=$AE$17,$AF$17,IF(Q37=$AE$13,$AF$13,IF(Q37=#REF!,#REF!,0)))))*$F37)</f>
        <v>5</v>
      </c>
      <c r="AQ37" s="274">
        <f>IF(S37="","",(IF(S37=$AE$21,$AF$21,IF(S37=$AE$17,$AF$17,IF(S37=$AE$13,$AF$13,IF(S37=#REF!,#REF!,0)))))*$F37)</f>
        <v>15</v>
      </c>
    </row>
    <row r="38" spans="1:43" customFormat="1" ht="15" customHeight="1" thickBot="1">
      <c r="A38" s="4"/>
      <c r="B38" s="312"/>
      <c r="C38" s="315"/>
      <c r="D38" s="30" t="s">
        <v>69</v>
      </c>
      <c r="E38" s="31">
        <v>5</v>
      </c>
      <c r="F38" s="32">
        <f t="shared" si="0"/>
        <v>10</v>
      </c>
      <c r="G38" s="100"/>
      <c r="H38" s="101"/>
      <c r="I38" s="110" t="s">
        <v>35</v>
      </c>
      <c r="J38" s="78"/>
      <c r="K38" s="111" t="s">
        <v>31</v>
      </c>
      <c r="L38" s="131"/>
      <c r="M38" s="112" t="s">
        <v>31</v>
      </c>
      <c r="N38" s="78"/>
      <c r="O38" s="97" t="s">
        <v>35</v>
      </c>
      <c r="P38" s="127"/>
      <c r="Q38" s="140"/>
      <c r="R38" s="138"/>
      <c r="S38" s="112" t="s">
        <v>31</v>
      </c>
      <c r="T38" s="78"/>
      <c r="U38" s="26"/>
      <c r="V38" s="256" t="str">
        <f t="shared" si="7"/>
        <v/>
      </c>
      <c r="W38" s="257">
        <f t="shared" si="1"/>
        <v>0</v>
      </c>
      <c r="X38" s="257">
        <f t="shared" si="2"/>
        <v>0</v>
      </c>
      <c r="Y38" s="257">
        <f t="shared" si="3"/>
        <v>0</v>
      </c>
      <c r="Z38" s="257">
        <f t="shared" si="4"/>
        <v>0</v>
      </c>
      <c r="AA38" s="257" t="str">
        <f t="shared" si="5"/>
        <v/>
      </c>
      <c r="AB38" s="258">
        <f t="shared" si="6"/>
        <v>0</v>
      </c>
      <c r="AC38" s="4"/>
      <c r="AD38" s="294"/>
      <c r="AE38" s="295"/>
      <c r="AF38" s="4"/>
      <c r="AG38" s="4"/>
      <c r="AH38" s="4"/>
      <c r="AI38" s="4"/>
      <c r="AJ38" s="4"/>
      <c r="AK38" s="272" t="str">
        <f>IF(G38="","",(IF(G38=$AE$21,$AF$21,IF(G38=$AE$17,$AF$17,IF(G38=$AE$13,$AF$13,IF(G38=#REF!,#REF!,0)))))*$F38)</f>
        <v/>
      </c>
      <c r="AL38" s="273">
        <f>IF(I38="","",(IF(I38=$AE$21,$AF$21,IF(I38=$AE$17,$AF$17,IF(I38=$AE$13,$AF$13,IF(I38=#REF!,#REF!,0)))))*$F38)</f>
        <v>30</v>
      </c>
      <c r="AM38" s="273">
        <f>IF(K38="","",(IF(K38=$AE$21,$AF$21,IF(K38=$AE$17,$AF$17,IF(K38=$AE$13,$AF$13,IF(K38=#REF!,#REF!,0)))))*$F38)</f>
        <v>50</v>
      </c>
      <c r="AN38" s="273">
        <f>IF(M38="","",(IF(M38=$AE$21,$AF$21,IF(M38=$AE$17,$AF$17,IF(M38=$AE$13,$AF$13,IF(M38=#REF!,#REF!,0)))))*$F38)</f>
        <v>50</v>
      </c>
      <c r="AO38" s="273">
        <f>IF(O38="","",(IF(O38=$AE$21,$AF$21,IF(O38=$AE$17,$AF$17,IF(O38=$AE$13,$AF$13,IF(O38=#REF!,#REF!,0)))))*$F38)</f>
        <v>30</v>
      </c>
      <c r="AP38" s="273" t="str">
        <f>IF(Q38="","",(IF(Q38=$AE$21,$AF$21,IF(Q38=$AE$17,$AF$17,IF(Q38=$AE$13,$AF$13,IF(Q38=#REF!,#REF!,0)))))*$F38)</f>
        <v/>
      </c>
      <c r="AQ38" s="274">
        <f>IF(S38="","",(IF(S38=$AE$21,$AF$21,IF(S38=$AE$17,$AF$17,IF(S38=$AE$13,$AF$13,IF(S38=#REF!,#REF!,0)))))*$F38)</f>
        <v>50</v>
      </c>
    </row>
    <row r="39" spans="1:43" customFormat="1" ht="15" customHeight="1" thickBot="1">
      <c r="A39" s="4"/>
      <c r="B39" s="312"/>
      <c r="C39" s="315"/>
      <c r="D39" s="30" t="s">
        <v>70</v>
      </c>
      <c r="E39" s="31">
        <v>4</v>
      </c>
      <c r="F39" s="32">
        <f t="shared" si="0"/>
        <v>7</v>
      </c>
      <c r="G39" s="100"/>
      <c r="H39" s="101"/>
      <c r="I39" s="110" t="s">
        <v>32</v>
      </c>
      <c r="J39" s="78"/>
      <c r="K39" s="111" t="s">
        <v>35</v>
      </c>
      <c r="L39" s="131"/>
      <c r="M39" s="112" t="s">
        <v>35</v>
      </c>
      <c r="N39" s="78"/>
      <c r="O39" s="79"/>
      <c r="P39" s="138"/>
      <c r="Q39" s="140"/>
      <c r="R39" s="138"/>
      <c r="S39" s="112" t="s">
        <v>35</v>
      </c>
      <c r="T39" s="78"/>
      <c r="U39" s="26"/>
      <c r="V39" s="256" t="str">
        <f t="shared" si="7"/>
        <v/>
      </c>
      <c r="W39" s="257">
        <f t="shared" si="1"/>
        <v>0</v>
      </c>
      <c r="X39" s="257">
        <f t="shared" si="2"/>
        <v>0</v>
      </c>
      <c r="Y39" s="257">
        <f t="shared" si="3"/>
        <v>0</v>
      </c>
      <c r="Z39" s="257" t="str">
        <f t="shared" si="4"/>
        <v/>
      </c>
      <c r="AA39" s="257" t="str">
        <f t="shared" si="5"/>
        <v/>
      </c>
      <c r="AB39" s="258">
        <f t="shared" si="6"/>
        <v>0</v>
      </c>
      <c r="AC39" s="4"/>
      <c r="AD39" s="53" t="s">
        <v>18</v>
      </c>
      <c r="AE39" s="53" t="s">
        <v>71</v>
      </c>
      <c r="AF39" s="4"/>
      <c r="AG39" s="4"/>
      <c r="AH39" s="4"/>
      <c r="AI39" s="4"/>
      <c r="AJ39" s="4"/>
      <c r="AK39" s="272" t="str">
        <f>IF(G39="","",(IF(G39=$AE$21,$AF$21,IF(G39=$AE$17,$AF$17,IF(G39=$AE$13,$AF$13,IF(G39=#REF!,#REF!,0)))))*$F39)</f>
        <v/>
      </c>
      <c r="AL39" s="273">
        <f>IF(I39="","",(IF(I39=$AE$21,$AF$21,IF(I39=$AE$17,$AF$17,IF(I39=$AE$13,$AF$13,IF(I39=#REF!,#REF!,0)))))*$F39)</f>
        <v>7</v>
      </c>
      <c r="AM39" s="273">
        <f>IF(K39="","",(IF(K39=$AE$21,$AF$21,IF(K39=$AE$17,$AF$17,IF(K39=$AE$13,$AF$13,IF(K39=#REF!,#REF!,0)))))*$F39)</f>
        <v>21</v>
      </c>
      <c r="AN39" s="273">
        <f>IF(M39="","",(IF(M39=$AE$21,$AF$21,IF(M39=$AE$17,$AF$17,IF(M39=$AE$13,$AF$13,IF(M39=#REF!,#REF!,0)))))*$F39)</f>
        <v>21</v>
      </c>
      <c r="AO39" s="273" t="str">
        <f>IF(O39="","",(IF(O39=$AE$21,$AF$21,IF(O39=$AE$17,$AF$17,IF(O39=$AE$13,$AF$13,IF(O39=#REF!,#REF!,0)))))*$F39)</f>
        <v/>
      </c>
      <c r="AP39" s="273" t="str">
        <f>IF(Q39="","",(IF(Q39=$AE$21,$AF$21,IF(Q39=$AE$17,$AF$17,IF(Q39=$AE$13,$AF$13,IF(Q39=#REF!,#REF!,0)))))*$F39)</f>
        <v/>
      </c>
      <c r="AQ39" s="274">
        <f>IF(S39="","",(IF(S39=$AE$21,$AF$21,IF(S39=$AE$17,$AF$17,IF(S39=$AE$13,$AF$13,IF(S39=#REF!,#REF!,0)))))*$F39)</f>
        <v>21</v>
      </c>
    </row>
    <row r="40" spans="1:43" customFormat="1" ht="15" customHeight="1">
      <c r="A40" s="4"/>
      <c r="B40" s="312"/>
      <c r="C40" s="315"/>
      <c r="D40" s="30" t="s">
        <v>72</v>
      </c>
      <c r="E40" s="31">
        <v>5</v>
      </c>
      <c r="F40" s="32">
        <f t="shared" si="0"/>
        <v>10</v>
      </c>
      <c r="G40" s="100"/>
      <c r="H40" s="101"/>
      <c r="I40" s="110" t="s">
        <v>35</v>
      </c>
      <c r="J40" s="78"/>
      <c r="K40" s="111" t="s">
        <v>31</v>
      </c>
      <c r="L40" s="131"/>
      <c r="M40" s="112" t="s">
        <v>31</v>
      </c>
      <c r="N40" s="78"/>
      <c r="O40" s="79"/>
      <c r="P40" s="138"/>
      <c r="Q40" s="140"/>
      <c r="R40" s="138"/>
      <c r="S40" s="112" t="s">
        <v>31</v>
      </c>
      <c r="T40" s="78"/>
      <c r="U40" s="26"/>
      <c r="V40" s="256" t="str">
        <f t="shared" si="7"/>
        <v/>
      </c>
      <c r="W40" s="257">
        <f t="shared" si="1"/>
        <v>0</v>
      </c>
      <c r="X40" s="257">
        <f t="shared" si="2"/>
        <v>0</v>
      </c>
      <c r="Y40" s="257">
        <f t="shared" si="3"/>
        <v>0</v>
      </c>
      <c r="Z40" s="257" t="str">
        <f t="shared" si="4"/>
        <v/>
      </c>
      <c r="AA40" s="257" t="str">
        <f t="shared" si="5"/>
        <v/>
      </c>
      <c r="AB40" s="258">
        <f t="shared" si="6"/>
        <v>0</v>
      </c>
      <c r="AC40" s="4"/>
      <c r="AD40" s="81">
        <v>1</v>
      </c>
      <c r="AE40" s="82">
        <v>1</v>
      </c>
      <c r="AF40" s="4"/>
      <c r="AG40" s="4"/>
      <c r="AH40" s="4"/>
      <c r="AI40" s="4"/>
      <c r="AJ40" s="4"/>
      <c r="AK40" s="272" t="str">
        <f>IF(G40="","",(IF(G40=$AE$21,$AF$21,IF(G40=$AE$17,$AF$17,IF(G40=$AE$13,$AF$13,IF(G40=#REF!,#REF!,0)))))*$F40)</f>
        <v/>
      </c>
      <c r="AL40" s="273">
        <f>IF(I40="","",(IF(I40=$AE$21,$AF$21,IF(I40=$AE$17,$AF$17,IF(I40=$AE$13,$AF$13,IF(I40=#REF!,#REF!,0)))))*$F40)</f>
        <v>30</v>
      </c>
      <c r="AM40" s="273">
        <f>IF(K40="","",(IF(K40=$AE$21,$AF$21,IF(K40=$AE$17,$AF$17,IF(K40=$AE$13,$AF$13,IF(K40=#REF!,#REF!,0)))))*$F40)</f>
        <v>50</v>
      </c>
      <c r="AN40" s="273">
        <f>IF(M40="","",(IF(M40=$AE$21,$AF$21,IF(M40=$AE$17,$AF$17,IF(M40=$AE$13,$AF$13,IF(M40=#REF!,#REF!,0)))))*$F40)</f>
        <v>50</v>
      </c>
      <c r="AO40" s="273" t="str">
        <f>IF(O40="","",(IF(O40=$AE$21,$AF$21,IF(O40=$AE$17,$AF$17,IF(O40=$AE$13,$AF$13,IF(O40=#REF!,#REF!,0)))))*$F40)</f>
        <v/>
      </c>
      <c r="AP40" s="273" t="str">
        <f>IF(Q40="","",(IF(Q40=$AE$21,$AF$21,IF(Q40=$AE$17,$AF$17,IF(Q40=$AE$13,$AF$13,IF(Q40=#REF!,#REF!,0)))))*$F40)</f>
        <v/>
      </c>
      <c r="AQ40" s="274">
        <f>IF(S40="","",(IF(S40=$AE$21,$AF$21,IF(S40=$AE$17,$AF$17,IF(S40=$AE$13,$AF$13,IF(S40=#REF!,#REF!,0)))))*$F40)</f>
        <v>50</v>
      </c>
    </row>
    <row r="41" spans="1:43" customFormat="1" ht="15" customHeight="1">
      <c r="A41" s="4"/>
      <c r="B41" s="312"/>
      <c r="C41" s="315"/>
      <c r="D41" s="30" t="s">
        <v>73</v>
      </c>
      <c r="E41" s="31">
        <v>4</v>
      </c>
      <c r="F41" s="32">
        <f t="shared" si="0"/>
        <v>7</v>
      </c>
      <c r="G41" s="100"/>
      <c r="H41" s="101"/>
      <c r="I41" s="110" t="s">
        <v>32</v>
      </c>
      <c r="J41" s="78"/>
      <c r="K41" s="111" t="s">
        <v>35</v>
      </c>
      <c r="L41" s="131"/>
      <c r="M41" s="112" t="s">
        <v>35</v>
      </c>
      <c r="N41" s="78"/>
      <c r="O41" s="79"/>
      <c r="P41" s="138"/>
      <c r="Q41" s="117" t="s">
        <v>32</v>
      </c>
      <c r="R41" s="127"/>
      <c r="S41" s="112" t="s">
        <v>35</v>
      </c>
      <c r="T41" s="78"/>
      <c r="U41" s="26"/>
      <c r="V41" s="256" t="str">
        <f t="shared" si="7"/>
        <v/>
      </c>
      <c r="W41" s="257">
        <f t="shared" si="1"/>
        <v>0</v>
      </c>
      <c r="X41" s="257">
        <f t="shared" si="2"/>
        <v>0</v>
      </c>
      <c r="Y41" s="257">
        <f t="shared" si="3"/>
        <v>0</v>
      </c>
      <c r="Z41" s="257" t="str">
        <f t="shared" si="4"/>
        <v/>
      </c>
      <c r="AA41" s="257">
        <f t="shared" si="5"/>
        <v>0</v>
      </c>
      <c r="AB41" s="258">
        <f t="shared" si="6"/>
        <v>0</v>
      </c>
      <c r="AC41" s="4"/>
      <c r="AD41" s="83">
        <v>2</v>
      </c>
      <c r="AE41" s="84">
        <v>3</v>
      </c>
      <c r="AF41" s="4"/>
      <c r="AG41" s="4"/>
      <c r="AH41" s="4"/>
      <c r="AI41" s="4"/>
      <c r="AJ41" s="4"/>
      <c r="AK41" s="272" t="str">
        <f>IF(G41="","",(IF(G41=$AE$21,$AF$21,IF(G41=$AE$17,$AF$17,IF(G41=$AE$13,$AF$13,IF(G41=#REF!,#REF!,0)))))*$F41)</f>
        <v/>
      </c>
      <c r="AL41" s="273">
        <f>IF(I41="","",(IF(I41=$AE$21,$AF$21,IF(I41=$AE$17,$AF$17,IF(I41=$AE$13,$AF$13,IF(I41=#REF!,#REF!,0)))))*$F41)</f>
        <v>7</v>
      </c>
      <c r="AM41" s="273">
        <f>IF(K41="","",(IF(K41=$AE$21,$AF$21,IF(K41=$AE$17,$AF$17,IF(K41=$AE$13,$AF$13,IF(K41=#REF!,#REF!,0)))))*$F41)</f>
        <v>21</v>
      </c>
      <c r="AN41" s="273">
        <f>IF(M41="","",(IF(M41=$AE$21,$AF$21,IF(M41=$AE$17,$AF$17,IF(M41=$AE$13,$AF$13,IF(M41=#REF!,#REF!,0)))))*$F41)</f>
        <v>21</v>
      </c>
      <c r="AO41" s="273" t="str">
        <f>IF(O41="","",(IF(O41=$AE$21,$AF$21,IF(O41=$AE$17,$AF$17,IF(O41=$AE$13,$AF$13,IF(O41=#REF!,#REF!,0)))))*$F41)</f>
        <v/>
      </c>
      <c r="AP41" s="273">
        <f>IF(Q41="","",(IF(Q41=$AE$21,$AF$21,IF(Q41=$AE$17,$AF$17,IF(Q41=$AE$13,$AF$13,IF(Q41=#REF!,#REF!,0)))))*$F41)</f>
        <v>7</v>
      </c>
      <c r="AQ41" s="274">
        <f>IF(S41="","",(IF(S41=$AE$21,$AF$21,IF(S41=$AE$17,$AF$17,IF(S41=$AE$13,$AF$13,IF(S41=#REF!,#REF!,0)))))*$F41)</f>
        <v>21</v>
      </c>
    </row>
    <row r="42" spans="1:43" customFormat="1" ht="15" customHeight="1">
      <c r="A42" s="4"/>
      <c r="B42" s="312"/>
      <c r="C42" s="315"/>
      <c r="D42" s="30" t="s">
        <v>74</v>
      </c>
      <c r="E42" s="31">
        <v>4</v>
      </c>
      <c r="F42" s="32">
        <f t="shared" si="0"/>
        <v>7</v>
      </c>
      <c r="G42" s="100"/>
      <c r="H42" s="101"/>
      <c r="I42" s="110" t="s">
        <v>32</v>
      </c>
      <c r="J42" s="78"/>
      <c r="K42" s="111" t="s">
        <v>35</v>
      </c>
      <c r="L42" s="131"/>
      <c r="M42" s="112" t="s">
        <v>35</v>
      </c>
      <c r="N42" s="78"/>
      <c r="O42" s="79"/>
      <c r="P42" s="138"/>
      <c r="Q42" s="140"/>
      <c r="R42" s="138"/>
      <c r="S42" s="112" t="s">
        <v>35</v>
      </c>
      <c r="T42" s="78"/>
      <c r="U42" s="26"/>
      <c r="V42" s="256" t="str">
        <f t="shared" si="7"/>
        <v/>
      </c>
      <c r="W42" s="257">
        <f t="shared" si="1"/>
        <v>0</v>
      </c>
      <c r="X42" s="257">
        <f t="shared" si="2"/>
        <v>0</v>
      </c>
      <c r="Y42" s="257">
        <f t="shared" si="3"/>
        <v>0</v>
      </c>
      <c r="Z42" s="257" t="str">
        <f t="shared" si="4"/>
        <v/>
      </c>
      <c r="AA42" s="257" t="str">
        <f t="shared" si="5"/>
        <v/>
      </c>
      <c r="AB42" s="258">
        <f t="shared" si="6"/>
        <v>0</v>
      </c>
      <c r="AC42" s="4"/>
      <c r="AD42" s="83">
        <v>3</v>
      </c>
      <c r="AE42" s="84">
        <v>5</v>
      </c>
      <c r="AF42" s="4"/>
      <c r="AG42" s="4"/>
      <c r="AH42" s="4"/>
      <c r="AI42" s="4"/>
      <c r="AJ42" s="4"/>
      <c r="AK42" s="272" t="str">
        <f>IF(G42="","",(IF(G42=$AE$21,$AF$21,IF(G42=$AE$17,$AF$17,IF(G42=$AE$13,$AF$13,IF(G42=#REF!,#REF!,0)))))*$F42)</f>
        <v/>
      </c>
      <c r="AL42" s="273">
        <f>IF(I42="","",(IF(I42=$AE$21,$AF$21,IF(I42=$AE$17,$AF$17,IF(I42=$AE$13,$AF$13,IF(I42=#REF!,#REF!,0)))))*$F42)</f>
        <v>7</v>
      </c>
      <c r="AM42" s="273">
        <f>IF(K42="","",(IF(K42=$AE$21,$AF$21,IF(K42=$AE$17,$AF$17,IF(K42=$AE$13,$AF$13,IF(K42=#REF!,#REF!,0)))))*$F42)</f>
        <v>21</v>
      </c>
      <c r="AN42" s="273">
        <f>IF(M42="","",(IF(M42=$AE$21,$AF$21,IF(M42=$AE$17,$AF$17,IF(M42=$AE$13,$AF$13,IF(M42=#REF!,#REF!,0)))))*$F42)</f>
        <v>21</v>
      </c>
      <c r="AO42" s="273" t="str">
        <f>IF(O42="","",(IF(O42=$AE$21,$AF$21,IF(O42=$AE$17,$AF$17,IF(O42=$AE$13,$AF$13,IF(O42=#REF!,#REF!,0)))))*$F42)</f>
        <v/>
      </c>
      <c r="AP42" s="273" t="str">
        <f>IF(Q42="","",(IF(Q42=$AE$21,$AF$21,IF(Q42=$AE$17,$AF$17,IF(Q42=$AE$13,$AF$13,IF(Q42=#REF!,#REF!,0)))))*$F42)</f>
        <v/>
      </c>
      <c r="AQ42" s="274">
        <f>IF(S42="","",(IF(S42=$AE$21,$AF$21,IF(S42=$AE$17,$AF$17,IF(S42=$AE$13,$AF$13,IF(S42=#REF!,#REF!,0)))))*$F42)</f>
        <v>21</v>
      </c>
    </row>
    <row r="43" spans="1:43" customFormat="1" ht="15" customHeight="1">
      <c r="A43" s="4"/>
      <c r="B43" s="312"/>
      <c r="C43" s="315"/>
      <c r="D43" s="30" t="s">
        <v>75</v>
      </c>
      <c r="E43" s="31">
        <v>5</v>
      </c>
      <c r="F43" s="32">
        <f t="shared" si="0"/>
        <v>10</v>
      </c>
      <c r="G43" s="100"/>
      <c r="H43" s="101"/>
      <c r="I43" s="110" t="s">
        <v>32</v>
      </c>
      <c r="J43" s="78"/>
      <c r="K43" s="111" t="s">
        <v>35</v>
      </c>
      <c r="L43" s="131"/>
      <c r="M43" s="112" t="s">
        <v>35</v>
      </c>
      <c r="N43" s="78"/>
      <c r="O43" s="79"/>
      <c r="P43" s="138"/>
      <c r="Q43" s="117" t="s">
        <v>35</v>
      </c>
      <c r="R43" s="127"/>
      <c r="S43" s="112" t="s">
        <v>35</v>
      </c>
      <c r="T43" s="78"/>
      <c r="U43" s="26"/>
      <c r="V43" s="256" t="str">
        <f t="shared" si="7"/>
        <v/>
      </c>
      <c r="W43" s="257">
        <f t="shared" si="1"/>
        <v>0</v>
      </c>
      <c r="X43" s="257">
        <f t="shared" si="2"/>
        <v>0</v>
      </c>
      <c r="Y43" s="257">
        <f t="shared" si="3"/>
        <v>0</v>
      </c>
      <c r="Z43" s="257" t="str">
        <f t="shared" si="4"/>
        <v/>
      </c>
      <c r="AA43" s="257">
        <f t="shared" si="5"/>
        <v>0</v>
      </c>
      <c r="AB43" s="258">
        <f t="shared" si="6"/>
        <v>0</v>
      </c>
      <c r="AC43" s="4"/>
      <c r="AD43" s="83">
        <v>4</v>
      </c>
      <c r="AE43" s="84">
        <v>7</v>
      </c>
      <c r="AF43" s="4"/>
      <c r="AG43" s="4"/>
      <c r="AH43" s="4"/>
      <c r="AI43" s="4"/>
      <c r="AJ43" s="4"/>
      <c r="AK43" s="272" t="str">
        <f>IF(G43="","",(IF(G43=$AE$21,$AF$21,IF(G43=$AE$17,$AF$17,IF(G43=$AE$13,$AF$13,IF(G43=#REF!,#REF!,0)))))*$F43)</f>
        <v/>
      </c>
      <c r="AL43" s="273">
        <f>IF(I43="","",(IF(I43=$AE$21,$AF$21,IF(I43=$AE$17,$AF$17,IF(I43=$AE$13,$AF$13,IF(I43=#REF!,#REF!,0)))))*$F43)</f>
        <v>10</v>
      </c>
      <c r="AM43" s="273">
        <f>IF(K43="","",(IF(K43=$AE$21,$AF$21,IF(K43=$AE$17,$AF$17,IF(K43=$AE$13,$AF$13,IF(K43=#REF!,#REF!,0)))))*$F43)</f>
        <v>30</v>
      </c>
      <c r="AN43" s="273">
        <f>IF(M43="","",(IF(M43=$AE$21,$AF$21,IF(M43=$AE$17,$AF$17,IF(M43=$AE$13,$AF$13,IF(M43=#REF!,#REF!,0)))))*$F43)</f>
        <v>30</v>
      </c>
      <c r="AO43" s="273" t="str">
        <f>IF(O43="","",(IF(O43=$AE$21,$AF$21,IF(O43=$AE$17,$AF$17,IF(O43=$AE$13,$AF$13,IF(O43=#REF!,#REF!,0)))))*$F43)</f>
        <v/>
      </c>
      <c r="AP43" s="273">
        <f>IF(Q43="","",(IF(Q43=$AE$21,$AF$21,IF(Q43=$AE$17,$AF$17,IF(Q43=$AE$13,$AF$13,IF(Q43=#REF!,#REF!,0)))))*$F43)</f>
        <v>30</v>
      </c>
      <c r="AQ43" s="274">
        <f>IF(S43="","",(IF(S43=$AE$21,$AF$21,IF(S43=$AE$17,$AF$17,IF(S43=$AE$13,$AF$13,IF(S43=#REF!,#REF!,0)))))*$F43)</f>
        <v>30</v>
      </c>
    </row>
    <row r="44" spans="1:43" customFormat="1" ht="15" customHeight="1" thickBot="1">
      <c r="A44" s="4"/>
      <c r="B44" s="312"/>
      <c r="C44" s="315"/>
      <c r="D44" s="30" t="s">
        <v>76</v>
      </c>
      <c r="E44" s="31">
        <v>4</v>
      </c>
      <c r="F44" s="32">
        <f t="shared" si="0"/>
        <v>7</v>
      </c>
      <c r="G44" s="100"/>
      <c r="H44" s="101"/>
      <c r="I44" s="110" t="s">
        <v>32</v>
      </c>
      <c r="J44" s="78"/>
      <c r="K44" s="111" t="s">
        <v>35</v>
      </c>
      <c r="L44" s="131"/>
      <c r="M44" s="112" t="s">
        <v>35</v>
      </c>
      <c r="N44" s="78"/>
      <c r="O44" s="79"/>
      <c r="P44" s="138"/>
      <c r="Q44" s="117" t="s">
        <v>35</v>
      </c>
      <c r="R44" s="127"/>
      <c r="S44" s="112" t="s">
        <v>35</v>
      </c>
      <c r="T44" s="78"/>
      <c r="U44" s="26"/>
      <c r="V44" s="256" t="str">
        <f t="shared" si="7"/>
        <v/>
      </c>
      <c r="W44" s="257">
        <f t="shared" si="1"/>
        <v>0</v>
      </c>
      <c r="X44" s="257">
        <f t="shared" si="2"/>
        <v>0</v>
      </c>
      <c r="Y44" s="257">
        <f t="shared" si="3"/>
        <v>0</v>
      </c>
      <c r="Z44" s="257" t="str">
        <f t="shared" si="4"/>
        <v/>
      </c>
      <c r="AA44" s="257">
        <f t="shared" si="5"/>
        <v>0</v>
      </c>
      <c r="AB44" s="258">
        <f t="shared" si="6"/>
        <v>0</v>
      </c>
      <c r="AC44" s="4"/>
      <c r="AD44" s="85">
        <v>5</v>
      </c>
      <c r="AE44" s="86">
        <v>10</v>
      </c>
      <c r="AF44" s="4"/>
      <c r="AG44" s="4"/>
      <c r="AH44" s="4"/>
      <c r="AI44" s="4"/>
      <c r="AJ44" s="4"/>
      <c r="AK44" s="272" t="str">
        <f>IF(G44="","",(IF(G44=$AE$21,$AF$21,IF(G44=$AE$17,$AF$17,IF(G44=$AE$13,$AF$13,IF(G44=#REF!,#REF!,0)))))*$F44)</f>
        <v/>
      </c>
      <c r="AL44" s="273">
        <f>IF(I44="","",(IF(I44=$AE$21,$AF$21,IF(I44=$AE$17,$AF$17,IF(I44=$AE$13,$AF$13,IF(I44=#REF!,#REF!,0)))))*$F44)</f>
        <v>7</v>
      </c>
      <c r="AM44" s="273">
        <f>IF(K44="","",(IF(K44=$AE$21,$AF$21,IF(K44=$AE$17,$AF$17,IF(K44=$AE$13,$AF$13,IF(K44=#REF!,#REF!,0)))))*$F44)</f>
        <v>21</v>
      </c>
      <c r="AN44" s="273">
        <f>IF(M44="","",(IF(M44=$AE$21,$AF$21,IF(M44=$AE$17,$AF$17,IF(M44=$AE$13,$AF$13,IF(M44=#REF!,#REF!,0)))))*$F44)</f>
        <v>21</v>
      </c>
      <c r="AO44" s="273" t="str">
        <f>IF(O44="","",(IF(O44=$AE$21,$AF$21,IF(O44=$AE$17,$AF$17,IF(O44=$AE$13,$AF$13,IF(O44=#REF!,#REF!,0)))))*$F44)</f>
        <v/>
      </c>
      <c r="AP44" s="273">
        <f>IF(Q44="","",(IF(Q44=$AE$21,$AF$21,IF(Q44=$AE$17,$AF$17,IF(Q44=$AE$13,$AF$13,IF(Q44=#REF!,#REF!,0)))))*$F44)</f>
        <v>21</v>
      </c>
      <c r="AQ44" s="274">
        <f>IF(S44="","",(IF(S44=$AE$21,$AF$21,IF(S44=$AE$17,$AF$17,IF(S44=$AE$13,$AF$13,IF(S44=#REF!,#REF!,0)))))*$F44)</f>
        <v>21</v>
      </c>
    </row>
    <row r="45" spans="1:43" customFormat="1" ht="15" customHeight="1">
      <c r="A45" s="4"/>
      <c r="B45" s="312"/>
      <c r="C45" s="315"/>
      <c r="D45" s="30" t="s">
        <v>77</v>
      </c>
      <c r="E45" s="31">
        <v>3</v>
      </c>
      <c r="F45" s="32">
        <f t="shared" si="0"/>
        <v>5</v>
      </c>
      <c r="G45" s="100"/>
      <c r="H45" s="101"/>
      <c r="I45" s="110" t="s">
        <v>32</v>
      </c>
      <c r="J45" s="78"/>
      <c r="K45" s="111" t="s">
        <v>35</v>
      </c>
      <c r="L45" s="131"/>
      <c r="M45" s="112" t="s">
        <v>35</v>
      </c>
      <c r="N45" s="78"/>
      <c r="O45" s="79"/>
      <c r="P45" s="138"/>
      <c r="Q45" s="140"/>
      <c r="R45" s="138"/>
      <c r="S45" s="112" t="s">
        <v>35</v>
      </c>
      <c r="T45" s="78"/>
      <c r="U45" s="26"/>
      <c r="V45" s="256" t="str">
        <f t="shared" si="7"/>
        <v/>
      </c>
      <c r="W45" s="257">
        <f t="shared" si="1"/>
        <v>0</v>
      </c>
      <c r="X45" s="257">
        <f t="shared" si="2"/>
        <v>0</v>
      </c>
      <c r="Y45" s="257">
        <f t="shared" si="3"/>
        <v>0</v>
      </c>
      <c r="Z45" s="257" t="str">
        <f t="shared" si="4"/>
        <v/>
      </c>
      <c r="AA45" s="257" t="str">
        <f t="shared" si="5"/>
        <v/>
      </c>
      <c r="AB45" s="258">
        <f t="shared" si="6"/>
        <v>0</v>
      </c>
      <c r="AC45" s="4"/>
      <c r="AD45" s="87"/>
      <c r="AE45" s="88"/>
      <c r="AF45" s="4"/>
      <c r="AG45" s="4"/>
      <c r="AH45" s="4"/>
      <c r="AI45" s="4"/>
      <c r="AJ45" s="4"/>
      <c r="AK45" s="272" t="str">
        <f>IF(G45="","",(IF(G45=$AE$21,$AF$21,IF(G45=$AE$17,$AF$17,IF(G45=$AE$13,$AF$13,IF(G45=#REF!,#REF!,0)))))*$F45)</f>
        <v/>
      </c>
      <c r="AL45" s="273">
        <f>IF(I45="","",(IF(I45=$AE$21,$AF$21,IF(I45=$AE$17,$AF$17,IF(I45=$AE$13,$AF$13,IF(I45=#REF!,#REF!,0)))))*$F45)</f>
        <v>5</v>
      </c>
      <c r="AM45" s="273">
        <f>IF(K45="","",(IF(K45=$AE$21,$AF$21,IF(K45=$AE$17,$AF$17,IF(K45=$AE$13,$AF$13,IF(K45=#REF!,#REF!,0)))))*$F45)</f>
        <v>15</v>
      </c>
      <c r="AN45" s="273">
        <f>IF(M45="","",(IF(M45=$AE$21,$AF$21,IF(M45=$AE$17,$AF$17,IF(M45=$AE$13,$AF$13,IF(M45=#REF!,#REF!,0)))))*$F45)</f>
        <v>15</v>
      </c>
      <c r="AO45" s="273" t="str">
        <f>IF(O45="","",(IF(O45=$AE$21,$AF$21,IF(O45=$AE$17,$AF$17,IF(O45=$AE$13,$AF$13,IF(O45=#REF!,#REF!,0)))))*$F45)</f>
        <v/>
      </c>
      <c r="AP45" s="273" t="str">
        <f>IF(Q45="","",(IF(Q45=$AE$21,$AF$21,IF(Q45=$AE$17,$AF$17,IF(Q45=$AE$13,$AF$13,IF(Q45=#REF!,#REF!,0)))))*$F45)</f>
        <v/>
      </c>
      <c r="AQ45" s="274">
        <f>IF(S45="","",(IF(S45=$AE$21,$AF$21,IF(S45=$AE$17,$AF$17,IF(S45=$AE$13,$AF$13,IF(S45=#REF!,#REF!,0)))))*$F45)</f>
        <v>15</v>
      </c>
    </row>
    <row r="46" spans="1:43" customFormat="1" ht="15" customHeight="1">
      <c r="A46" s="4"/>
      <c r="B46" s="312"/>
      <c r="C46" s="315"/>
      <c r="D46" s="30" t="s">
        <v>78</v>
      </c>
      <c r="E46" s="31">
        <v>3</v>
      </c>
      <c r="F46" s="32">
        <f t="shared" si="0"/>
        <v>5</v>
      </c>
      <c r="G46" s="100"/>
      <c r="H46" s="101"/>
      <c r="I46" s="110" t="s">
        <v>32</v>
      </c>
      <c r="J46" s="78"/>
      <c r="K46" s="111" t="s">
        <v>35</v>
      </c>
      <c r="L46" s="131"/>
      <c r="M46" s="112" t="s">
        <v>35</v>
      </c>
      <c r="N46" s="78"/>
      <c r="O46" s="79"/>
      <c r="P46" s="138"/>
      <c r="Q46" s="140"/>
      <c r="R46" s="138"/>
      <c r="S46" s="117" t="s">
        <v>32</v>
      </c>
      <c r="T46" s="78"/>
      <c r="U46" s="26"/>
      <c r="V46" s="256" t="str">
        <f t="shared" si="7"/>
        <v/>
      </c>
      <c r="W46" s="257">
        <f t="shared" si="1"/>
        <v>0</v>
      </c>
      <c r="X46" s="257">
        <f t="shared" si="2"/>
        <v>0</v>
      </c>
      <c r="Y46" s="257">
        <f t="shared" si="3"/>
        <v>0</v>
      </c>
      <c r="Z46" s="257" t="str">
        <f t="shared" si="4"/>
        <v/>
      </c>
      <c r="AA46" s="257" t="str">
        <f t="shared" si="5"/>
        <v/>
      </c>
      <c r="AB46" s="258">
        <f t="shared" si="6"/>
        <v>0</v>
      </c>
      <c r="AC46" s="4"/>
      <c r="AD46" s="4"/>
      <c r="AE46" s="4"/>
      <c r="AF46" s="4"/>
      <c r="AG46" s="4"/>
      <c r="AH46" s="4"/>
      <c r="AI46" s="4"/>
      <c r="AJ46" s="4"/>
      <c r="AK46" s="272" t="str">
        <f>IF(G46="","",(IF(G46=$AE$21,$AF$21,IF(G46=$AE$17,$AF$17,IF(G46=$AE$13,$AF$13,IF(G46=#REF!,#REF!,0)))))*$F46)</f>
        <v/>
      </c>
      <c r="AL46" s="273">
        <f>IF(I46="","",(IF(I46=$AE$21,$AF$21,IF(I46=$AE$17,$AF$17,IF(I46=$AE$13,$AF$13,IF(I46=#REF!,#REF!,0)))))*$F46)</f>
        <v>5</v>
      </c>
      <c r="AM46" s="273">
        <f>IF(K46="","",(IF(K46=$AE$21,$AF$21,IF(K46=$AE$17,$AF$17,IF(K46=$AE$13,$AF$13,IF(K46=#REF!,#REF!,0)))))*$F46)</f>
        <v>15</v>
      </c>
      <c r="AN46" s="273">
        <f>IF(M46="","",(IF(M46=$AE$21,$AF$21,IF(M46=$AE$17,$AF$17,IF(M46=$AE$13,$AF$13,IF(M46=#REF!,#REF!,0)))))*$F46)</f>
        <v>15</v>
      </c>
      <c r="AO46" s="273" t="str">
        <f>IF(O46="","",(IF(O46=$AE$21,$AF$21,IF(O46=$AE$17,$AF$17,IF(O46=$AE$13,$AF$13,IF(O46=#REF!,#REF!,0)))))*$F46)</f>
        <v/>
      </c>
      <c r="AP46" s="273" t="str">
        <f>IF(Q46="","",(IF(Q46=$AE$21,$AF$21,IF(Q46=$AE$17,$AF$17,IF(Q46=$AE$13,$AF$13,IF(Q46=#REF!,#REF!,0)))))*$F46)</f>
        <v/>
      </c>
      <c r="AQ46" s="274">
        <f>IF(S46="","",(IF(S46=$AE$21,$AF$21,IF(S46=$AE$17,$AF$17,IF(S46=$AE$13,$AF$13,IF(S46=#REF!,#REF!,0)))))*$F46)</f>
        <v>5</v>
      </c>
    </row>
    <row r="47" spans="1:43" customFormat="1">
      <c r="A47" s="4"/>
      <c r="B47" s="312"/>
      <c r="C47" s="315"/>
      <c r="D47" s="30" t="s">
        <v>79</v>
      </c>
      <c r="E47" s="31">
        <v>3</v>
      </c>
      <c r="F47" s="32">
        <f t="shared" si="0"/>
        <v>5</v>
      </c>
      <c r="G47" s="100"/>
      <c r="H47" s="101"/>
      <c r="I47" s="110" t="s">
        <v>32</v>
      </c>
      <c r="J47" s="78"/>
      <c r="K47" s="111" t="s">
        <v>35</v>
      </c>
      <c r="L47" s="131"/>
      <c r="M47" s="112" t="s">
        <v>35</v>
      </c>
      <c r="N47" s="78"/>
      <c r="O47" s="79"/>
      <c r="P47" s="138"/>
      <c r="Q47" s="140"/>
      <c r="R47" s="138"/>
      <c r="S47" s="117" t="s">
        <v>32</v>
      </c>
      <c r="T47" s="78"/>
      <c r="U47" s="26"/>
      <c r="V47" s="256" t="str">
        <f t="shared" si="7"/>
        <v/>
      </c>
      <c r="W47" s="257">
        <f t="shared" si="1"/>
        <v>0</v>
      </c>
      <c r="X47" s="257">
        <f t="shared" si="2"/>
        <v>0</v>
      </c>
      <c r="Y47" s="257">
        <f t="shared" si="3"/>
        <v>0</v>
      </c>
      <c r="Z47" s="257" t="str">
        <f t="shared" si="4"/>
        <v/>
      </c>
      <c r="AA47" s="257" t="str">
        <f t="shared" si="5"/>
        <v/>
      </c>
      <c r="AB47" s="258">
        <f t="shared" si="6"/>
        <v>0</v>
      </c>
      <c r="AC47" s="4"/>
      <c r="AD47" s="54"/>
      <c r="AE47" s="54"/>
      <c r="AF47" s="4"/>
      <c r="AG47" s="4"/>
      <c r="AH47" s="4"/>
      <c r="AI47" s="4"/>
      <c r="AJ47" s="4"/>
      <c r="AK47" s="272" t="str">
        <f>IF(G47="","",(IF(G47=$AE$21,$AF$21,IF(G47=$AE$17,$AF$17,IF(G47=$AE$13,$AF$13,IF(G47=#REF!,#REF!,0)))))*$F47)</f>
        <v/>
      </c>
      <c r="AL47" s="273">
        <f>IF(I47="","",(IF(I47=$AE$21,$AF$21,IF(I47=$AE$17,$AF$17,IF(I47=$AE$13,$AF$13,IF(I47=#REF!,#REF!,0)))))*$F47)</f>
        <v>5</v>
      </c>
      <c r="AM47" s="273">
        <f>IF(K47="","",(IF(K47=$AE$21,$AF$21,IF(K47=$AE$17,$AF$17,IF(K47=$AE$13,$AF$13,IF(K47=#REF!,#REF!,0)))))*$F47)</f>
        <v>15</v>
      </c>
      <c r="AN47" s="273">
        <f>IF(M47="","",(IF(M47=$AE$21,$AF$21,IF(M47=$AE$17,$AF$17,IF(M47=$AE$13,$AF$13,IF(M47=#REF!,#REF!,0)))))*$F47)</f>
        <v>15</v>
      </c>
      <c r="AO47" s="273" t="str">
        <f>IF(O47="","",(IF(O47=$AE$21,$AF$21,IF(O47=$AE$17,$AF$17,IF(O47=$AE$13,$AF$13,IF(O47=#REF!,#REF!,0)))))*$F47)</f>
        <v/>
      </c>
      <c r="AP47" s="273" t="str">
        <f>IF(Q47="","",(IF(Q47=$AE$21,$AF$21,IF(Q47=$AE$17,$AF$17,IF(Q47=$AE$13,$AF$13,IF(Q47=#REF!,#REF!,0)))))*$F47)</f>
        <v/>
      </c>
      <c r="AQ47" s="274">
        <f>IF(S47="","",(IF(S47=$AE$21,$AF$21,IF(S47=$AE$17,$AF$17,IF(S47=$AE$13,$AF$13,IF(S47=#REF!,#REF!,0)))))*$F47)</f>
        <v>5</v>
      </c>
    </row>
    <row r="48" spans="1:43" customFormat="1" ht="15" customHeight="1">
      <c r="A48" s="4"/>
      <c r="B48" s="312"/>
      <c r="C48" s="315"/>
      <c r="D48" s="30" t="s">
        <v>80</v>
      </c>
      <c r="E48" s="31">
        <v>3</v>
      </c>
      <c r="F48" s="32">
        <f t="shared" si="0"/>
        <v>5</v>
      </c>
      <c r="G48" s="100"/>
      <c r="H48" s="101"/>
      <c r="I48" s="110" t="s">
        <v>32</v>
      </c>
      <c r="J48" s="78"/>
      <c r="K48" s="111" t="s">
        <v>35</v>
      </c>
      <c r="L48" s="131"/>
      <c r="M48" s="112" t="s">
        <v>35</v>
      </c>
      <c r="N48" s="78"/>
      <c r="O48" s="79"/>
      <c r="P48" s="138"/>
      <c r="Q48" s="140"/>
      <c r="R48" s="138"/>
      <c r="S48" s="117" t="s">
        <v>32</v>
      </c>
      <c r="T48" s="78"/>
      <c r="U48" s="26"/>
      <c r="V48" s="256" t="str">
        <f t="shared" si="7"/>
        <v/>
      </c>
      <c r="W48" s="257">
        <f t="shared" si="1"/>
        <v>0</v>
      </c>
      <c r="X48" s="257">
        <f t="shared" si="2"/>
        <v>0</v>
      </c>
      <c r="Y48" s="257">
        <f t="shared" si="3"/>
        <v>0</v>
      </c>
      <c r="Z48" s="257" t="str">
        <f t="shared" si="4"/>
        <v/>
      </c>
      <c r="AA48" s="257" t="str">
        <f t="shared" si="5"/>
        <v/>
      </c>
      <c r="AB48" s="258">
        <f t="shared" si="6"/>
        <v>0</v>
      </c>
      <c r="AC48" s="4"/>
      <c r="AD48" s="296" t="s">
        <v>81</v>
      </c>
      <c r="AE48" s="296"/>
      <c r="AF48" s="296"/>
      <c r="AG48" s="15"/>
      <c r="AH48" s="15"/>
      <c r="AI48" s="4"/>
      <c r="AJ48" s="4"/>
      <c r="AK48" s="272" t="str">
        <f>IF(G48="","",(IF(G48=$AE$21,$AF$21,IF(G48=$AE$17,$AF$17,IF(G48=$AE$13,$AF$13,IF(G48=#REF!,#REF!,0)))))*$F48)</f>
        <v/>
      </c>
      <c r="AL48" s="273">
        <f>IF(I48="","",(IF(I48=$AE$21,$AF$21,IF(I48=$AE$17,$AF$17,IF(I48=$AE$13,$AF$13,IF(I48=#REF!,#REF!,0)))))*$F48)</f>
        <v>5</v>
      </c>
      <c r="AM48" s="273">
        <f>IF(K48="","",(IF(K48=$AE$21,$AF$21,IF(K48=$AE$17,$AF$17,IF(K48=$AE$13,$AF$13,IF(K48=#REF!,#REF!,0)))))*$F48)</f>
        <v>15</v>
      </c>
      <c r="AN48" s="273">
        <f>IF(M48="","",(IF(M48=$AE$21,$AF$21,IF(M48=$AE$17,$AF$17,IF(M48=$AE$13,$AF$13,IF(M48=#REF!,#REF!,0)))))*$F48)</f>
        <v>15</v>
      </c>
      <c r="AO48" s="273" t="str">
        <f>IF(O48="","",(IF(O48=$AE$21,$AF$21,IF(O48=$AE$17,$AF$17,IF(O48=$AE$13,$AF$13,IF(O48=#REF!,#REF!,0)))))*$F48)</f>
        <v/>
      </c>
      <c r="AP48" s="273" t="str">
        <f>IF(Q48="","",(IF(Q48=$AE$21,$AF$21,IF(Q48=$AE$17,$AF$17,IF(Q48=$AE$13,$AF$13,IF(Q48=#REF!,#REF!,0)))))*$F48)</f>
        <v/>
      </c>
      <c r="AQ48" s="274">
        <f>IF(S48="","",(IF(S48=$AE$21,$AF$21,IF(S48=$AE$17,$AF$17,IF(S48=$AE$13,$AF$13,IF(S48=#REF!,#REF!,0)))))*$F48)</f>
        <v>5</v>
      </c>
    </row>
    <row r="49" spans="1:43" customFormat="1">
      <c r="A49" s="4"/>
      <c r="B49" s="312"/>
      <c r="C49" s="315"/>
      <c r="D49" s="30" t="s">
        <v>82</v>
      </c>
      <c r="E49" s="31">
        <v>3</v>
      </c>
      <c r="F49" s="32">
        <f t="shared" si="0"/>
        <v>5</v>
      </c>
      <c r="G49" s="151"/>
      <c r="H49" s="152"/>
      <c r="I49" s="153" t="s">
        <v>32</v>
      </c>
      <c r="J49" s="154"/>
      <c r="K49" s="155" t="s">
        <v>35</v>
      </c>
      <c r="L49" s="156"/>
      <c r="M49" s="157" t="s">
        <v>35</v>
      </c>
      <c r="N49" s="154"/>
      <c r="O49" s="158"/>
      <c r="P49" s="159"/>
      <c r="Q49" s="160"/>
      <c r="R49" s="159"/>
      <c r="S49" s="182" t="s">
        <v>32</v>
      </c>
      <c r="T49" s="154"/>
      <c r="U49" s="26"/>
      <c r="V49" s="256" t="str">
        <f t="shared" si="7"/>
        <v/>
      </c>
      <c r="W49" s="257">
        <f t="shared" si="1"/>
        <v>0</v>
      </c>
      <c r="X49" s="257">
        <f t="shared" si="2"/>
        <v>0</v>
      </c>
      <c r="Y49" s="257">
        <f t="shared" si="3"/>
        <v>0</v>
      </c>
      <c r="Z49" s="257" t="str">
        <f t="shared" si="4"/>
        <v/>
      </c>
      <c r="AA49" s="257" t="str">
        <f t="shared" si="5"/>
        <v/>
      </c>
      <c r="AB49" s="258">
        <f t="shared" si="6"/>
        <v>0</v>
      </c>
      <c r="AC49" s="4"/>
      <c r="AD49" s="296"/>
      <c r="AE49" s="296"/>
      <c r="AF49" s="296"/>
      <c r="AG49" s="15"/>
      <c r="AH49" s="15"/>
      <c r="AI49" s="4"/>
      <c r="AJ49" s="4"/>
      <c r="AK49" s="272" t="str">
        <f>IF(G49="","",(IF(G49=$AE$21,$AF$21,IF(G49=$AE$17,$AF$17,IF(G49=$AE$13,$AF$13,IF(G49=#REF!,#REF!,0)))))*$F49)</f>
        <v/>
      </c>
      <c r="AL49" s="273">
        <f>IF(I49="","",(IF(I49=$AE$21,$AF$21,IF(I49=$AE$17,$AF$17,IF(I49=$AE$13,$AF$13,IF(I49=#REF!,#REF!,0)))))*$F49)</f>
        <v>5</v>
      </c>
      <c r="AM49" s="273">
        <f>IF(K49="","",(IF(K49=$AE$21,$AF$21,IF(K49=$AE$17,$AF$17,IF(K49=$AE$13,$AF$13,IF(K49=#REF!,#REF!,0)))))*$F49)</f>
        <v>15</v>
      </c>
      <c r="AN49" s="273">
        <f>IF(M49="","",(IF(M49=$AE$21,$AF$21,IF(M49=$AE$17,$AF$17,IF(M49=$AE$13,$AF$13,IF(M49=#REF!,#REF!,0)))))*$F49)</f>
        <v>15</v>
      </c>
      <c r="AO49" s="273" t="str">
        <f>IF(O49="","",(IF(O49=$AE$21,$AF$21,IF(O49=$AE$17,$AF$17,IF(O49=$AE$13,$AF$13,IF(O49=#REF!,#REF!,0)))))*$F49)</f>
        <v/>
      </c>
      <c r="AP49" s="273" t="str">
        <f>IF(Q49="","",(IF(Q49=$AE$21,$AF$21,IF(Q49=$AE$17,$AF$17,IF(Q49=$AE$13,$AF$13,IF(Q49=#REF!,#REF!,0)))))*$F49)</f>
        <v/>
      </c>
      <c r="AQ49" s="274">
        <f>IF(S49="","",(IF(S49=$AE$21,$AF$21,IF(S49=$AE$17,$AF$17,IF(S49=$AE$13,$AF$13,IF(S49=#REF!,#REF!,0)))))*$F49)</f>
        <v>5</v>
      </c>
    </row>
    <row r="50" spans="1:43" customFormat="1">
      <c r="A50" s="4"/>
      <c r="B50" s="312"/>
      <c r="C50" s="315"/>
      <c r="D50" s="30" t="s">
        <v>83</v>
      </c>
      <c r="E50" s="31">
        <v>5</v>
      </c>
      <c r="F50" s="32">
        <f t="shared" si="0"/>
        <v>10</v>
      </c>
      <c r="G50" s="151"/>
      <c r="H50" s="152"/>
      <c r="I50" s="153" t="s">
        <v>32</v>
      </c>
      <c r="J50" s="154"/>
      <c r="K50" s="155" t="s">
        <v>35</v>
      </c>
      <c r="L50" s="156"/>
      <c r="M50" s="157" t="s">
        <v>35</v>
      </c>
      <c r="N50" s="154"/>
      <c r="O50" s="158"/>
      <c r="P50" s="159"/>
      <c r="Q50" s="160"/>
      <c r="R50" s="159"/>
      <c r="S50" s="182" t="s">
        <v>32</v>
      </c>
      <c r="T50" s="154"/>
      <c r="U50" s="26"/>
      <c r="V50" s="256" t="str">
        <f t="shared" si="7"/>
        <v/>
      </c>
      <c r="W50" s="257">
        <f t="shared" si="1"/>
        <v>0</v>
      </c>
      <c r="X50" s="257">
        <f t="shared" si="2"/>
        <v>0</v>
      </c>
      <c r="Y50" s="257">
        <f t="shared" si="3"/>
        <v>0</v>
      </c>
      <c r="Z50" s="257" t="str">
        <f t="shared" si="4"/>
        <v/>
      </c>
      <c r="AA50" s="257" t="str">
        <f t="shared" si="5"/>
        <v/>
      </c>
      <c r="AB50" s="258">
        <f t="shared" si="6"/>
        <v>0</v>
      </c>
      <c r="AC50" s="4"/>
      <c r="AD50" s="72" t="s">
        <v>84</v>
      </c>
      <c r="AE50" s="72" t="s">
        <v>85</v>
      </c>
      <c r="AF50" s="73" t="s">
        <v>26</v>
      </c>
      <c r="AG50" s="15"/>
      <c r="AH50" s="15"/>
      <c r="AI50" s="4"/>
      <c r="AJ50" s="4"/>
      <c r="AK50" s="272" t="str">
        <f>IF(G50="","",(IF(G50=$AE$21,$AF$21,IF(G50=$AE$17,$AF$17,IF(G50=$AE$13,$AF$13,IF(G50=#REF!,#REF!,0)))))*$F50)</f>
        <v/>
      </c>
      <c r="AL50" s="273">
        <f>IF(I50="","",(IF(I50=$AE$21,$AF$21,IF(I50=$AE$17,$AF$17,IF(I50=$AE$13,$AF$13,IF(I50=#REF!,#REF!,0)))))*$F50)</f>
        <v>10</v>
      </c>
      <c r="AM50" s="273">
        <f>IF(K50="","",(IF(K50=$AE$21,$AF$21,IF(K50=$AE$17,$AF$17,IF(K50=$AE$13,$AF$13,IF(K50=#REF!,#REF!,0)))))*$F50)</f>
        <v>30</v>
      </c>
      <c r="AN50" s="273">
        <f>IF(M50="","",(IF(M50=$AE$21,$AF$21,IF(M50=$AE$17,$AF$17,IF(M50=$AE$13,$AF$13,IF(M50=#REF!,#REF!,0)))))*$F50)</f>
        <v>30</v>
      </c>
      <c r="AO50" s="273" t="str">
        <f>IF(O50="","",(IF(O50=$AE$21,$AF$21,IF(O50=$AE$17,$AF$17,IF(O50=$AE$13,$AF$13,IF(O50=#REF!,#REF!,0)))))*$F50)</f>
        <v/>
      </c>
      <c r="AP50" s="273" t="str">
        <f>IF(Q50="","",(IF(Q50=$AE$21,$AF$21,IF(Q50=$AE$17,$AF$17,IF(Q50=$AE$13,$AF$13,IF(Q50=#REF!,#REF!,0)))))*$F50)</f>
        <v/>
      </c>
      <c r="AQ50" s="274">
        <f>IF(S50="","",(IF(S50=$AE$21,$AF$21,IF(S50=$AE$17,$AF$17,IF(S50=$AE$13,$AF$13,IF(S50=#REF!,#REF!,0)))))*$F50)</f>
        <v>10</v>
      </c>
    </row>
    <row r="51" spans="1:43" customFormat="1">
      <c r="A51" s="4"/>
      <c r="B51" s="312"/>
      <c r="C51" s="315"/>
      <c r="D51" s="30" t="s">
        <v>86</v>
      </c>
      <c r="E51" s="31">
        <v>2</v>
      </c>
      <c r="F51" s="32">
        <f t="shared" si="0"/>
        <v>3</v>
      </c>
      <c r="G51" s="151"/>
      <c r="H51" s="152"/>
      <c r="I51" s="153" t="s">
        <v>32</v>
      </c>
      <c r="J51" s="154"/>
      <c r="K51" s="155" t="s">
        <v>35</v>
      </c>
      <c r="L51" s="156"/>
      <c r="M51" s="157" t="s">
        <v>35</v>
      </c>
      <c r="N51" s="154"/>
      <c r="O51" s="158"/>
      <c r="P51" s="159"/>
      <c r="Q51" s="160"/>
      <c r="R51" s="159"/>
      <c r="S51" s="182" t="s">
        <v>32</v>
      </c>
      <c r="T51" s="154"/>
      <c r="U51" s="26"/>
      <c r="V51" s="256" t="str">
        <f t="shared" si="7"/>
        <v/>
      </c>
      <c r="W51" s="257">
        <f t="shared" si="1"/>
        <v>0</v>
      </c>
      <c r="X51" s="257">
        <f t="shared" si="2"/>
        <v>0</v>
      </c>
      <c r="Y51" s="257">
        <f t="shared" si="3"/>
        <v>0</v>
      </c>
      <c r="Z51" s="257" t="str">
        <f t="shared" si="4"/>
        <v/>
      </c>
      <c r="AA51" s="257" t="str">
        <f t="shared" si="5"/>
        <v/>
      </c>
      <c r="AB51" s="258">
        <f t="shared" si="6"/>
        <v>0</v>
      </c>
      <c r="AC51" s="4"/>
      <c r="AD51" s="74">
        <v>0.5</v>
      </c>
      <c r="AE51" s="74">
        <v>0.6</v>
      </c>
      <c r="AF51" s="75">
        <v>1</v>
      </c>
      <c r="AG51" s="4"/>
      <c r="AH51" s="4"/>
      <c r="AI51" s="4"/>
      <c r="AJ51" s="4"/>
      <c r="AK51" s="272" t="str">
        <f>IF(G51="","",(IF(G51=$AE$21,$AF$21,IF(G51=$AE$17,$AF$17,IF(G51=$AE$13,$AF$13,IF(G51=#REF!,#REF!,0)))))*$F51)</f>
        <v/>
      </c>
      <c r="AL51" s="273">
        <f>IF(I51="","",(IF(I51=$AE$21,$AF$21,IF(I51=$AE$17,$AF$17,IF(I51=$AE$13,$AF$13,IF(I51=#REF!,#REF!,0)))))*$F51)</f>
        <v>3</v>
      </c>
      <c r="AM51" s="273">
        <f>IF(K51="","",(IF(K51=$AE$21,$AF$21,IF(K51=$AE$17,$AF$17,IF(K51=$AE$13,$AF$13,IF(K51=#REF!,#REF!,0)))))*$F51)</f>
        <v>9</v>
      </c>
      <c r="AN51" s="273">
        <f>IF(M51="","",(IF(M51=$AE$21,$AF$21,IF(M51=$AE$17,$AF$17,IF(M51=$AE$13,$AF$13,IF(M51=#REF!,#REF!,0)))))*$F51)</f>
        <v>9</v>
      </c>
      <c r="AO51" s="273" t="str">
        <f>IF(O51="","",(IF(O51=$AE$21,$AF$21,IF(O51=$AE$17,$AF$17,IF(O51=$AE$13,$AF$13,IF(O51=#REF!,#REF!,0)))))*$F51)</f>
        <v/>
      </c>
      <c r="AP51" s="273" t="str">
        <f>IF(Q51="","",(IF(Q51=$AE$21,$AF$21,IF(Q51=$AE$17,$AF$17,IF(Q51=$AE$13,$AF$13,IF(Q51=#REF!,#REF!,0)))))*$F51)</f>
        <v/>
      </c>
      <c r="AQ51" s="274">
        <f>IF(S51="","",(IF(S51=$AE$21,$AF$21,IF(S51=$AE$17,$AF$17,IF(S51=$AE$13,$AF$13,IF(S51=#REF!,#REF!,0)))))*$F51)</f>
        <v>3</v>
      </c>
    </row>
    <row r="52" spans="1:43" customFormat="1" ht="15.75" thickBot="1">
      <c r="A52" s="4"/>
      <c r="B52" s="312"/>
      <c r="C52" s="318"/>
      <c r="D52" s="55" t="s">
        <v>87</v>
      </c>
      <c r="E52" s="47">
        <v>4</v>
      </c>
      <c r="F52" s="48">
        <f t="shared" si="0"/>
        <v>7</v>
      </c>
      <c r="G52" s="161"/>
      <c r="H52" s="162"/>
      <c r="I52" s="163" t="s">
        <v>32</v>
      </c>
      <c r="J52" s="164"/>
      <c r="K52" s="165" t="s">
        <v>35</v>
      </c>
      <c r="L52" s="166"/>
      <c r="M52" s="167" t="s">
        <v>35</v>
      </c>
      <c r="N52" s="164"/>
      <c r="O52" s="168"/>
      <c r="P52" s="169"/>
      <c r="Q52" s="170"/>
      <c r="R52" s="169"/>
      <c r="S52" s="167" t="s">
        <v>32</v>
      </c>
      <c r="T52" s="164"/>
      <c r="U52" s="26"/>
      <c r="V52" s="256" t="str">
        <f t="shared" si="7"/>
        <v/>
      </c>
      <c r="W52" s="257">
        <f t="shared" si="1"/>
        <v>0</v>
      </c>
      <c r="X52" s="257">
        <f t="shared" si="2"/>
        <v>0</v>
      </c>
      <c r="Y52" s="257">
        <f t="shared" si="3"/>
        <v>0</v>
      </c>
      <c r="Z52" s="257" t="str">
        <f t="shared" si="4"/>
        <v/>
      </c>
      <c r="AA52" s="257" t="str">
        <f t="shared" si="5"/>
        <v/>
      </c>
      <c r="AB52" s="258">
        <f t="shared" si="6"/>
        <v>0</v>
      </c>
      <c r="AC52" s="4"/>
      <c r="AD52" s="74">
        <v>0.6</v>
      </c>
      <c r="AE52" s="74">
        <v>0.7</v>
      </c>
      <c r="AF52" s="75">
        <v>2</v>
      </c>
      <c r="AG52" s="4"/>
      <c r="AH52" s="4"/>
      <c r="AI52" s="4"/>
      <c r="AJ52" s="4"/>
      <c r="AK52" s="272" t="str">
        <f>IF(G52="","",(IF(G52=$AE$21,$AF$21,IF(G52=$AE$17,$AF$17,IF(G52=$AE$13,$AF$13,IF(G52=#REF!,#REF!,0)))))*$F52)</f>
        <v/>
      </c>
      <c r="AL52" s="273">
        <f>IF(I52="","",(IF(I52=$AE$21,$AF$21,IF(I52=$AE$17,$AF$17,IF(I52=$AE$13,$AF$13,IF(I52=#REF!,#REF!,0)))))*$F52)</f>
        <v>7</v>
      </c>
      <c r="AM52" s="273">
        <f>IF(K52="","",(IF(K52=$AE$21,$AF$21,IF(K52=$AE$17,$AF$17,IF(K52=$AE$13,$AF$13,IF(K52=#REF!,#REF!,0)))))*$F52)</f>
        <v>21</v>
      </c>
      <c r="AN52" s="273">
        <f>IF(M52="","",(IF(M52=$AE$21,$AF$21,IF(M52=$AE$17,$AF$17,IF(M52=$AE$13,$AF$13,IF(M52=#REF!,#REF!,0)))))*$F52)</f>
        <v>21</v>
      </c>
      <c r="AO52" s="273" t="str">
        <f>IF(O52="","",(IF(O52=$AE$21,$AF$21,IF(O52=$AE$17,$AF$17,IF(O52=$AE$13,$AF$13,IF(O52=#REF!,#REF!,0)))))*$F52)</f>
        <v/>
      </c>
      <c r="AP52" s="273" t="str">
        <f>IF(Q52="","",(IF(Q52=$AE$21,$AF$21,IF(Q52=$AE$17,$AF$17,IF(Q52=$AE$13,$AF$13,IF(Q52=#REF!,#REF!,0)))))*$F52)</f>
        <v/>
      </c>
      <c r="AQ52" s="274">
        <f>IF(S52="","",(IF(S52=$AE$21,$AF$21,IF(S52=$AE$17,$AF$17,IF(S52=$AE$13,$AF$13,IF(S52=#REF!,#REF!,0)))))*$F52)</f>
        <v>7</v>
      </c>
    </row>
    <row r="53" spans="1:43" customFormat="1">
      <c r="A53" s="4"/>
      <c r="B53" s="312"/>
      <c r="C53" s="314" t="s">
        <v>88</v>
      </c>
      <c r="D53" s="23" t="s">
        <v>89</v>
      </c>
      <c r="E53" s="24">
        <v>2</v>
      </c>
      <c r="F53" s="25">
        <f t="shared" si="0"/>
        <v>3</v>
      </c>
      <c r="G53" s="171"/>
      <c r="H53" s="172"/>
      <c r="I53" s="173" t="s">
        <v>32</v>
      </c>
      <c r="J53" s="174"/>
      <c r="K53" s="175" t="s">
        <v>35</v>
      </c>
      <c r="L53" s="176"/>
      <c r="M53" s="177"/>
      <c r="N53" s="178"/>
      <c r="O53" s="171"/>
      <c r="P53" s="172"/>
      <c r="Q53" s="177"/>
      <c r="R53" s="172"/>
      <c r="S53" s="173" t="s">
        <v>35</v>
      </c>
      <c r="T53" s="179"/>
      <c r="U53" s="26"/>
      <c r="V53" s="256" t="str">
        <f t="shared" si="7"/>
        <v/>
      </c>
      <c r="W53" s="257">
        <f t="shared" si="1"/>
        <v>0</v>
      </c>
      <c r="X53" s="257">
        <f t="shared" si="2"/>
        <v>0</v>
      </c>
      <c r="Y53" s="257" t="str">
        <f t="shared" si="3"/>
        <v/>
      </c>
      <c r="Z53" s="257" t="str">
        <f t="shared" si="4"/>
        <v/>
      </c>
      <c r="AA53" s="257" t="str">
        <f t="shared" si="5"/>
        <v/>
      </c>
      <c r="AB53" s="258">
        <f>IF(S53="","",(IF(AND(S53=$AD$10,T53=$AE$10),$AF$10,IF(AND(S53=$AD$11,T53=$AE$11),$AF$11,IF(AND(S53=$AD$12,T53=$AE$12),$AF$12,IF(AND(S53=$AD$13,T53=$AE$13),$AF$13,IF(AND(S53=$AD$14,T53=$AE$14),$AF$14,IF(AND(S53=$AD$15,T53=$AE$15),$AF$15,IF(AND(S53=$AD$16,T53=$AE$16),$AF$16,IF(AND(S53=$AD$17,T53=$AE$17),$AF$17,IF(AND(S53=$AD$18,T53=$AE$18),$AF$18,IF(AND(S53=$AD$19,T53=$AE$19),$AF$19,IF(AND(S53=$AD$20,T53=$AE$20),$AF$20,IF(AND(S53=$AD$21,T53=$AE$21),$AF$21,0))))))))))))*$F53))</f>
        <v>0</v>
      </c>
      <c r="AC53" s="4"/>
      <c r="AD53" s="74">
        <v>0.7</v>
      </c>
      <c r="AE53" s="74">
        <v>0.8</v>
      </c>
      <c r="AF53" s="75">
        <v>4</v>
      </c>
      <c r="AG53" s="4"/>
      <c r="AH53" s="4"/>
      <c r="AI53" s="4"/>
      <c r="AJ53" s="4"/>
      <c r="AK53" s="272" t="str">
        <f>IF(G53="","",(IF(G53=$AE$21,$AF$21,IF(G53=$AE$17,$AF$17,IF(G53=$AE$13,$AF$13,IF(G53=#REF!,#REF!,0)))))*$F53)</f>
        <v/>
      </c>
      <c r="AL53" s="273">
        <f>IF(I53="","",(IF(I53=$AE$21,$AF$21,IF(I53=$AE$17,$AF$17,IF(I53=$AE$13,$AF$13,IF(I53=#REF!,#REF!,0)))))*$F53)</f>
        <v>3</v>
      </c>
      <c r="AM53" s="273">
        <f>IF(K53="","",(IF(K53=$AE$21,$AF$21,IF(K53=$AE$17,$AF$17,IF(K53=$AE$13,$AF$13,IF(K53=#REF!,#REF!,0)))))*$F53)</f>
        <v>9</v>
      </c>
      <c r="AN53" s="273" t="str">
        <f>IF(M53="","",(IF(M53=$AE$21,$AF$21,IF(M53=$AE$17,$AF$17,IF(M53=$AE$13,$AF$13,IF(M53=#REF!,#REF!,0)))))*$F53)</f>
        <v/>
      </c>
      <c r="AO53" s="273" t="str">
        <f>IF(O53="","",(IF(O53=$AE$21,$AF$21,IF(O53=$AE$17,$AF$17,IF(O53=$AE$13,$AF$13,IF(O53=#REF!,#REF!,0)))))*$F53)</f>
        <v/>
      </c>
      <c r="AP53" s="273" t="str">
        <f>IF(Q53="","",(IF(Q53=$AE$21,$AF$21,IF(Q53=$AE$17,$AF$17,IF(Q53=$AE$13,$AF$13,IF(Q53=#REF!,#REF!,0)))))*$F53)</f>
        <v/>
      </c>
      <c r="AQ53" s="274">
        <f>IF(S53="","",(IF(S53=$AE$21,$AF$21,IF(S53=$AE$17,$AF$17,IF(S53=$AE$13,$AF$13,IF(S53=#REF!,#REF!,0)))))*$F53)</f>
        <v>9</v>
      </c>
    </row>
    <row r="54" spans="1:43" customFormat="1" ht="15.75" thickBot="1">
      <c r="A54" s="4"/>
      <c r="B54" s="312"/>
      <c r="C54" s="335"/>
      <c r="D54" s="40" t="s">
        <v>90</v>
      </c>
      <c r="E54" s="41">
        <v>2</v>
      </c>
      <c r="F54" s="42">
        <f t="shared" si="0"/>
        <v>3</v>
      </c>
      <c r="G54" s="180"/>
      <c r="H54" s="181"/>
      <c r="I54" s="182" t="s">
        <v>32</v>
      </c>
      <c r="J54" s="183"/>
      <c r="K54" s="184" t="s">
        <v>35</v>
      </c>
      <c r="L54" s="185"/>
      <c r="M54" s="186"/>
      <c r="N54" s="187"/>
      <c r="O54" s="180"/>
      <c r="P54" s="181"/>
      <c r="Q54" s="186"/>
      <c r="R54" s="181"/>
      <c r="S54" s="182" t="s">
        <v>35</v>
      </c>
      <c r="T54" s="188"/>
      <c r="U54" s="26"/>
      <c r="V54" s="256" t="str">
        <f t="shared" si="7"/>
        <v/>
      </c>
      <c r="W54" s="257">
        <f t="shared" si="1"/>
        <v>0</v>
      </c>
      <c r="X54" s="257">
        <f t="shared" si="2"/>
        <v>0</v>
      </c>
      <c r="Y54" s="257" t="str">
        <f t="shared" si="3"/>
        <v/>
      </c>
      <c r="Z54" s="257" t="str">
        <f t="shared" si="4"/>
        <v/>
      </c>
      <c r="AA54" s="257" t="str">
        <f t="shared" si="5"/>
        <v/>
      </c>
      <c r="AB54" s="258">
        <f t="shared" si="6"/>
        <v>0</v>
      </c>
      <c r="AC54" s="4"/>
      <c r="AD54" s="74">
        <v>0.8</v>
      </c>
      <c r="AE54" s="74">
        <v>0.9</v>
      </c>
      <c r="AF54" s="75">
        <v>9</v>
      </c>
      <c r="AG54" s="4"/>
      <c r="AH54" s="4"/>
      <c r="AI54" s="4"/>
      <c r="AJ54" s="4"/>
      <c r="AK54" s="272" t="str">
        <f>IF(G54="","",(IF(G54=$AE$21,$AF$21,IF(G54=$AE$17,$AF$17,IF(G54=$AE$13,$AF$13,IF(G54=#REF!,#REF!,0)))))*$F54)</f>
        <v/>
      </c>
      <c r="AL54" s="273">
        <f>IF(I54="","",(IF(I54=$AE$21,$AF$21,IF(I54=$AE$17,$AF$17,IF(I54=$AE$13,$AF$13,IF(I54=#REF!,#REF!,0)))))*$F54)</f>
        <v>3</v>
      </c>
      <c r="AM54" s="273">
        <f>IF(K54="","",(IF(K54=$AE$21,$AF$21,IF(K54=$AE$17,$AF$17,IF(K54=$AE$13,$AF$13,IF(K54=#REF!,#REF!,0)))))*$F54)</f>
        <v>9</v>
      </c>
      <c r="AN54" s="273" t="str">
        <f>IF(M54="","",(IF(M54=$AE$21,$AF$21,IF(M54=$AE$17,$AF$17,IF(M54=$AE$13,$AF$13,IF(M54=#REF!,#REF!,0)))))*$F54)</f>
        <v/>
      </c>
      <c r="AO54" s="273" t="str">
        <f>IF(O54="","",(IF(O54=$AE$21,$AF$21,IF(O54=$AE$17,$AF$17,IF(O54=$AE$13,$AF$13,IF(O54=#REF!,#REF!,0)))))*$F54)</f>
        <v/>
      </c>
      <c r="AP54" s="273" t="str">
        <f>IF(Q54="","",(IF(Q54=$AE$21,$AF$21,IF(Q54=$AE$17,$AF$17,IF(Q54=$AE$13,$AF$13,IF(Q54=#REF!,#REF!,0)))))*$F54)</f>
        <v/>
      </c>
      <c r="AQ54" s="274">
        <f>IF(S54="","",(IF(S54=$AE$21,$AF$21,IF(S54=$AE$17,$AF$17,IF(S54=$AE$13,$AF$13,IF(S54=#REF!,#REF!,0)))))*$F54)</f>
        <v>9</v>
      </c>
    </row>
    <row r="55" spans="1:43" customFormat="1">
      <c r="A55" s="4"/>
      <c r="B55" s="312"/>
      <c r="C55" s="317" t="s">
        <v>91</v>
      </c>
      <c r="D55" s="49" t="s">
        <v>92</v>
      </c>
      <c r="E55" s="45">
        <v>3</v>
      </c>
      <c r="F55" s="46">
        <f t="shared" si="0"/>
        <v>5</v>
      </c>
      <c r="G55" s="189"/>
      <c r="H55" s="190"/>
      <c r="I55" s="191"/>
      <c r="J55" s="192"/>
      <c r="K55" s="193" t="s">
        <v>35</v>
      </c>
      <c r="L55" s="194"/>
      <c r="M55" s="195" t="s">
        <v>35</v>
      </c>
      <c r="N55" s="196"/>
      <c r="O55" s="197" t="s">
        <v>32</v>
      </c>
      <c r="P55" s="198"/>
      <c r="Q55" s="195" t="s">
        <v>35</v>
      </c>
      <c r="R55" s="198"/>
      <c r="S55" s="195" t="s">
        <v>35</v>
      </c>
      <c r="T55" s="196"/>
      <c r="U55" s="56"/>
      <c r="V55" s="256" t="str">
        <f t="shared" si="7"/>
        <v/>
      </c>
      <c r="W55" s="257" t="str">
        <f t="shared" si="1"/>
        <v/>
      </c>
      <c r="X55" s="257">
        <f t="shared" si="2"/>
        <v>0</v>
      </c>
      <c r="Y55" s="257">
        <f t="shared" si="3"/>
        <v>0</v>
      </c>
      <c r="Z55" s="257">
        <f t="shared" si="4"/>
        <v>0</v>
      </c>
      <c r="AA55" s="257">
        <f t="shared" si="5"/>
        <v>0</v>
      </c>
      <c r="AB55" s="258">
        <f t="shared" si="6"/>
        <v>0</v>
      </c>
      <c r="AC55" s="4"/>
      <c r="AD55" s="74">
        <v>0.9</v>
      </c>
      <c r="AE55" s="74">
        <v>0.95</v>
      </c>
      <c r="AF55" s="75">
        <v>15</v>
      </c>
      <c r="AG55" s="4"/>
      <c r="AH55" s="4"/>
      <c r="AI55" s="4"/>
      <c r="AJ55" s="4"/>
      <c r="AK55" s="272" t="str">
        <f>IF(G55="","",(IF(G55=$AE$21,$AF$21,IF(G55=$AE$17,$AF$17,IF(G55=$AE$13,$AF$13,IF(G55=#REF!,#REF!,0)))))*$F55)</f>
        <v/>
      </c>
      <c r="AL55" s="273" t="str">
        <f>IF(I55="","",(IF(I55=$AE$21,$AF$21,IF(I55=$AE$17,$AF$17,IF(I55=$AE$13,$AF$13,IF(I55=#REF!,#REF!,0)))))*$F55)</f>
        <v/>
      </c>
      <c r="AM55" s="273">
        <f>IF(K55="","",(IF(K55=$AE$21,$AF$21,IF(K55=$AE$17,$AF$17,IF(K55=$AE$13,$AF$13,IF(K55=#REF!,#REF!,0)))))*$F55)</f>
        <v>15</v>
      </c>
      <c r="AN55" s="273">
        <f>IF(M55="","",(IF(M55=$AE$21,$AF$21,IF(M55=$AE$17,$AF$17,IF(M55=$AE$13,$AF$13,IF(M55=#REF!,#REF!,0)))))*$F55)</f>
        <v>15</v>
      </c>
      <c r="AO55" s="273">
        <f>IF(O55="","",(IF(O55=$AE$21,$AF$21,IF(O55=$AE$17,$AF$17,IF(O55=$AE$13,$AF$13,IF(O55=#REF!,#REF!,0)))))*$F55)</f>
        <v>5</v>
      </c>
      <c r="AP55" s="273">
        <f>IF(Q55="","",(IF(Q55=$AE$21,$AF$21,IF(Q55=$AE$17,$AF$17,IF(Q55=$AE$13,$AF$13,IF(Q55=#REF!,#REF!,0)))))*$F55)</f>
        <v>15</v>
      </c>
      <c r="AQ55" s="274">
        <f>IF(S55="","",(IF(S55=$AE$21,$AF$21,IF(S55=$AE$17,$AF$17,IF(S55=$AE$13,$AF$13,IF(S55=#REF!,#REF!,0)))))*$F55)</f>
        <v>15</v>
      </c>
    </row>
    <row r="56" spans="1:43" customFormat="1">
      <c r="A56" s="4"/>
      <c r="B56" s="312"/>
      <c r="C56" s="336"/>
      <c r="D56" s="30" t="s">
        <v>93</v>
      </c>
      <c r="E56" s="31">
        <v>3</v>
      </c>
      <c r="F56" s="32">
        <f t="shared" si="0"/>
        <v>5</v>
      </c>
      <c r="G56" s="151"/>
      <c r="H56" s="152"/>
      <c r="I56" s="199"/>
      <c r="J56" s="200"/>
      <c r="K56" s="201" t="s">
        <v>35</v>
      </c>
      <c r="L56" s="202"/>
      <c r="M56" s="157" t="s">
        <v>35</v>
      </c>
      <c r="N56" s="203"/>
      <c r="O56" s="155" t="s">
        <v>32</v>
      </c>
      <c r="P56" s="156"/>
      <c r="Q56" s="157" t="s">
        <v>35</v>
      </c>
      <c r="R56" s="156"/>
      <c r="S56" s="157" t="s">
        <v>35</v>
      </c>
      <c r="T56" s="203"/>
      <c r="U56" s="56"/>
      <c r="V56" s="256" t="str">
        <f t="shared" si="7"/>
        <v/>
      </c>
      <c r="W56" s="257" t="str">
        <f t="shared" si="1"/>
        <v/>
      </c>
      <c r="X56" s="257">
        <f t="shared" si="2"/>
        <v>0</v>
      </c>
      <c r="Y56" s="257">
        <f t="shared" si="3"/>
        <v>0</v>
      </c>
      <c r="Z56" s="257">
        <f t="shared" si="4"/>
        <v>0</v>
      </c>
      <c r="AA56" s="257">
        <f t="shared" si="5"/>
        <v>0</v>
      </c>
      <c r="AB56" s="258">
        <f t="shared" si="6"/>
        <v>0</v>
      </c>
      <c r="AC56" s="4"/>
      <c r="AD56" s="74">
        <v>0.95</v>
      </c>
      <c r="AE56" s="74">
        <v>0.96</v>
      </c>
      <c r="AF56" s="75">
        <v>20</v>
      </c>
      <c r="AG56" s="4"/>
      <c r="AH56" s="4"/>
      <c r="AI56" s="4"/>
      <c r="AJ56" s="4"/>
      <c r="AK56" s="272" t="str">
        <f>IF(G56="","",(IF(G56=$AE$21,$AF$21,IF(G56=$AE$17,$AF$17,IF(G56=$AE$13,$AF$13,IF(G56=#REF!,#REF!,0)))))*$F56)</f>
        <v/>
      </c>
      <c r="AL56" s="273" t="str">
        <f>IF(I56="","",(IF(I56=$AE$21,$AF$21,IF(I56=$AE$17,$AF$17,IF(I56=$AE$13,$AF$13,IF(I56=#REF!,#REF!,0)))))*$F56)</f>
        <v/>
      </c>
      <c r="AM56" s="273">
        <f>IF(K56="","",(IF(K56=$AE$21,$AF$21,IF(K56=$AE$17,$AF$17,IF(K56=$AE$13,$AF$13,IF(K56=#REF!,#REF!,0)))))*$F56)</f>
        <v>15</v>
      </c>
      <c r="AN56" s="273">
        <f>IF(M56="","",(IF(M56=$AE$21,$AF$21,IF(M56=$AE$17,$AF$17,IF(M56=$AE$13,$AF$13,IF(M56=#REF!,#REF!,0)))))*$F56)</f>
        <v>15</v>
      </c>
      <c r="AO56" s="273">
        <f>IF(O56="","",(IF(O56=$AE$21,$AF$21,IF(O56=$AE$17,$AF$17,IF(O56=$AE$13,$AF$13,IF(O56=#REF!,#REF!,0)))))*$F56)</f>
        <v>5</v>
      </c>
      <c r="AP56" s="273">
        <f>IF(Q56="","",(IF(Q56=$AE$21,$AF$21,IF(Q56=$AE$17,$AF$17,IF(Q56=$AE$13,$AF$13,IF(Q56=#REF!,#REF!,0)))))*$F56)</f>
        <v>15</v>
      </c>
      <c r="AQ56" s="274">
        <f>IF(S56="","",(IF(S56=$AE$21,$AF$21,IF(S56=$AE$17,$AF$17,IF(S56=$AE$13,$AF$13,IF(S56=#REF!,#REF!,0)))))*$F56)</f>
        <v>15</v>
      </c>
    </row>
    <row r="57" spans="1:43" customFormat="1" ht="15.75" thickBot="1">
      <c r="A57" s="4"/>
      <c r="B57" s="312"/>
      <c r="C57" s="337"/>
      <c r="D57" s="55" t="s">
        <v>94</v>
      </c>
      <c r="E57" s="47">
        <v>3</v>
      </c>
      <c r="F57" s="48">
        <f t="shared" si="0"/>
        <v>5</v>
      </c>
      <c r="G57" s="161"/>
      <c r="H57" s="162"/>
      <c r="I57" s="204"/>
      <c r="J57" s="205"/>
      <c r="K57" s="206" t="s">
        <v>35</v>
      </c>
      <c r="L57" s="207"/>
      <c r="M57" s="167" t="s">
        <v>35</v>
      </c>
      <c r="N57" s="208"/>
      <c r="O57" s="165" t="s">
        <v>32</v>
      </c>
      <c r="P57" s="166"/>
      <c r="Q57" s="167" t="s">
        <v>35</v>
      </c>
      <c r="R57" s="166"/>
      <c r="S57" s="167" t="s">
        <v>35</v>
      </c>
      <c r="T57" s="208"/>
      <c r="U57" s="56"/>
      <c r="V57" s="256" t="str">
        <f t="shared" si="7"/>
        <v/>
      </c>
      <c r="W57" s="257" t="str">
        <f t="shared" si="1"/>
        <v/>
      </c>
      <c r="X57" s="257">
        <f t="shared" si="2"/>
        <v>0</v>
      </c>
      <c r="Y57" s="257">
        <f t="shared" si="3"/>
        <v>0</v>
      </c>
      <c r="Z57" s="257">
        <f t="shared" si="4"/>
        <v>0</v>
      </c>
      <c r="AA57" s="257">
        <f t="shared" si="5"/>
        <v>0</v>
      </c>
      <c r="AB57" s="258">
        <f t="shared" si="6"/>
        <v>0</v>
      </c>
      <c r="AC57" s="4"/>
      <c r="AD57" s="74">
        <v>0.96</v>
      </c>
      <c r="AE57" s="74">
        <v>0.97</v>
      </c>
      <c r="AF57" s="75">
        <v>25</v>
      </c>
      <c r="AG57" s="4"/>
      <c r="AH57" s="4"/>
      <c r="AI57" s="4"/>
      <c r="AJ57" s="4"/>
      <c r="AK57" s="272" t="str">
        <f>IF(G57="","",(IF(G57=$AE$21,$AF$21,IF(G57=$AE$17,$AF$17,IF(G57=$AE$13,$AF$13,IF(G57=#REF!,#REF!,0)))))*$F57)</f>
        <v/>
      </c>
      <c r="AL57" s="273" t="str">
        <f>IF(I57="","",(IF(I57=$AE$21,$AF$21,IF(I57=$AE$17,$AF$17,IF(I57=$AE$13,$AF$13,IF(I57=#REF!,#REF!,0)))))*$F57)</f>
        <v/>
      </c>
      <c r="AM57" s="273">
        <f>IF(K57="","",(IF(K57=$AE$21,$AF$21,IF(K57=$AE$17,$AF$17,IF(K57=$AE$13,$AF$13,IF(K57=#REF!,#REF!,0)))))*$F57)</f>
        <v>15</v>
      </c>
      <c r="AN57" s="273">
        <f>IF(M57="","",(IF(M57=$AE$21,$AF$21,IF(M57=$AE$17,$AF$17,IF(M57=$AE$13,$AF$13,IF(M57=#REF!,#REF!,0)))))*$F57)</f>
        <v>15</v>
      </c>
      <c r="AO57" s="273">
        <f>IF(O57="","",(IF(O57=$AE$21,$AF$21,IF(O57=$AE$17,$AF$17,IF(O57=$AE$13,$AF$13,IF(O57=#REF!,#REF!,0)))))*$F57)</f>
        <v>5</v>
      </c>
      <c r="AP57" s="273">
        <f>IF(Q57="","",(IF(Q57=$AE$21,$AF$21,IF(Q57=$AE$17,$AF$17,IF(Q57=$AE$13,$AF$13,IF(Q57=#REF!,#REF!,0)))))*$F57)</f>
        <v>15</v>
      </c>
      <c r="AQ57" s="274">
        <f>IF(S57="","",(IF(S57=$AE$21,$AF$21,IF(S57=$AE$17,$AF$17,IF(S57=$AE$13,$AF$13,IF(S57=#REF!,#REF!,0)))))*$F57)</f>
        <v>15</v>
      </c>
    </row>
    <row r="58" spans="1:43" customFormat="1">
      <c r="A58" s="4"/>
      <c r="B58" s="312"/>
      <c r="C58" s="314" t="s">
        <v>95</v>
      </c>
      <c r="D58" s="23" t="s">
        <v>96</v>
      </c>
      <c r="E58" s="24">
        <v>2</v>
      </c>
      <c r="F58" s="25">
        <f t="shared" si="0"/>
        <v>3</v>
      </c>
      <c r="G58" s="209"/>
      <c r="H58" s="210"/>
      <c r="I58" s="173" t="s">
        <v>35</v>
      </c>
      <c r="J58" s="174"/>
      <c r="K58" s="175" t="s">
        <v>31</v>
      </c>
      <c r="L58" s="176"/>
      <c r="M58" s="173" t="s">
        <v>31</v>
      </c>
      <c r="N58" s="174"/>
      <c r="O58" s="175" t="s">
        <v>32</v>
      </c>
      <c r="P58" s="176"/>
      <c r="Q58" s="173" t="s">
        <v>31</v>
      </c>
      <c r="R58" s="176"/>
      <c r="S58" s="173" t="s">
        <v>31</v>
      </c>
      <c r="T58" s="174"/>
      <c r="U58" s="56"/>
      <c r="V58" s="256" t="str">
        <f t="shared" si="7"/>
        <v/>
      </c>
      <c r="W58" s="257">
        <f t="shared" si="1"/>
        <v>0</v>
      </c>
      <c r="X58" s="257">
        <f t="shared" si="2"/>
        <v>0</v>
      </c>
      <c r="Y58" s="257">
        <f t="shared" si="3"/>
        <v>0</v>
      </c>
      <c r="Z58" s="257">
        <f t="shared" si="4"/>
        <v>0</v>
      </c>
      <c r="AA58" s="257">
        <f t="shared" si="5"/>
        <v>0</v>
      </c>
      <c r="AB58" s="258">
        <f t="shared" si="6"/>
        <v>0</v>
      </c>
      <c r="AC58" s="4"/>
      <c r="AD58" s="74">
        <v>0.97</v>
      </c>
      <c r="AE58" s="74">
        <v>0.98</v>
      </c>
      <c r="AF58" s="75">
        <v>30</v>
      </c>
      <c r="AG58" s="4"/>
      <c r="AH58" s="4"/>
      <c r="AI58" s="4"/>
      <c r="AJ58" s="4"/>
      <c r="AK58" s="272" t="str">
        <f>IF(G58="","",(IF(G58=$AE$21,$AF$21,IF(G58=$AE$17,$AF$17,IF(G58=$AE$13,$AF$13,IF(G58=#REF!,#REF!,0)))))*$F58)</f>
        <v/>
      </c>
      <c r="AL58" s="273">
        <f>IF(I58="","",(IF(I58=$AE$21,$AF$21,IF(I58=$AE$17,$AF$17,IF(I58=$AE$13,$AF$13,IF(I58=#REF!,#REF!,0)))))*$F58)</f>
        <v>9</v>
      </c>
      <c r="AM58" s="273">
        <f>IF(K58="","",(IF(K58=$AE$21,$AF$21,IF(K58=$AE$17,$AF$17,IF(K58=$AE$13,$AF$13,IF(K58=#REF!,#REF!,0)))))*$F58)</f>
        <v>15</v>
      </c>
      <c r="AN58" s="273">
        <f>IF(M58="","",(IF(M58=$AE$21,$AF$21,IF(M58=$AE$17,$AF$17,IF(M58=$AE$13,$AF$13,IF(M58=#REF!,#REF!,0)))))*$F58)</f>
        <v>15</v>
      </c>
      <c r="AO58" s="273">
        <f>IF(O58="","",(IF(O58=$AE$21,$AF$21,IF(O58=$AE$17,$AF$17,IF(O58=$AE$13,$AF$13,IF(O58=#REF!,#REF!,0)))))*$F58)</f>
        <v>3</v>
      </c>
      <c r="AP58" s="273">
        <f>IF(Q58="","",(IF(Q58=$AE$21,$AF$21,IF(Q58=$AE$17,$AF$17,IF(Q58=$AE$13,$AF$13,IF(Q58=#REF!,#REF!,0)))))*$F58)</f>
        <v>15</v>
      </c>
      <c r="AQ58" s="274">
        <f>IF(S58="","",(IF(S58=$AE$21,$AF$21,IF(S58=$AE$17,$AF$17,IF(S58=$AE$13,$AF$13,IF(S58=#REF!,#REF!,0)))))*$F58)</f>
        <v>15</v>
      </c>
    </row>
    <row r="59" spans="1:43" customFormat="1" ht="20.25" customHeight="1" thickBot="1">
      <c r="A59" s="4"/>
      <c r="B59" s="312"/>
      <c r="C59" s="316"/>
      <c r="D59" s="40" t="s">
        <v>97</v>
      </c>
      <c r="E59" s="41">
        <v>4</v>
      </c>
      <c r="F59" s="42">
        <f t="shared" si="0"/>
        <v>7</v>
      </c>
      <c r="G59" s="211"/>
      <c r="H59" s="212"/>
      <c r="I59" s="182" t="s">
        <v>35</v>
      </c>
      <c r="J59" s="183"/>
      <c r="K59" s="184" t="s">
        <v>31</v>
      </c>
      <c r="L59" s="185"/>
      <c r="M59" s="182" t="s">
        <v>31</v>
      </c>
      <c r="N59" s="183"/>
      <c r="O59" s="184" t="s">
        <v>32</v>
      </c>
      <c r="P59" s="185"/>
      <c r="Q59" s="182" t="s">
        <v>31</v>
      </c>
      <c r="R59" s="185"/>
      <c r="S59" s="182" t="s">
        <v>31</v>
      </c>
      <c r="T59" s="183"/>
      <c r="U59" s="56"/>
      <c r="V59" s="256" t="str">
        <f t="shared" si="7"/>
        <v/>
      </c>
      <c r="W59" s="257">
        <f t="shared" si="1"/>
        <v>0</v>
      </c>
      <c r="X59" s="257">
        <f t="shared" si="2"/>
        <v>0</v>
      </c>
      <c r="Y59" s="257">
        <f t="shared" si="3"/>
        <v>0</v>
      </c>
      <c r="Z59" s="257">
        <f t="shared" si="4"/>
        <v>0</v>
      </c>
      <c r="AA59" s="257">
        <f t="shared" si="5"/>
        <v>0</v>
      </c>
      <c r="AB59" s="258">
        <f t="shared" si="6"/>
        <v>0</v>
      </c>
      <c r="AC59" s="27"/>
      <c r="AD59" s="74">
        <v>0.98</v>
      </c>
      <c r="AE59" s="74">
        <v>0.99</v>
      </c>
      <c r="AF59" s="75">
        <v>35</v>
      </c>
      <c r="AG59" s="4"/>
      <c r="AH59" s="4"/>
      <c r="AI59" s="4"/>
      <c r="AJ59" s="4"/>
      <c r="AK59" s="272" t="str">
        <f>IF(G59="","",(IF(G59=$AE$21,$AF$21,IF(G59=$AE$17,$AF$17,IF(G59=$AE$13,$AF$13,IF(G59=#REF!,#REF!,0)))))*$F59)</f>
        <v/>
      </c>
      <c r="AL59" s="273">
        <f>IF(I59="","",(IF(I59=$AE$21,$AF$21,IF(I59=$AE$17,$AF$17,IF(I59=$AE$13,$AF$13,IF(I59=#REF!,#REF!,0)))))*$F59)</f>
        <v>21</v>
      </c>
      <c r="AM59" s="273">
        <f>IF(K59="","",(IF(K59=$AE$21,$AF$21,IF(K59=$AE$17,$AF$17,IF(K59=$AE$13,$AF$13,IF(K59=#REF!,#REF!,0)))))*$F59)</f>
        <v>35</v>
      </c>
      <c r="AN59" s="273">
        <f>IF(M59="","",(IF(M59=$AE$21,$AF$21,IF(M59=$AE$17,$AF$17,IF(M59=$AE$13,$AF$13,IF(M59=#REF!,#REF!,0)))))*$F59)</f>
        <v>35</v>
      </c>
      <c r="AO59" s="273">
        <f>IF(O59="","",(IF(O59=$AE$21,$AF$21,IF(O59=$AE$17,$AF$17,IF(O59=$AE$13,$AF$13,IF(O59=#REF!,#REF!,0)))))*$F59)</f>
        <v>7</v>
      </c>
      <c r="AP59" s="273">
        <f>IF(Q59="","",(IF(Q59=$AE$21,$AF$21,IF(Q59=$AE$17,$AF$17,IF(Q59=$AE$13,$AF$13,IF(Q59=#REF!,#REF!,0)))))*$F59)</f>
        <v>35</v>
      </c>
      <c r="AQ59" s="274">
        <f>IF(S59="","",(IF(S59=$AE$21,$AF$21,IF(S59=$AE$17,$AF$17,IF(S59=$AE$13,$AF$13,IF(S59=#REF!,#REF!,0)))))*$F59)</f>
        <v>35</v>
      </c>
    </row>
    <row r="60" spans="1:43" customFormat="1" ht="15.75" thickBot="1">
      <c r="A60" s="4"/>
      <c r="B60" s="312"/>
      <c r="C60" s="57" t="s">
        <v>98</v>
      </c>
      <c r="D60" s="58" t="s">
        <v>99</v>
      </c>
      <c r="E60" s="90">
        <v>4</v>
      </c>
      <c r="F60" s="91">
        <f t="shared" si="0"/>
        <v>7</v>
      </c>
      <c r="G60" s="213"/>
      <c r="H60" s="214"/>
      <c r="I60" s="215" t="s">
        <v>32</v>
      </c>
      <c r="J60" s="216"/>
      <c r="K60" s="217" t="s">
        <v>35</v>
      </c>
      <c r="L60" s="218"/>
      <c r="M60" s="215" t="s">
        <v>35</v>
      </c>
      <c r="N60" s="216"/>
      <c r="O60" s="217" t="s">
        <v>32</v>
      </c>
      <c r="P60" s="218"/>
      <c r="Q60" s="215" t="s">
        <v>35</v>
      </c>
      <c r="R60" s="218"/>
      <c r="S60" s="215" t="s">
        <v>35</v>
      </c>
      <c r="T60" s="216"/>
      <c r="U60" s="56"/>
      <c r="V60" s="256" t="str">
        <f t="shared" si="7"/>
        <v/>
      </c>
      <c r="W60" s="257">
        <f t="shared" si="1"/>
        <v>0</v>
      </c>
      <c r="X60" s="257">
        <f t="shared" si="2"/>
        <v>0</v>
      </c>
      <c r="Y60" s="257">
        <f t="shared" si="3"/>
        <v>0</v>
      </c>
      <c r="Z60" s="257">
        <f t="shared" si="4"/>
        <v>0</v>
      </c>
      <c r="AA60" s="257">
        <f t="shared" si="5"/>
        <v>0</v>
      </c>
      <c r="AB60" s="258">
        <f t="shared" si="6"/>
        <v>0</v>
      </c>
      <c r="AC60" s="27"/>
      <c r="AD60" s="74">
        <v>0.99</v>
      </c>
      <c r="AE60" s="74">
        <v>1</v>
      </c>
      <c r="AF60" s="76">
        <v>40</v>
      </c>
      <c r="AG60" s="4"/>
      <c r="AH60" s="4"/>
      <c r="AI60" s="4"/>
      <c r="AJ60" s="4"/>
      <c r="AK60" s="272" t="str">
        <f>IF(G60="","",(IF(G60=$AE$21,$AF$21,IF(G60=$AE$17,$AF$17,IF(G60=$AE$13,$AF$13,IF(G60=#REF!,#REF!,0)))))*$F60)</f>
        <v/>
      </c>
      <c r="AL60" s="273">
        <f>IF(I60="","",(IF(I60=$AE$21,$AF$21,IF(I60=$AE$17,$AF$17,IF(I60=$AE$13,$AF$13,IF(I60=#REF!,#REF!,0)))))*$F60)</f>
        <v>7</v>
      </c>
      <c r="AM60" s="273">
        <f>IF(K60="","",(IF(K60=$AE$21,$AF$21,IF(K60=$AE$17,$AF$17,IF(K60=$AE$13,$AF$13,IF(K60=#REF!,#REF!,0)))))*$F60)</f>
        <v>21</v>
      </c>
      <c r="AN60" s="273">
        <f>IF(M60="","",(IF(M60=$AE$21,$AF$21,IF(M60=$AE$17,$AF$17,IF(M60=$AE$13,$AF$13,IF(M60=#REF!,#REF!,0)))))*$F60)</f>
        <v>21</v>
      </c>
      <c r="AO60" s="273">
        <f>IF(O60="","",(IF(O60=$AE$21,$AF$21,IF(O60=$AE$17,$AF$17,IF(O60=$AE$13,$AF$13,IF(O60=#REF!,#REF!,0)))))*$F60)</f>
        <v>7</v>
      </c>
      <c r="AP60" s="273">
        <f>IF(Q60="","",(IF(Q60=$AE$21,$AF$21,IF(Q60=$AE$17,$AF$17,IF(Q60=$AE$13,$AF$13,IF(Q60=#REF!,#REF!,0)))))*$F60)</f>
        <v>21</v>
      </c>
      <c r="AQ60" s="274">
        <f>IF(S60="","",(IF(S60=$AE$21,$AF$21,IF(S60=$AE$17,$AF$17,IF(S60=$AE$13,$AF$13,IF(S60=#REF!,#REF!,0)))))*$F60)</f>
        <v>21</v>
      </c>
    </row>
    <row r="61" spans="1:43" customFormat="1">
      <c r="A61" s="4"/>
      <c r="B61" s="312"/>
      <c r="C61" s="311" t="s">
        <v>100</v>
      </c>
      <c r="D61" s="23" t="s">
        <v>101</v>
      </c>
      <c r="E61" s="24">
        <v>2</v>
      </c>
      <c r="F61" s="25">
        <f t="shared" si="0"/>
        <v>3</v>
      </c>
      <c r="G61" s="209"/>
      <c r="H61" s="210"/>
      <c r="I61" s="173" t="s">
        <v>35</v>
      </c>
      <c r="J61" s="174"/>
      <c r="K61" s="175" t="s">
        <v>31</v>
      </c>
      <c r="L61" s="176"/>
      <c r="M61" s="173" t="s">
        <v>31</v>
      </c>
      <c r="N61" s="174"/>
      <c r="O61" s="209"/>
      <c r="P61" s="210"/>
      <c r="Q61" s="173" t="s">
        <v>31</v>
      </c>
      <c r="R61" s="176"/>
      <c r="S61" s="173" t="s">
        <v>31</v>
      </c>
      <c r="T61" s="174"/>
      <c r="U61" s="56"/>
      <c r="V61" s="256" t="str">
        <f t="shared" si="7"/>
        <v/>
      </c>
      <c r="W61" s="257">
        <f t="shared" si="1"/>
        <v>0</v>
      </c>
      <c r="X61" s="257">
        <f t="shared" si="2"/>
        <v>0</v>
      </c>
      <c r="Y61" s="257">
        <f t="shared" si="3"/>
        <v>0</v>
      </c>
      <c r="Z61" s="257" t="str">
        <f t="shared" si="4"/>
        <v/>
      </c>
      <c r="AA61" s="257">
        <f t="shared" si="5"/>
        <v>0</v>
      </c>
      <c r="AB61" s="258">
        <f t="shared" si="6"/>
        <v>0</v>
      </c>
      <c r="AC61" s="27"/>
      <c r="AG61" s="4"/>
      <c r="AH61" s="4"/>
      <c r="AI61" s="4"/>
      <c r="AJ61" s="4"/>
      <c r="AK61" s="272" t="str">
        <f>IF(G61="","",(IF(G61=$AE$21,$AF$21,IF(G61=$AE$17,$AF$17,IF(G61=$AE$13,$AF$13,IF(G61=#REF!,#REF!,0)))))*$F61)</f>
        <v/>
      </c>
      <c r="AL61" s="273">
        <f>IF(I61="","",(IF(I61=$AE$21,$AF$21,IF(I61=$AE$17,$AF$17,IF(I61=$AE$13,$AF$13,IF(I61=#REF!,#REF!,0)))))*$F61)</f>
        <v>9</v>
      </c>
      <c r="AM61" s="273">
        <f>IF(K61="","",(IF(K61=$AE$21,$AF$21,IF(K61=$AE$17,$AF$17,IF(K61=$AE$13,$AF$13,IF(K61=#REF!,#REF!,0)))))*$F61)</f>
        <v>15</v>
      </c>
      <c r="AN61" s="273">
        <f>IF(M61="","",(IF(M61=$AE$21,$AF$21,IF(M61=$AE$17,$AF$17,IF(M61=$AE$13,$AF$13,IF(M61=#REF!,#REF!,0)))))*$F61)</f>
        <v>15</v>
      </c>
      <c r="AO61" s="273" t="str">
        <f>IF(O61="","",(IF(O61=$AE$21,$AF$21,IF(O61=$AE$17,$AF$17,IF(O61=$AE$13,$AF$13,IF(O61=#REF!,#REF!,0)))))*$F61)</f>
        <v/>
      </c>
      <c r="AP61" s="273">
        <f>IF(Q61="","",(IF(Q61=$AE$21,$AF$21,IF(Q61=$AE$17,$AF$17,IF(Q61=$AE$13,$AF$13,IF(Q61=#REF!,#REF!,0)))))*$F61)</f>
        <v>15</v>
      </c>
      <c r="AQ61" s="274">
        <f>IF(S61="","",(IF(S61=$AE$21,$AF$21,IF(S61=$AE$17,$AF$17,IF(S61=$AE$13,$AF$13,IF(S61=#REF!,#REF!,0)))))*$F61)</f>
        <v>15</v>
      </c>
    </row>
    <row r="62" spans="1:43" customFormat="1">
      <c r="A62" s="4"/>
      <c r="B62" s="312"/>
      <c r="C62" s="312"/>
      <c r="D62" s="30" t="s">
        <v>102</v>
      </c>
      <c r="E62" s="31">
        <v>2</v>
      </c>
      <c r="F62" s="32">
        <f t="shared" si="0"/>
        <v>3</v>
      </c>
      <c r="G62" s="219"/>
      <c r="H62" s="220"/>
      <c r="I62" s="199"/>
      <c r="J62" s="200"/>
      <c r="K62" s="155" t="s">
        <v>32</v>
      </c>
      <c r="L62" s="156"/>
      <c r="M62" s="157" t="s">
        <v>32</v>
      </c>
      <c r="N62" s="203"/>
      <c r="O62" s="219"/>
      <c r="P62" s="220"/>
      <c r="Q62" s="157" t="s">
        <v>32</v>
      </c>
      <c r="R62" s="156"/>
      <c r="S62" s="157" t="s">
        <v>32</v>
      </c>
      <c r="T62" s="203"/>
      <c r="U62" s="56"/>
      <c r="V62" s="256" t="str">
        <f t="shared" si="7"/>
        <v/>
      </c>
      <c r="W62" s="257" t="str">
        <f t="shared" si="1"/>
        <v/>
      </c>
      <c r="X62" s="257">
        <f t="shared" si="2"/>
        <v>0</v>
      </c>
      <c r="Y62" s="257">
        <f t="shared" si="3"/>
        <v>0</v>
      </c>
      <c r="Z62" s="257" t="str">
        <f t="shared" si="4"/>
        <v/>
      </c>
      <c r="AA62" s="257">
        <f t="shared" si="5"/>
        <v>0</v>
      </c>
      <c r="AB62" s="258">
        <f t="shared" si="6"/>
        <v>0</v>
      </c>
      <c r="AC62" s="27"/>
      <c r="AG62" s="4"/>
      <c r="AH62" s="4"/>
      <c r="AI62" s="4"/>
      <c r="AJ62" s="4"/>
      <c r="AK62" s="272" t="str">
        <f>IF(G62="","",(IF(G62=$AE$21,$AF$21,IF(G62=$AE$17,$AF$17,IF(G62=$AE$13,$AF$13,IF(G62=#REF!,#REF!,0)))))*$F62)</f>
        <v/>
      </c>
      <c r="AL62" s="273" t="str">
        <f>IF(I62="","",(IF(I62=$AE$21,$AF$21,IF(I62=$AE$17,$AF$17,IF(I62=$AE$13,$AF$13,IF(I62=#REF!,#REF!,0)))))*$F62)</f>
        <v/>
      </c>
      <c r="AM62" s="273">
        <f>IF(K62="","",(IF(K62=$AE$21,$AF$21,IF(K62=$AE$17,$AF$17,IF(K62=$AE$13,$AF$13,IF(K62=#REF!,#REF!,0)))))*$F62)</f>
        <v>3</v>
      </c>
      <c r="AN62" s="273">
        <f>IF(M62="","",(IF(M62=$AE$21,$AF$21,IF(M62=$AE$17,$AF$17,IF(M62=$AE$13,$AF$13,IF(M62=#REF!,#REF!,0)))))*$F62)</f>
        <v>3</v>
      </c>
      <c r="AO62" s="273" t="str">
        <f>IF(O62="","",(IF(O62=$AE$21,$AF$21,IF(O62=$AE$17,$AF$17,IF(O62=$AE$13,$AF$13,IF(O62=#REF!,#REF!,0)))))*$F62)</f>
        <v/>
      </c>
      <c r="AP62" s="273">
        <f>IF(Q62="","",(IF(Q62=$AE$21,$AF$21,IF(Q62=$AE$17,$AF$17,IF(Q62=$AE$13,$AF$13,IF(Q62=#REF!,#REF!,0)))))*$F62)</f>
        <v>3</v>
      </c>
      <c r="AQ62" s="274">
        <f>IF(S62="","",(IF(S62=$AE$21,$AF$21,IF(S62=$AE$17,$AF$17,IF(S62=$AE$13,$AF$13,IF(S62=#REF!,#REF!,0)))))*$F62)</f>
        <v>3</v>
      </c>
    </row>
    <row r="63" spans="1:43" customFormat="1">
      <c r="A63" s="4"/>
      <c r="B63" s="312"/>
      <c r="C63" s="312"/>
      <c r="D63" s="30" t="s">
        <v>103</v>
      </c>
      <c r="E63" s="31">
        <v>2</v>
      </c>
      <c r="F63" s="32">
        <f t="shared" si="0"/>
        <v>3</v>
      </c>
      <c r="G63" s="219"/>
      <c r="H63" s="220"/>
      <c r="I63" s="157" t="s">
        <v>32</v>
      </c>
      <c r="J63" s="203"/>
      <c r="K63" s="155" t="s">
        <v>32</v>
      </c>
      <c r="L63" s="156"/>
      <c r="M63" s="157" t="s">
        <v>32</v>
      </c>
      <c r="N63" s="203"/>
      <c r="O63" s="219"/>
      <c r="P63" s="220"/>
      <c r="Q63" s="157" t="s">
        <v>32</v>
      </c>
      <c r="R63" s="156"/>
      <c r="S63" s="157" t="s">
        <v>32</v>
      </c>
      <c r="T63" s="203"/>
      <c r="U63" s="56"/>
      <c r="V63" s="256" t="str">
        <f t="shared" si="7"/>
        <v/>
      </c>
      <c r="W63" s="257">
        <f t="shared" si="1"/>
        <v>0</v>
      </c>
      <c r="X63" s="257">
        <f t="shared" si="2"/>
        <v>0</v>
      </c>
      <c r="Y63" s="257">
        <f t="shared" si="3"/>
        <v>0</v>
      </c>
      <c r="Z63" s="257" t="str">
        <f t="shared" si="4"/>
        <v/>
      </c>
      <c r="AA63" s="257">
        <f t="shared" si="5"/>
        <v>0</v>
      </c>
      <c r="AB63" s="258">
        <f t="shared" si="6"/>
        <v>0</v>
      </c>
      <c r="AC63" s="27"/>
      <c r="AG63" s="4"/>
      <c r="AH63" s="4"/>
      <c r="AI63" s="4"/>
      <c r="AJ63" s="4"/>
      <c r="AK63" s="272" t="str">
        <f>IF(G63="","",(IF(G63=$AE$21,$AF$21,IF(G63=$AE$17,$AF$17,IF(G63=$AE$13,$AF$13,IF(G63=#REF!,#REF!,0)))))*$F63)</f>
        <v/>
      </c>
      <c r="AL63" s="273">
        <f>IF(I63="","",(IF(I63=$AE$21,$AF$21,IF(I63=$AE$17,$AF$17,IF(I63=$AE$13,$AF$13,IF(I63=#REF!,#REF!,0)))))*$F63)</f>
        <v>3</v>
      </c>
      <c r="AM63" s="273">
        <f>IF(K63="","",(IF(K63=$AE$21,$AF$21,IF(K63=$AE$17,$AF$17,IF(K63=$AE$13,$AF$13,IF(K63=#REF!,#REF!,0)))))*$F63)</f>
        <v>3</v>
      </c>
      <c r="AN63" s="273">
        <f>IF(M63="","",(IF(M63=$AE$21,$AF$21,IF(M63=$AE$17,$AF$17,IF(M63=$AE$13,$AF$13,IF(M63=#REF!,#REF!,0)))))*$F63)</f>
        <v>3</v>
      </c>
      <c r="AO63" s="273" t="str">
        <f>IF(O63="","",(IF(O63=$AE$21,$AF$21,IF(O63=$AE$17,$AF$17,IF(O63=$AE$13,$AF$13,IF(O63=#REF!,#REF!,0)))))*$F63)</f>
        <v/>
      </c>
      <c r="AP63" s="273">
        <f>IF(Q63="","",(IF(Q63=$AE$21,$AF$21,IF(Q63=$AE$17,$AF$17,IF(Q63=$AE$13,$AF$13,IF(Q63=#REF!,#REF!,0)))))*$F63)</f>
        <v>3</v>
      </c>
      <c r="AQ63" s="274">
        <f>IF(S63="","",(IF(S63=$AE$21,$AF$21,IF(S63=$AE$17,$AF$17,IF(S63=$AE$13,$AF$13,IF(S63=#REF!,#REF!,0)))))*$F63)</f>
        <v>3</v>
      </c>
    </row>
    <row r="64" spans="1:43" customFormat="1">
      <c r="A64" s="4"/>
      <c r="B64" s="312"/>
      <c r="C64" s="312"/>
      <c r="D64" s="30" t="s">
        <v>104</v>
      </c>
      <c r="E64" s="31">
        <v>2</v>
      </c>
      <c r="F64" s="32">
        <f t="shared" si="0"/>
        <v>3</v>
      </c>
      <c r="G64" s="219"/>
      <c r="H64" s="220"/>
      <c r="I64" s="199"/>
      <c r="J64" s="200"/>
      <c r="K64" s="155" t="s">
        <v>35</v>
      </c>
      <c r="L64" s="156"/>
      <c r="M64" s="157" t="s">
        <v>35</v>
      </c>
      <c r="N64" s="203"/>
      <c r="O64" s="219"/>
      <c r="P64" s="220"/>
      <c r="Q64" s="157" t="s">
        <v>35</v>
      </c>
      <c r="R64" s="156"/>
      <c r="S64" s="157" t="s">
        <v>35</v>
      </c>
      <c r="T64" s="203"/>
      <c r="U64" s="56"/>
      <c r="V64" s="256" t="str">
        <f t="shared" si="7"/>
        <v/>
      </c>
      <c r="W64" s="257" t="str">
        <f t="shared" si="1"/>
        <v/>
      </c>
      <c r="X64" s="257">
        <f t="shared" si="2"/>
        <v>0</v>
      </c>
      <c r="Y64" s="257">
        <f t="shared" si="3"/>
        <v>0</v>
      </c>
      <c r="Z64" s="257" t="str">
        <f t="shared" si="4"/>
        <v/>
      </c>
      <c r="AA64" s="257">
        <f t="shared" si="5"/>
        <v>0</v>
      </c>
      <c r="AB64" s="258">
        <f t="shared" si="6"/>
        <v>0</v>
      </c>
      <c r="AC64" s="27"/>
      <c r="AD64" s="54"/>
      <c r="AE64" s="54"/>
      <c r="AF64" s="4"/>
      <c r="AG64" s="4"/>
      <c r="AH64" s="4"/>
      <c r="AI64" s="4"/>
      <c r="AJ64" s="4"/>
      <c r="AK64" s="272" t="str">
        <f>IF(G64="","",(IF(G64=$AE$21,$AF$21,IF(G64=$AE$17,$AF$17,IF(G64=$AE$13,$AF$13,IF(G64=#REF!,#REF!,0)))))*$F64)</f>
        <v/>
      </c>
      <c r="AL64" s="273" t="str">
        <f>IF(I64="","",(IF(I64=$AE$21,$AF$21,IF(I64=$AE$17,$AF$17,IF(I64=$AE$13,$AF$13,IF(I64=#REF!,#REF!,0)))))*$F64)</f>
        <v/>
      </c>
      <c r="AM64" s="273">
        <f>IF(K64="","",(IF(K64=$AE$21,$AF$21,IF(K64=$AE$17,$AF$17,IF(K64=$AE$13,$AF$13,IF(K64=#REF!,#REF!,0)))))*$F64)</f>
        <v>9</v>
      </c>
      <c r="AN64" s="273">
        <f>IF(M64="","",(IF(M64=$AE$21,$AF$21,IF(M64=$AE$17,$AF$17,IF(M64=$AE$13,$AF$13,IF(M64=#REF!,#REF!,0)))))*$F64)</f>
        <v>9</v>
      </c>
      <c r="AO64" s="273" t="str">
        <f>IF(O64="","",(IF(O64=$AE$21,$AF$21,IF(O64=$AE$17,$AF$17,IF(O64=$AE$13,$AF$13,IF(O64=#REF!,#REF!,0)))))*$F64)</f>
        <v/>
      </c>
      <c r="AP64" s="273">
        <f>IF(Q64="","",(IF(Q64=$AE$21,$AF$21,IF(Q64=$AE$17,$AF$17,IF(Q64=$AE$13,$AF$13,IF(Q64=#REF!,#REF!,0)))))*$F64)</f>
        <v>9</v>
      </c>
      <c r="AQ64" s="274">
        <f>IF(S64="","",(IF(S64=$AE$21,$AF$21,IF(S64=$AE$17,$AF$17,IF(S64=$AE$13,$AF$13,IF(S64=#REF!,#REF!,0)))))*$F64)</f>
        <v>9</v>
      </c>
    </row>
    <row r="65" spans="1:43" customFormat="1">
      <c r="A65" s="4"/>
      <c r="B65" s="312"/>
      <c r="C65" s="312"/>
      <c r="D65" s="30" t="s">
        <v>105</v>
      </c>
      <c r="E65" s="31">
        <v>2</v>
      </c>
      <c r="F65" s="32">
        <f t="shared" si="0"/>
        <v>3</v>
      </c>
      <c r="G65" s="219"/>
      <c r="H65" s="220"/>
      <c r="I65" s="199"/>
      <c r="J65" s="200"/>
      <c r="K65" s="155" t="s">
        <v>35</v>
      </c>
      <c r="L65" s="156"/>
      <c r="M65" s="157" t="s">
        <v>35</v>
      </c>
      <c r="N65" s="203"/>
      <c r="O65" s="219"/>
      <c r="P65" s="220"/>
      <c r="Q65" s="157" t="s">
        <v>35</v>
      </c>
      <c r="R65" s="156"/>
      <c r="S65" s="157" t="s">
        <v>35</v>
      </c>
      <c r="T65" s="203"/>
      <c r="U65" s="56"/>
      <c r="V65" s="256" t="str">
        <f t="shared" si="7"/>
        <v/>
      </c>
      <c r="W65" s="257" t="str">
        <f t="shared" si="1"/>
        <v/>
      </c>
      <c r="X65" s="257">
        <f t="shared" si="2"/>
        <v>0</v>
      </c>
      <c r="Y65" s="257">
        <f t="shared" si="3"/>
        <v>0</v>
      </c>
      <c r="Z65" s="257" t="str">
        <f t="shared" si="4"/>
        <v/>
      </c>
      <c r="AA65" s="257">
        <f t="shared" si="5"/>
        <v>0</v>
      </c>
      <c r="AB65" s="258">
        <f t="shared" si="6"/>
        <v>0</v>
      </c>
      <c r="AC65" s="27"/>
      <c r="AD65" s="54"/>
      <c r="AE65" s="54"/>
      <c r="AF65" s="4"/>
      <c r="AG65" s="4"/>
      <c r="AH65" s="4"/>
      <c r="AI65" s="4"/>
      <c r="AJ65" s="4"/>
      <c r="AK65" s="272" t="str">
        <f>IF(G65="","",(IF(G65=$AE$21,$AF$21,IF(G65=$AE$17,$AF$17,IF(G65=$AE$13,$AF$13,IF(G65=#REF!,#REF!,0)))))*$F65)</f>
        <v/>
      </c>
      <c r="AL65" s="273" t="str">
        <f>IF(I65="","",(IF(I65=$AE$21,$AF$21,IF(I65=$AE$17,$AF$17,IF(I65=$AE$13,$AF$13,IF(I65=#REF!,#REF!,0)))))*$F65)</f>
        <v/>
      </c>
      <c r="AM65" s="273">
        <f>IF(K65="","",(IF(K65=$AE$21,$AF$21,IF(K65=$AE$17,$AF$17,IF(K65=$AE$13,$AF$13,IF(K65=#REF!,#REF!,0)))))*$F65)</f>
        <v>9</v>
      </c>
      <c r="AN65" s="273">
        <f>IF(M65="","",(IF(M65=$AE$21,$AF$21,IF(M65=$AE$17,$AF$17,IF(M65=$AE$13,$AF$13,IF(M65=#REF!,#REF!,0)))))*$F65)</f>
        <v>9</v>
      </c>
      <c r="AO65" s="273" t="str">
        <f>IF(O65="","",(IF(O65=$AE$21,$AF$21,IF(O65=$AE$17,$AF$17,IF(O65=$AE$13,$AF$13,IF(O65=#REF!,#REF!,0)))))*$F65)</f>
        <v/>
      </c>
      <c r="AP65" s="273">
        <f>IF(Q65="","",(IF(Q65=$AE$21,$AF$21,IF(Q65=$AE$17,$AF$17,IF(Q65=$AE$13,$AF$13,IF(Q65=#REF!,#REF!,0)))))*$F65)</f>
        <v>9</v>
      </c>
      <c r="AQ65" s="274">
        <f>IF(S65="","",(IF(S65=$AE$21,$AF$21,IF(S65=$AE$17,$AF$17,IF(S65=$AE$13,$AF$13,IF(S65=#REF!,#REF!,0)))))*$F65)</f>
        <v>9</v>
      </c>
    </row>
    <row r="66" spans="1:43" customFormat="1">
      <c r="A66" s="4"/>
      <c r="B66" s="312"/>
      <c r="C66" s="312"/>
      <c r="D66" s="30" t="s">
        <v>106</v>
      </c>
      <c r="E66" s="31">
        <v>2</v>
      </c>
      <c r="F66" s="32">
        <f t="shared" si="0"/>
        <v>3</v>
      </c>
      <c r="G66" s="219"/>
      <c r="H66" s="220"/>
      <c r="I66" s="199"/>
      <c r="J66" s="200"/>
      <c r="K66" s="155" t="s">
        <v>35</v>
      </c>
      <c r="L66" s="156"/>
      <c r="M66" s="157" t="s">
        <v>35</v>
      </c>
      <c r="N66" s="203"/>
      <c r="O66" s="219"/>
      <c r="P66" s="220"/>
      <c r="Q66" s="157" t="s">
        <v>35</v>
      </c>
      <c r="R66" s="156"/>
      <c r="S66" s="157" t="s">
        <v>35</v>
      </c>
      <c r="T66" s="203"/>
      <c r="U66" s="56"/>
      <c r="V66" s="256" t="str">
        <f t="shared" si="7"/>
        <v/>
      </c>
      <c r="W66" s="257" t="str">
        <f t="shared" si="1"/>
        <v/>
      </c>
      <c r="X66" s="257">
        <f t="shared" si="2"/>
        <v>0</v>
      </c>
      <c r="Y66" s="257">
        <f t="shared" si="3"/>
        <v>0</v>
      </c>
      <c r="Z66" s="257" t="str">
        <f t="shared" si="4"/>
        <v/>
      </c>
      <c r="AA66" s="257">
        <f t="shared" si="5"/>
        <v>0</v>
      </c>
      <c r="AB66" s="258">
        <f t="shared" si="6"/>
        <v>0</v>
      </c>
      <c r="AC66" s="27"/>
      <c r="AD66" s="54"/>
      <c r="AE66" s="54"/>
      <c r="AF66" s="4"/>
      <c r="AG66" s="4"/>
      <c r="AH66" s="4"/>
      <c r="AI66" s="4"/>
      <c r="AJ66" s="4"/>
      <c r="AK66" s="272" t="str">
        <f>IF(G66="","",(IF(G66=$AE$21,$AF$21,IF(G66=$AE$17,$AF$17,IF(G66=$AE$13,$AF$13,IF(G66=#REF!,#REF!,0)))))*$F66)</f>
        <v/>
      </c>
      <c r="AL66" s="273" t="str">
        <f>IF(I66="","",(IF(I66=$AE$21,$AF$21,IF(I66=$AE$17,$AF$17,IF(I66=$AE$13,$AF$13,IF(I66=#REF!,#REF!,0)))))*$F66)</f>
        <v/>
      </c>
      <c r="AM66" s="273">
        <f>IF(K66="","",(IF(K66=$AE$21,$AF$21,IF(K66=$AE$17,$AF$17,IF(K66=$AE$13,$AF$13,IF(K66=#REF!,#REF!,0)))))*$F66)</f>
        <v>9</v>
      </c>
      <c r="AN66" s="273">
        <f>IF(M66="","",(IF(M66=$AE$21,$AF$21,IF(M66=$AE$17,$AF$17,IF(M66=$AE$13,$AF$13,IF(M66=#REF!,#REF!,0)))))*$F66)</f>
        <v>9</v>
      </c>
      <c r="AO66" s="273" t="str">
        <f>IF(O66="","",(IF(O66=$AE$21,$AF$21,IF(O66=$AE$17,$AF$17,IF(O66=$AE$13,$AF$13,IF(O66=#REF!,#REF!,0)))))*$F66)</f>
        <v/>
      </c>
      <c r="AP66" s="273">
        <f>IF(Q66="","",(IF(Q66=$AE$21,$AF$21,IF(Q66=$AE$17,$AF$17,IF(Q66=$AE$13,$AF$13,IF(Q66=#REF!,#REF!,0)))))*$F66)</f>
        <v>9</v>
      </c>
      <c r="AQ66" s="274">
        <f>IF(S66="","",(IF(S66=$AE$21,$AF$21,IF(S66=$AE$17,$AF$17,IF(S66=$AE$13,$AF$13,IF(S66=#REF!,#REF!,0)))))*$F66)</f>
        <v>9</v>
      </c>
    </row>
    <row r="67" spans="1:43" customFormat="1">
      <c r="A67" s="4"/>
      <c r="B67" s="312"/>
      <c r="C67" s="312"/>
      <c r="D67" s="30" t="s">
        <v>107</v>
      </c>
      <c r="E67" s="31">
        <v>2</v>
      </c>
      <c r="F67" s="32">
        <f t="shared" si="0"/>
        <v>3</v>
      </c>
      <c r="G67" s="219"/>
      <c r="H67" s="220"/>
      <c r="I67" s="199"/>
      <c r="J67" s="200"/>
      <c r="K67" s="155" t="s">
        <v>32</v>
      </c>
      <c r="L67" s="156"/>
      <c r="M67" s="157" t="s">
        <v>32</v>
      </c>
      <c r="N67" s="203"/>
      <c r="O67" s="219"/>
      <c r="P67" s="220"/>
      <c r="Q67" s="157" t="s">
        <v>32</v>
      </c>
      <c r="R67" s="156"/>
      <c r="S67" s="157" t="s">
        <v>32</v>
      </c>
      <c r="T67" s="203"/>
      <c r="U67" s="56"/>
      <c r="V67" s="256" t="str">
        <f t="shared" si="7"/>
        <v/>
      </c>
      <c r="W67" s="257" t="str">
        <f t="shared" si="1"/>
        <v/>
      </c>
      <c r="X67" s="257">
        <f t="shared" si="2"/>
        <v>0</v>
      </c>
      <c r="Y67" s="257">
        <f t="shared" si="3"/>
        <v>0</v>
      </c>
      <c r="Z67" s="257" t="str">
        <f t="shared" si="4"/>
        <v/>
      </c>
      <c r="AA67" s="257">
        <f t="shared" si="5"/>
        <v>0</v>
      </c>
      <c r="AB67" s="258">
        <f t="shared" si="6"/>
        <v>0</v>
      </c>
      <c r="AC67" s="27"/>
      <c r="AD67" s="54"/>
      <c r="AE67" s="54"/>
      <c r="AF67" s="4"/>
      <c r="AG67" s="4"/>
      <c r="AH67" s="4"/>
      <c r="AI67" s="4"/>
      <c r="AJ67" s="4"/>
      <c r="AK67" s="272" t="str">
        <f>IF(G67="","",(IF(G67=$AE$21,$AF$21,IF(G67=$AE$17,$AF$17,IF(G67=$AE$13,$AF$13,IF(G67=#REF!,#REF!,0)))))*$F67)</f>
        <v/>
      </c>
      <c r="AL67" s="273" t="str">
        <f>IF(I67="","",(IF(I67=$AE$21,$AF$21,IF(I67=$AE$17,$AF$17,IF(I67=$AE$13,$AF$13,IF(I67=#REF!,#REF!,0)))))*$F67)</f>
        <v/>
      </c>
      <c r="AM67" s="273">
        <f>IF(K67="","",(IF(K67=$AE$21,$AF$21,IF(K67=$AE$17,$AF$17,IF(K67=$AE$13,$AF$13,IF(K67=#REF!,#REF!,0)))))*$F67)</f>
        <v>3</v>
      </c>
      <c r="AN67" s="273">
        <f>IF(M67="","",(IF(M67=$AE$21,$AF$21,IF(M67=$AE$17,$AF$17,IF(M67=$AE$13,$AF$13,IF(M67=#REF!,#REF!,0)))))*$F67)</f>
        <v>3</v>
      </c>
      <c r="AO67" s="273" t="str">
        <f>IF(O67="","",(IF(O67=$AE$21,$AF$21,IF(O67=$AE$17,$AF$17,IF(O67=$AE$13,$AF$13,IF(O67=#REF!,#REF!,0)))))*$F67)</f>
        <v/>
      </c>
      <c r="AP67" s="273">
        <f>IF(Q67="","",(IF(Q67=$AE$21,$AF$21,IF(Q67=$AE$17,$AF$17,IF(Q67=$AE$13,$AF$13,IF(Q67=#REF!,#REF!,0)))))*$F67)</f>
        <v>3</v>
      </c>
      <c r="AQ67" s="274">
        <f>IF(S67="","",(IF(S67=$AE$21,$AF$21,IF(S67=$AE$17,$AF$17,IF(S67=$AE$13,$AF$13,IF(S67=#REF!,#REF!,0)))))*$F67)</f>
        <v>3</v>
      </c>
    </row>
    <row r="68" spans="1:43" customFormat="1">
      <c r="A68" s="4"/>
      <c r="B68" s="312"/>
      <c r="C68" s="312"/>
      <c r="D68" s="30" t="s">
        <v>108</v>
      </c>
      <c r="E68" s="31">
        <v>2</v>
      </c>
      <c r="F68" s="32">
        <f t="shared" si="0"/>
        <v>3</v>
      </c>
      <c r="G68" s="219"/>
      <c r="H68" s="220"/>
      <c r="I68" s="157" t="s">
        <v>32</v>
      </c>
      <c r="J68" s="203"/>
      <c r="K68" s="155" t="s">
        <v>35</v>
      </c>
      <c r="L68" s="156"/>
      <c r="M68" s="157" t="s">
        <v>32</v>
      </c>
      <c r="N68" s="203"/>
      <c r="O68" s="219"/>
      <c r="P68" s="220"/>
      <c r="Q68" s="157" t="s">
        <v>35</v>
      </c>
      <c r="R68" s="156"/>
      <c r="S68" s="157" t="s">
        <v>35</v>
      </c>
      <c r="T68" s="203"/>
      <c r="U68" s="56"/>
      <c r="V68" s="256" t="str">
        <f t="shared" si="7"/>
        <v/>
      </c>
      <c r="W68" s="257">
        <f t="shared" si="1"/>
        <v>0</v>
      </c>
      <c r="X68" s="257">
        <f t="shared" si="2"/>
        <v>0</v>
      </c>
      <c r="Y68" s="257">
        <f t="shared" si="3"/>
        <v>0</v>
      </c>
      <c r="Z68" s="257" t="str">
        <f t="shared" si="4"/>
        <v/>
      </c>
      <c r="AA68" s="257">
        <f t="shared" si="5"/>
        <v>0</v>
      </c>
      <c r="AB68" s="258">
        <f t="shared" si="6"/>
        <v>0</v>
      </c>
      <c r="AC68" s="27"/>
      <c r="AD68" s="54"/>
      <c r="AE68" s="54"/>
      <c r="AF68" s="4"/>
      <c r="AG68" s="4"/>
      <c r="AH68" s="4"/>
      <c r="AI68" s="4"/>
      <c r="AJ68" s="4"/>
      <c r="AK68" s="272" t="str">
        <f>IF(G68="","",(IF(G68=$AE$21,$AF$21,IF(G68=$AE$17,$AF$17,IF(G68=$AE$13,$AF$13,IF(G68=#REF!,#REF!,0)))))*$F68)</f>
        <v/>
      </c>
      <c r="AL68" s="273">
        <f>IF(I68="","",(IF(I68=$AE$21,$AF$21,IF(I68=$AE$17,$AF$17,IF(I68=$AE$13,$AF$13,IF(I68=#REF!,#REF!,0)))))*$F68)</f>
        <v>3</v>
      </c>
      <c r="AM68" s="273">
        <f>IF(K68="","",(IF(K68=$AE$21,$AF$21,IF(K68=$AE$17,$AF$17,IF(K68=$AE$13,$AF$13,IF(K68=#REF!,#REF!,0)))))*$F68)</f>
        <v>9</v>
      </c>
      <c r="AN68" s="273">
        <f>IF(M68="","",(IF(M68=$AE$21,$AF$21,IF(M68=$AE$17,$AF$17,IF(M68=$AE$13,$AF$13,IF(M68=#REF!,#REF!,0)))))*$F68)</f>
        <v>3</v>
      </c>
      <c r="AO68" s="273" t="str">
        <f>IF(O68="","",(IF(O68=$AE$21,$AF$21,IF(O68=$AE$17,$AF$17,IF(O68=$AE$13,$AF$13,IF(O68=#REF!,#REF!,0)))))*$F68)</f>
        <v/>
      </c>
      <c r="AP68" s="273">
        <f>IF(Q68="","",(IF(Q68=$AE$21,$AF$21,IF(Q68=$AE$17,$AF$17,IF(Q68=$AE$13,$AF$13,IF(Q68=#REF!,#REF!,0)))))*$F68)</f>
        <v>9</v>
      </c>
      <c r="AQ68" s="274">
        <f>IF(S68="","",(IF(S68=$AE$21,$AF$21,IF(S68=$AE$17,$AF$17,IF(S68=$AE$13,$AF$13,IF(S68=#REF!,#REF!,0)))))*$F68)</f>
        <v>9</v>
      </c>
    </row>
    <row r="69" spans="1:43" customFormat="1">
      <c r="A69" s="4"/>
      <c r="B69" s="312"/>
      <c r="C69" s="312"/>
      <c r="D69" s="30" t="s">
        <v>109</v>
      </c>
      <c r="E69" s="31">
        <v>2</v>
      </c>
      <c r="F69" s="32">
        <f t="shared" si="0"/>
        <v>3</v>
      </c>
      <c r="G69" s="219"/>
      <c r="H69" s="220"/>
      <c r="I69" s="157" t="s">
        <v>32</v>
      </c>
      <c r="J69" s="203"/>
      <c r="K69" s="155" t="s">
        <v>35</v>
      </c>
      <c r="L69" s="156"/>
      <c r="M69" s="157" t="s">
        <v>35</v>
      </c>
      <c r="N69" s="203"/>
      <c r="O69" s="219"/>
      <c r="P69" s="220"/>
      <c r="Q69" s="157" t="s">
        <v>35</v>
      </c>
      <c r="R69" s="156"/>
      <c r="S69" s="157" t="s">
        <v>35</v>
      </c>
      <c r="T69" s="203"/>
      <c r="U69" s="56"/>
      <c r="V69" s="256" t="str">
        <f t="shared" si="7"/>
        <v/>
      </c>
      <c r="W69" s="257">
        <f t="shared" si="1"/>
        <v>0</v>
      </c>
      <c r="X69" s="257">
        <f t="shared" si="2"/>
        <v>0</v>
      </c>
      <c r="Y69" s="257">
        <f t="shared" si="3"/>
        <v>0</v>
      </c>
      <c r="Z69" s="257" t="str">
        <f t="shared" si="4"/>
        <v/>
      </c>
      <c r="AA69" s="257">
        <f t="shared" si="5"/>
        <v>0</v>
      </c>
      <c r="AB69" s="258">
        <f t="shared" si="6"/>
        <v>0</v>
      </c>
      <c r="AC69" s="27"/>
      <c r="AD69" s="54"/>
      <c r="AE69" s="54"/>
      <c r="AF69" s="4"/>
      <c r="AG69" s="4"/>
      <c r="AH69" s="4"/>
      <c r="AI69" s="4"/>
      <c r="AJ69" s="4"/>
      <c r="AK69" s="272" t="str">
        <f>IF(G69="","",(IF(G69=$AE$21,$AF$21,IF(G69=$AE$17,$AF$17,IF(G69=$AE$13,$AF$13,IF(G69=#REF!,#REF!,0)))))*$F69)</f>
        <v/>
      </c>
      <c r="AL69" s="273">
        <f>IF(I69="","",(IF(I69=$AE$21,$AF$21,IF(I69=$AE$17,$AF$17,IF(I69=$AE$13,$AF$13,IF(I69=#REF!,#REF!,0)))))*$F69)</f>
        <v>3</v>
      </c>
      <c r="AM69" s="273">
        <f>IF(K69="","",(IF(K69=$AE$21,$AF$21,IF(K69=$AE$17,$AF$17,IF(K69=$AE$13,$AF$13,IF(K69=#REF!,#REF!,0)))))*$F69)</f>
        <v>9</v>
      </c>
      <c r="AN69" s="273">
        <f>IF(M69="","",(IF(M69=$AE$21,$AF$21,IF(M69=$AE$17,$AF$17,IF(M69=$AE$13,$AF$13,IF(M69=#REF!,#REF!,0)))))*$F69)</f>
        <v>9</v>
      </c>
      <c r="AO69" s="273" t="str">
        <f>IF(O69="","",(IF(O69=$AE$21,$AF$21,IF(O69=$AE$17,$AF$17,IF(O69=$AE$13,$AF$13,IF(O69=#REF!,#REF!,0)))))*$F69)</f>
        <v/>
      </c>
      <c r="AP69" s="273">
        <f>IF(Q69="","",(IF(Q69=$AE$21,$AF$21,IF(Q69=$AE$17,$AF$17,IF(Q69=$AE$13,$AF$13,IF(Q69=#REF!,#REF!,0)))))*$F69)</f>
        <v>9</v>
      </c>
      <c r="AQ69" s="274">
        <f>IF(S69="","",(IF(S69=$AE$21,$AF$21,IF(S69=$AE$17,$AF$17,IF(S69=$AE$13,$AF$13,IF(S69=#REF!,#REF!,0)))))*$F69)</f>
        <v>9</v>
      </c>
    </row>
    <row r="70" spans="1:43" customFormat="1">
      <c r="A70" s="4"/>
      <c r="B70" s="312"/>
      <c r="C70" s="312"/>
      <c r="D70" s="30" t="s">
        <v>110</v>
      </c>
      <c r="E70" s="31">
        <v>2</v>
      </c>
      <c r="F70" s="32">
        <f t="shared" si="0"/>
        <v>3</v>
      </c>
      <c r="G70" s="219"/>
      <c r="H70" s="220"/>
      <c r="I70" s="157" t="s">
        <v>32</v>
      </c>
      <c r="J70" s="203"/>
      <c r="K70" s="155" t="s">
        <v>35</v>
      </c>
      <c r="L70" s="156"/>
      <c r="M70" s="157" t="s">
        <v>32</v>
      </c>
      <c r="N70" s="203"/>
      <c r="O70" s="219"/>
      <c r="P70" s="220"/>
      <c r="Q70" s="157" t="s">
        <v>35</v>
      </c>
      <c r="R70" s="156"/>
      <c r="S70" s="157" t="s">
        <v>35</v>
      </c>
      <c r="T70" s="203"/>
      <c r="U70" s="56"/>
      <c r="V70" s="256" t="str">
        <f t="shared" si="7"/>
        <v/>
      </c>
      <c r="W70" s="257">
        <f t="shared" si="1"/>
        <v>0</v>
      </c>
      <c r="X70" s="257">
        <f t="shared" si="2"/>
        <v>0</v>
      </c>
      <c r="Y70" s="257">
        <f t="shared" si="3"/>
        <v>0</v>
      </c>
      <c r="Z70" s="257" t="str">
        <f t="shared" si="4"/>
        <v/>
      </c>
      <c r="AA70" s="257">
        <f t="shared" si="5"/>
        <v>0</v>
      </c>
      <c r="AB70" s="258">
        <f t="shared" si="6"/>
        <v>0</v>
      </c>
      <c r="AC70" s="27"/>
      <c r="AD70" s="4"/>
      <c r="AE70" s="4"/>
      <c r="AF70" s="4"/>
      <c r="AG70" s="4"/>
      <c r="AH70" s="4"/>
      <c r="AI70" s="4"/>
      <c r="AJ70" s="4"/>
      <c r="AK70" s="272" t="str">
        <f>IF(G70="","",(IF(G70=$AE$21,$AF$21,IF(G70=$AE$17,$AF$17,IF(G70=$AE$13,$AF$13,IF(G70=#REF!,#REF!,0)))))*$F70)</f>
        <v/>
      </c>
      <c r="AL70" s="273">
        <f>IF(I70="","",(IF(I70=$AE$21,$AF$21,IF(I70=$AE$17,$AF$17,IF(I70=$AE$13,$AF$13,IF(I70=#REF!,#REF!,0)))))*$F70)</f>
        <v>3</v>
      </c>
      <c r="AM70" s="273">
        <f>IF(K70="","",(IF(K70=$AE$21,$AF$21,IF(K70=$AE$17,$AF$17,IF(K70=$AE$13,$AF$13,IF(K70=#REF!,#REF!,0)))))*$F70)</f>
        <v>9</v>
      </c>
      <c r="AN70" s="273">
        <f>IF(M70="","",(IF(M70=$AE$21,$AF$21,IF(M70=$AE$17,$AF$17,IF(M70=$AE$13,$AF$13,IF(M70=#REF!,#REF!,0)))))*$F70)</f>
        <v>3</v>
      </c>
      <c r="AO70" s="273" t="str">
        <f>IF(O70="","",(IF(O70=$AE$21,$AF$21,IF(O70=$AE$17,$AF$17,IF(O70=$AE$13,$AF$13,IF(O70=#REF!,#REF!,0)))))*$F70)</f>
        <v/>
      </c>
      <c r="AP70" s="273">
        <f>IF(Q70="","",(IF(Q70=$AE$21,$AF$21,IF(Q70=$AE$17,$AF$17,IF(Q70=$AE$13,$AF$13,IF(Q70=#REF!,#REF!,0)))))*$F70)</f>
        <v>9</v>
      </c>
      <c r="AQ70" s="274">
        <f>IF(S70="","",(IF(S70=$AE$21,$AF$21,IF(S70=$AE$17,$AF$17,IF(S70=$AE$13,$AF$13,IF(S70=#REF!,#REF!,0)))))*$F70)</f>
        <v>9</v>
      </c>
    </row>
    <row r="71" spans="1:43" customFormat="1">
      <c r="A71" s="4"/>
      <c r="B71" s="312"/>
      <c r="C71" s="312"/>
      <c r="D71" s="30" t="s">
        <v>111</v>
      </c>
      <c r="E71" s="31">
        <v>2</v>
      </c>
      <c r="F71" s="32">
        <f t="shared" si="0"/>
        <v>3</v>
      </c>
      <c r="G71" s="219"/>
      <c r="H71" s="220"/>
      <c r="I71" s="157" t="s">
        <v>32</v>
      </c>
      <c r="J71" s="203"/>
      <c r="K71" s="155" t="s">
        <v>32</v>
      </c>
      <c r="L71" s="156"/>
      <c r="M71" s="157" t="s">
        <v>32</v>
      </c>
      <c r="N71" s="203"/>
      <c r="O71" s="219"/>
      <c r="P71" s="220"/>
      <c r="Q71" s="157" t="s">
        <v>32</v>
      </c>
      <c r="R71" s="156"/>
      <c r="S71" s="157" t="s">
        <v>32</v>
      </c>
      <c r="T71" s="203"/>
      <c r="U71" s="56"/>
      <c r="V71" s="256" t="str">
        <f t="shared" si="7"/>
        <v/>
      </c>
      <c r="W71" s="257">
        <f t="shared" si="1"/>
        <v>0</v>
      </c>
      <c r="X71" s="257">
        <f t="shared" si="2"/>
        <v>0</v>
      </c>
      <c r="Y71" s="257">
        <f t="shared" si="3"/>
        <v>0</v>
      </c>
      <c r="Z71" s="257" t="str">
        <f t="shared" si="4"/>
        <v/>
      </c>
      <c r="AA71" s="257">
        <f t="shared" si="5"/>
        <v>0</v>
      </c>
      <c r="AB71" s="258">
        <f t="shared" si="6"/>
        <v>0</v>
      </c>
      <c r="AC71" s="27"/>
      <c r="AD71" s="4"/>
      <c r="AE71" s="4"/>
      <c r="AF71" s="4"/>
      <c r="AG71" s="4"/>
      <c r="AH71" s="4"/>
      <c r="AI71" s="4"/>
      <c r="AJ71" s="4"/>
      <c r="AK71" s="272" t="str">
        <f>IF(G71="","",(IF(G71=$AE$21,$AF$21,IF(G71=$AE$17,$AF$17,IF(G71=$AE$13,$AF$13,IF(G71=#REF!,#REF!,0)))))*$F71)</f>
        <v/>
      </c>
      <c r="AL71" s="273">
        <f>IF(I71="","",(IF(I71=$AE$21,$AF$21,IF(I71=$AE$17,$AF$17,IF(I71=$AE$13,$AF$13,IF(I71=#REF!,#REF!,0)))))*$F71)</f>
        <v>3</v>
      </c>
      <c r="AM71" s="273">
        <f>IF(K71="","",(IF(K71=$AE$21,$AF$21,IF(K71=$AE$17,$AF$17,IF(K71=$AE$13,$AF$13,IF(K71=#REF!,#REF!,0)))))*$F71)</f>
        <v>3</v>
      </c>
      <c r="AN71" s="273">
        <f>IF(M71="","",(IF(M71=$AE$21,$AF$21,IF(M71=$AE$17,$AF$17,IF(M71=$AE$13,$AF$13,IF(M71=#REF!,#REF!,0)))))*$F71)</f>
        <v>3</v>
      </c>
      <c r="AO71" s="273" t="str">
        <f>IF(O71="","",(IF(O71=$AE$21,$AF$21,IF(O71=$AE$17,$AF$17,IF(O71=$AE$13,$AF$13,IF(O71=#REF!,#REF!,0)))))*$F71)</f>
        <v/>
      </c>
      <c r="AP71" s="273">
        <f>IF(Q71="","",(IF(Q71=$AE$21,$AF$21,IF(Q71=$AE$17,$AF$17,IF(Q71=$AE$13,$AF$13,IF(Q71=#REF!,#REF!,0)))))*$F71)</f>
        <v>3</v>
      </c>
      <c r="AQ71" s="274">
        <f>IF(S71="","",(IF(S71=$AE$21,$AF$21,IF(S71=$AE$17,$AF$17,IF(S71=$AE$13,$AF$13,IF(S71=#REF!,#REF!,0)))))*$F71)</f>
        <v>3</v>
      </c>
    </row>
    <row r="72" spans="1:43" customFormat="1">
      <c r="A72" s="4"/>
      <c r="B72" s="312"/>
      <c r="C72" s="312"/>
      <c r="D72" s="55" t="s">
        <v>112</v>
      </c>
      <c r="E72" s="47">
        <v>2</v>
      </c>
      <c r="F72" s="32">
        <f t="shared" si="0"/>
        <v>3</v>
      </c>
      <c r="G72" s="211"/>
      <c r="H72" s="212"/>
      <c r="I72" s="182" t="s">
        <v>32</v>
      </c>
      <c r="J72" s="183"/>
      <c r="K72" s="184" t="s">
        <v>35</v>
      </c>
      <c r="L72" s="185"/>
      <c r="M72" s="182" t="s">
        <v>32</v>
      </c>
      <c r="N72" s="183"/>
      <c r="O72" s="211"/>
      <c r="P72" s="212"/>
      <c r="Q72" s="182" t="s">
        <v>35</v>
      </c>
      <c r="R72" s="156"/>
      <c r="S72" s="182" t="s">
        <v>35</v>
      </c>
      <c r="T72" s="203"/>
      <c r="U72" s="56"/>
      <c r="V72" s="256" t="str">
        <f t="shared" si="7"/>
        <v/>
      </c>
      <c r="W72" s="257">
        <f t="shared" si="1"/>
        <v>0</v>
      </c>
      <c r="X72" s="257">
        <f t="shared" si="2"/>
        <v>0</v>
      </c>
      <c r="Y72" s="257">
        <f t="shared" si="3"/>
        <v>0</v>
      </c>
      <c r="Z72" s="257" t="str">
        <f t="shared" si="4"/>
        <v/>
      </c>
      <c r="AA72" s="257">
        <f t="shared" si="5"/>
        <v>0</v>
      </c>
      <c r="AB72" s="258">
        <f t="shared" si="6"/>
        <v>0</v>
      </c>
      <c r="AC72" s="27"/>
      <c r="AD72" s="4"/>
      <c r="AE72" s="4"/>
      <c r="AF72" s="4"/>
      <c r="AG72" s="4"/>
      <c r="AH72" s="4"/>
      <c r="AI72" s="4"/>
      <c r="AJ72" s="4"/>
      <c r="AK72" s="272" t="str">
        <f>IF(G72="","",(IF(G72=$AE$21,$AF$21,IF(G72=$AE$17,$AF$17,IF(G72=$AE$13,$AF$13,IF(G72=#REF!,#REF!,0)))))*$F72)</f>
        <v/>
      </c>
      <c r="AL72" s="273">
        <f>IF(I72="","",(IF(I72=$AE$21,$AF$21,IF(I72=$AE$17,$AF$17,IF(I72=$AE$13,$AF$13,IF(I72=#REF!,#REF!,0)))))*$F72)</f>
        <v>3</v>
      </c>
      <c r="AM72" s="273">
        <f>IF(K72="","",(IF(K72=$AE$21,$AF$21,IF(K72=$AE$17,$AF$17,IF(K72=$AE$13,$AF$13,IF(K72=#REF!,#REF!,0)))))*$F72)</f>
        <v>9</v>
      </c>
      <c r="AN72" s="273">
        <f>IF(M72="","",(IF(M72=$AE$21,$AF$21,IF(M72=$AE$17,$AF$17,IF(M72=$AE$13,$AF$13,IF(M72=#REF!,#REF!,0)))))*$F72)</f>
        <v>3</v>
      </c>
      <c r="AO72" s="273" t="str">
        <f>IF(O72="","",(IF(O72=$AE$21,$AF$21,IF(O72=$AE$17,$AF$17,IF(O72=$AE$13,$AF$13,IF(O72=#REF!,#REF!,0)))))*$F72)</f>
        <v/>
      </c>
      <c r="AP72" s="273">
        <f>IF(Q72="","",(IF(Q72=$AE$21,$AF$21,IF(Q72=$AE$17,$AF$17,IF(Q72=$AE$13,$AF$13,IF(Q72=#REF!,#REF!,0)))))*$F72)</f>
        <v>9</v>
      </c>
      <c r="AQ72" s="274">
        <f>IF(S72="","",(IF(S72=$AE$21,$AF$21,IF(S72=$AE$17,$AF$17,IF(S72=$AE$13,$AF$13,IF(S72=#REF!,#REF!,0)))))*$F72)</f>
        <v>9</v>
      </c>
    </row>
    <row r="73" spans="1:43" customFormat="1" ht="15.75" thickBot="1">
      <c r="A73" s="4"/>
      <c r="B73" s="312"/>
      <c r="C73" s="313"/>
      <c r="D73" s="55" t="s">
        <v>113</v>
      </c>
      <c r="E73" s="41">
        <v>2</v>
      </c>
      <c r="F73" s="42">
        <f t="shared" si="0"/>
        <v>3</v>
      </c>
      <c r="G73" s="211"/>
      <c r="H73" s="212"/>
      <c r="I73" s="221"/>
      <c r="J73" s="222"/>
      <c r="K73" s="184" t="s">
        <v>35</v>
      </c>
      <c r="L73" s="185"/>
      <c r="M73" s="182" t="s">
        <v>32</v>
      </c>
      <c r="N73" s="183"/>
      <c r="O73" s="211"/>
      <c r="P73" s="212"/>
      <c r="Q73" s="182" t="s">
        <v>35</v>
      </c>
      <c r="R73" s="185"/>
      <c r="S73" s="182" t="s">
        <v>35</v>
      </c>
      <c r="T73" s="183"/>
      <c r="U73" s="56"/>
      <c r="V73" s="256" t="str">
        <f t="shared" si="7"/>
        <v/>
      </c>
      <c r="W73" s="257" t="str">
        <f t="shared" si="1"/>
        <v/>
      </c>
      <c r="X73" s="257">
        <f t="shared" si="2"/>
        <v>0</v>
      </c>
      <c r="Y73" s="257">
        <f t="shared" si="3"/>
        <v>0</v>
      </c>
      <c r="Z73" s="257" t="str">
        <f t="shared" si="4"/>
        <v/>
      </c>
      <c r="AA73" s="257">
        <f t="shared" si="5"/>
        <v>0</v>
      </c>
      <c r="AB73" s="258">
        <f t="shared" si="6"/>
        <v>0</v>
      </c>
      <c r="AC73" s="27"/>
      <c r="AD73" s="4"/>
      <c r="AE73" s="4"/>
      <c r="AF73" s="4"/>
      <c r="AG73" s="4"/>
      <c r="AH73" s="4"/>
      <c r="AI73" s="4"/>
      <c r="AJ73" s="4"/>
      <c r="AK73" s="272" t="str">
        <f>IF(G73="","",(IF(G73=$AE$21,$AF$21,IF(G73=$AE$17,$AF$17,IF(G73=$AE$13,$AF$13,IF(G73=#REF!,#REF!,0)))))*$F73)</f>
        <v/>
      </c>
      <c r="AL73" s="273" t="str">
        <f>IF(I73="","",(IF(I73=$AE$21,$AF$21,IF(I73=$AE$17,$AF$17,IF(I73=$AE$13,$AF$13,IF(I73=#REF!,#REF!,0)))))*$F73)</f>
        <v/>
      </c>
      <c r="AM73" s="273">
        <f>IF(K73="","",(IF(K73=$AE$21,$AF$21,IF(K73=$AE$17,$AF$17,IF(K73=$AE$13,$AF$13,IF(K73=#REF!,#REF!,0)))))*$F73)</f>
        <v>9</v>
      </c>
      <c r="AN73" s="273">
        <f>IF(M73="","",(IF(M73=$AE$21,$AF$21,IF(M73=$AE$17,$AF$17,IF(M73=$AE$13,$AF$13,IF(M73=#REF!,#REF!,0)))))*$F73)</f>
        <v>3</v>
      </c>
      <c r="AO73" s="273" t="str">
        <f>IF(O73="","",(IF(O73=$AE$21,$AF$21,IF(O73=$AE$17,$AF$17,IF(O73=$AE$13,$AF$13,IF(O73=#REF!,#REF!,0)))))*$F73)</f>
        <v/>
      </c>
      <c r="AP73" s="273">
        <f>IF(Q73="","",(IF(Q73=$AE$21,$AF$21,IF(Q73=$AE$17,$AF$17,IF(Q73=$AE$13,$AF$13,IF(Q73=#REF!,#REF!,0)))))*$F73)</f>
        <v>9</v>
      </c>
      <c r="AQ73" s="274">
        <f>IF(S73="","",(IF(S73=$AE$21,$AF$21,IF(S73=$AE$17,$AF$17,IF(S73=$AE$13,$AF$13,IF(S73=#REF!,#REF!,0)))))*$F73)</f>
        <v>9</v>
      </c>
    </row>
    <row r="74" spans="1:43" customFormat="1" ht="15" customHeight="1">
      <c r="A74" s="4"/>
      <c r="B74" s="312"/>
      <c r="C74" s="319" t="s">
        <v>114</v>
      </c>
      <c r="D74" s="59" t="s">
        <v>115</v>
      </c>
      <c r="E74" s="89">
        <v>2</v>
      </c>
      <c r="F74" s="46">
        <f t="shared" si="0"/>
        <v>3</v>
      </c>
      <c r="G74" s="223"/>
      <c r="H74" s="224"/>
      <c r="I74" s="224"/>
      <c r="J74" s="224"/>
      <c r="K74" s="224"/>
      <c r="L74" s="224"/>
      <c r="M74" s="224"/>
      <c r="N74" s="224"/>
      <c r="O74" s="225" t="s">
        <v>31</v>
      </c>
      <c r="P74" s="198"/>
      <c r="Q74" s="191"/>
      <c r="R74" s="226"/>
      <c r="S74" s="191"/>
      <c r="T74" s="192"/>
      <c r="U74" s="56"/>
      <c r="V74" s="256" t="str">
        <f t="shared" si="7"/>
        <v/>
      </c>
      <c r="W74" s="257" t="str">
        <f t="shared" si="1"/>
        <v/>
      </c>
      <c r="X74" s="257" t="str">
        <f t="shared" si="2"/>
        <v/>
      </c>
      <c r="Y74" s="257" t="str">
        <f t="shared" si="3"/>
        <v/>
      </c>
      <c r="Z74" s="257">
        <f t="shared" si="4"/>
        <v>0</v>
      </c>
      <c r="AA74" s="257" t="str">
        <f t="shared" si="5"/>
        <v/>
      </c>
      <c r="AB74" s="258" t="str">
        <f t="shared" si="6"/>
        <v/>
      </c>
      <c r="AC74" s="27"/>
      <c r="AD74" s="4"/>
      <c r="AE74" s="4"/>
      <c r="AF74" s="4"/>
      <c r="AG74" s="4"/>
      <c r="AH74" s="4"/>
      <c r="AI74" s="4"/>
      <c r="AJ74" s="4"/>
      <c r="AK74" s="272" t="str">
        <f>IF(G74="","",(IF(G74=$AE$21,$AF$21,IF(G74=$AE$17,$AF$17,IF(G74=$AE$13,$AF$13,IF(G74=#REF!,#REF!,0)))))*$F74)</f>
        <v/>
      </c>
      <c r="AL74" s="273" t="str">
        <f>IF(I74="","",(IF(I74=$AE$21,$AF$21,IF(I74=$AE$17,$AF$17,IF(I74=$AE$13,$AF$13,IF(I74=#REF!,#REF!,0)))))*$F74)</f>
        <v/>
      </c>
      <c r="AM74" s="273" t="str">
        <f>IF(K74="","",(IF(K74=$AE$21,$AF$21,IF(K74=$AE$17,$AF$17,IF(K74=$AE$13,$AF$13,IF(K74=#REF!,#REF!,0)))))*$F74)</f>
        <v/>
      </c>
      <c r="AN74" s="273" t="str">
        <f>IF(M74="","",(IF(M74=$AE$21,$AF$21,IF(M74=$AE$17,$AF$17,IF(M74=$AE$13,$AF$13,IF(M74=#REF!,#REF!,0)))))*$F74)</f>
        <v/>
      </c>
      <c r="AO74" s="273">
        <f>IF(O74="","",(IF(O74=$AE$21,$AF$21,IF(O74=$AE$17,$AF$17,IF(O74=$AE$13,$AF$13,IF(O74=#REF!,#REF!,0)))))*$F74)</f>
        <v>15</v>
      </c>
      <c r="AP74" s="273" t="str">
        <f>IF(Q74="","",(IF(Q74=$AE$21,$AF$21,IF(Q74=$AE$17,$AF$17,IF(Q74=$AE$13,$AF$13,IF(Q74=#REF!,#REF!,0)))))*$F74)</f>
        <v/>
      </c>
      <c r="AQ74" s="274" t="str">
        <f>IF(S74="","",(IF(S74=$AE$21,$AF$21,IF(S74=$AE$17,$AF$17,IF(S74=$AE$13,$AF$13,IF(S74=#REF!,#REF!,0)))))*$F74)</f>
        <v/>
      </c>
    </row>
    <row r="75" spans="1:43" customFormat="1" ht="15" customHeight="1">
      <c r="A75" s="4"/>
      <c r="B75" s="312"/>
      <c r="C75" s="320"/>
      <c r="D75" s="61" t="s">
        <v>116</v>
      </c>
      <c r="E75" s="62">
        <v>2</v>
      </c>
      <c r="F75" s="32">
        <f t="shared" si="0"/>
        <v>3</v>
      </c>
      <c r="G75" s="219"/>
      <c r="H75" s="227"/>
      <c r="I75" s="227"/>
      <c r="J75" s="227"/>
      <c r="K75" s="227"/>
      <c r="L75" s="227"/>
      <c r="M75" s="227"/>
      <c r="N75" s="227"/>
      <c r="O75" s="228" t="s">
        <v>35</v>
      </c>
      <c r="P75" s="156"/>
      <c r="Q75" s="199"/>
      <c r="R75" s="220"/>
      <c r="S75" s="199"/>
      <c r="T75" s="200"/>
      <c r="U75" s="56"/>
      <c r="V75" s="256" t="str">
        <f t="shared" si="7"/>
        <v/>
      </c>
      <c r="W75" s="257" t="str">
        <f t="shared" ref="W75:W85" si="8">IF(I75="","",(IF(AND(I75=$AD$10,J75=$AE$10),$AF$10,IF(AND(I75=$AD$11,J75=$AE$11),$AF$11,IF(AND(I75=$AD$12,J75=$AE$12),$AF$12,IF(AND(I75=$AD$13,J75=$AE$13),$AF$13,IF(AND(I75=$AD$14,J75=$AE$14),$AF$14,IF(AND(I75=$AD$15,J75=$AE$15),$AF$15,IF(AND(I75=$AD$16,J75=$AE$16),$AF$16,IF(AND(I75=$AD$17,J75=$AE$17),$AF$17,IF(AND(I75=$AD$18,J75=$AE$18),$AF$18,IF(AND(I75=$AD$19,J75=$AE$19),$AF$19,IF(AND(I75=$AD$20,J75=$AE$20),$AF$20,IF(AND(I75=$AD$21,J75=$AE$21),$AF$21,0))))))))))))*$F75))</f>
        <v/>
      </c>
      <c r="X75" s="257" t="str">
        <f t="shared" ref="X75:X85" si="9">IF(K75="","",(IF(AND(K75=$AD$10,L75=$AE$10),$AF$10,IF(AND(K75=$AD$11,L75=$AE$11),$AF$11,IF(AND(K75=$AD$12,L75=$AE$12),$AF$12,IF(AND(K75=$AD$13,L75=$AE$13),$AF$13,IF(AND(K75=$AD$14,L75=$AE$14),$AF$14,IF(AND(K75=$AD$15,L75=$AE$15),$AF$15,IF(AND(K75=$AD$16,L75=$AE$16),$AF$16,IF(AND(K75=$AD$17,L75=$AE$17),$AF$17,IF(AND(K75=$AD$18,L75=$AE$18),$AF$18,IF(AND(K75=$AD$19,L75=$AE$19),$AF$19,IF(AND(K75=$AD$20,L75=$AE$20),$AF$20,IF(AND(K75=$AD$21,L75=$AE$21),$AF$21,0))))))))))))*$F75))</f>
        <v/>
      </c>
      <c r="Y75" s="257" t="str">
        <f t="shared" ref="Y75:Y85" si="10">IF(M75="","",(IF(AND(M75=$AD$10,N75=$AE$10),$AF$10,IF(AND(M75=$AD$11,N75=$AE$11),$AF$11,IF(AND(M75=$AD$12,N75=$AE$12),$AF$12,IF(AND(M75=$AD$13,N75=$AE$13),$AF$13,IF(AND(M75=$AD$14,N75=$AE$14),$AF$14,IF(AND(M75=$AD$15,N75=$AE$15),$AF$15,IF(AND(M75=$AD$16,N75=$AE$16),$AF$16,IF(AND(M75=$AD$17,N75=$AE$17),$AF$17,IF(AND(M75=$AD$18,N75=$AE$18),$AF$18,IF(AND(M75=$AD$19,N75=$AE$19),$AF$19,IF(AND(M75=$AD$20,N75=$AE$20),$AF$20,IF(AND(M75=$AD$21,N75=$AE$21),$AF$21,0))))))))))))*$F75))</f>
        <v/>
      </c>
      <c r="Z75" s="257">
        <f t="shared" ref="Z75:Z85" si="11">IF(O75="","",(IF(AND(O75=$AD$10,P75=$AE$10),$AF$10,IF(AND(O75=$AD$11,P75=$AE$11),$AF$11,IF(AND(O75=$AD$12,P75=$AE$12),$AF$12,IF(AND(O75=$AD$13,P75=$AE$13),$AF$13,IF(AND(O75=$AD$14,P75=$AE$14),$AF$14,IF(AND(O75=$AD$15,P75=$AE$15),$AF$15,IF(AND(O75=$AD$16,P75=$AE$16),$AF$16,IF(AND(O75=$AD$17,P75=$AE$17),$AF$17,IF(AND(O75=$AD$18,P75=$AE$18),$AF$18,IF(AND(O75=$AD$19,P75=$AE$19),$AF$19,IF(AND(O75=$AD$20,P75=$AE$20),$AF$20,IF(AND(O75=$AD$21,P75=$AE$21),$AF$21,0))))))))))))*$F75))</f>
        <v>0</v>
      </c>
      <c r="AA75" s="257" t="str">
        <f t="shared" ref="AA75:AA85" si="12">IF(Q75="","",(IF(AND(Q75=$AD$10,R75=$AE$10),$AF$10,IF(AND(Q75=$AD$11,R75=$AE$11),$AF$11,IF(AND(Q75=$AD$12,R75=$AE$12),$AF$12,IF(AND(Q75=$AD$13,R75=$AE$13),$AF$13,IF(AND(Q75=$AD$14,R75=$AE$14),$AF$14,IF(AND(Q75=$AD$15,R75=$AE$15),$AF$15,IF(AND(Q75=$AD$16,R75=$AE$16),$AF$16,IF(AND(Q75=$AD$17,R75=$AE$17),$AF$17,IF(AND(Q75=$AD$18,R75=$AE$18),$AF$18,IF(AND(Q75=$AD$19,R75=$AE$19),$AF$19,IF(AND(Q75=$AD$20,R75=$AE$20),$AF$20,IF(AND(Q75=$AD$21,R75=$AE$21),$AF$21,0))))))))))))*$F75))</f>
        <v/>
      </c>
      <c r="AB75" s="258" t="str">
        <f t="shared" ref="AB75:AB85" si="13">IF(S75="","",(IF(AND(S75=$AD$10,T75=$AE$10),$AF$10,IF(AND(S75=$AD$11,T75=$AE$11),$AF$11,IF(AND(S75=$AD$12,T75=$AE$12),$AF$12,IF(AND(S75=$AD$13,T75=$AE$13),$AF$13,IF(AND(S75=$AD$14,T75=$AE$14),$AF$14,IF(AND(S75=$AD$15,T75=$AE$15),$AF$15,IF(AND(S75=$AD$16,T75=$AE$16),$AF$16,IF(AND(S75=$AD$17,T75=$AE$17),$AF$17,IF(AND(S75=$AD$18,T75=$AE$18),$AF$18,IF(AND(S75=$AD$19,T75=$AE$19),$AF$19,IF(AND(S75=$AD$20,T75=$AE$20),$AF$20,IF(AND(S75=$AD$21,T75=$AE$21),$AF$21,0))))))))))))*$F75))</f>
        <v/>
      </c>
      <c r="AC75" s="27"/>
      <c r="AD75" s="4"/>
      <c r="AE75" s="4"/>
      <c r="AF75" s="4"/>
      <c r="AG75" s="4"/>
      <c r="AH75" s="4"/>
      <c r="AI75" s="4"/>
      <c r="AJ75" s="4"/>
      <c r="AK75" s="272" t="str">
        <f>IF(G75="","",(IF(G75=$AE$21,$AF$21,IF(G75=$AE$17,$AF$17,IF(G75=$AE$13,$AF$13,IF(G75=#REF!,#REF!,0)))))*$F75)</f>
        <v/>
      </c>
      <c r="AL75" s="273" t="str">
        <f>IF(I75="","",(IF(I75=$AE$21,$AF$21,IF(I75=$AE$17,$AF$17,IF(I75=$AE$13,$AF$13,IF(I75=#REF!,#REF!,0)))))*$F75)</f>
        <v/>
      </c>
      <c r="AM75" s="273" t="str">
        <f>IF(K75="","",(IF(K75=$AE$21,$AF$21,IF(K75=$AE$17,$AF$17,IF(K75=$AE$13,$AF$13,IF(K75=#REF!,#REF!,0)))))*$F75)</f>
        <v/>
      </c>
      <c r="AN75" s="273" t="str">
        <f>IF(M75="","",(IF(M75=$AE$21,$AF$21,IF(M75=$AE$17,$AF$17,IF(M75=$AE$13,$AF$13,IF(M75=#REF!,#REF!,0)))))*$F75)</f>
        <v/>
      </c>
      <c r="AO75" s="273">
        <f>IF(O75="","",(IF(O75=$AE$21,$AF$21,IF(O75=$AE$17,$AF$17,IF(O75=$AE$13,$AF$13,IF(O75=#REF!,#REF!,0)))))*$F75)</f>
        <v>9</v>
      </c>
      <c r="AP75" s="273" t="str">
        <f>IF(Q75="","",(IF(Q75=$AE$21,$AF$21,IF(Q75=$AE$17,$AF$17,IF(Q75=$AE$13,$AF$13,IF(Q75=#REF!,#REF!,0)))))*$F75)</f>
        <v/>
      </c>
      <c r="AQ75" s="274" t="str">
        <f>IF(S75="","",(IF(S75=$AE$21,$AF$21,IF(S75=$AE$17,$AF$17,IF(S75=$AE$13,$AF$13,IF(S75=#REF!,#REF!,0)))))*$F75)</f>
        <v/>
      </c>
    </row>
    <row r="76" spans="1:43" customFormat="1" ht="15" customHeight="1">
      <c r="A76" s="4"/>
      <c r="B76" s="312"/>
      <c r="C76" s="320"/>
      <c r="D76" s="61" t="s">
        <v>117</v>
      </c>
      <c r="E76" s="62">
        <v>3</v>
      </c>
      <c r="F76" s="32">
        <f t="shared" si="0"/>
        <v>5</v>
      </c>
      <c r="G76" s="219"/>
      <c r="H76" s="227"/>
      <c r="I76" s="229"/>
      <c r="J76" s="229"/>
      <c r="K76" s="230" t="s">
        <v>32</v>
      </c>
      <c r="L76" s="231"/>
      <c r="M76" s="227"/>
      <c r="N76" s="227"/>
      <c r="O76" s="228" t="s">
        <v>31</v>
      </c>
      <c r="P76" s="156"/>
      <c r="Q76" s="199"/>
      <c r="R76" s="220"/>
      <c r="S76" s="199"/>
      <c r="T76" s="200"/>
      <c r="U76" s="56"/>
      <c r="V76" s="256" t="str">
        <f t="shared" ref="V76:V85" si="14">IF(G76="","",(IF(AND(G76=$AD$10,H76=$AE$10),$AF$10,IF(AND(G76=$AD$11,H76=$AE$11),$AF$11,IF(AND(G76=$AD$12,H76=$AE$12),$AF$12,IF(AND(G76=$AD$13,H76=$AE$13),$AF$13,IF(AND(G76=$AD$14,H76=$AE$14),$AF$14,IF(AND(G76=$AD$15,H76=$AE$15),$AF$15,IF(AND(G76=$AD$16,H76=$AE$16),$AF$16,IF(AND(G76=$AD$17,H76=$AE$17),$AF$17,IF(AND(G76=$AD$18,H76=$AE$18),$AF$18,IF(AND(G76=$AD$19,H76=$AE$19),$AF$19,IF(AND(G76=$AD$20,H76=$AE$20),$AF$20,IF(AND(G76=$AD$21,H76=$AE$21),$AF$21,0))))))))))))*$F76))</f>
        <v/>
      </c>
      <c r="W76" s="257" t="str">
        <f t="shared" si="8"/>
        <v/>
      </c>
      <c r="X76" s="257">
        <f t="shared" si="9"/>
        <v>0</v>
      </c>
      <c r="Y76" s="257" t="str">
        <f t="shared" si="10"/>
        <v/>
      </c>
      <c r="Z76" s="257">
        <f t="shared" si="11"/>
        <v>0</v>
      </c>
      <c r="AA76" s="257" t="str">
        <f t="shared" si="12"/>
        <v/>
      </c>
      <c r="AB76" s="258" t="str">
        <f t="shared" si="13"/>
        <v/>
      </c>
      <c r="AC76" s="27"/>
      <c r="AD76" s="4"/>
      <c r="AE76" s="4"/>
      <c r="AF76" s="4"/>
      <c r="AG76" s="4"/>
      <c r="AH76" s="4"/>
      <c r="AI76" s="4"/>
      <c r="AJ76" s="4"/>
      <c r="AK76" s="272" t="str">
        <f>IF(G76="","",(IF(G76=$AE$21,$AF$21,IF(G76=$AE$17,$AF$17,IF(G76=$AE$13,$AF$13,IF(G76=#REF!,#REF!,0)))))*$F76)</f>
        <v/>
      </c>
      <c r="AL76" s="273" t="str">
        <f>IF(I76="","",(IF(I76=$AE$21,$AF$21,IF(I76=$AE$17,$AF$17,IF(I76=$AE$13,$AF$13,IF(I76=#REF!,#REF!,0)))))*$F76)</f>
        <v/>
      </c>
      <c r="AM76" s="273">
        <f>IF(K76="","",(IF(K76=$AE$21,$AF$21,IF(K76=$AE$17,$AF$17,IF(K76=$AE$13,$AF$13,IF(K76=#REF!,#REF!,0)))))*$F76)</f>
        <v>5</v>
      </c>
      <c r="AN76" s="273" t="str">
        <f>IF(M76="","",(IF(M76=$AE$21,$AF$21,IF(M76=$AE$17,$AF$17,IF(M76=$AE$13,$AF$13,IF(M76=#REF!,#REF!,0)))))*$F76)</f>
        <v/>
      </c>
      <c r="AO76" s="273">
        <f>IF(O76="","",(IF(O76=$AE$21,$AF$21,IF(O76=$AE$17,$AF$17,IF(O76=$AE$13,$AF$13,IF(O76=#REF!,#REF!,0)))))*$F76)</f>
        <v>25</v>
      </c>
      <c r="AP76" s="273" t="str">
        <f>IF(Q76="","",(IF(Q76=$AE$21,$AF$21,IF(Q76=$AE$17,$AF$17,IF(Q76=$AE$13,$AF$13,IF(Q76=#REF!,#REF!,0)))))*$F76)</f>
        <v/>
      </c>
      <c r="AQ76" s="274" t="str">
        <f>IF(S76="","",(IF(S76=$AE$21,$AF$21,IF(S76=$AE$17,$AF$17,IF(S76=$AE$13,$AF$13,IF(S76=#REF!,#REF!,0)))))*$F76)</f>
        <v/>
      </c>
    </row>
    <row r="77" spans="1:43" customFormat="1" ht="15" customHeight="1">
      <c r="A77" s="4"/>
      <c r="B77" s="312"/>
      <c r="C77" s="320"/>
      <c r="D77" s="61" t="s">
        <v>118</v>
      </c>
      <c r="E77" s="62">
        <v>2</v>
      </c>
      <c r="F77" s="32">
        <f t="shared" si="0"/>
        <v>3</v>
      </c>
      <c r="G77" s="147"/>
      <c r="H77" s="148"/>
      <c r="I77" s="148"/>
      <c r="J77" s="148"/>
      <c r="K77" s="230" t="s">
        <v>32</v>
      </c>
      <c r="L77" s="232"/>
      <c r="M77" s="148"/>
      <c r="N77" s="148"/>
      <c r="O77" s="228" t="s">
        <v>31</v>
      </c>
      <c r="P77" s="233"/>
      <c r="Q77" s="234"/>
      <c r="R77" s="235"/>
      <c r="S77" s="234"/>
      <c r="T77" s="236"/>
      <c r="U77" s="56"/>
      <c r="V77" s="256" t="str">
        <f t="shared" si="14"/>
        <v/>
      </c>
      <c r="W77" s="257" t="str">
        <f t="shared" si="8"/>
        <v/>
      </c>
      <c r="X77" s="257">
        <f t="shared" si="9"/>
        <v>0</v>
      </c>
      <c r="Y77" s="257" t="str">
        <f t="shared" si="10"/>
        <v/>
      </c>
      <c r="Z77" s="257">
        <f t="shared" si="11"/>
        <v>0</v>
      </c>
      <c r="AA77" s="257" t="str">
        <f t="shared" si="12"/>
        <v/>
      </c>
      <c r="AB77" s="258" t="str">
        <f t="shared" si="13"/>
        <v/>
      </c>
      <c r="AC77" s="27"/>
      <c r="AD77" s="4"/>
      <c r="AE77" s="4"/>
      <c r="AF77" s="4"/>
      <c r="AG77" s="4"/>
      <c r="AH77" s="4"/>
      <c r="AI77" s="4"/>
      <c r="AJ77" s="4"/>
      <c r="AK77" s="272" t="str">
        <f>IF(G77="","",(IF(G77=$AE$21,$AF$21,IF(G77=$AE$17,$AF$17,IF(G77=$AE$13,$AF$13,IF(G77=#REF!,#REF!,0)))))*$F77)</f>
        <v/>
      </c>
      <c r="AL77" s="273" t="str">
        <f>IF(I77="","",(IF(I77=$AE$21,$AF$21,IF(I77=$AE$17,$AF$17,IF(I77=$AE$13,$AF$13,IF(I77=#REF!,#REF!,0)))))*$F77)</f>
        <v/>
      </c>
      <c r="AM77" s="273">
        <f>IF(K77="","",(IF(K77=$AE$21,$AF$21,IF(K77=$AE$17,$AF$17,IF(K77=$AE$13,$AF$13,IF(K77=#REF!,#REF!,0)))))*$F77)</f>
        <v>3</v>
      </c>
      <c r="AN77" s="273" t="str">
        <f>IF(M77="","",(IF(M77=$AE$21,$AF$21,IF(M77=$AE$17,$AF$17,IF(M77=$AE$13,$AF$13,IF(M77=#REF!,#REF!,0)))))*$F77)</f>
        <v/>
      </c>
      <c r="AO77" s="273">
        <f>IF(O77="","",(IF(O77=$AE$21,$AF$21,IF(O77=$AE$17,$AF$17,IF(O77=$AE$13,$AF$13,IF(O77=#REF!,#REF!,0)))))*$F77)</f>
        <v>15</v>
      </c>
      <c r="AP77" s="273" t="str">
        <f>IF(Q77="","",(IF(Q77=$AE$21,$AF$21,IF(Q77=$AE$17,$AF$17,IF(Q77=$AE$13,$AF$13,IF(Q77=#REF!,#REF!,0)))))*$F77)</f>
        <v/>
      </c>
      <c r="AQ77" s="274" t="str">
        <f>IF(S77="","",(IF(S77=$AE$21,$AF$21,IF(S77=$AE$17,$AF$17,IF(S77=$AE$13,$AF$13,IF(S77=#REF!,#REF!,0)))))*$F77)</f>
        <v/>
      </c>
    </row>
    <row r="78" spans="1:43" customFormat="1" ht="15" customHeight="1">
      <c r="A78" s="4"/>
      <c r="B78" s="312"/>
      <c r="C78" s="320"/>
      <c r="D78" s="61" t="s">
        <v>119</v>
      </c>
      <c r="E78" s="62">
        <v>4</v>
      </c>
      <c r="F78" s="32">
        <f t="shared" si="0"/>
        <v>7</v>
      </c>
      <c r="G78" s="147"/>
      <c r="H78" s="148"/>
      <c r="I78" s="148"/>
      <c r="J78" s="148"/>
      <c r="K78" s="237"/>
      <c r="L78" s="148"/>
      <c r="M78" s="148"/>
      <c r="N78" s="148"/>
      <c r="O78" s="228" t="s">
        <v>31</v>
      </c>
      <c r="P78" s="233"/>
      <c r="Q78" s="234"/>
      <c r="R78" s="235"/>
      <c r="S78" s="234"/>
      <c r="T78" s="236"/>
      <c r="U78" s="56"/>
      <c r="V78" s="256" t="str">
        <f t="shared" si="14"/>
        <v/>
      </c>
      <c r="W78" s="257" t="str">
        <f t="shared" si="8"/>
        <v/>
      </c>
      <c r="X78" s="257" t="str">
        <f t="shared" si="9"/>
        <v/>
      </c>
      <c r="Y78" s="257" t="str">
        <f t="shared" si="10"/>
        <v/>
      </c>
      <c r="Z78" s="257">
        <f t="shared" si="11"/>
        <v>0</v>
      </c>
      <c r="AA78" s="257" t="str">
        <f t="shared" si="12"/>
        <v/>
      </c>
      <c r="AB78" s="258" t="str">
        <f t="shared" si="13"/>
        <v/>
      </c>
      <c r="AC78" s="27"/>
      <c r="AD78" s="4"/>
      <c r="AE78" s="4"/>
      <c r="AF78" s="4"/>
      <c r="AG78" s="4"/>
      <c r="AH78" s="4"/>
      <c r="AI78" s="4"/>
      <c r="AJ78" s="4"/>
      <c r="AK78" s="272" t="str">
        <f>IF(G78="","",(IF(G78=$AE$21,$AF$21,IF(G78=$AE$17,$AF$17,IF(G78=$AE$13,$AF$13,IF(G78=#REF!,#REF!,0)))))*$F78)</f>
        <v/>
      </c>
      <c r="AL78" s="273" t="str">
        <f>IF(I78="","",(IF(I78=$AE$21,$AF$21,IF(I78=$AE$17,$AF$17,IF(I78=$AE$13,$AF$13,IF(I78=#REF!,#REF!,0)))))*$F78)</f>
        <v/>
      </c>
      <c r="AM78" s="273" t="str">
        <f>IF(K78="","",(IF(K78=$AE$21,$AF$21,IF(K78=$AE$17,$AF$17,IF(K78=$AE$13,$AF$13,IF(K78=#REF!,#REF!,0)))))*$F78)</f>
        <v/>
      </c>
      <c r="AN78" s="273" t="str">
        <f>IF(M78="","",(IF(M78=$AE$21,$AF$21,IF(M78=$AE$17,$AF$17,IF(M78=$AE$13,$AF$13,IF(M78=#REF!,#REF!,0)))))*$F78)</f>
        <v/>
      </c>
      <c r="AO78" s="273">
        <f>IF(O78="","",(IF(O78=$AE$21,$AF$21,IF(O78=$AE$17,$AF$17,IF(O78=$AE$13,$AF$13,IF(O78=#REF!,#REF!,0)))))*$F78)</f>
        <v>35</v>
      </c>
      <c r="AP78" s="273" t="str">
        <f>IF(Q78="","",(IF(Q78=$AE$21,$AF$21,IF(Q78=$AE$17,$AF$17,IF(Q78=$AE$13,$AF$13,IF(Q78=#REF!,#REF!,0)))))*$F78)</f>
        <v/>
      </c>
      <c r="AQ78" s="274" t="str">
        <f>IF(S78="","",(IF(S78=$AE$21,$AF$21,IF(S78=$AE$17,$AF$17,IF(S78=$AE$13,$AF$13,IF(S78=#REF!,#REF!,0)))))*$F78)</f>
        <v/>
      </c>
    </row>
    <row r="79" spans="1:43" customFormat="1" ht="15" customHeight="1">
      <c r="A79" s="4"/>
      <c r="B79" s="312"/>
      <c r="C79" s="320"/>
      <c r="D79" s="61" t="s">
        <v>120</v>
      </c>
      <c r="E79" s="62">
        <v>4</v>
      </c>
      <c r="F79" s="32">
        <f t="shared" si="0"/>
        <v>7</v>
      </c>
      <c r="G79" s="147"/>
      <c r="H79" s="148"/>
      <c r="I79" s="148"/>
      <c r="J79" s="148"/>
      <c r="K79" s="237"/>
      <c r="L79" s="148"/>
      <c r="M79" s="148"/>
      <c r="N79" s="148"/>
      <c r="O79" s="228" t="s">
        <v>31</v>
      </c>
      <c r="P79" s="233"/>
      <c r="Q79" s="234"/>
      <c r="R79" s="235"/>
      <c r="S79" s="234"/>
      <c r="T79" s="236"/>
      <c r="U79" s="56"/>
      <c r="V79" s="256" t="str">
        <f t="shared" si="14"/>
        <v/>
      </c>
      <c r="W79" s="257" t="str">
        <f t="shared" si="8"/>
        <v/>
      </c>
      <c r="X79" s="257" t="str">
        <f t="shared" si="9"/>
        <v/>
      </c>
      <c r="Y79" s="257" t="str">
        <f t="shared" si="10"/>
        <v/>
      </c>
      <c r="Z79" s="257">
        <f t="shared" si="11"/>
        <v>0</v>
      </c>
      <c r="AA79" s="257" t="str">
        <f t="shared" si="12"/>
        <v/>
      </c>
      <c r="AB79" s="258" t="str">
        <f t="shared" si="13"/>
        <v/>
      </c>
      <c r="AC79" s="27"/>
      <c r="AD79" s="4"/>
      <c r="AE79" s="4"/>
      <c r="AF79" s="4"/>
      <c r="AG79" s="4"/>
      <c r="AH79" s="4"/>
      <c r="AI79" s="4"/>
      <c r="AJ79" s="4"/>
      <c r="AK79" s="272" t="str">
        <f>IF(G79="","",(IF(G79=$AE$21,$AF$21,IF(G79=$AE$17,$AF$17,IF(G79=$AE$13,$AF$13,IF(G79=#REF!,#REF!,0)))))*$F79)</f>
        <v/>
      </c>
      <c r="AL79" s="273" t="str">
        <f>IF(I79="","",(IF(I79=$AE$21,$AF$21,IF(I79=$AE$17,$AF$17,IF(I79=$AE$13,$AF$13,IF(I79=#REF!,#REF!,0)))))*$F79)</f>
        <v/>
      </c>
      <c r="AM79" s="273" t="str">
        <f>IF(K79="","",(IF(K79=$AE$21,$AF$21,IF(K79=$AE$17,$AF$17,IF(K79=$AE$13,$AF$13,IF(K79=#REF!,#REF!,0)))))*$F79)</f>
        <v/>
      </c>
      <c r="AN79" s="273" t="str">
        <f>IF(M79="","",(IF(M79=$AE$21,$AF$21,IF(M79=$AE$17,$AF$17,IF(M79=$AE$13,$AF$13,IF(M79=#REF!,#REF!,0)))))*$F79)</f>
        <v/>
      </c>
      <c r="AO79" s="273">
        <f>IF(O79="","",(IF(O79=$AE$21,$AF$21,IF(O79=$AE$17,$AF$17,IF(O79=$AE$13,$AF$13,IF(O79=#REF!,#REF!,0)))))*$F79)</f>
        <v>35</v>
      </c>
      <c r="AP79" s="273" t="str">
        <f>IF(Q79="","",(IF(Q79=$AE$21,$AF$21,IF(Q79=$AE$17,$AF$17,IF(Q79=$AE$13,$AF$13,IF(Q79=#REF!,#REF!,0)))))*$F79)</f>
        <v/>
      </c>
      <c r="AQ79" s="274" t="str">
        <f>IF(S79="","",(IF(S79=$AE$21,$AF$21,IF(S79=$AE$17,$AF$17,IF(S79=$AE$13,$AF$13,IF(S79=#REF!,#REF!,0)))))*$F79)</f>
        <v/>
      </c>
    </row>
    <row r="80" spans="1:43" customFormat="1" ht="15" customHeight="1" thickBot="1">
      <c r="A80" s="4"/>
      <c r="B80" s="313"/>
      <c r="C80" s="321"/>
      <c r="D80" s="63" t="s">
        <v>121</v>
      </c>
      <c r="E80" s="64">
        <v>4</v>
      </c>
      <c r="F80" s="48">
        <f t="shared" ref="F80:F85" si="15">IF($E80=$AD$40,$AE$40:$AE$40,IF($E80=$AD$41,$AE$41,IF($E80=$AD$42,$AE$42,IF($E80=$AD$43,$AE$43,IF($E80=$AD$44,$AE$44,0)))))</f>
        <v>7</v>
      </c>
      <c r="G80" s="149"/>
      <c r="H80" s="150"/>
      <c r="I80" s="150"/>
      <c r="J80" s="150"/>
      <c r="K80" s="150"/>
      <c r="L80" s="150"/>
      <c r="M80" s="150"/>
      <c r="N80" s="150"/>
      <c r="O80" s="238" t="s">
        <v>31</v>
      </c>
      <c r="P80" s="239"/>
      <c r="Q80" s="240"/>
      <c r="R80" s="241"/>
      <c r="S80" s="240"/>
      <c r="T80" s="242"/>
      <c r="U80" s="56"/>
      <c r="V80" s="256" t="str">
        <f t="shared" si="14"/>
        <v/>
      </c>
      <c r="W80" s="257" t="str">
        <f t="shared" si="8"/>
        <v/>
      </c>
      <c r="X80" s="257" t="str">
        <f t="shared" si="9"/>
        <v/>
      </c>
      <c r="Y80" s="257" t="str">
        <f t="shared" si="10"/>
        <v/>
      </c>
      <c r="Z80" s="257">
        <f t="shared" si="11"/>
        <v>0</v>
      </c>
      <c r="AA80" s="257" t="str">
        <f t="shared" si="12"/>
        <v/>
      </c>
      <c r="AB80" s="258" t="str">
        <f t="shared" si="13"/>
        <v/>
      </c>
      <c r="AC80" s="27"/>
      <c r="AD80" s="4"/>
      <c r="AE80" s="4"/>
      <c r="AF80" s="4"/>
      <c r="AG80" s="4"/>
      <c r="AH80" s="4"/>
      <c r="AI80" s="4"/>
      <c r="AJ80" s="4"/>
      <c r="AK80" s="272" t="str">
        <f>IF(G80="","",(IF(G80=$AE$21,$AF$21,IF(G80=$AE$17,$AF$17,IF(G80=$AE$13,$AF$13,IF(G80=#REF!,#REF!,0)))))*$F80)</f>
        <v/>
      </c>
      <c r="AL80" s="273" t="str">
        <f>IF(I80="","",(IF(I80=$AE$21,$AF$21,IF(I80=$AE$17,$AF$17,IF(I80=$AE$13,$AF$13,IF(I80=#REF!,#REF!,0)))))*$F80)</f>
        <v/>
      </c>
      <c r="AM80" s="273" t="str">
        <f>IF(K80="","",(IF(K80=$AE$21,$AF$21,IF(K80=$AE$17,$AF$17,IF(K80=$AE$13,$AF$13,IF(K80=#REF!,#REF!,0)))))*$F80)</f>
        <v/>
      </c>
      <c r="AN80" s="273" t="str">
        <f>IF(M80="","",(IF(M80=$AE$21,$AF$21,IF(M80=$AE$17,$AF$17,IF(M80=$AE$13,$AF$13,IF(M80=#REF!,#REF!,0)))))*$F80)</f>
        <v/>
      </c>
      <c r="AO80" s="273">
        <f>IF(O80="","",(IF(O80=$AE$21,$AF$21,IF(O80=$AE$17,$AF$17,IF(O80=$AE$13,$AF$13,IF(O80=#REF!,#REF!,0)))))*$F80)</f>
        <v>35</v>
      </c>
      <c r="AP80" s="273" t="str">
        <f>IF(Q80="","",(IF(Q80=$AE$21,$AF$21,IF(Q80=$AE$17,$AF$17,IF(Q80=$AE$13,$AF$13,IF(Q80=#REF!,#REF!,0)))))*$F80)</f>
        <v/>
      </c>
      <c r="AQ80" s="274" t="str">
        <f>IF(S80="","",(IF(S80=$AE$21,$AF$21,IF(S80=$AE$17,$AF$17,IF(S80=$AE$13,$AF$13,IF(S80=#REF!,#REF!,0)))))*$F80)</f>
        <v/>
      </c>
    </row>
    <row r="81" spans="1:43" customFormat="1" ht="14.25" customHeight="1">
      <c r="A81" s="4"/>
      <c r="B81" s="326" t="s">
        <v>122</v>
      </c>
      <c r="C81" s="319" t="s">
        <v>123</v>
      </c>
      <c r="D81" s="59" t="s">
        <v>124</v>
      </c>
      <c r="E81" s="60">
        <v>2</v>
      </c>
      <c r="F81" s="25">
        <f t="shared" si="15"/>
        <v>3</v>
      </c>
      <c r="G81" s="197" t="s">
        <v>35</v>
      </c>
      <c r="H81" s="243"/>
      <c r="I81" s="224"/>
      <c r="J81" s="224"/>
      <c r="K81" s="225" t="s">
        <v>32</v>
      </c>
      <c r="L81" s="243"/>
      <c r="M81" s="224"/>
      <c r="N81" s="224"/>
      <c r="O81" s="224"/>
      <c r="P81" s="226"/>
      <c r="Q81" s="244"/>
      <c r="R81" s="210"/>
      <c r="S81" s="244"/>
      <c r="T81" s="245"/>
      <c r="U81" s="56"/>
      <c r="V81" s="256">
        <f t="shared" si="14"/>
        <v>0</v>
      </c>
      <c r="W81" s="257" t="str">
        <f t="shared" si="8"/>
        <v/>
      </c>
      <c r="X81" s="257">
        <f t="shared" si="9"/>
        <v>0</v>
      </c>
      <c r="Y81" s="257" t="str">
        <f t="shared" si="10"/>
        <v/>
      </c>
      <c r="Z81" s="257" t="str">
        <f t="shared" si="11"/>
        <v/>
      </c>
      <c r="AA81" s="257" t="str">
        <f t="shared" si="12"/>
        <v/>
      </c>
      <c r="AB81" s="258" t="str">
        <f t="shared" si="13"/>
        <v/>
      </c>
      <c r="AC81" s="27"/>
      <c r="AD81" s="4"/>
      <c r="AE81" s="4"/>
      <c r="AF81" s="4"/>
      <c r="AG81" s="4"/>
      <c r="AH81" s="4"/>
      <c r="AI81" s="4"/>
      <c r="AJ81" s="4"/>
      <c r="AK81" s="272">
        <f>IF(G81="","",(IF(G81=$AE$21,$AF$21,IF(G81=$AE$17,$AF$17,IF(G81=$AE$13,$AF$13,IF(G81=#REF!,#REF!,0)))))*$F81)</f>
        <v>9</v>
      </c>
      <c r="AL81" s="273" t="str">
        <f>IF(I81="","",(IF(I81=$AE$21,$AF$21,IF(I81=$AE$17,$AF$17,IF(I81=$AE$13,$AF$13,IF(I81=#REF!,#REF!,0)))))*$F81)</f>
        <v/>
      </c>
      <c r="AM81" s="273">
        <f>IF(K81="","",(IF(K81=$AE$21,$AF$21,IF(K81=$AE$17,$AF$17,IF(K81=$AE$13,$AF$13,IF(K81=#REF!,#REF!,0)))))*$F81)</f>
        <v>3</v>
      </c>
      <c r="AN81" s="273" t="str">
        <f>IF(M81="","",(IF(M81=$AE$21,$AF$21,IF(M81=$AE$17,$AF$17,IF(M81=$AE$13,$AF$13,IF(M81=#REF!,#REF!,0)))))*$F81)</f>
        <v/>
      </c>
      <c r="AO81" s="273" t="str">
        <f>IF(O81="","",(IF(O81=$AE$21,$AF$21,IF(O81=$AE$17,$AF$17,IF(O81=$AE$13,$AF$13,IF(O81=#REF!,#REF!,0)))))*$F81)</f>
        <v/>
      </c>
      <c r="AP81" s="273" t="str">
        <f>IF(Q81="","",(IF(Q81=$AE$21,$AF$21,IF(Q81=$AE$17,$AF$17,IF(Q81=$AE$13,$AF$13,IF(Q81=#REF!,#REF!,0)))))*$F81)</f>
        <v/>
      </c>
      <c r="AQ81" s="274" t="str">
        <f>IF(S81="","",(IF(S81=$AE$21,$AF$21,IF(S81=$AE$17,$AF$17,IF(S81=$AE$13,$AF$13,IF(S81=#REF!,#REF!,0)))))*$F81)</f>
        <v/>
      </c>
    </row>
    <row r="82" spans="1:43" customFormat="1" ht="14.25" customHeight="1">
      <c r="A82" s="4"/>
      <c r="B82" s="327"/>
      <c r="C82" s="320"/>
      <c r="D82" s="61" t="s">
        <v>125</v>
      </c>
      <c r="E82" s="62">
        <v>1</v>
      </c>
      <c r="F82" s="32">
        <f t="shared" si="15"/>
        <v>1</v>
      </c>
      <c r="G82" s="155" t="s">
        <v>32</v>
      </c>
      <c r="H82" s="246"/>
      <c r="I82" s="227"/>
      <c r="J82" s="227"/>
      <c r="K82" s="228" t="s">
        <v>32</v>
      </c>
      <c r="L82" s="246"/>
      <c r="M82" s="227"/>
      <c r="N82" s="227"/>
      <c r="O82" s="227"/>
      <c r="P82" s="220"/>
      <c r="Q82" s="199"/>
      <c r="R82" s="220"/>
      <c r="S82" s="199"/>
      <c r="T82" s="200"/>
      <c r="U82" s="27"/>
      <c r="V82" s="256">
        <f t="shared" si="14"/>
        <v>0</v>
      </c>
      <c r="W82" s="257" t="str">
        <f t="shared" si="8"/>
        <v/>
      </c>
      <c r="X82" s="257">
        <f t="shared" si="9"/>
        <v>0</v>
      </c>
      <c r="Y82" s="257" t="str">
        <f t="shared" si="10"/>
        <v/>
      </c>
      <c r="Z82" s="257" t="str">
        <f t="shared" si="11"/>
        <v/>
      </c>
      <c r="AA82" s="257" t="str">
        <f t="shared" si="12"/>
        <v/>
      </c>
      <c r="AB82" s="258" t="str">
        <f t="shared" si="13"/>
        <v/>
      </c>
      <c r="AK82" s="272">
        <f>IF(G82="","",(IF(G82=$AE$21,$AF$21,IF(G82=$AE$17,$AF$17,IF(G82=$AE$13,$AF$13,IF(G82=#REF!,#REF!,0)))))*$F82)</f>
        <v>1</v>
      </c>
      <c r="AL82" s="273" t="str">
        <f>IF(I82="","",(IF(I82=$AE$21,$AF$21,IF(I82=$AE$17,$AF$17,IF(I82=$AE$13,$AF$13,IF(I82=#REF!,#REF!,0)))))*$F82)</f>
        <v/>
      </c>
      <c r="AM82" s="273">
        <f>IF(K82="","",(IF(K82=$AE$21,$AF$21,IF(K82=$AE$17,$AF$17,IF(K82=$AE$13,$AF$13,IF(K82=#REF!,#REF!,0)))))*$F82)</f>
        <v>1</v>
      </c>
      <c r="AN82" s="273" t="str">
        <f>IF(M82="","",(IF(M82=$AE$21,$AF$21,IF(M82=$AE$17,$AF$17,IF(M82=$AE$13,$AF$13,IF(M82=#REF!,#REF!,0)))))*$F82)</f>
        <v/>
      </c>
      <c r="AO82" s="273" t="str">
        <f>IF(O82="","",(IF(O82=$AE$21,$AF$21,IF(O82=$AE$17,$AF$17,IF(O82=$AE$13,$AF$13,IF(O82=#REF!,#REF!,0)))))*$F82)</f>
        <v/>
      </c>
      <c r="AP82" s="273" t="str">
        <f>IF(Q82="","",(IF(Q82=$AE$21,$AF$21,IF(Q82=$AE$17,$AF$17,IF(Q82=$AE$13,$AF$13,IF(Q82=#REF!,#REF!,0)))))*$F82)</f>
        <v/>
      </c>
      <c r="AQ82" s="274" t="str">
        <f>IF(S82="","",(IF(S82=$AE$21,$AF$21,IF(S82=$AE$17,$AF$17,IF(S82=$AE$13,$AF$13,IF(S82=#REF!,#REF!,0)))))*$F82)</f>
        <v/>
      </c>
    </row>
    <row r="83" spans="1:43" customFormat="1" ht="14.25" customHeight="1">
      <c r="A83" s="4"/>
      <c r="B83" s="327"/>
      <c r="C83" s="320"/>
      <c r="D83" s="61" t="s">
        <v>126</v>
      </c>
      <c r="E83" s="62">
        <v>1</v>
      </c>
      <c r="F83" s="32">
        <f t="shared" si="15"/>
        <v>1</v>
      </c>
      <c r="G83" s="155" t="s">
        <v>32</v>
      </c>
      <c r="H83" s="246"/>
      <c r="I83" s="227"/>
      <c r="J83" s="227"/>
      <c r="K83" s="228" t="s">
        <v>32</v>
      </c>
      <c r="L83" s="246"/>
      <c r="M83" s="227"/>
      <c r="N83" s="227"/>
      <c r="O83" s="227"/>
      <c r="P83" s="220"/>
      <c r="Q83" s="199"/>
      <c r="R83" s="220"/>
      <c r="S83" s="199"/>
      <c r="T83" s="200"/>
      <c r="U83" s="4"/>
      <c r="V83" s="256">
        <f t="shared" si="14"/>
        <v>0</v>
      </c>
      <c r="W83" s="257" t="str">
        <f t="shared" si="8"/>
        <v/>
      </c>
      <c r="X83" s="257">
        <f t="shared" si="9"/>
        <v>0</v>
      </c>
      <c r="Y83" s="257" t="str">
        <f t="shared" si="10"/>
        <v/>
      </c>
      <c r="Z83" s="257" t="str">
        <f t="shared" si="11"/>
        <v/>
      </c>
      <c r="AA83" s="257" t="str">
        <f t="shared" si="12"/>
        <v/>
      </c>
      <c r="AB83" s="258" t="str">
        <f t="shared" si="13"/>
        <v/>
      </c>
      <c r="AK83" s="272">
        <f>IF(G83="","",(IF(G83=$AE$21,$AF$21,IF(G83=$AE$17,$AF$17,IF(G83=$AE$13,$AF$13,IF(G83=#REF!,#REF!,0)))))*$F83)</f>
        <v>1</v>
      </c>
      <c r="AL83" s="273" t="str">
        <f>IF(I83="","",(IF(I83=$AE$21,$AF$21,IF(I83=$AE$17,$AF$17,IF(I83=$AE$13,$AF$13,IF(I83=#REF!,#REF!,0)))))*$F83)</f>
        <v/>
      </c>
      <c r="AM83" s="273">
        <f>IF(K83="","",(IF(K83=$AE$21,$AF$21,IF(K83=$AE$17,$AF$17,IF(K83=$AE$13,$AF$13,IF(K83=#REF!,#REF!,0)))))*$F83)</f>
        <v>1</v>
      </c>
      <c r="AN83" s="273" t="str">
        <f>IF(M83="","",(IF(M83=$AE$21,$AF$21,IF(M83=$AE$17,$AF$17,IF(M83=$AE$13,$AF$13,IF(M83=#REF!,#REF!,0)))))*$F83)</f>
        <v/>
      </c>
      <c r="AO83" s="273" t="str">
        <f>IF(O83="","",(IF(O83=$AE$21,$AF$21,IF(O83=$AE$17,$AF$17,IF(O83=$AE$13,$AF$13,IF(O83=#REF!,#REF!,0)))))*$F83)</f>
        <v/>
      </c>
      <c r="AP83" s="273" t="str">
        <f>IF(Q83="","",(IF(Q83=$AE$21,$AF$21,IF(Q83=$AE$17,$AF$17,IF(Q83=$AE$13,$AF$13,IF(Q83=#REF!,#REF!,0)))))*$F83)</f>
        <v/>
      </c>
      <c r="AQ83" s="274" t="str">
        <f>IF(S83="","",(IF(S83=$AE$21,$AF$21,IF(S83=$AE$17,$AF$17,IF(S83=$AE$13,$AF$13,IF(S83=#REF!,#REF!,0)))))*$F83)</f>
        <v/>
      </c>
    </row>
    <row r="84" spans="1:43" customFormat="1" ht="14.25" customHeight="1">
      <c r="A84" s="4"/>
      <c r="B84" s="327"/>
      <c r="C84" s="320"/>
      <c r="D84" s="61" t="s">
        <v>127</v>
      </c>
      <c r="E84" s="62">
        <v>1</v>
      </c>
      <c r="F84" s="32">
        <f t="shared" si="15"/>
        <v>1</v>
      </c>
      <c r="G84" s="155" t="s">
        <v>32</v>
      </c>
      <c r="H84" s="246"/>
      <c r="I84" s="227"/>
      <c r="J84" s="227"/>
      <c r="K84" s="228" t="s">
        <v>32</v>
      </c>
      <c r="L84" s="246"/>
      <c r="M84" s="227"/>
      <c r="N84" s="227"/>
      <c r="O84" s="227"/>
      <c r="P84" s="220"/>
      <c r="Q84" s="199"/>
      <c r="R84" s="220"/>
      <c r="S84" s="199"/>
      <c r="T84" s="200"/>
      <c r="U84" s="4"/>
      <c r="V84" s="256">
        <f t="shared" si="14"/>
        <v>0</v>
      </c>
      <c r="W84" s="257" t="str">
        <f t="shared" si="8"/>
        <v/>
      </c>
      <c r="X84" s="257">
        <f t="shared" si="9"/>
        <v>0</v>
      </c>
      <c r="Y84" s="257" t="str">
        <f t="shared" si="10"/>
        <v/>
      </c>
      <c r="Z84" s="257" t="str">
        <f t="shared" si="11"/>
        <v/>
      </c>
      <c r="AA84" s="257" t="str">
        <f t="shared" si="12"/>
        <v/>
      </c>
      <c r="AB84" s="258" t="str">
        <f t="shared" si="13"/>
        <v/>
      </c>
      <c r="AK84" s="272">
        <f>IF(G84="","",(IF(G84=$AE$21,$AF$21,IF(G84=$AE$17,$AF$17,IF(G84=$AE$13,$AF$13,IF(G84=#REF!,#REF!,0)))))*$F84)</f>
        <v>1</v>
      </c>
      <c r="AL84" s="273" t="str">
        <f>IF(I84="","",(IF(I84=$AE$21,$AF$21,IF(I84=$AE$17,$AF$17,IF(I84=$AE$13,$AF$13,IF(I84=#REF!,#REF!,0)))))*$F84)</f>
        <v/>
      </c>
      <c r="AM84" s="273">
        <f>IF(K84="","",(IF(K84=$AE$21,$AF$21,IF(K84=$AE$17,$AF$17,IF(K84=$AE$13,$AF$13,IF(K84=#REF!,#REF!,0)))))*$F84)</f>
        <v>1</v>
      </c>
      <c r="AN84" s="273" t="str">
        <f>IF(M84="","",(IF(M84=$AE$21,$AF$21,IF(M84=$AE$17,$AF$17,IF(M84=$AE$13,$AF$13,IF(M84=#REF!,#REF!,0)))))*$F84)</f>
        <v/>
      </c>
      <c r="AO84" s="273" t="str">
        <f>IF(O84="","",(IF(O84=$AE$21,$AF$21,IF(O84=$AE$17,$AF$17,IF(O84=$AE$13,$AF$13,IF(O84=#REF!,#REF!,0)))))*$F84)</f>
        <v/>
      </c>
      <c r="AP84" s="273" t="str">
        <f>IF(Q84="","",(IF(Q84=$AE$21,$AF$21,IF(Q84=$AE$17,$AF$17,IF(Q84=$AE$13,$AF$13,IF(Q84=#REF!,#REF!,0)))))*$F84)</f>
        <v/>
      </c>
      <c r="AQ84" s="274" t="str">
        <f>IF(S84="","",(IF(S84=$AE$21,$AF$21,IF(S84=$AE$17,$AF$17,IF(S84=$AE$13,$AF$13,IF(S84=#REF!,#REF!,0)))))*$F84)</f>
        <v/>
      </c>
    </row>
    <row r="85" spans="1:43" customFormat="1" ht="15.75" thickBot="1">
      <c r="A85" s="4"/>
      <c r="B85" s="328"/>
      <c r="C85" s="329"/>
      <c r="D85" s="68" t="s">
        <v>128</v>
      </c>
      <c r="E85" s="69">
        <v>2</v>
      </c>
      <c r="F85" s="42">
        <f t="shared" si="15"/>
        <v>3</v>
      </c>
      <c r="G85" s="165" t="s">
        <v>32</v>
      </c>
      <c r="H85" s="247"/>
      <c r="I85" s="248"/>
      <c r="J85" s="248"/>
      <c r="K85" s="249" t="s">
        <v>32</v>
      </c>
      <c r="L85" s="247"/>
      <c r="M85" s="248"/>
      <c r="N85" s="248"/>
      <c r="O85" s="248"/>
      <c r="P85" s="250"/>
      <c r="Q85" s="204"/>
      <c r="R85" s="250"/>
      <c r="S85" s="204"/>
      <c r="T85" s="205"/>
      <c r="U85" s="4"/>
      <c r="V85" s="259">
        <f t="shared" si="14"/>
        <v>0</v>
      </c>
      <c r="W85" s="260" t="str">
        <f t="shared" si="8"/>
        <v/>
      </c>
      <c r="X85" s="260">
        <f t="shared" si="9"/>
        <v>0</v>
      </c>
      <c r="Y85" s="260" t="str">
        <f t="shared" si="10"/>
        <v/>
      </c>
      <c r="Z85" s="260" t="str">
        <f t="shared" si="11"/>
        <v/>
      </c>
      <c r="AA85" s="260" t="str">
        <f t="shared" si="12"/>
        <v/>
      </c>
      <c r="AB85" s="261" t="str">
        <f t="shared" si="13"/>
        <v/>
      </c>
      <c r="AK85" s="275">
        <f>IF(G85="","",(IF(G85=$AE$21,$AF$21,IF(G85=$AE$17,$AF$17,IF(G85=$AE$13,$AF$13,IF(G85=#REF!,#REF!,0)))))*$F85)</f>
        <v>3</v>
      </c>
      <c r="AL85" s="276" t="str">
        <f>IF(I85="","",(IF(I85=$AE$21,$AF$21,IF(I85=$AE$17,$AF$17,IF(I85=$AE$13,$AF$13,IF(I85=#REF!,#REF!,0)))))*$F85)</f>
        <v/>
      </c>
      <c r="AM85" s="276">
        <f>IF(K85="","",(IF(K85=$AE$21,$AF$21,IF(K85=$AE$17,$AF$17,IF(K85=$AE$13,$AF$13,IF(K85=#REF!,#REF!,0)))))*$F85)</f>
        <v>3</v>
      </c>
      <c r="AN85" s="276" t="str">
        <f>IF(M85="","",(IF(M85=$AE$21,$AF$21,IF(M85=$AE$17,$AF$17,IF(M85=$AE$13,$AF$13,IF(M85=#REF!,#REF!,0)))))*$F85)</f>
        <v/>
      </c>
      <c r="AO85" s="276" t="str">
        <f>IF(O85="","",(IF(O85=$AE$21,$AF$21,IF(O85=$AE$17,$AF$17,IF(O85=$AE$13,$AF$13,IF(O85=#REF!,#REF!,0)))))*$F85)</f>
        <v/>
      </c>
      <c r="AP85" s="276" t="str">
        <f>IF(Q85="","",(IF(Q85=$AE$21,$AF$21,IF(Q85=$AE$17,$AF$17,IF(Q85=$AE$13,$AF$13,IF(Q85=#REF!,#REF!,0)))))*$F85)</f>
        <v/>
      </c>
      <c r="AQ85" s="277" t="str">
        <f>IF(S85="","",(IF(S85=$AE$21,$AF$21,IF(S85=$AE$17,$AF$17,IF(S85=$AE$13,$AF$13,IF(S85=#REF!,#REF!,0)))))*$F85)</f>
        <v/>
      </c>
    </row>
    <row r="86" spans="1:43" customFormat="1" ht="15.75" thickBot="1">
      <c r="A86" s="4"/>
      <c r="B86" s="4"/>
      <c r="C86" s="4"/>
      <c r="D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43" customFormat="1" ht="14.25" customHeight="1" thickBot="1">
      <c r="A87" s="4"/>
      <c r="B87" s="4"/>
      <c r="C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287" t="s">
        <v>129</v>
      </c>
      <c r="W87" s="288"/>
      <c r="X87" s="288"/>
      <c r="Y87" s="288"/>
      <c r="Z87" s="288"/>
      <c r="AA87" s="288"/>
      <c r="AB87" s="289"/>
      <c r="AC87" s="27"/>
      <c r="AD87" s="4"/>
      <c r="AE87" s="4"/>
      <c r="AF87" s="4"/>
      <c r="AG87" s="4"/>
      <c r="AH87" s="4"/>
      <c r="AI87" s="4"/>
      <c r="AJ87" s="4"/>
    </row>
    <row r="88" spans="1:43" customFormat="1" ht="14.25" customHeight="1" thickBot="1">
      <c r="A88" s="4"/>
      <c r="B88" s="4"/>
      <c r="C88" s="4"/>
      <c r="D88" s="2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65" t="s">
        <v>130</v>
      </c>
      <c r="W88" s="66" t="s">
        <v>131</v>
      </c>
      <c r="X88" s="66" t="s">
        <v>132</v>
      </c>
      <c r="Y88" s="66" t="s">
        <v>133</v>
      </c>
      <c r="Z88" s="66" t="s">
        <v>134</v>
      </c>
      <c r="AA88" s="66" t="s">
        <v>135</v>
      </c>
      <c r="AB88" s="67" t="s">
        <v>136</v>
      </c>
      <c r="AC88" s="4"/>
      <c r="AD88" s="4"/>
      <c r="AE88" s="4"/>
      <c r="AF88" s="4"/>
      <c r="AG88" s="4"/>
      <c r="AH88" s="4"/>
      <c r="AI88" s="4"/>
      <c r="AJ88" s="4"/>
      <c r="AK88" s="280" t="s">
        <v>129</v>
      </c>
      <c r="AL88" s="281"/>
      <c r="AM88" s="281"/>
      <c r="AN88" s="281"/>
      <c r="AO88" s="281"/>
      <c r="AP88" s="281"/>
      <c r="AQ88" s="282"/>
    </row>
    <row r="89" spans="1:43" customFormat="1" ht="14.25" customHeight="1" thickBot="1">
      <c r="A89" s="4"/>
      <c r="B89" s="4"/>
      <c r="C89" s="4"/>
      <c r="D89" s="2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262">
        <f>$V$90/$AK$90</f>
        <v>0</v>
      </c>
      <c r="W89" s="263">
        <f>$W$90/$AL$90</f>
        <v>0</v>
      </c>
      <c r="X89" s="263">
        <f>$X$90/$AM$90</f>
        <v>0</v>
      </c>
      <c r="Y89" s="263">
        <f>$Y$90/$AN$90</f>
        <v>0</v>
      </c>
      <c r="Z89" s="264">
        <f>$Z$90/$AO$90</f>
        <v>0</v>
      </c>
      <c r="AA89" s="263">
        <f>$AA$90/$AP$90</f>
        <v>0</v>
      </c>
      <c r="AB89" s="265">
        <f>$AB$90/$AQ$90</f>
        <v>0</v>
      </c>
      <c r="AC89" s="330" t="s">
        <v>137</v>
      </c>
      <c r="AD89" s="331"/>
      <c r="AE89" s="332"/>
      <c r="AF89" s="4"/>
      <c r="AG89" s="4"/>
      <c r="AH89" s="4"/>
      <c r="AI89" s="4"/>
      <c r="AJ89" s="4"/>
      <c r="AK89" s="65" t="s">
        <v>130</v>
      </c>
      <c r="AL89" s="66" t="s">
        <v>131</v>
      </c>
      <c r="AM89" s="66" t="s">
        <v>132</v>
      </c>
      <c r="AN89" s="66" t="s">
        <v>133</v>
      </c>
      <c r="AO89" s="66" t="s">
        <v>134</v>
      </c>
      <c r="AP89" s="66" t="s">
        <v>135</v>
      </c>
      <c r="AQ89" s="67" t="s">
        <v>136</v>
      </c>
    </row>
    <row r="90" spans="1:43" customFormat="1" ht="14.25" customHeight="1" thickBot="1">
      <c r="A90" s="4"/>
      <c r="B90" s="4"/>
      <c r="C90" s="4"/>
      <c r="D90" s="2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266">
        <f>SUM(V$10:V$85)</f>
        <v>0</v>
      </c>
      <c r="W90" s="267">
        <f>SUM(W$10:W$85)</f>
        <v>0</v>
      </c>
      <c r="X90" s="267">
        <f>SUM(X$10:X$85)</f>
        <v>0</v>
      </c>
      <c r="Y90" s="267">
        <f>SUM(Y$10:Y$85)</f>
        <v>0</v>
      </c>
      <c r="Z90" s="268">
        <f>SUM(Z$10:Z$85)</f>
        <v>0</v>
      </c>
      <c r="AA90" s="268">
        <f t="shared" ref="AA90:AB90" si="16">SUM(AA$10:AA$85)</f>
        <v>0</v>
      </c>
      <c r="AB90" s="268">
        <f t="shared" si="16"/>
        <v>0</v>
      </c>
      <c r="AC90" s="330" t="s">
        <v>138</v>
      </c>
      <c r="AD90" s="331"/>
      <c r="AE90" s="332"/>
      <c r="AF90" s="4"/>
      <c r="AG90" s="4"/>
      <c r="AH90" s="4"/>
      <c r="AI90" s="4"/>
      <c r="AJ90" s="4"/>
      <c r="AK90" s="143">
        <f t="shared" ref="AK90:AQ90" si="17">SUM(AK$10:AK$85)</f>
        <v>64</v>
      </c>
      <c r="AL90" s="144">
        <f t="shared" si="17"/>
        <v>617</v>
      </c>
      <c r="AM90" s="144">
        <f t="shared" si="17"/>
        <v>1373</v>
      </c>
      <c r="AN90" s="144">
        <f t="shared" si="17"/>
        <v>1394</v>
      </c>
      <c r="AO90" s="144">
        <f t="shared" si="17"/>
        <v>342</v>
      </c>
      <c r="AP90" s="144">
        <f t="shared" si="17"/>
        <v>911</v>
      </c>
      <c r="AQ90" s="144">
        <f t="shared" si="17"/>
        <v>1326</v>
      </c>
    </row>
    <row r="91" spans="1:43" customFormat="1" ht="14.25" customHeight="1" thickBot="1">
      <c r="A91" s="4"/>
      <c r="B91" s="4"/>
      <c r="C91" s="4"/>
      <c r="D91" s="2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333">
        <f>SUM(V90:AB90)/SUM(AK90:AQ90)</f>
        <v>0</v>
      </c>
      <c r="W91" s="334"/>
      <c r="X91" s="334"/>
      <c r="Y91" s="334"/>
      <c r="Z91" s="334"/>
      <c r="AA91" s="334"/>
      <c r="AB91" s="334"/>
      <c r="AC91" s="330" t="s">
        <v>139</v>
      </c>
      <c r="AD91" s="331"/>
      <c r="AE91" s="332"/>
      <c r="AF91" s="4"/>
      <c r="AG91" s="4"/>
      <c r="AH91" s="4"/>
      <c r="AI91" s="4"/>
      <c r="AJ91" s="4"/>
      <c r="AK91" s="70"/>
      <c r="AL91" s="70"/>
      <c r="AM91" s="70"/>
      <c r="AN91" s="70"/>
      <c r="AO91" s="70"/>
      <c r="AP91" s="70"/>
      <c r="AQ91" s="70"/>
    </row>
    <row r="92" spans="1:43" customFormat="1" ht="14.25" customHeight="1">
      <c r="A92" s="4"/>
      <c r="B92" s="4"/>
      <c r="C92" s="4"/>
      <c r="D92" s="2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spans="1:43" customFormat="1" ht="14.25" customHeight="1">
      <c r="A93" s="4"/>
      <c r="B93" s="4"/>
      <c r="C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spans="1:43" customFormat="1" ht="14.25" customHeight="1">
      <c r="A94" s="4"/>
      <c r="B94" s="4"/>
      <c r="C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spans="1:43" customFormat="1" ht="14.25" customHeight="1">
      <c r="A95" s="4"/>
      <c r="B95" s="4"/>
      <c r="C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spans="1:43" customFormat="1" ht="14.25" customHeight="1">
      <c r="A96" s="4"/>
      <c r="B96" s="4"/>
      <c r="C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spans="1:38" customFormat="1" ht="14.25" customHeight="1">
      <c r="A97" s="4"/>
      <c r="B97" s="4"/>
      <c r="C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spans="1:38" customFormat="1" ht="14.25" customHeight="1">
      <c r="A98" s="4"/>
      <c r="B98" s="4"/>
      <c r="C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spans="1:38" customFormat="1" ht="14.25" customHeight="1">
      <c r="A99" s="4"/>
      <c r="B99" s="4"/>
      <c r="C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spans="1:38" customFormat="1" ht="14.25" customHeight="1">
      <c r="A100" s="4"/>
      <c r="B100" s="4"/>
      <c r="C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spans="1:38" customFormat="1" ht="14.25" customHeight="1">
      <c r="A101" s="4"/>
      <c r="B101" s="4"/>
      <c r="C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spans="1:38" customFormat="1" ht="14.25" customHeight="1">
      <c r="A102" s="4"/>
      <c r="B102" s="4"/>
      <c r="C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spans="1:38" customFormat="1" ht="14.25" customHeight="1">
      <c r="A103" s="4"/>
      <c r="B103" s="4"/>
      <c r="C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spans="1:38" customFormat="1" ht="14.25" customHeight="1">
      <c r="A104" s="4"/>
      <c r="B104" s="4"/>
      <c r="C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spans="1:38" customFormat="1" ht="14.25" customHeight="1">
      <c r="A105" s="4"/>
      <c r="B105" s="4"/>
      <c r="C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spans="1:38" customFormat="1" ht="14.25" customHeight="1">
      <c r="A106" s="4"/>
      <c r="B106" s="4"/>
      <c r="C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spans="1:38" customFormat="1" ht="14.25" customHeight="1">
      <c r="A107" s="4"/>
      <c r="B107" s="4"/>
      <c r="C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spans="1:38" customFormat="1" ht="14.25" customHeight="1">
      <c r="A108" s="4"/>
      <c r="B108" s="4"/>
      <c r="C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1:38" customFormat="1" ht="14.25" customHeight="1">
      <c r="A109" s="4"/>
      <c r="B109" s="4"/>
      <c r="C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1:38" customFormat="1" ht="14.25" customHeight="1">
      <c r="A110" s="4"/>
      <c r="B110" s="4"/>
      <c r="C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 customFormat="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1:38" customFormat="1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1:38" customFormat="1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1:38" customFormat="1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1:38" customFormat="1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1:38" customFormat="1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1:38" customFormat="1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spans="1:38" customFormat="1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 customFormat="1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 customFormat="1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 customFormat="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 customFormat="1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 customFormat="1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 customFormat="1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customFormat="1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spans="1:38" customFormat="1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spans="1:38" customFormat="1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spans="1:38" customFormat="1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spans="1:38" customFormat="1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spans="1:38" customFormat="1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spans="1:38" customFormat="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spans="1:38" customFormat="1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spans="1:38" customFormat="1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spans="1:38" customFormat="1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spans="1:38" customFormat="1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spans="1:38" customFormat="1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spans="1:38" customFormat="1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spans="1:38" customFormat="1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spans="1:38" customFormat="1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spans="1:38" customFormat="1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spans="1:38" customFormat="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spans="1:38" customFormat="1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spans="1:38" customFormat="1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spans="1:38" customFormat="1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1:38" customFormat="1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spans="1:38" customFormat="1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spans="1:38" customFormat="1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spans="1:38" customFormat="1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spans="1:38" customFormat="1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spans="1:38" customFormat="1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spans="1:38" customFormat="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spans="1:38" customFormat="1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spans="1:38" customFormat="1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spans="1:38" customFormat="1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spans="1:38" customFormat="1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spans="1:38" customFormat="1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spans="1:38" customFormat="1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spans="1:38" customFormat="1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spans="1:38" customFormat="1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spans="1:38" customFormat="1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spans="1:38" customFormat="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spans="1:38" customFormat="1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spans="1:38" customFormat="1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spans="1:38" customFormat="1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spans="1:38" customFormat="1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spans="1:38" customFormat="1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spans="1:38" customFormat="1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spans="1:38" customFormat="1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spans="1:38" customFormat="1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spans="1:38" customFormat="1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spans="1:38" customFormat="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spans="1:38" customFormat="1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spans="1:38" customFormat="1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spans="1:38" customFormat="1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spans="1:38" customFormat="1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  <row r="176" spans="1:38" customFormat="1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</row>
    <row r="177" spans="1:38" customFormat="1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</row>
    <row r="178" spans="1:38" customFormat="1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</row>
    <row r="179" spans="1:38" customFormat="1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</row>
    <row r="180" spans="1:38" customFormat="1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</row>
    <row r="181" spans="1:38" customFormat="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</row>
    <row r="182" spans="1:38" customFormat="1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spans="1:38" customFormat="1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spans="1:38" customFormat="1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</row>
    <row r="185" spans="1:38" customFormat="1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</row>
    <row r="186" spans="1:38" customFormat="1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</row>
    <row r="187" spans="1:38" customFormat="1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</row>
    <row r="188" spans="1:38" customFormat="1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</row>
    <row r="189" spans="1:38" customFormat="1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</row>
    <row r="190" spans="1:38" customFormat="1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</row>
    <row r="191" spans="1:38" customFormat="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</row>
    <row r="192" spans="1:38" customFormat="1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</row>
    <row r="193" spans="1:38" customFormat="1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</row>
    <row r="194" spans="1:38" customFormat="1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</row>
    <row r="195" spans="1:38" customFormat="1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</row>
    <row r="196" spans="1:38" customFormat="1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</row>
    <row r="197" spans="1:38" customFormat="1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</row>
    <row r="198" spans="1:38" customFormat="1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</row>
    <row r="199" spans="1:38" customFormat="1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</row>
    <row r="200" spans="1:38" customFormat="1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</row>
    <row r="201" spans="1:38" customFormat="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</row>
    <row r="202" spans="1:38" customFormat="1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</row>
    <row r="203" spans="1:38" customFormat="1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</row>
    <row r="204" spans="1:38" customFormat="1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</row>
    <row r="205" spans="1:38" customFormat="1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</row>
    <row r="206" spans="1:38" customFormat="1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</row>
    <row r="207" spans="1:38" customFormat="1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</row>
    <row r="208" spans="1:38" customFormat="1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</row>
    <row r="209" spans="1:38" customFormat="1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</row>
    <row r="210" spans="1:38" customFormat="1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</row>
    <row r="211" spans="1:38" customFormat="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</row>
    <row r="212" spans="1:38" customFormat="1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</row>
    <row r="213" spans="1:38" customFormat="1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</row>
    <row r="214" spans="1:38" customFormat="1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</row>
    <row r="215" spans="1:38" customFormat="1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</row>
    <row r="216" spans="1:38" customFormat="1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</row>
    <row r="217" spans="1:38" customFormat="1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</row>
    <row r="218" spans="1:38" customFormat="1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</row>
    <row r="219" spans="1:38" customFormat="1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</row>
    <row r="220" spans="1:38" customFormat="1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</row>
    <row r="221" spans="1:38" customFormat="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</row>
    <row r="222" spans="1:38" customFormat="1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</row>
    <row r="223" spans="1:38" customFormat="1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</row>
    <row r="224" spans="1:38" customFormat="1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</row>
    <row r="225" spans="1:38" customFormat="1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</row>
    <row r="226" spans="1:38" customFormat="1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</row>
    <row r="227" spans="1:38" customFormat="1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</row>
    <row r="228" spans="1:38" customFormat="1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</row>
    <row r="229" spans="1:38" customFormat="1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</row>
    <row r="230" spans="1:38" customFormat="1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</row>
    <row r="231" spans="1:38" customFormat="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</row>
    <row r="232" spans="1:38" customFormat="1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</row>
    <row r="233" spans="1:38" customFormat="1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</row>
    <row r="234" spans="1:38" customFormat="1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</row>
    <row r="235" spans="1:38" customFormat="1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</row>
    <row r="236" spans="1:38" customFormat="1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</row>
    <row r="237" spans="1:38" customFormat="1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</row>
    <row r="238" spans="1:38" customFormat="1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</row>
    <row r="239" spans="1:38" customFormat="1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</row>
    <row r="240" spans="1:38" customFormat="1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</row>
    <row r="241" spans="1:38" customFormat="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</row>
    <row r="242" spans="1:38" customFormat="1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</row>
    <row r="243" spans="1:38" customFormat="1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spans="1:38" customFormat="1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spans="1:38" customFormat="1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spans="1:38" customFormat="1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spans="1:38" customFormat="1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spans="1:38" customFormat="1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spans="1:38" customFormat="1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spans="1:38" customFormat="1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spans="1:38" customFormat="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spans="1:38" customFormat="1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spans="1:38" customFormat="1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spans="1:38" customFormat="1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customFormat="1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customFormat="1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customFormat="1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customFormat="1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customFormat="1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customFormat="1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customFormat="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customFormat="1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customFormat="1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customFormat="1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customFormat="1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customFormat="1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customFormat="1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customFormat="1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customFormat="1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customFormat="1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customFormat="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customFormat="1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customFormat="1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customFormat="1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customFormat="1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customFormat="1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customFormat="1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customFormat="1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customFormat="1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customFormat="1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customFormat="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spans="1:38" customFormat="1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customFormat="1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customFormat="1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customFormat="1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customFormat="1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customFormat="1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customFormat="1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customFormat="1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customFormat="1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customFormat="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customFormat="1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spans="1:38" customFormat="1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customFormat="1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spans="1:38" customFormat="1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spans="1:38" customFormat="1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spans="1:38" customFormat="1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spans="1:38" customFormat="1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</row>
    <row r="299" spans="1:38" customFormat="1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</row>
    <row r="300" spans="1:38" customFormat="1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</row>
    <row r="301" spans="1:38" customFormat="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</row>
    <row r="302" spans="1:38" customFormat="1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</row>
    <row r="303" spans="1:38" customFormat="1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</row>
    <row r="304" spans="1:38" customFormat="1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</row>
    <row r="305" spans="1:38" customFormat="1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</row>
    <row r="306" spans="1:38" customFormat="1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</row>
    <row r="307" spans="1:38" customFormat="1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</row>
    <row r="308" spans="1:38" customFormat="1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</row>
    <row r="309" spans="1:38" customFormat="1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</row>
    <row r="310" spans="1:38" customFormat="1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</row>
    <row r="311" spans="1:38" customFormat="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</row>
    <row r="312" spans="1:38" customFormat="1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</row>
    <row r="313" spans="1:38" customFormat="1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</row>
    <row r="314" spans="1:38" customFormat="1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</row>
    <row r="315" spans="1:38" customFormat="1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</row>
    <row r="316" spans="1:38" customFormat="1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</row>
    <row r="317" spans="1:38" customFormat="1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</row>
    <row r="318" spans="1:38" customFormat="1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</row>
    <row r="319" spans="1:38" customFormat="1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</row>
    <row r="320" spans="1:38" customFormat="1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</row>
    <row r="321" spans="1:38" customFormat="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</row>
    <row r="322" spans="1:38" customFormat="1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</row>
    <row r="323" spans="1:38" customFormat="1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</row>
    <row r="324" spans="1:38" customFormat="1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</row>
    <row r="325" spans="1:38" customFormat="1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</row>
    <row r="326" spans="1:38" customFormat="1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</row>
    <row r="327" spans="1:38" customFormat="1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</row>
    <row r="328" spans="1:38" customFormat="1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</row>
    <row r="329" spans="1:38" customFormat="1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</row>
    <row r="330" spans="1:38" customFormat="1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</row>
    <row r="331" spans="1:38" customFormat="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</row>
    <row r="332" spans="1:38" customFormat="1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</row>
    <row r="333" spans="1:38" customFormat="1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</row>
    <row r="334" spans="1:38" customFormat="1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</row>
    <row r="335" spans="1:38" customFormat="1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</row>
    <row r="336" spans="1:38" customFormat="1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</row>
    <row r="337" spans="1:38" customFormat="1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</row>
    <row r="338" spans="1:38" customFormat="1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</row>
    <row r="339" spans="1:38" customFormat="1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</row>
    <row r="340" spans="1:38" customFormat="1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</row>
    <row r="341" spans="1:38" customFormat="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</row>
    <row r="342" spans="1:38" customFormat="1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</row>
    <row r="343" spans="1:38" customFormat="1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</row>
    <row r="344" spans="1:38" customFormat="1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</row>
    <row r="345" spans="1:38" customFormat="1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</row>
    <row r="346" spans="1:38" customFormat="1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</row>
    <row r="347" spans="1:38" customFormat="1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</row>
    <row r="348" spans="1:38" customFormat="1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</row>
    <row r="349" spans="1:38" customFormat="1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</row>
    <row r="350" spans="1:38" customFormat="1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</row>
    <row r="351" spans="1:38" customFormat="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</row>
    <row r="352" spans="1:38" customFormat="1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</row>
    <row r="353" spans="1:38" customFormat="1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</row>
    <row r="354" spans="1:38" customFormat="1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</row>
    <row r="355" spans="1:38" customFormat="1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</row>
    <row r="356" spans="1:38" customFormat="1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</row>
    <row r="357" spans="1:38" customFormat="1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</row>
    <row r="358" spans="1:38" customFormat="1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</row>
    <row r="359" spans="1:38" customFormat="1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</row>
    <row r="360" spans="1:38" customFormat="1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</row>
    <row r="361" spans="1:38" customFormat="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</row>
    <row r="362" spans="1:38" customFormat="1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</row>
    <row r="363" spans="1:38" customFormat="1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</row>
    <row r="364" spans="1:38" customFormat="1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</row>
    <row r="365" spans="1:38" customFormat="1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</row>
    <row r="366" spans="1:38" customFormat="1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</row>
    <row r="367" spans="1:38" customFormat="1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</row>
    <row r="368" spans="1:38" customFormat="1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</row>
    <row r="369" spans="1:38" customFormat="1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</row>
    <row r="370" spans="1:38" customFormat="1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</row>
    <row r="371" spans="1:38" customFormat="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</row>
    <row r="372" spans="1:38" customFormat="1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</row>
    <row r="373" spans="1:38" customFormat="1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</row>
    <row r="374" spans="1:38" customFormat="1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</row>
    <row r="375" spans="1:38" customFormat="1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</row>
    <row r="376" spans="1:38" customFormat="1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</row>
    <row r="377" spans="1:38" customFormat="1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</row>
    <row r="378" spans="1:38" customFormat="1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</row>
    <row r="379" spans="1:38" customFormat="1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</row>
    <row r="380" spans="1:38" customFormat="1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</row>
    <row r="381" spans="1:38" customFormat="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</row>
    <row r="382" spans="1:38" customFormat="1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</row>
    <row r="383" spans="1:38" customFormat="1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</row>
    <row r="384" spans="1:38" customFormat="1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</row>
    <row r="385" spans="1:38" customFormat="1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</row>
    <row r="386" spans="1:38" customFormat="1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</row>
    <row r="387" spans="1:38" customFormat="1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</row>
    <row r="388" spans="1:38" customFormat="1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</row>
    <row r="389" spans="1:38" customFormat="1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</row>
    <row r="390" spans="1:38" customFormat="1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</row>
    <row r="391" spans="1:38" customFormat="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</row>
    <row r="392" spans="1:38" customFormat="1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</row>
    <row r="393" spans="1:38" customFormat="1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</row>
    <row r="394" spans="1:38" customFormat="1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</row>
    <row r="395" spans="1:38" customFormat="1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</row>
    <row r="396" spans="1:38" customFormat="1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</row>
    <row r="397" spans="1:38" customFormat="1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</row>
    <row r="398" spans="1:38" customFormat="1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</row>
    <row r="399" spans="1:38" customFormat="1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</row>
    <row r="400" spans="1:38" customFormat="1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</row>
    <row r="401" spans="1:38" customFormat="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</row>
    <row r="402" spans="1:38" customFormat="1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</row>
    <row r="403" spans="1:38" customFormat="1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</row>
    <row r="404" spans="1:38" customFormat="1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</row>
    <row r="405" spans="1:38" customFormat="1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</row>
    <row r="406" spans="1:38" customFormat="1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</row>
    <row r="407" spans="1:38" customFormat="1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</row>
    <row r="408" spans="1:38" customFormat="1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</row>
    <row r="409" spans="1:38" customFormat="1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</row>
    <row r="410" spans="1:38" customFormat="1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</row>
    <row r="411" spans="1:38" customFormat="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</row>
    <row r="412" spans="1:38" customFormat="1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</row>
    <row r="413" spans="1:38" customFormat="1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</row>
    <row r="414" spans="1:38" customFormat="1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</row>
    <row r="415" spans="1:38" customFormat="1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</row>
    <row r="416" spans="1:38" customFormat="1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</row>
    <row r="417" spans="1:38" customFormat="1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</row>
    <row r="418" spans="1:38" customFormat="1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</row>
    <row r="419" spans="1:38" customFormat="1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</row>
    <row r="420" spans="1:38" customFormat="1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</row>
    <row r="421" spans="1:38" customFormat="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</row>
    <row r="422" spans="1:38" customFormat="1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</row>
    <row r="423" spans="1:38" customFormat="1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</row>
    <row r="424" spans="1:38" customFormat="1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</row>
    <row r="425" spans="1:38" customFormat="1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</row>
    <row r="426" spans="1:38" customFormat="1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</row>
    <row r="427" spans="1:38" customFormat="1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</row>
    <row r="428" spans="1:38" customFormat="1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</row>
    <row r="429" spans="1:38" customFormat="1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</row>
    <row r="430" spans="1:38" customFormat="1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</row>
    <row r="431" spans="1:38" customFormat="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</row>
    <row r="432" spans="1:38" customFormat="1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</row>
    <row r="433" spans="1:38" customFormat="1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</row>
    <row r="434" spans="1:38" customFormat="1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</row>
    <row r="435" spans="1:38" customFormat="1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</row>
    <row r="436" spans="1:38" customFormat="1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</row>
    <row r="437" spans="1:38" customFormat="1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</row>
    <row r="438" spans="1:38" customFormat="1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</row>
    <row r="439" spans="1:38" customFormat="1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</row>
    <row r="440" spans="1:38" customFormat="1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</row>
    <row r="441" spans="1:38" customFormat="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</row>
    <row r="442" spans="1:38" customFormat="1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</row>
    <row r="443" spans="1:38" customFormat="1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</row>
    <row r="444" spans="1:38" customFormat="1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</row>
    <row r="445" spans="1:38" customFormat="1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</row>
    <row r="446" spans="1:38" customFormat="1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</row>
    <row r="447" spans="1:38" customFormat="1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</row>
    <row r="448" spans="1:38" customFormat="1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</row>
    <row r="449" spans="1:38" customFormat="1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</row>
    <row r="450" spans="1:38" customFormat="1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</row>
    <row r="451" spans="1:38" customFormat="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</row>
    <row r="452" spans="1:38" customFormat="1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</row>
    <row r="453" spans="1:38" customFormat="1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</row>
    <row r="454" spans="1:38" customFormat="1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</row>
    <row r="455" spans="1:38" customFormat="1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</row>
    <row r="456" spans="1:38" customFormat="1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</row>
    <row r="457" spans="1:38" customFormat="1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</row>
    <row r="458" spans="1:38" customFormat="1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</row>
    <row r="459" spans="1:38" customFormat="1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</row>
    <row r="460" spans="1:38" customFormat="1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</row>
    <row r="461" spans="1:38" customFormat="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</row>
    <row r="462" spans="1:38" customFormat="1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</row>
    <row r="463" spans="1:38" customFormat="1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</row>
    <row r="464" spans="1:38" customFormat="1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</row>
    <row r="465" spans="1:38" customFormat="1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</row>
    <row r="466" spans="1:38" customFormat="1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</row>
    <row r="467" spans="1:38" customFormat="1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</row>
    <row r="468" spans="1:38" customFormat="1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</row>
    <row r="469" spans="1:38" customFormat="1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</row>
    <row r="470" spans="1:38" customFormat="1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</row>
    <row r="471" spans="1:38" customFormat="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</row>
    <row r="472" spans="1:38" customFormat="1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</row>
    <row r="473" spans="1:38" customFormat="1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</row>
    <row r="474" spans="1:38" customFormat="1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</row>
    <row r="475" spans="1:38" customFormat="1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</row>
    <row r="476" spans="1:38" customFormat="1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</row>
    <row r="477" spans="1:38" customFormat="1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</row>
    <row r="478" spans="1:38" customFormat="1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</row>
    <row r="479" spans="1:38" customFormat="1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</row>
    <row r="480" spans="1:38" customFormat="1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</row>
    <row r="481" spans="1:38" customFormat="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</row>
    <row r="482" spans="1:38" customFormat="1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</row>
    <row r="483" spans="1:38" customFormat="1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</row>
    <row r="484" spans="1:38" customFormat="1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</row>
    <row r="485" spans="1:38" customFormat="1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</row>
    <row r="486" spans="1:38" customFormat="1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</row>
    <row r="487" spans="1:38" customFormat="1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</row>
    <row r="488" spans="1:38" customFormat="1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</row>
    <row r="489" spans="1:38" customFormat="1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</row>
    <row r="490" spans="1:38" customFormat="1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</row>
    <row r="491" spans="1:38" customFormat="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</row>
    <row r="492" spans="1:38" customFormat="1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</row>
    <row r="493" spans="1:38" customFormat="1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</row>
    <row r="494" spans="1:38" customFormat="1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</row>
    <row r="495" spans="1:38" customFormat="1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</row>
    <row r="496" spans="1:38" customFormat="1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</row>
    <row r="497" spans="1:38" customFormat="1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</row>
    <row r="498" spans="1:38" customFormat="1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</row>
    <row r="499" spans="1:38" customFormat="1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</row>
    <row r="500" spans="1:38" customFormat="1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</row>
    <row r="501" spans="1:38" customFormat="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</row>
    <row r="502" spans="1:38" customFormat="1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</row>
    <row r="503" spans="1:38" customFormat="1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</row>
    <row r="504" spans="1:38" customFormat="1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</row>
    <row r="505" spans="1:38" customFormat="1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</row>
    <row r="506" spans="1:38" customFormat="1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</row>
    <row r="507" spans="1:38" customFormat="1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</row>
    <row r="508" spans="1:38" customFormat="1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</row>
    <row r="509" spans="1:38" customFormat="1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</row>
    <row r="510" spans="1:38" customFormat="1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</row>
    <row r="511" spans="1:38" customFormat="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</row>
    <row r="512" spans="1:38" customFormat="1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</row>
    <row r="513" spans="1:38" customFormat="1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</row>
    <row r="514" spans="1:38" customFormat="1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</row>
    <row r="515" spans="1:38" customFormat="1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</row>
    <row r="516" spans="1:38" customFormat="1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</row>
    <row r="517" spans="1:38" customFormat="1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</row>
    <row r="518" spans="1:38" customFormat="1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</row>
    <row r="519" spans="1:38" customFormat="1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</row>
    <row r="520" spans="1:38" customFormat="1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</row>
    <row r="521" spans="1:38" customFormat="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</row>
    <row r="522" spans="1:38" customFormat="1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</row>
    <row r="523" spans="1:38" customFormat="1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</row>
    <row r="524" spans="1:38" customFormat="1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</row>
    <row r="525" spans="1:38" customFormat="1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</row>
    <row r="526" spans="1:38" customFormat="1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</row>
    <row r="527" spans="1:38" customFormat="1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</row>
    <row r="528" spans="1:38" customFormat="1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</row>
    <row r="529" spans="1:38" customFormat="1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</row>
    <row r="530" spans="1:38" customFormat="1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</row>
    <row r="531" spans="1:38" customFormat="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</row>
    <row r="532" spans="1:38" customFormat="1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</row>
    <row r="533" spans="1:38" customFormat="1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</row>
    <row r="534" spans="1:38" customFormat="1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</row>
    <row r="535" spans="1:38" customFormat="1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</row>
    <row r="536" spans="1:38" customFormat="1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</row>
    <row r="537" spans="1:38" customFormat="1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</row>
    <row r="538" spans="1:38" customFormat="1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</row>
    <row r="539" spans="1:38" customFormat="1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</row>
    <row r="540" spans="1:38" customFormat="1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</row>
    <row r="541" spans="1:38" customFormat="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</row>
    <row r="542" spans="1:38" customFormat="1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</row>
    <row r="543" spans="1:38" customFormat="1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</row>
    <row r="544" spans="1:38" customFormat="1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</row>
    <row r="545" spans="1:38" customFormat="1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</row>
    <row r="546" spans="1:38" customFormat="1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</row>
    <row r="547" spans="1:38" customFormat="1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</row>
    <row r="548" spans="1:38" customFormat="1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</row>
    <row r="549" spans="1:38" customFormat="1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</row>
    <row r="550" spans="1:38" customFormat="1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</row>
    <row r="551" spans="1:38" customFormat="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</row>
    <row r="552" spans="1:38" customFormat="1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</row>
    <row r="553" spans="1:38" customFormat="1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</row>
    <row r="554" spans="1:38" customFormat="1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</row>
    <row r="555" spans="1:38" customFormat="1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</row>
    <row r="556" spans="1:38" customFormat="1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</row>
    <row r="557" spans="1:38" customFormat="1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</row>
    <row r="558" spans="1:38" customFormat="1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</row>
    <row r="559" spans="1:38" customFormat="1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</row>
    <row r="560" spans="1:38" customFormat="1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</row>
    <row r="561" spans="1:38" customFormat="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</row>
    <row r="562" spans="1:38" customFormat="1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</row>
    <row r="563" spans="1:38" customFormat="1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</row>
    <row r="564" spans="1:38" customFormat="1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</row>
    <row r="565" spans="1:38" customFormat="1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</row>
    <row r="566" spans="1:38" customFormat="1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</row>
    <row r="567" spans="1:38" customFormat="1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</row>
    <row r="568" spans="1:38" customFormat="1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</row>
    <row r="569" spans="1:38" customFormat="1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</row>
    <row r="570" spans="1:38" customFormat="1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</row>
    <row r="571" spans="1:38" customFormat="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</row>
    <row r="572" spans="1:38" customFormat="1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</row>
    <row r="573" spans="1:38" customFormat="1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</row>
    <row r="574" spans="1:38" customFormat="1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</row>
    <row r="575" spans="1:38" customFormat="1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</row>
    <row r="576" spans="1:38" customFormat="1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</row>
    <row r="577" spans="1:38" customFormat="1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</row>
    <row r="578" spans="1:38" customFormat="1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</row>
    <row r="579" spans="1:38" customFormat="1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</row>
    <row r="580" spans="1:38" customFormat="1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</row>
    <row r="581" spans="1:38" customFormat="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</row>
    <row r="582" spans="1:38" customFormat="1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</row>
    <row r="583" spans="1:38" customFormat="1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</row>
    <row r="584" spans="1:38" customFormat="1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</row>
    <row r="585" spans="1:38" customFormat="1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</row>
    <row r="586" spans="1:38" customFormat="1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</row>
    <row r="587" spans="1:38" customFormat="1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</row>
    <row r="588" spans="1:38" customFormat="1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</row>
    <row r="589" spans="1:38" customFormat="1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</row>
    <row r="590" spans="1:38" customFormat="1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</row>
    <row r="591" spans="1:38" customFormat="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</row>
    <row r="592" spans="1:38" customFormat="1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</row>
    <row r="593" spans="1:38" customFormat="1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</row>
    <row r="594" spans="1:38" customFormat="1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spans="1:38" customFormat="1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spans="1:38" customFormat="1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spans="1:38" customFormat="1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spans="1:38" customFormat="1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spans="1:38" customFormat="1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spans="1:38" customFormat="1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spans="1:38" customFormat="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spans="1:38" customFormat="1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spans="1:38" customFormat="1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8" customFormat="1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8" customFormat="1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8" customFormat="1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8" customFormat="1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8" customFormat="1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customFormat="1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customFormat="1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customFormat="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customFormat="1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customFormat="1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customFormat="1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customFormat="1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:38" customFormat="1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spans="1:38" customFormat="1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spans="1:38" customFormat="1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spans="1:38" customFormat="1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spans="1:38" customFormat="1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spans="1:38" customFormat="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:38" customFormat="1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:38" customFormat="1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:38" customFormat="1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:38" customFormat="1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:38" customFormat="1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:38" customFormat="1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:38" customFormat="1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spans="1:38" customFormat="1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spans="1:38" customFormat="1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spans="1:38" customFormat="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spans="1:38" customFormat="1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spans="1:38" customFormat="1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spans="1:38" customFormat="1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spans="1:38" customFormat="1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</row>
    <row r="636" spans="1:38" customFormat="1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spans="1:38" customFormat="1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spans="1:38" customFormat="1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</row>
    <row r="639" spans="1:38" customFormat="1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</row>
    <row r="640" spans="1:38" customFormat="1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</row>
    <row r="641" spans="1:38" customFormat="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</row>
    <row r="642" spans="1:38" customFormat="1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</row>
    <row r="643" spans="1:38" customFormat="1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</row>
    <row r="644" spans="1:38" customFormat="1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spans="1:38" customFormat="1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spans="1:38" customFormat="1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spans="1:38" customFormat="1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spans="1:38" customFormat="1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spans="1:38" customFormat="1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spans="1:38" customFormat="1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spans="1:38" customFormat="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spans="1:38" customFormat="1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spans="1:38" customFormat="1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spans="1:38" customFormat="1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spans="1:38" customFormat="1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spans="1:38" customFormat="1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customFormat="1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customFormat="1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customFormat="1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customFormat="1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customFormat="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customFormat="1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customFormat="1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customFormat="1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customFormat="1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customFormat="1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customFormat="1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customFormat="1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customFormat="1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customFormat="1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spans="1:38" customFormat="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spans="1:38" customFormat="1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spans="1:38" customFormat="1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</row>
    <row r="674" spans="1:38" customFormat="1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spans="1:38" customFormat="1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customFormat="1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customFormat="1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customFormat="1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:38" customFormat="1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spans="1:38" customFormat="1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spans="1:38" customFormat="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spans="1:38" customFormat="1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spans="1:38" customFormat="1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spans="1:38" customFormat="1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spans="1:38" customFormat="1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spans="1:38" customFormat="1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spans="1:38" customFormat="1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spans="1:38" customFormat="1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</row>
    <row r="689" spans="1:38" customFormat="1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</row>
    <row r="690" spans="1:38" customFormat="1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</row>
    <row r="691" spans="1:38" customFormat="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</row>
    <row r="692" spans="1:38" customFormat="1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spans="1:38" customFormat="1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spans="1:38" customFormat="1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spans="1:38" customFormat="1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:38" customFormat="1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spans="1:38" customFormat="1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spans="1:38" customFormat="1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spans="1:38" customFormat="1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spans="1:38" customFormat="1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spans="1:38" customFormat="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spans="1:38" customFormat="1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spans="1:38" customFormat="1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spans="1:38" customFormat="1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customFormat="1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customFormat="1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customFormat="1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customFormat="1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customFormat="1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customFormat="1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customFormat="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customFormat="1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customFormat="1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customFormat="1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customFormat="1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customFormat="1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customFormat="1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customFormat="1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customFormat="1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customFormat="1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customFormat="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customFormat="1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spans="1:38" customFormat="1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spans="1:38" customFormat="1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spans="1:38" customFormat="1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spans="1:38" customFormat="1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:38" customFormat="1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customFormat="1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customFormat="1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customFormat="1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:38" customFormat="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:38" customFormat="1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spans="1:38" customFormat="1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spans="1:38" customFormat="1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spans="1:38" customFormat="1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spans="1:38" customFormat="1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spans="1:38" customFormat="1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spans="1:38" customFormat="1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spans="1:38" customFormat="1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spans="1:38" customFormat="1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spans="1:38" customFormat="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spans="1:38" customFormat="1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spans="1:38" customFormat="1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</row>
    <row r="744" spans="1:38" customFormat="1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spans="1:38" customFormat="1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spans="1:38" customFormat="1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spans="1:38" customFormat="1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spans="1:38" customFormat="1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spans="1:38" customFormat="1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spans="1:38" customFormat="1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</row>
    <row r="751" spans="1:38" customFormat="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</row>
    <row r="752" spans="1:38" customFormat="1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</row>
    <row r="753" spans="1:38" customFormat="1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</row>
    <row r="754" spans="1:38" customFormat="1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</row>
    <row r="755" spans="1:38" customFormat="1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</row>
    <row r="756" spans="1:38" customFormat="1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</row>
    <row r="757" spans="1:38" customFormat="1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</row>
    <row r="758" spans="1:38" customFormat="1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</row>
    <row r="759" spans="1:38" customFormat="1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</row>
    <row r="760" spans="1:38" customFormat="1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</row>
    <row r="761" spans="1:38" customFormat="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</row>
    <row r="762" spans="1:38" customFormat="1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</row>
    <row r="763" spans="1:38" customFormat="1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</row>
    <row r="764" spans="1:38" customFormat="1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</row>
    <row r="765" spans="1:38" customFormat="1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</row>
    <row r="766" spans="1:38" customFormat="1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</row>
    <row r="767" spans="1:38" customFormat="1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</row>
    <row r="768" spans="1:38" customFormat="1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</row>
    <row r="769" spans="1:38" customFormat="1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</row>
    <row r="770" spans="1:38" customFormat="1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</row>
    <row r="771" spans="1:38" customFormat="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</row>
    <row r="772" spans="1:38" customFormat="1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</row>
    <row r="773" spans="1:38" customFormat="1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</row>
    <row r="774" spans="1:38" customFormat="1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</row>
    <row r="775" spans="1:38" customFormat="1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</row>
    <row r="776" spans="1:38" customFormat="1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</row>
    <row r="777" spans="1:38" customFormat="1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</row>
    <row r="778" spans="1:38" customFormat="1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</row>
    <row r="779" spans="1:38" customFormat="1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</row>
    <row r="780" spans="1:38" customFormat="1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</row>
    <row r="781" spans="1:38" customFormat="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</row>
    <row r="782" spans="1:38" customFormat="1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</row>
    <row r="783" spans="1:38" customFormat="1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</row>
    <row r="784" spans="1:38" customFormat="1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</row>
    <row r="785" spans="1:38" customFormat="1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</row>
    <row r="786" spans="1:38" customFormat="1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</row>
    <row r="787" spans="1:38" customFormat="1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</row>
    <row r="788" spans="1:38" customFormat="1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</row>
    <row r="789" spans="1:38" customFormat="1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</row>
    <row r="790" spans="1:38" customFormat="1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</row>
    <row r="791" spans="1:38" customFormat="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</row>
    <row r="792" spans="1:38" customFormat="1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</row>
    <row r="793" spans="1:38" customFormat="1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</row>
    <row r="794" spans="1:38" customFormat="1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</row>
    <row r="795" spans="1:38" customFormat="1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</row>
    <row r="796" spans="1:38" customFormat="1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</row>
    <row r="797" spans="1:38" customFormat="1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</row>
    <row r="798" spans="1:38" customFormat="1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</row>
    <row r="799" spans="1:38" customFormat="1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</row>
    <row r="800" spans="1:38" customFormat="1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</row>
    <row r="801" spans="1:38" customFormat="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</row>
    <row r="802" spans="1:38" customFormat="1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</row>
    <row r="803" spans="1:38" customFormat="1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</row>
    <row r="804" spans="1:38" customFormat="1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</row>
    <row r="805" spans="1:38" customFormat="1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</row>
    <row r="806" spans="1:38" customFormat="1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</row>
    <row r="807" spans="1:38" customFormat="1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</row>
    <row r="808" spans="1:38" customFormat="1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</row>
    <row r="809" spans="1:38" customFormat="1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</row>
    <row r="810" spans="1:38" customFormat="1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</row>
    <row r="811" spans="1:38" customFormat="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</row>
    <row r="812" spans="1:38" customFormat="1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</row>
    <row r="813" spans="1:38" customFormat="1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</row>
    <row r="814" spans="1:38" customFormat="1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</row>
    <row r="815" spans="1:38" customFormat="1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</row>
    <row r="816" spans="1:38" customFormat="1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</row>
    <row r="817" spans="1:38" customFormat="1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</row>
    <row r="818" spans="1:38" customFormat="1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</row>
    <row r="819" spans="1:38" customFormat="1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</row>
    <row r="820" spans="1:38" customFormat="1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</row>
    <row r="821" spans="1:38" customFormat="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</row>
    <row r="822" spans="1:38" customFormat="1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</row>
    <row r="823" spans="1:38" customFormat="1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</row>
    <row r="824" spans="1:38" customFormat="1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</row>
    <row r="825" spans="1:38" customFormat="1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</row>
    <row r="826" spans="1:38" customFormat="1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</row>
    <row r="827" spans="1:38" customFormat="1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</row>
    <row r="828" spans="1:38" customFormat="1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</row>
    <row r="829" spans="1:38" customFormat="1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</row>
    <row r="830" spans="1:38" customFormat="1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</row>
    <row r="831" spans="1:38" customFormat="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</row>
    <row r="832" spans="1:38" customFormat="1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</row>
    <row r="833" spans="1:38" customFormat="1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</row>
    <row r="834" spans="1:38" customFormat="1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</row>
    <row r="835" spans="1:38" customFormat="1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</row>
    <row r="836" spans="1:38" customFormat="1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</row>
    <row r="837" spans="1:38" customFormat="1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</row>
    <row r="838" spans="1:38" customFormat="1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</row>
    <row r="839" spans="1:38" customFormat="1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</row>
    <row r="840" spans="1:38" customFormat="1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</row>
    <row r="841" spans="1:38" customFormat="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</row>
    <row r="842" spans="1:38" customFormat="1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</row>
    <row r="843" spans="1:38" customFormat="1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</row>
    <row r="844" spans="1:38" customFormat="1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</row>
    <row r="845" spans="1:38" customFormat="1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</row>
    <row r="846" spans="1:38" customFormat="1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</row>
    <row r="847" spans="1:38" customFormat="1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</row>
    <row r="848" spans="1:38" customFormat="1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</row>
    <row r="849" spans="1:38" customFormat="1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</row>
    <row r="850" spans="1:38" customFormat="1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</row>
    <row r="851" spans="1:38" customFormat="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</row>
    <row r="852" spans="1:38" customFormat="1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</row>
    <row r="853" spans="1:38" customFormat="1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</row>
    <row r="854" spans="1:38" customFormat="1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</row>
    <row r="855" spans="1:38" customFormat="1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</row>
    <row r="856" spans="1:38" customFormat="1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</row>
    <row r="857" spans="1:38" customFormat="1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</row>
    <row r="858" spans="1:38" customFormat="1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</row>
    <row r="859" spans="1:38" customFormat="1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</row>
    <row r="860" spans="1:38" customFormat="1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</row>
    <row r="861" spans="1:38" customFormat="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</row>
    <row r="862" spans="1:38" customFormat="1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</row>
    <row r="863" spans="1:38" customFormat="1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</row>
    <row r="864" spans="1:38" customFormat="1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</row>
    <row r="865" spans="1:38" customFormat="1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</row>
    <row r="866" spans="1:38" customFormat="1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</row>
    <row r="867" spans="1:38" customFormat="1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</row>
    <row r="868" spans="1:38" customFormat="1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</row>
    <row r="869" spans="1:38" customFormat="1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</row>
    <row r="870" spans="1:38" customFormat="1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</row>
    <row r="871" spans="1:38" customFormat="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</row>
    <row r="872" spans="1:38" customFormat="1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</row>
    <row r="873" spans="1:38" customFormat="1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</row>
    <row r="874" spans="1:38" customFormat="1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</row>
    <row r="875" spans="1:38" customFormat="1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</row>
    <row r="876" spans="1:38" customFormat="1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</row>
    <row r="877" spans="1:38" customFormat="1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</row>
    <row r="878" spans="1:38" customFormat="1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</row>
    <row r="879" spans="1:38" customFormat="1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</row>
    <row r="880" spans="1:38" customFormat="1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</row>
    <row r="881" spans="1:38" customFormat="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</row>
    <row r="882" spans="1:38" customFormat="1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</row>
    <row r="883" spans="1:38" customFormat="1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</row>
    <row r="884" spans="1:38" customFormat="1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</row>
    <row r="885" spans="1:38" customFormat="1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</row>
    <row r="886" spans="1:38" customFormat="1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</row>
    <row r="887" spans="1:38" customFormat="1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</row>
    <row r="888" spans="1:38" customFormat="1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</row>
    <row r="889" spans="1:38" customFormat="1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</row>
    <row r="890" spans="1:38" customFormat="1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</row>
    <row r="891" spans="1:38" customFormat="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</row>
    <row r="892" spans="1:38" customFormat="1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</row>
    <row r="893" spans="1:38" customFormat="1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</row>
    <row r="894" spans="1:38" customFormat="1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</row>
    <row r="895" spans="1:38" customFormat="1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</row>
    <row r="896" spans="1:38" customFormat="1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</row>
    <row r="897" spans="1:38" customFormat="1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</row>
    <row r="898" spans="1:38" customFormat="1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</row>
    <row r="899" spans="1:38" customFormat="1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</row>
    <row r="900" spans="1:38" customFormat="1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</row>
    <row r="901" spans="1:38" customFormat="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</row>
    <row r="902" spans="1:38" customFormat="1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</row>
    <row r="903" spans="1:38" customFormat="1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</row>
    <row r="904" spans="1:38" customFormat="1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</row>
    <row r="905" spans="1:38" customFormat="1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</row>
    <row r="906" spans="1:38" customFormat="1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</row>
    <row r="907" spans="1:38" customFormat="1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</row>
    <row r="908" spans="1:38" customFormat="1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</row>
    <row r="909" spans="1:38" customFormat="1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</row>
    <row r="910" spans="1:38" customFormat="1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</row>
    <row r="911" spans="1:38" customFormat="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</row>
    <row r="912" spans="1:38" customFormat="1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</row>
    <row r="913" spans="1:38" customFormat="1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</row>
    <row r="914" spans="1:38" customFormat="1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</row>
    <row r="915" spans="1:38" customFormat="1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</row>
    <row r="916" spans="1:38" customFormat="1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</row>
    <row r="917" spans="1:38" customFormat="1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</row>
    <row r="918" spans="1:38" customFormat="1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</row>
    <row r="919" spans="1:38" customFormat="1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</row>
    <row r="920" spans="1:38" customFormat="1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</row>
    <row r="921" spans="1:38" customFormat="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</row>
    <row r="922" spans="1:38" customFormat="1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</row>
    <row r="923" spans="1:38" customFormat="1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</row>
    <row r="924" spans="1:38" customFormat="1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</row>
    <row r="925" spans="1:38" customFormat="1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</row>
    <row r="926" spans="1:38" customFormat="1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</row>
    <row r="927" spans="1:38" customFormat="1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</row>
    <row r="928" spans="1:38" customFormat="1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</row>
    <row r="929" spans="1:38" customFormat="1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</row>
    <row r="930" spans="1:38" customFormat="1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</row>
    <row r="931" spans="1:38" customFormat="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</row>
    <row r="932" spans="1:38" customFormat="1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</row>
    <row r="933" spans="1:38" customFormat="1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</row>
    <row r="934" spans="1:38" customFormat="1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</row>
    <row r="935" spans="1:38" customFormat="1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</row>
    <row r="936" spans="1:38" customFormat="1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</row>
    <row r="937" spans="1:38" customFormat="1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</row>
    <row r="938" spans="1:38" customFormat="1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</row>
    <row r="939" spans="1:38" customFormat="1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</row>
    <row r="940" spans="1:38" customFormat="1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</row>
    <row r="941" spans="1:38" customFormat="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</row>
    <row r="942" spans="1:38" customFormat="1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</row>
    <row r="943" spans="1:38" customFormat="1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</row>
    <row r="944" spans="1:38" customFormat="1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</row>
    <row r="945" spans="1:38" customFormat="1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</row>
    <row r="946" spans="1:38" customFormat="1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</row>
    <row r="947" spans="1:38" customFormat="1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</row>
    <row r="948" spans="1:38" customFormat="1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</row>
    <row r="949" spans="1:38" customFormat="1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</row>
    <row r="950" spans="1:38" customFormat="1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</row>
    <row r="951" spans="1:38" customFormat="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</row>
    <row r="952" spans="1:38" customFormat="1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</row>
    <row r="953" spans="1:38" customFormat="1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</row>
    <row r="954" spans="1:38" customFormat="1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</row>
    <row r="955" spans="1:38" customFormat="1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</row>
    <row r="956" spans="1:38" customFormat="1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</row>
    <row r="957" spans="1:38" customFormat="1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</row>
    <row r="958" spans="1:38" customFormat="1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</row>
    <row r="959" spans="1:38" customFormat="1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</row>
    <row r="960" spans="1:38" customFormat="1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</row>
    <row r="961" spans="1:38" customFormat="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</row>
    <row r="962" spans="1:38" customFormat="1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</row>
    <row r="963" spans="1:38" customFormat="1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</row>
    <row r="964" spans="1:38" customFormat="1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</row>
    <row r="965" spans="1:38" customFormat="1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</row>
    <row r="966" spans="1:38" customFormat="1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</row>
    <row r="967" spans="1:38" customFormat="1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</row>
    <row r="968" spans="1:38" customFormat="1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</row>
    <row r="969" spans="1:38" customFormat="1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</row>
    <row r="970" spans="1:38" customFormat="1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</row>
    <row r="971" spans="1:38" customFormat="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</row>
    <row r="972" spans="1:38" customFormat="1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</row>
    <row r="973" spans="1:38" customFormat="1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</row>
    <row r="974" spans="1:38" customFormat="1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</row>
    <row r="975" spans="1:38" customFormat="1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</row>
    <row r="976" spans="1:38" customFormat="1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</row>
    <row r="977" spans="1:38" customFormat="1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</row>
    <row r="978" spans="1:38" customFormat="1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</row>
    <row r="979" spans="1:38" customFormat="1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</row>
    <row r="980" spans="1:38" customFormat="1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</row>
    <row r="981" spans="1:38" customFormat="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</row>
    <row r="982" spans="1:38" customFormat="1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</row>
    <row r="983" spans="1:38" customFormat="1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</row>
    <row r="984" spans="1:38" customFormat="1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</row>
    <row r="985" spans="1:38" customFormat="1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</row>
    <row r="986" spans="1:38" customFormat="1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</row>
    <row r="987" spans="1:38" customFormat="1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</row>
    <row r="988" spans="1:38" customFormat="1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</row>
    <row r="989" spans="1:38" customFormat="1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</row>
    <row r="990" spans="1:38" customFormat="1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</row>
    <row r="991" spans="1:38" customFormat="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</row>
    <row r="992" spans="1:38" customFormat="1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</row>
    <row r="993" spans="1:38" customFormat="1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</row>
    <row r="994" spans="1:38" customFormat="1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</row>
    <row r="995" spans="1:38" customFormat="1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</row>
    <row r="996" spans="1:38" customFormat="1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</row>
    <row r="997" spans="1:38" customFormat="1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</row>
    <row r="998" spans="1:38" customFormat="1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</row>
    <row r="999" spans="1:38" customFormat="1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</row>
    <row r="1000" spans="1:38" customFormat="1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</row>
    <row r="1001" spans="1:38" customFormat="1" ht="14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</row>
    <row r="1002" spans="1:38" customFormat="1" ht="14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</row>
    <row r="1003" spans="1:38" customFormat="1" ht="14.2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</row>
    <row r="1004" spans="1:38" customFormat="1" ht="14.2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</row>
    <row r="1005" spans="1:38" customFormat="1" ht="14.2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</row>
    <row r="1006" spans="1:38" customFormat="1" ht="14.2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</row>
    <row r="1007" spans="1:38" customFormat="1" ht="14.2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</row>
    <row r="1008" spans="1:38" customFormat="1" ht="14.2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</row>
    <row r="1009" spans="1:38" customFormat="1" ht="14.2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</row>
    <row r="1010" spans="1:38" customFormat="1" ht="14.2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</row>
    <row r="1011" spans="1:38" customFormat="1" ht="14.2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</row>
    <row r="1012" spans="1:38" customFormat="1" ht="14.2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</row>
    <row r="1013" spans="1:38" customFormat="1" ht="14.2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</row>
    <row r="1014" spans="1:38" customFormat="1" ht="14.2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</row>
    <row r="1015" spans="1:38" customFormat="1" ht="14.2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</row>
    <row r="1016" spans="1:38" customFormat="1" ht="14.2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</row>
    <row r="1017" spans="1:38" customFormat="1" ht="14.2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</row>
    <row r="1018" spans="1:38" customFormat="1" ht="14.2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</row>
    <row r="1019" spans="1:38" customFormat="1" ht="14.2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</row>
    <row r="1020" spans="1:38" customFormat="1" ht="14.2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</row>
    <row r="1021" spans="1:38" customFormat="1" ht="14.2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</row>
    <row r="1022" spans="1:38" customFormat="1" ht="14.2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</row>
    <row r="1023" spans="1:38" customFormat="1" ht="14.2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</row>
    <row r="1024" spans="1:38" customFormat="1" ht="14.2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</row>
    <row r="1025" spans="1:38" customFormat="1" ht="14.2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</row>
    <row r="1026" spans="1:38" customFormat="1" ht="14.2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</row>
    <row r="1027" spans="1:38" customFormat="1" ht="14.2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</row>
    <row r="1028" spans="1:38" customFormat="1" ht="14.2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</row>
    <row r="1029" spans="1:38" customFormat="1" ht="14.2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</row>
    <row r="1030" spans="1:38" customFormat="1" ht="15" customHeight="1">
      <c r="AC1030" s="4"/>
      <c r="AD1030" s="4"/>
      <c r="AE1030" s="4"/>
      <c r="AF1030" s="4"/>
      <c r="AG1030" s="4"/>
      <c r="AH1030" s="4"/>
    </row>
    <row r="1031" spans="1:38" customFormat="1" ht="15" customHeight="1"/>
  </sheetData>
  <sheetProtection algorithmName="SHA-512" hashValue="dMoo576NJCiXmm+V1IsMdiYqWrW2BqQ44W5SrKg5SDR2XYmPPMSvQbAxsTuk/EoC7VGekEYss5KBH6L1CDc3oQ==" saltValue="txTxZf0wR4+ym6l5Sv+7xg==" spinCount="100000" sheet="1" objects="1" scenarios="1"/>
  <protectedRanges>
    <protectedRange sqref="D4 H10:H13 H26 N14:N52 P38 P28 P26 P14:P17 R14:R37 R41 R43:R44 J14:J54 J58:J61 J63 J68:J72 H81:H85 L81:L85 L76:L77 P74:P80 L14:L73 N55:N73 P55:P60 R55:R73 T14:T73" name="Conocimiento"/>
  </protectedRanges>
  <mergeCells count="40">
    <mergeCell ref="B81:B85"/>
    <mergeCell ref="C81:C85"/>
    <mergeCell ref="AC89:AE89"/>
    <mergeCell ref="AC90:AE90"/>
    <mergeCell ref="AC91:AE91"/>
    <mergeCell ref="V91:AB91"/>
    <mergeCell ref="I8:J8"/>
    <mergeCell ref="K8:L8"/>
    <mergeCell ref="M8:N8"/>
    <mergeCell ref="O8:P8"/>
    <mergeCell ref="AD8:AF8"/>
    <mergeCell ref="B10:B13"/>
    <mergeCell ref="C10:C13"/>
    <mergeCell ref="B14:B80"/>
    <mergeCell ref="C14:C17"/>
    <mergeCell ref="C18:C52"/>
    <mergeCell ref="C53:C54"/>
    <mergeCell ref="C55:C57"/>
    <mergeCell ref="C58:C59"/>
    <mergeCell ref="C61:C73"/>
    <mergeCell ref="C74:C80"/>
    <mergeCell ref="B2:P2"/>
    <mergeCell ref="B4:C4"/>
    <mergeCell ref="K4:M4"/>
    <mergeCell ref="N4:P4"/>
    <mergeCell ref="B6:H6"/>
    <mergeCell ref="B8:B9"/>
    <mergeCell ref="C8:C9"/>
    <mergeCell ref="D8:D9"/>
    <mergeCell ref="E8:F8"/>
    <mergeCell ref="G8:H8"/>
    <mergeCell ref="AK8:AQ8"/>
    <mergeCell ref="AK88:AQ88"/>
    <mergeCell ref="Q8:R8"/>
    <mergeCell ref="S8:T8"/>
    <mergeCell ref="V8:AB8"/>
    <mergeCell ref="V87:AB87"/>
    <mergeCell ref="AH9:AI9"/>
    <mergeCell ref="AD37:AE38"/>
    <mergeCell ref="AD48:AF49"/>
  </mergeCells>
  <conditionalFormatting sqref="AK10:AQ85">
    <cfRule type="cellIs" dxfId="1" priority="2" operator="equal">
      <formula>""</formula>
    </cfRule>
  </conditionalFormatting>
  <conditionalFormatting sqref="V10:AB85">
    <cfRule type="cellIs" dxfId="0" priority="1" operator="equal">
      <formula>""</formula>
    </cfRule>
  </conditionalFormatting>
  <dataValidations count="1">
    <dataValidation type="list" allowBlank="1" showInputMessage="1" showErrorMessage="1" sqref="H10:H13 J14:J54 H81:H85 N14:N52 P14:P17 P55:P60 J58:J61 J63 N55:N73 P74:P80 L14:L73 J68:J73 L81:L85 L76:L77 P28 H26 P38 R14:R37 R41 R43:R44 R55:R73 T14:T73 P26" xr:uid="{00000000-0002-0000-0000-000000000000}">
      <formula1>$AH$10:$AH$13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3090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16112458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16112458 - Evolutiu sistemes Operació Bus</TMB_TitolLicitacio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TMB_OP xmlns="c8de0594-42e2-4f26-8a69-9df094374455">2025-11-26T23:00:00+00:00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524713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TMB_CC xmlns="c8de0594-42e2-4f26-8a69-9df094374455">2025-12-15T23:00:00+00:00</TMB_CC>
    <b3a2275c509d4b0394d7e35eb2e777cd xmlns="c8de0594-42e2-4f26-8a69-9df094374455" xsi:nil="true"/>
    <DocOkMA xmlns="b33c6233-2ab6-44e4-b566-b78dc0012292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1d4d75b40e0b7ea6d9b259b8eb1d6eb1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d9d8d50e8f48446345c06f485d2c1da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825B01-D671-4068-B677-D9125B19F5A1}"/>
</file>

<file path=customXml/itemProps2.xml><?xml version="1.0" encoding="utf-8"?>
<ds:datastoreItem xmlns:ds="http://schemas.openxmlformats.org/officeDocument/2006/customXml" ds:itemID="{8DC3CA39-93AA-4F15-BBC0-BDAA079005C7}"/>
</file>

<file path=customXml/itemProps3.xml><?xml version="1.0" encoding="utf-8"?>
<ds:datastoreItem xmlns:ds="http://schemas.openxmlformats.org/officeDocument/2006/customXml" ds:itemID="{5DDB5A69-3055-4308-9931-BCC623B03C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Alvarez Medina, David</dc:creator>
  <cp:keywords/>
  <dc:description/>
  <cp:lastModifiedBy/>
  <cp:revision/>
  <dcterms:created xsi:type="dcterms:W3CDTF">2021-12-22T12:19:43Z</dcterms:created>
  <dcterms:modified xsi:type="dcterms:W3CDTF">2025-11-25T10:40:03Z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aedb32f61974917bc22b3946021685c">
    <vt:lpwstr>OP|467ae9f0-b40b-4533-a7af-09ef0f08b1bb</vt:lpwstr>
  </property>
  <property fmtid="{D5CDD505-2E9C-101B-9397-08002B2CF9AE}" pid="3" name="TMB_Docprov">
    <vt:lpwstr/>
  </property>
  <property fmtid="{D5CDD505-2E9C-101B-9397-08002B2CF9AE}" pid="5" name="TMB_Plecs">
    <vt:lpwstr/>
  </property>
  <property fmtid="{D5CDD505-2E9C-101B-9397-08002B2CF9AE}" pid="6" name="ContentTypeId">
    <vt:lpwstr>0x0101004F9C3DA4EFA24741AD6D965779F91C0300D34374BB6F21F541B4FFA535A9FC66F6</vt:lpwstr>
  </property>
  <property fmtid="{D5CDD505-2E9C-101B-9397-08002B2CF9AE}" pid="7" name="TMB_FaseDocProv">
    <vt:lpwstr/>
  </property>
  <property fmtid="{D5CDD505-2E9C-101B-9397-08002B2CF9AE}" pid="8" name="TMB_Tramitació">
    <vt:lpwstr/>
  </property>
  <property fmtid="{D5CDD505-2E9C-101B-9397-08002B2CF9AE}" pid="10" name="TMB_Tipus">
    <vt:lpwstr/>
  </property>
  <property fmtid="{D5CDD505-2E9C-101B-9397-08002B2CF9AE}" pid="11" name="b37f7dca411045a88b8e1f3020841951">
    <vt:lpwstr/>
  </property>
  <property fmtid="{D5CDD505-2E9C-101B-9397-08002B2CF9AE}" pid="12" name="_dlc_DocIdItemGuid">
    <vt:lpwstr>e64e1626-c8b2-475a-8f49-087bdae6f2e1</vt:lpwstr>
  </property>
  <property fmtid="{D5CDD505-2E9C-101B-9397-08002B2CF9AE}" pid="13" name="Any">
    <vt:lpwstr>5;#2013|4969ac71-865d-43eb-8d5a-b5f4e6811977</vt:lpwstr>
  </property>
  <property fmtid="{D5CDD505-2E9C-101B-9397-08002B2CF9AE}" pid="14" name="Expedient">
    <vt:lpwstr>143;#E00052 SERVEIS SAP PPS BUS|5375905b-99bd-4a6d-a6fd-4f0ff385907e</vt:lpwstr>
  </property>
  <property fmtid="{D5CDD505-2E9C-101B-9397-08002B2CF9AE}" pid="15" name="TMB_OrganC">
    <vt:lpwstr>3091;#OP|467ae9f0-b40b-4533-a7af-09ef0f08b1bb</vt:lpwstr>
  </property>
  <property fmtid="{D5CDD505-2E9C-101B-9397-08002B2CF9AE}" pid="16" name="TMB_Tramitacio">
    <vt:lpwstr/>
  </property>
  <property fmtid="{D5CDD505-2E9C-101B-9397-08002B2CF9AE}" pid="17" name="TMB_Procediment0">
    <vt:lpwstr/>
  </property>
  <property fmtid="{D5CDD505-2E9C-101B-9397-08002B2CF9AE}" pid="18" name="TMB_TipusDoc">
    <vt:lpwstr>3090;#Annexe|43b533a1-e6e7-4f87-beee-0a0a58751aa8</vt:lpwstr>
  </property>
  <property fmtid="{D5CDD505-2E9C-101B-9397-08002B2CF9AE}" pid="19" name="TMB_Fase">
    <vt:lpwstr>3089;#Inici|1ed37523-d63e-4991-aef8-399e829bfef8</vt:lpwstr>
  </property>
  <property fmtid="{D5CDD505-2E9C-101B-9397-08002B2CF9AE}" pid="21" name="TMB_Sobres">
    <vt:lpwstr/>
  </property>
  <property fmtid="{D5CDD505-2E9C-101B-9397-08002B2CF9AE}" pid="23" name="TMB_Empresa">
    <vt:lpwstr/>
  </property>
  <property fmtid="{D5CDD505-2E9C-101B-9397-08002B2CF9AE}" pid="24" name="TMB_Estat">
    <vt:lpwstr>3159;#Public|5cd44708-a357-4aee-a9ab-ade886f4bbf7</vt:lpwstr>
  </property>
  <property fmtid="{D5CDD505-2E9C-101B-9397-08002B2CF9AE}" pid="25" name="Proveïdor">
    <vt:lpwstr/>
  </property>
  <property fmtid="{D5CDD505-2E9C-101B-9397-08002B2CF9AE}" pid="26" name="MediaServiceImageTags">
    <vt:lpwstr/>
  </property>
  <property fmtid="{D5CDD505-2E9C-101B-9397-08002B2CF9AE}" pid="27" name="ecb982cbbbba49edba287c0296970fd2">
    <vt:lpwstr>Annexe|43b533a1-e6e7-4f87-beee-0a0a58751aa8</vt:lpwstr>
  </property>
  <property fmtid="{D5CDD505-2E9C-101B-9397-08002B2CF9AE}" pid="28" name="b82b7a08db3a4ab5a955c48b15659d84">
    <vt:lpwstr/>
  </property>
  <property fmtid="{D5CDD505-2E9C-101B-9397-08002B2CF9AE}" pid="29" name="g93776c333e34272ab15451ee7fa82be">
    <vt:lpwstr>Inici|1ed37523-d63e-4991-aef8-399e829bfef8</vt:lpwstr>
  </property>
  <property fmtid="{D5CDD505-2E9C-101B-9397-08002B2CF9AE}" pid="30" name="TMB_Proveidor">
    <vt:lpwstr/>
  </property>
  <property fmtid="{D5CDD505-2E9C-101B-9397-08002B2CF9AE}" pid="32" name="TMB_IDLicitacio">
    <vt:r8>524713</vt:r8>
  </property>
  <property fmtid="{D5CDD505-2E9C-101B-9397-08002B2CF9AE}" pid="33" name="h80888fb7b914359b90c46b7c452b251">
    <vt:lpwstr/>
  </property>
  <property fmtid="{D5CDD505-2E9C-101B-9397-08002B2CF9AE}" pid="34" name="o0f6527fa5184dfa91381007b0eb82df">
    <vt:lpwstr/>
  </property>
  <property fmtid="{D5CDD505-2E9C-101B-9397-08002B2CF9AE}" pid="35" name="ba05a5f98ed745b98d9dacf37bda167c">
    <vt:lpwstr/>
  </property>
  <property fmtid="{D5CDD505-2E9C-101B-9397-08002B2CF9AE}" pid="36" name="h3e189544f4e4582960eb2fb36374928">
    <vt:lpwstr/>
  </property>
  <property fmtid="{D5CDD505-2E9C-101B-9397-08002B2CF9AE}" pid="37" name="FirstName">
    <vt:lpwstr/>
  </property>
</Properties>
</file>