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-my.sharepoint.com/personal/mgonzalezp_tmb_cat/Documents/DOCUMENTACION MANTENIMIENTO/CONTRATOS/2025 Depuradoras, proteccion fosas, bombas fecales/Depuradora/LICITACION 2025/"/>
    </mc:Choice>
  </mc:AlternateContent>
  <xr:revisionPtr revIDLastSave="53" documentId="14_{CAC96888-6A77-4351-AA28-7AFCE9EA9C60}" xr6:coauthVersionLast="47" xr6:coauthVersionMax="47" xr10:uidLastSave="{CF2B5963-9054-46D7-BD79-67FA2EA85F44}"/>
  <bookViews>
    <workbookView xWindow="-108" yWindow="-108" windowWidth="23256" windowHeight="14016" firstSheet="1" activeTab="1" xr2:uid="{1FBA5311-FE2F-48A7-960C-D9A4D6BA2A2D}"/>
  </bookViews>
  <sheets>
    <sheet name="Valoració Mant. Prev." sheetId="7" r:id="rId1"/>
    <sheet name="Tarifari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7" l="1"/>
  <c r="N64" i="7"/>
  <c r="N50" i="7"/>
  <c r="N36" i="7"/>
  <c r="N25" i="7"/>
  <c r="N5" i="7"/>
  <c r="B4" i="3"/>
  <c r="N67" i="7" l="1"/>
  <c r="N68" i="7" s="1"/>
  <c r="A4" i="3" l="1"/>
  <c r="F4" i="3" s="1"/>
</calcChain>
</file>

<file path=xl/sharedStrings.xml><?xml version="1.0" encoding="utf-8"?>
<sst xmlns="http://schemas.openxmlformats.org/spreadsheetml/2006/main" count="200" uniqueCount="88">
  <si>
    <t>Exp.  Xxxxxx</t>
  </si>
  <si>
    <t>Mant. Preventiu Depuradores</t>
  </si>
  <si>
    <t>Operacions Anuals</t>
  </si>
  <si>
    <t>IMPORT TOTAL                       2 ANYS sensa IVA</t>
  </si>
  <si>
    <t>INSTAL·LACIÓ DEPURADORES</t>
  </si>
  <si>
    <t>Nº de instal·lacions</t>
  </si>
  <si>
    <t>Import anual per el total de equips/Instal·lacins sensa IVA</t>
  </si>
  <si>
    <t>Tasques a realitzar</t>
  </si>
  <si>
    <t>X</t>
  </si>
  <si>
    <t>L</t>
  </si>
  <si>
    <t>A</t>
  </si>
  <si>
    <t>S</t>
  </si>
  <si>
    <t>T</t>
  </si>
  <si>
    <t>B</t>
  </si>
  <si>
    <t>M</t>
  </si>
  <si>
    <t>Z</t>
  </si>
  <si>
    <t>D</t>
  </si>
  <si>
    <t>Sistema de Depuradores.</t>
  </si>
  <si>
    <t>Comprovar l' estat quadre sinòptic, elements de control i mesura.</t>
  </si>
  <si>
    <t>x</t>
  </si>
  <si>
    <t>Comprovar funcionament bufant depuradores.</t>
  </si>
  <si>
    <t>Comprovar funcionament bombes filtres.</t>
  </si>
  <si>
    <t>Comprovar funcionament bombes alimentació BIO.</t>
  </si>
  <si>
    <t>Comprovar funcionament bombes aporta ponts.</t>
  </si>
  <si>
    <t>Inspeccionar si existeixen fuites a la instal·lació.</t>
  </si>
  <si>
    <t>Comprovar valvuleria.</t>
  </si>
  <si>
    <t>Revisar les sondes de nivell.</t>
  </si>
  <si>
    <t>Revisar bomba aireació.</t>
  </si>
  <si>
    <t>Revisar vàlvula aireació.</t>
  </si>
  <si>
    <t>Comprovar funcionament quadre elèctric.</t>
  </si>
  <si>
    <t>Comprovar la qualitat de l' aigua tractada i corregir temps si cal.</t>
  </si>
  <si>
    <t>Lectura i anotació del volum d' aigua tractada, anotació diferencial del dia anterior.</t>
  </si>
  <si>
    <t>Verificar estat decantadors, separadors circuit pre-tractament i dipòsit de bombament.</t>
  </si>
  <si>
    <t>Revisar i netejar  fossat decantador dels ponts de rentat.</t>
  </si>
  <si>
    <t>Verificar fossat decantador dels ponts de rentat.</t>
  </si>
  <si>
    <t>Revisar i netejar plat neteja motors</t>
  </si>
  <si>
    <t>Revisar i netejar arqueta presa de mostres sortida corrent bruta</t>
  </si>
  <si>
    <t>Revisar i netejar arqueta presa de mostres.</t>
  </si>
  <si>
    <t>Revisió i neteja general de la instal·lació.</t>
  </si>
  <si>
    <t>Redactar informe general.</t>
  </si>
  <si>
    <t>Osmosi.</t>
  </si>
  <si>
    <t>Comprovar el funcionament del quadre sinòptic, elements de control i mesura.</t>
  </si>
  <si>
    <t>Verificar que no existeixen fuites en la instal·lació.</t>
  </si>
  <si>
    <t>Verificar l' estat dels filtres de 50 i 5 micres.</t>
  </si>
  <si>
    <t>Verificar el desqualificador.</t>
  </si>
  <si>
    <t xml:space="preserve">Comprovar l' estat del dipòsit de sal i reposar. </t>
  </si>
  <si>
    <t>Comprovar funcionament bombes.</t>
  </si>
  <si>
    <t>Prendre lectura aigua produïda (conductivitat).</t>
  </si>
  <si>
    <t>Neteja i revisió general d' instal.lació.</t>
  </si>
  <si>
    <t>Verificar funcionament del quadre elèctric.</t>
  </si>
  <si>
    <t>Revisió cartutxos filtrants (subst. cada 3 mesos)</t>
  </si>
  <si>
    <t>Control Analítiques Sortida</t>
  </si>
  <si>
    <t>Matèries en suspensió (MES).</t>
  </si>
  <si>
    <t>pH.</t>
  </si>
  <si>
    <t xml:space="preserve">Conductivitat a 25ºC. </t>
  </si>
  <si>
    <t>DQO. (No decantada)</t>
  </si>
  <si>
    <t xml:space="preserve">Tensioactius Aniònics. </t>
  </si>
  <si>
    <t xml:space="preserve">Olis i Greixos. </t>
  </si>
  <si>
    <t>Hidrocarburs Totals o Emulsionats.</t>
  </si>
  <si>
    <t xml:space="preserve">Matèries Inhibidores (MI).  </t>
  </si>
  <si>
    <t>Fòsfor total</t>
  </si>
  <si>
    <t>Amónio</t>
  </si>
  <si>
    <t>Nitrogen Kjeldahl</t>
  </si>
  <si>
    <t>Clorurs</t>
  </si>
  <si>
    <t>Sulfurs totals</t>
  </si>
  <si>
    <t>Control Analítiques Entrada</t>
  </si>
  <si>
    <t>Conductivitat a 25ºC.</t>
  </si>
  <si>
    <t>Tensioactius Aniònics.</t>
  </si>
  <si>
    <t>Neteja i buidats.</t>
  </si>
  <si>
    <t xml:space="preserve">Control neteja i buidatge de circuits </t>
  </si>
  <si>
    <t>Sistema de supervisió SCADA.</t>
  </si>
  <si>
    <t>Comprovar funcionament elements de camp.</t>
  </si>
  <si>
    <t xml:space="preserve">IMPORT TOTAL PREVENTIU </t>
  </si>
  <si>
    <t>TOTAL PREVENTIU +21% IVA</t>
  </si>
  <si>
    <t>Exp. 16107183</t>
  </si>
  <si>
    <t>lot: 1 Tarifari Manteniment Depuradores</t>
  </si>
  <si>
    <t>PREU OFERTA ECONÓMICA</t>
  </si>
  <si>
    <t>Manteniment Preventiu 2 anys</t>
  </si>
  <si>
    <t>Manteniment Correctiu 2anys</t>
  </si>
  <si>
    <t>Preu mà d'obra</t>
  </si>
  <si>
    <t>Borsa d'hores</t>
  </si>
  <si>
    <t>Termini garantia</t>
  </si>
  <si>
    <t>Limit  45.000,00 €   sense IVA</t>
  </si>
  <si>
    <t>Limit 90.000,00€  sense IVA</t>
  </si>
  <si>
    <t>Limit 50€/Hora</t>
  </si>
  <si>
    <t>Minim 1800hores</t>
  </si>
  <si>
    <t>Minim 6 mesos</t>
  </si>
  <si>
    <t>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</si>
</sst>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</font>
    <font>
      <sz val="20"/>
      <color theme="1"/>
      <name val="Calibri"/>
      <family val="2"/>
      <scheme val="minor"/>
    </font>
    <font>
      <sz val="12"/>
      <name val="Tahoma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2"/>
      <color rgb="FFFFC000"/>
      <name val="Arial"/>
      <family val="2"/>
    </font>
    <font>
      <b/>
      <sz val="9"/>
      <color theme="0"/>
      <name val="Arial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indexed="64"/>
      </right>
      <top style="thick">
        <color indexed="64"/>
      </top>
      <bottom/>
      <diagonal/>
    </border>
    <border>
      <left style="thick">
        <color rgb="FF000000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3" borderId="0" xfId="0" applyFill="1"/>
    <xf numFmtId="0" fontId="2" fillId="2" borderId="3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164" fontId="4" fillId="6" borderId="13" xfId="0" applyNumberFormat="1" applyFont="1" applyFill="1" applyBorder="1" applyAlignment="1">
      <alignment horizontal="center" vertical="center"/>
    </xf>
    <xf numFmtId="164" fontId="4" fillId="0" borderId="13" xfId="0" applyNumberFormat="1" applyFont="1" applyBorder="1" applyAlignment="1" applyProtection="1">
      <alignment horizontal="center" vertical="center"/>
      <protection locked="0"/>
    </xf>
    <xf numFmtId="164" fontId="3" fillId="6" borderId="3" xfId="0" applyNumberFormat="1" applyFont="1" applyFill="1" applyBorder="1" applyAlignment="1">
      <alignment horizontal="center" vertical="center"/>
    </xf>
    <xf numFmtId="8" fontId="3" fillId="6" borderId="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4" fillId="6" borderId="13" xfId="0" applyFont="1" applyFill="1" applyBorder="1" applyAlignment="1">
      <alignment horizontal="center" vertical="center"/>
    </xf>
    <xf numFmtId="164" fontId="6" fillId="5" borderId="6" xfId="1" applyNumberFormat="1" applyFont="1" applyFill="1" applyBorder="1" applyAlignment="1">
      <alignment horizontal="center"/>
    </xf>
    <xf numFmtId="164" fontId="10" fillId="4" borderId="6" xfId="0" applyNumberFormat="1" applyFont="1" applyFill="1" applyBorder="1"/>
    <xf numFmtId="0" fontId="5" fillId="4" borderId="17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justify" vertical="center" wrapText="1"/>
    </xf>
    <xf numFmtId="0" fontId="5" fillId="4" borderId="6" xfId="0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center" vertical="center"/>
    </xf>
    <xf numFmtId="164" fontId="4" fillId="0" borderId="13" xfId="0" applyNumberFormat="1" applyFont="1" applyBorder="1" applyAlignment="1" applyProtection="1">
      <alignment horizontal="center" vertical="center"/>
      <protection locked="0"/>
    </xf>
    <xf numFmtId="164" fontId="4" fillId="0" borderId="14" xfId="0" applyNumberFormat="1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>
      <alignment horizontal="center" vertical="center"/>
    </xf>
    <xf numFmtId="164" fontId="4" fillId="6" borderId="13" xfId="0" applyNumberFormat="1" applyFont="1" applyFill="1" applyBorder="1" applyAlignment="1">
      <alignment horizontal="center" vertical="center"/>
    </xf>
    <xf numFmtId="164" fontId="4" fillId="6" borderId="14" xfId="0" applyNumberFormat="1" applyFont="1" applyFill="1" applyBorder="1" applyAlignment="1">
      <alignment horizontal="center" vertical="center"/>
    </xf>
    <xf numFmtId="164" fontId="4" fillId="6" borderId="7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7C132DE3-BF14-4063-B790-703504FE7E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8C6A7-4133-45BE-A7AC-8F0E9594100D}">
  <dimension ref="A1:AK817"/>
  <sheetViews>
    <sheetView topLeftCell="A50" zoomScale="115" zoomScaleNormal="115" workbookViewId="0">
      <selection activeCell="P65" sqref="P65"/>
    </sheetView>
  </sheetViews>
  <sheetFormatPr defaultColWidth="11.42578125" defaultRowHeight="15.6"/>
  <cols>
    <col min="1" max="1" width="20.42578125" style="1" customWidth="1"/>
    <col min="2" max="2" width="12.7109375" style="6" bestFit="1" customWidth="1"/>
    <col min="3" max="3" width="2.42578125" style="6" bestFit="1" customWidth="1"/>
    <col min="4" max="4" width="2.28515625" style="6" bestFit="1" customWidth="1"/>
    <col min="5" max="5" width="3.28515625" style="6" customWidth="1"/>
    <col min="6" max="6" width="2.5703125" style="6" bestFit="1" customWidth="1"/>
    <col min="7" max="7" width="2.42578125" style="6" bestFit="1" customWidth="1"/>
    <col min="8" max="8" width="2.7109375" style="6" bestFit="1" customWidth="1"/>
    <col min="9" max="9" width="2.85546875" style="6" bestFit="1" customWidth="1"/>
    <col min="10" max="10" width="2.28515625" style="6" bestFit="1" customWidth="1"/>
    <col min="11" max="11" width="2.5703125" style="1" bestFit="1" customWidth="1"/>
    <col min="12" max="12" width="13.140625" style="1" customWidth="1"/>
    <col min="13" max="13" width="18.42578125" style="1" customWidth="1"/>
    <col min="14" max="15" width="11.42578125" style="1"/>
    <col min="16" max="16" width="28.140625" style="1" bestFit="1" customWidth="1"/>
    <col min="17" max="17" width="57" style="1" bestFit="1" customWidth="1"/>
    <col min="18" max="16384" width="11.42578125" style="1"/>
  </cols>
  <sheetData>
    <row r="1" spans="1:37" ht="24.6" customHeight="1" thickTop="1" thickBot="1">
      <c r="A1" s="7" t="s">
        <v>0</v>
      </c>
      <c r="B1" s="34" t="s">
        <v>1</v>
      </c>
      <c r="C1" s="40"/>
      <c r="D1" s="40"/>
      <c r="E1" s="40"/>
      <c r="F1" s="40"/>
      <c r="G1" s="40"/>
      <c r="H1" s="40"/>
      <c r="I1" s="40"/>
      <c r="J1" s="40"/>
      <c r="K1" s="35"/>
      <c r="L1" s="34" t="s">
        <v>2</v>
      </c>
      <c r="M1" s="35"/>
      <c r="N1" s="36" t="s">
        <v>3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ht="19.5" customHeight="1" thickTop="1" thickBot="1">
      <c r="A2" s="34" t="s">
        <v>4</v>
      </c>
      <c r="B2" s="40"/>
      <c r="C2" s="40"/>
      <c r="D2" s="40"/>
      <c r="E2" s="40"/>
      <c r="F2" s="40"/>
      <c r="G2" s="40"/>
      <c r="H2" s="40"/>
      <c r="I2" s="40"/>
      <c r="J2" s="40"/>
      <c r="K2" s="35"/>
      <c r="L2" s="36" t="s">
        <v>5</v>
      </c>
      <c r="M2" s="36" t="s">
        <v>6</v>
      </c>
      <c r="N2" s="37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36.6" customHeight="1" thickTop="1" thickBot="1">
      <c r="A3" s="38" t="s">
        <v>7</v>
      </c>
      <c r="B3" s="39"/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37"/>
      <c r="M3" s="37"/>
      <c r="N3" s="37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7" ht="19.5" customHeight="1" thickBot="1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6"/>
      <c r="P4" s="17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7" ht="20.45" customHeight="1" thickBot="1">
      <c r="A5" s="24" t="s">
        <v>18</v>
      </c>
      <c r="B5" s="24"/>
      <c r="C5" s="9"/>
      <c r="D5" s="9"/>
      <c r="E5" s="9"/>
      <c r="F5" s="9"/>
      <c r="G5" s="9"/>
      <c r="H5" s="9" t="s">
        <v>19</v>
      </c>
      <c r="I5" s="10"/>
      <c r="J5" s="9"/>
      <c r="K5" s="9"/>
      <c r="L5" s="30">
        <v>3</v>
      </c>
      <c r="M5" s="47">
        <v>0</v>
      </c>
      <c r="N5" s="26">
        <f>M5*2</f>
        <v>0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ht="19.5" customHeight="1" thickBot="1">
      <c r="A6" s="24" t="s">
        <v>20</v>
      </c>
      <c r="B6" s="24"/>
      <c r="C6" s="9"/>
      <c r="D6" s="9"/>
      <c r="E6" s="9"/>
      <c r="F6" s="9"/>
      <c r="G6" s="9"/>
      <c r="H6" s="9" t="s">
        <v>19</v>
      </c>
      <c r="I6" s="10"/>
      <c r="J6" s="9"/>
      <c r="K6" s="9"/>
      <c r="L6" s="30"/>
      <c r="M6" s="47"/>
      <c r="N6" s="2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19.5" customHeight="1" thickBot="1">
      <c r="A7" s="24" t="s">
        <v>21</v>
      </c>
      <c r="B7" s="24" t="s">
        <v>21</v>
      </c>
      <c r="C7" s="9"/>
      <c r="D7" s="9"/>
      <c r="E7" s="9"/>
      <c r="F7" s="9"/>
      <c r="G7" s="9"/>
      <c r="H7" s="9" t="s">
        <v>19</v>
      </c>
      <c r="I7" s="10"/>
      <c r="J7" s="9"/>
      <c r="K7" s="9"/>
      <c r="L7" s="30"/>
      <c r="M7" s="47"/>
      <c r="N7" s="2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</row>
    <row r="8" spans="1:37" ht="19.5" customHeight="1" thickBot="1">
      <c r="A8" s="24" t="s">
        <v>22</v>
      </c>
      <c r="B8" s="24" t="s">
        <v>22</v>
      </c>
      <c r="C8" s="9"/>
      <c r="D8" s="9"/>
      <c r="E8" s="9"/>
      <c r="F8" s="9"/>
      <c r="G8" s="9"/>
      <c r="H8" s="9" t="s">
        <v>19</v>
      </c>
      <c r="I8" s="10"/>
      <c r="J8" s="9"/>
      <c r="K8" s="9"/>
      <c r="L8" s="30"/>
      <c r="M8" s="47"/>
      <c r="N8" s="2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1:37" ht="19.5" customHeight="1" thickBot="1">
      <c r="A9" s="24" t="s">
        <v>23</v>
      </c>
      <c r="B9" s="24" t="s">
        <v>23</v>
      </c>
      <c r="C9" s="9"/>
      <c r="D9" s="9"/>
      <c r="E9" s="9"/>
      <c r="F9" s="9"/>
      <c r="G9" s="9"/>
      <c r="H9" s="9" t="s">
        <v>19</v>
      </c>
      <c r="I9" s="10"/>
      <c r="J9" s="9"/>
      <c r="K9" s="9"/>
      <c r="L9" s="30"/>
      <c r="M9" s="47"/>
      <c r="N9" s="2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1:37" ht="19.5" customHeight="1" thickBot="1">
      <c r="A10" s="24" t="s">
        <v>24</v>
      </c>
      <c r="B10" s="24" t="s">
        <v>24</v>
      </c>
      <c r="C10" s="9"/>
      <c r="D10" s="9"/>
      <c r="E10" s="9"/>
      <c r="F10" s="9"/>
      <c r="G10" s="9"/>
      <c r="H10" s="9" t="s">
        <v>19</v>
      </c>
      <c r="I10" s="10"/>
      <c r="J10" s="9"/>
      <c r="K10" s="9"/>
      <c r="L10" s="30"/>
      <c r="M10" s="47"/>
      <c r="N10" s="2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1:37" ht="19.5" customHeight="1" thickBot="1">
      <c r="A11" s="24" t="s">
        <v>25</v>
      </c>
      <c r="B11" s="24" t="s">
        <v>25</v>
      </c>
      <c r="C11" s="9"/>
      <c r="D11" s="9"/>
      <c r="E11" s="9"/>
      <c r="F11" s="9"/>
      <c r="G11" s="9"/>
      <c r="H11" s="9" t="s">
        <v>19</v>
      </c>
      <c r="I11" s="10"/>
      <c r="J11" s="9"/>
      <c r="K11" s="9"/>
      <c r="L11" s="30"/>
      <c r="M11" s="47"/>
      <c r="N11" s="2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37" ht="19.5" customHeight="1" thickBot="1">
      <c r="A12" s="24" t="s">
        <v>26</v>
      </c>
      <c r="B12" s="24" t="s">
        <v>26</v>
      </c>
      <c r="C12" s="9"/>
      <c r="D12" s="9"/>
      <c r="E12" s="9"/>
      <c r="F12" s="9"/>
      <c r="G12" s="9"/>
      <c r="H12" s="9" t="s">
        <v>19</v>
      </c>
      <c r="I12" s="10"/>
      <c r="J12" s="9"/>
      <c r="K12" s="9"/>
      <c r="L12" s="30"/>
      <c r="M12" s="47"/>
      <c r="N12" s="2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37" ht="19.5" customHeight="1" thickBot="1">
      <c r="A13" s="24" t="s">
        <v>27</v>
      </c>
      <c r="B13" s="24" t="s">
        <v>27</v>
      </c>
      <c r="C13" s="9"/>
      <c r="D13" s="9"/>
      <c r="E13" s="9"/>
      <c r="F13" s="9"/>
      <c r="G13" s="9"/>
      <c r="H13" s="9" t="s">
        <v>19</v>
      </c>
      <c r="I13" s="10"/>
      <c r="J13" s="9"/>
      <c r="K13" s="9"/>
      <c r="L13" s="30"/>
      <c r="M13" s="47"/>
      <c r="N13" s="2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37" ht="19.5" customHeight="1" thickBot="1">
      <c r="A14" s="24" t="s">
        <v>28</v>
      </c>
      <c r="B14" s="24" t="s">
        <v>28</v>
      </c>
      <c r="C14" s="9"/>
      <c r="D14" s="9"/>
      <c r="E14" s="9"/>
      <c r="F14" s="9"/>
      <c r="G14" s="9"/>
      <c r="H14" s="9" t="s">
        <v>19</v>
      </c>
      <c r="I14" s="10"/>
      <c r="J14" s="9"/>
      <c r="K14" s="9"/>
      <c r="L14" s="30"/>
      <c r="M14" s="47"/>
      <c r="N14" s="2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7" ht="19.5" customHeight="1" thickBot="1">
      <c r="A15" s="24" t="s">
        <v>29</v>
      </c>
      <c r="B15" s="24" t="s">
        <v>29</v>
      </c>
      <c r="C15" s="9"/>
      <c r="D15" s="9"/>
      <c r="E15" s="9"/>
      <c r="F15" s="9"/>
      <c r="G15" s="9"/>
      <c r="H15" s="9" t="s">
        <v>19</v>
      </c>
      <c r="I15" s="10"/>
      <c r="J15" s="9"/>
      <c r="K15" s="9"/>
      <c r="L15" s="30"/>
      <c r="M15" s="47"/>
      <c r="N15" s="2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37" ht="19.5" customHeight="1" thickBot="1">
      <c r="A16" s="24" t="s">
        <v>30</v>
      </c>
      <c r="B16" s="24" t="s">
        <v>30</v>
      </c>
      <c r="C16" s="9"/>
      <c r="D16" s="9"/>
      <c r="E16" s="9"/>
      <c r="F16" s="9"/>
      <c r="G16" s="9"/>
      <c r="H16" s="9" t="s">
        <v>19</v>
      </c>
      <c r="I16" s="10"/>
      <c r="J16" s="9"/>
      <c r="K16" s="9"/>
      <c r="L16" s="30"/>
      <c r="M16" s="47"/>
      <c r="N16" s="2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37" ht="19.5" customHeight="1" thickBot="1">
      <c r="A17" s="24" t="s">
        <v>31</v>
      </c>
      <c r="B17" s="24" t="s">
        <v>31</v>
      </c>
      <c r="C17" s="9"/>
      <c r="D17" s="9"/>
      <c r="E17" s="9"/>
      <c r="F17" s="9"/>
      <c r="G17" s="9"/>
      <c r="H17" s="9" t="s">
        <v>19</v>
      </c>
      <c r="I17" s="10"/>
      <c r="J17" s="9"/>
      <c r="K17" s="9"/>
      <c r="L17" s="30"/>
      <c r="M17" s="47"/>
      <c r="N17" s="2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ht="19.5" customHeight="1" thickBot="1">
      <c r="A18" s="24" t="s">
        <v>32</v>
      </c>
      <c r="B18" s="24" t="s">
        <v>32</v>
      </c>
      <c r="C18" s="9"/>
      <c r="D18" s="9"/>
      <c r="E18" s="9"/>
      <c r="F18" s="9"/>
      <c r="G18" s="9"/>
      <c r="H18" s="9" t="s">
        <v>19</v>
      </c>
      <c r="I18" s="10"/>
      <c r="J18" s="9"/>
      <c r="K18" s="9"/>
      <c r="L18" s="30"/>
      <c r="M18" s="47"/>
      <c r="N18" s="2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ht="19.5" customHeight="1" thickBot="1">
      <c r="A19" s="24" t="s">
        <v>33</v>
      </c>
      <c r="B19" s="24" t="s">
        <v>34</v>
      </c>
      <c r="C19" s="9"/>
      <c r="D19" s="9"/>
      <c r="E19" s="9"/>
      <c r="F19" s="9"/>
      <c r="G19" s="9"/>
      <c r="H19" s="9" t="s">
        <v>19</v>
      </c>
      <c r="I19" s="10"/>
      <c r="J19" s="9"/>
      <c r="K19" s="9"/>
      <c r="L19" s="30"/>
      <c r="M19" s="47"/>
      <c r="N19" s="2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ht="19.5" customHeight="1" thickBot="1">
      <c r="A20" s="24" t="s">
        <v>35</v>
      </c>
      <c r="B20" s="24"/>
      <c r="C20" s="9"/>
      <c r="D20" s="9"/>
      <c r="E20" s="9"/>
      <c r="F20" s="9"/>
      <c r="G20" s="9" t="s">
        <v>19</v>
      </c>
      <c r="H20" s="9"/>
      <c r="I20" s="10"/>
      <c r="J20" s="9"/>
      <c r="K20" s="9"/>
      <c r="L20" s="30"/>
      <c r="M20" s="47"/>
      <c r="N20" s="2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ht="19.5" customHeight="1" thickBot="1">
      <c r="A21" s="24" t="s">
        <v>36</v>
      </c>
      <c r="B21" s="24" t="s">
        <v>37</v>
      </c>
      <c r="C21" s="9"/>
      <c r="D21" s="9"/>
      <c r="E21" s="9"/>
      <c r="F21" s="9"/>
      <c r="G21" s="9"/>
      <c r="H21" s="9" t="s">
        <v>19</v>
      </c>
      <c r="I21" s="10"/>
      <c r="J21" s="9"/>
      <c r="K21" s="9"/>
      <c r="L21" s="30"/>
      <c r="M21" s="47"/>
      <c r="N21" s="2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ht="19.5" customHeight="1" thickBot="1">
      <c r="A22" s="24" t="s">
        <v>38</v>
      </c>
      <c r="B22" s="24" t="s">
        <v>38</v>
      </c>
      <c r="C22" s="9"/>
      <c r="D22" s="9"/>
      <c r="E22" s="9"/>
      <c r="F22" s="9"/>
      <c r="G22" s="9"/>
      <c r="H22" s="9" t="s">
        <v>19</v>
      </c>
      <c r="I22" s="10"/>
      <c r="J22" s="9"/>
      <c r="K22" s="9"/>
      <c r="L22" s="30"/>
      <c r="M22" s="47"/>
      <c r="N22" s="2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ht="19.5" customHeight="1" thickBot="1">
      <c r="A23" s="24" t="s">
        <v>39</v>
      </c>
      <c r="B23" s="24" t="s">
        <v>39</v>
      </c>
      <c r="C23" s="9"/>
      <c r="D23" s="9"/>
      <c r="E23" s="9"/>
      <c r="F23" s="9"/>
      <c r="G23" s="9"/>
      <c r="H23" s="9" t="s">
        <v>19</v>
      </c>
      <c r="I23" s="10"/>
      <c r="J23" s="9"/>
      <c r="K23" s="9"/>
      <c r="L23" s="30"/>
      <c r="M23" s="47"/>
      <c r="N23" s="26"/>
      <c r="O23" s="6"/>
      <c r="P23" s="17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7" ht="19.5" customHeight="1" thickBot="1">
      <c r="A24" s="25" t="s">
        <v>40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7" ht="19.5" customHeight="1" thickBot="1">
      <c r="A25" s="24" t="s">
        <v>41</v>
      </c>
      <c r="B25" s="24"/>
      <c r="C25" s="9"/>
      <c r="D25" s="9"/>
      <c r="E25" s="9"/>
      <c r="F25" s="9"/>
      <c r="G25" s="9"/>
      <c r="H25" s="9" t="s">
        <v>8</v>
      </c>
      <c r="I25" s="10"/>
      <c r="J25" s="9"/>
      <c r="K25" s="9"/>
      <c r="L25" s="30">
        <v>3</v>
      </c>
      <c r="M25" s="27">
        <v>0</v>
      </c>
      <c r="N25" s="31">
        <f>M25*2</f>
        <v>0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</row>
    <row r="26" spans="1:37" ht="19.5" customHeight="1" thickBot="1">
      <c r="A26" s="24" t="s">
        <v>42</v>
      </c>
      <c r="B26" s="24" t="s">
        <v>42</v>
      </c>
      <c r="C26" s="9"/>
      <c r="D26" s="9"/>
      <c r="E26" s="9"/>
      <c r="F26" s="9"/>
      <c r="G26" s="9"/>
      <c r="H26" s="9" t="s">
        <v>8</v>
      </c>
      <c r="I26" s="10"/>
      <c r="J26" s="9"/>
      <c r="K26" s="9"/>
      <c r="L26" s="30"/>
      <c r="M26" s="28"/>
      <c r="N26" s="32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37" ht="19.5" customHeight="1" thickBot="1">
      <c r="A27" s="24" t="s">
        <v>43</v>
      </c>
      <c r="B27" s="24" t="s">
        <v>43</v>
      </c>
      <c r="C27" s="9"/>
      <c r="D27" s="9"/>
      <c r="E27" s="9"/>
      <c r="F27" s="9"/>
      <c r="G27" s="9"/>
      <c r="H27" s="9" t="s">
        <v>8</v>
      </c>
      <c r="I27" s="10"/>
      <c r="J27" s="9"/>
      <c r="K27" s="9"/>
      <c r="L27" s="30"/>
      <c r="M27" s="28"/>
      <c r="N27" s="32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1:37" ht="19.5" customHeight="1" thickBot="1">
      <c r="A28" s="24" t="s">
        <v>44</v>
      </c>
      <c r="B28" s="24" t="s">
        <v>44</v>
      </c>
      <c r="C28" s="9"/>
      <c r="D28" s="9"/>
      <c r="E28" s="9"/>
      <c r="F28" s="9"/>
      <c r="G28" s="9"/>
      <c r="H28" s="9" t="s">
        <v>8</v>
      </c>
      <c r="I28" s="10"/>
      <c r="J28" s="9"/>
      <c r="K28" s="9"/>
      <c r="L28" s="30"/>
      <c r="M28" s="28"/>
      <c r="N28" s="32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37" ht="19.5" customHeight="1" thickBot="1">
      <c r="A29" s="24" t="s">
        <v>45</v>
      </c>
      <c r="B29" s="24" t="s">
        <v>45</v>
      </c>
      <c r="C29" s="9"/>
      <c r="D29" s="9"/>
      <c r="E29" s="9"/>
      <c r="F29" s="9"/>
      <c r="G29" s="9"/>
      <c r="H29" s="9" t="s">
        <v>8</v>
      </c>
      <c r="I29" s="10"/>
      <c r="J29" s="9"/>
      <c r="K29" s="9"/>
      <c r="L29" s="30"/>
      <c r="M29" s="28"/>
      <c r="N29" s="32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</row>
    <row r="30" spans="1:37" ht="19.5" customHeight="1" thickBot="1">
      <c r="A30" s="24" t="s">
        <v>46</v>
      </c>
      <c r="B30" s="24"/>
      <c r="C30" s="9"/>
      <c r="D30" s="9"/>
      <c r="E30" s="9"/>
      <c r="F30" s="9"/>
      <c r="G30" s="9"/>
      <c r="H30" s="9" t="s">
        <v>8</v>
      </c>
      <c r="I30" s="10"/>
      <c r="J30" s="9"/>
      <c r="K30" s="9"/>
      <c r="L30" s="30"/>
      <c r="M30" s="28"/>
      <c r="N30" s="32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</row>
    <row r="31" spans="1:37" ht="19.5" customHeight="1" thickBot="1">
      <c r="A31" s="24" t="s">
        <v>47</v>
      </c>
      <c r="B31" s="24" t="s">
        <v>47</v>
      </c>
      <c r="C31" s="9"/>
      <c r="D31" s="9"/>
      <c r="E31" s="9"/>
      <c r="F31" s="9"/>
      <c r="G31" s="9"/>
      <c r="H31" s="9" t="s">
        <v>8</v>
      </c>
      <c r="I31" s="10"/>
      <c r="J31" s="9"/>
      <c r="K31" s="9"/>
      <c r="L31" s="30"/>
      <c r="M31" s="28"/>
      <c r="N31" s="32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</row>
    <row r="32" spans="1:37" ht="19.5" customHeight="1" thickBot="1">
      <c r="A32" s="24" t="s">
        <v>48</v>
      </c>
      <c r="B32" s="24" t="s">
        <v>48</v>
      </c>
      <c r="C32" s="9"/>
      <c r="D32" s="9"/>
      <c r="E32" s="9"/>
      <c r="F32" s="9"/>
      <c r="G32" s="9"/>
      <c r="H32" s="9" t="s">
        <v>8</v>
      </c>
      <c r="I32" s="10"/>
      <c r="J32" s="9"/>
      <c r="K32" s="9"/>
      <c r="L32" s="30"/>
      <c r="M32" s="28"/>
      <c r="N32" s="32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</row>
    <row r="33" spans="1:37" ht="19.5" customHeight="1" thickBot="1">
      <c r="A33" s="24" t="s">
        <v>49</v>
      </c>
      <c r="B33" s="24" t="s">
        <v>49</v>
      </c>
      <c r="C33" s="9"/>
      <c r="D33" s="9"/>
      <c r="E33" s="9"/>
      <c r="F33" s="9"/>
      <c r="G33" s="9"/>
      <c r="H33" s="9" t="s">
        <v>8</v>
      </c>
      <c r="I33" s="10"/>
      <c r="J33" s="9"/>
      <c r="K33" s="9"/>
      <c r="L33" s="30"/>
      <c r="M33" s="28"/>
      <c r="N33" s="32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</row>
    <row r="34" spans="1:37" ht="19.5" customHeight="1" thickBot="1">
      <c r="A34" s="24" t="s">
        <v>50</v>
      </c>
      <c r="B34" s="24" t="s">
        <v>50</v>
      </c>
      <c r="C34" s="9"/>
      <c r="D34" s="9"/>
      <c r="E34" s="9"/>
      <c r="F34" s="9"/>
      <c r="G34" s="9" t="s">
        <v>8</v>
      </c>
      <c r="H34" s="9"/>
      <c r="I34" s="10"/>
      <c r="J34" s="9"/>
      <c r="K34" s="9"/>
      <c r="L34" s="30"/>
      <c r="M34" s="29"/>
      <c r="N34" s="33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  <row r="35" spans="1:37" ht="19.5" customHeight="1" thickBot="1">
      <c r="A35" s="25" t="s">
        <v>51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</row>
    <row r="36" spans="1:37" ht="19.5" customHeight="1" thickBot="1">
      <c r="A36" s="24" t="s">
        <v>52</v>
      </c>
      <c r="B36" s="24"/>
      <c r="C36" s="9"/>
      <c r="D36" s="9"/>
      <c r="E36" s="9"/>
      <c r="F36" s="9"/>
      <c r="G36" s="9" t="s">
        <v>8</v>
      </c>
      <c r="H36" s="9"/>
      <c r="I36" s="10"/>
      <c r="J36" s="9"/>
      <c r="K36" s="9"/>
      <c r="L36" s="30">
        <v>3</v>
      </c>
      <c r="M36" s="27">
        <v>0</v>
      </c>
      <c r="N36" s="31">
        <f>M36*2</f>
        <v>0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</row>
    <row r="37" spans="1:37" ht="19.5" customHeight="1" thickBot="1">
      <c r="A37" s="24" t="s">
        <v>53</v>
      </c>
      <c r="B37" s="24" t="s">
        <v>53</v>
      </c>
      <c r="C37" s="9"/>
      <c r="D37" s="9"/>
      <c r="E37" s="9"/>
      <c r="F37" s="9"/>
      <c r="G37" s="9" t="s">
        <v>8</v>
      </c>
      <c r="H37" s="9"/>
      <c r="I37" s="10"/>
      <c r="J37" s="9"/>
      <c r="K37" s="9"/>
      <c r="L37" s="30"/>
      <c r="M37" s="28"/>
      <c r="N37" s="32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1:37" ht="19.5" customHeight="1" thickBot="1">
      <c r="A38" s="24" t="s">
        <v>54</v>
      </c>
      <c r="B38" s="24" t="s">
        <v>54</v>
      </c>
      <c r="C38" s="9"/>
      <c r="D38" s="9"/>
      <c r="E38" s="9"/>
      <c r="F38" s="9"/>
      <c r="G38" s="9" t="s">
        <v>8</v>
      </c>
      <c r="H38" s="9"/>
      <c r="I38" s="10"/>
      <c r="J38" s="9"/>
      <c r="K38" s="9"/>
      <c r="L38" s="30"/>
      <c r="M38" s="28"/>
      <c r="N38" s="32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 spans="1:37" ht="19.5" customHeight="1" thickBot="1">
      <c r="A39" s="24" t="s">
        <v>55</v>
      </c>
      <c r="B39" s="24" t="s">
        <v>55</v>
      </c>
      <c r="C39" s="9"/>
      <c r="D39" s="9"/>
      <c r="E39" s="9"/>
      <c r="F39" s="9"/>
      <c r="G39" s="9" t="s">
        <v>8</v>
      </c>
      <c r="H39" s="9"/>
      <c r="I39" s="10"/>
      <c r="J39" s="9"/>
      <c r="K39" s="9"/>
      <c r="L39" s="30"/>
      <c r="M39" s="28"/>
      <c r="N39" s="32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 ht="19.5" customHeight="1" thickBot="1">
      <c r="A40" s="24" t="s">
        <v>56</v>
      </c>
      <c r="B40" s="24"/>
      <c r="C40" s="9"/>
      <c r="D40" s="9"/>
      <c r="E40" s="9"/>
      <c r="F40" s="9"/>
      <c r="G40" s="9" t="s">
        <v>8</v>
      </c>
      <c r="H40" s="9"/>
      <c r="I40" s="10"/>
      <c r="J40" s="9"/>
      <c r="K40" s="9"/>
      <c r="L40" s="30"/>
      <c r="M40" s="28"/>
      <c r="N40" s="32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 ht="19.5" customHeight="1" thickBot="1">
      <c r="A41" s="24" t="s">
        <v>57</v>
      </c>
      <c r="B41" s="24" t="s">
        <v>57</v>
      </c>
      <c r="C41" s="9"/>
      <c r="D41" s="9"/>
      <c r="E41" s="9"/>
      <c r="F41" s="9"/>
      <c r="G41" s="9" t="s">
        <v>8</v>
      </c>
      <c r="H41" s="9"/>
      <c r="I41" s="10"/>
      <c r="J41" s="9"/>
      <c r="K41" s="9"/>
      <c r="L41" s="30"/>
      <c r="M41" s="28"/>
      <c r="N41" s="32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 ht="19.5" customHeight="1" thickBot="1">
      <c r="A42" s="24" t="s">
        <v>58</v>
      </c>
      <c r="B42" s="24" t="s">
        <v>58</v>
      </c>
      <c r="C42" s="9"/>
      <c r="D42" s="9"/>
      <c r="E42" s="9"/>
      <c r="F42" s="9"/>
      <c r="G42" s="9" t="s">
        <v>8</v>
      </c>
      <c r="H42" s="9"/>
      <c r="I42" s="10"/>
      <c r="J42" s="9"/>
      <c r="K42" s="9"/>
      <c r="L42" s="30"/>
      <c r="M42" s="28"/>
      <c r="N42" s="32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 ht="19.5" customHeight="1" thickBot="1">
      <c r="A43" s="24" t="s">
        <v>59</v>
      </c>
      <c r="B43" s="24" t="s">
        <v>59</v>
      </c>
      <c r="C43" s="9"/>
      <c r="D43" s="9"/>
      <c r="E43" s="9"/>
      <c r="F43" s="9"/>
      <c r="G43" s="9" t="s">
        <v>8</v>
      </c>
      <c r="H43" s="9"/>
      <c r="I43" s="10"/>
      <c r="J43" s="9"/>
      <c r="K43" s="9"/>
      <c r="L43" s="30"/>
      <c r="M43" s="28"/>
      <c r="N43" s="32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 ht="19.5" customHeight="1" thickBot="1">
      <c r="A44" s="24" t="s">
        <v>60</v>
      </c>
      <c r="B44" s="24" t="s">
        <v>60</v>
      </c>
      <c r="C44" s="9"/>
      <c r="D44" s="9"/>
      <c r="E44" s="9"/>
      <c r="F44" s="9"/>
      <c r="G44" s="9" t="s">
        <v>8</v>
      </c>
      <c r="H44" s="9"/>
      <c r="I44" s="10"/>
      <c r="J44" s="9"/>
      <c r="K44" s="9"/>
      <c r="L44" s="30"/>
      <c r="M44" s="28"/>
      <c r="N44" s="32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 ht="19.5" customHeight="1" thickBot="1">
      <c r="A45" s="24" t="s">
        <v>61</v>
      </c>
      <c r="B45" s="24" t="s">
        <v>61</v>
      </c>
      <c r="C45" s="9"/>
      <c r="D45" s="9"/>
      <c r="E45" s="9"/>
      <c r="F45" s="9"/>
      <c r="G45" s="9" t="s">
        <v>8</v>
      </c>
      <c r="H45" s="9"/>
      <c r="I45" s="10"/>
      <c r="J45" s="9"/>
      <c r="K45" s="9"/>
      <c r="L45" s="30"/>
      <c r="M45" s="28"/>
      <c r="N45" s="32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  <row r="46" spans="1:37" ht="19.5" customHeight="1" thickBot="1">
      <c r="A46" s="24" t="s">
        <v>62</v>
      </c>
      <c r="B46" s="24" t="s">
        <v>62</v>
      </c>
      <c r="C46" s="9"/>
      <c r="D46" s="9"/>
      <c r="E46" s="9"/>
      <c r="F46" s="9"/>
      <c r="G46" s="9" t="s">
        <v>8</v>
      </c>
      <c r="H46" s="9"/>
      <c r="I46" s="10"/>
      <c r="J46" s="9"/>
      <c r="K46" s="9"/>
      <c r="L46" s="30"/>
      <c r="M46" s="28"/>
      <c r="N46" s="32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</row>
    <row r="47" spans="1:37" ht="19.5" customHeight="1" thickBot="1">
      <c r="A47" s="24" t="s">
        <v>63</v>
      </c>
      <c r="B47" s="24" t="s">
        <v>63</v>
      </c>
      <c r="C47" s="9"/>
      <c r="D47" s="9"/>
      <c r="E47" s="9"/>
      <c r="F47" s="9"/>
      <c r="G47" s="9" t="s">
        <v>8</v>
      </c>
      <c r="H47" s="9"/>
      <c r="I47" s="10"/>
      <c r="J47" s="9"/>
      <c r="K47" s="9"/>
      <c r="L47" s="30"/>
      <c r="M47" s="28"/>
      <c r="N47" s="32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</row>
    <row r="48" spans="1:37" ht="19.5" customHeight="1" thickBot="1">
      <c r="A48" s="24" t="s">
        <v>64</v>
      </c>
      <c r="B48" s="24" t="s">
        <v>64</v>
      </c>
      <c r="C48" s="9"/>
      <c r="D48" s="9"/>
      <c r="E48" s="9"/>
      <c r="F48" s="9"/>
      <c r="G48" s="9" t="s">
        <v>8</v>
      </c>
      <c r="H48" s="9"/>
      <c r="I48" s="10"/>
      <c r="J48" s="9"/>
      <c r="K48" s="9"/>
      <c r="L48" s="30"/>
      <c r="M48" s="29"/>
      <c r="N48" s="33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</row>
    <row r="49" spans="1:37" ht="19.5" customHeight="1" thickBot="1">
      <c r="A49" s="21" t="s">
        <v>65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3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</row>
    <row r="50" spans="1:37" ht="19.5" customHeight="1" thickBot="1">
      <c r="A50" s="24" t="s">
        <v>52</v>
      </c>
      <c r="B50" s="24"/>
      <c r="C50" s="9"/>
      <c r="D50" s="9"/>
      <c r="E50" s="9"/>
      <c r="F50" s="9" t="s">
        <v>8</v>
      </c>
      <c r="G50" s="9"/>
      <c r="H50" s="9"/>
      <c r="I50" s="10"/>
      <c r="J50" s="9"/>
      <c r="K50" s="9"/>
      <c r="L50" s="30">
        <v>3</v>
      </c>
      <c r="M50" s="27">
        <v>0</v>
      </c>
      <c r="N50" s="31">
        <f>M50*2</f>
        <v>0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</row>
    <row r="51" spans="1:37" ht="19.5" customHeight="1" thickBot="1">
      <c r="A51" s="24" t="s">
        <v>53</v>
      </c>
      <c r="B51" s="24" t="s">
        <v>53</v>
      </c>
      <c r="C51" s="9"/>
      <c r="D51" s="9"/>
      <c r="E51" s="9"/>
      <c r="F51" s="9" t="s">
        <v>8</v>
      </c>
      <c r="G51" s="9"/>
      <c r="H51" s="9"/>
      <c r="I51" s="10"/>
      <c r="J51" s="9"/>
      <c r="K51" s="9"/>
      <c r="L51" s="30"/>
      <c r="M51" s="28"/>
      <c r="N51" s="32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</row>
    <row r="52" spans="1:37" ht="19.5" customHeight="1" thickBot="1">
      <c r="A52" s="24" t="s">
        <v>66</v>
      </c>
      <c r="B52" s="24" t="s">
        <v>66</v>
      </c>
      <c r="C52" s="9"/>
      <c r="D52" s="9"/>
      <c r="E52" s="9"/>
      <c r="F52" s="9" t="s">
        <v>8</v>
      </c>
      <c r="G52" s="9"/>
      <c r="H52" s="9"/>
      <c r="I52" s="10"/>
      <c r="J52" s="9"/>
      <c r="K52" s="9"/>
      <c r="L52" s="30"/>
      <c r="M52" s="28"/>
      <c r="N52" s="32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</row>
    <row r="53" spans="1:37" ht="19.5" customHeight="1" thickBot="1">
      <c r="A53" s="24" t="s">
        <v>55</v>
      </c>
      <c r="B53" s="24" t="s">
        <v>55</v>
      </c>
      <c r="C53" s="9"/>
      <c r="D53" s="9"/>
      <c r="E53" s="9"/>
      <c r="F53" s="9" t="s">
        <v>8</v>
      </c>
      <c r="G53" s="9"/>
      <c r="H53" s="9"/>
      <c r="I53" s="10"/>
      <c r="J53" s="9"/>
      <c r="K53" s="9"/>
      <c r="L53" s="30"/>
      <c r="M53" s="28"/>
      <c r="N53" s="32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</row>
    <row r="54" spans="1:37" ht="19.5" customHeight="1" thickBot="1">
      <c r="A54" s="24" t="s">
        <v>67</v>
      </c>
      <c r="B54" s="24" t="s">
        <v>67</v>
      </c>
      <c r="C54" s="9"/>
      <c r="D54" s="9"/>
      <c r="E54" s="9"/>
      <c r="F54" s="9" t="s">
        <v>8</v>
      </c>
      <c r="G54" s="9"/>
      <c r="H54" s="9"/>
      <c r="I54" s="10"/>
      <c r="J54" s="9"/>
      <c r="K54" s="9"/>
      <c r="L54" s="30"/>
      <c r="M54" s="28"/>
      <c r="N54" s="32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</row>
    <row r="55" spans="1:37" ht="19.5" customHeight="1" thickBot="1">
      <c r="A55" s="24" t="s">
        <v>57</v>
      </c>
      <c r="B55" s="24" t="s">
        <v>57</v>
      </c>
      <c r="C55" s="9"/>
      <c r="D55" s="9"/>
      <c r="E55" s="9"/>
      <c r="F55" s="9" t="s">
        <v>8</v>
      </c>
      <c r="G55" s="9"/>
      <c r="H55" s="9"/>
      <c r="I55" s="10"/>
      <c r="J55" s="9"/>
      <c r="K55" s="9"/>
      <c r="L55" s="30"/>
      <c r="M55" s="28"/>
      <c r="N55" s="32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</row>
    <row r="56" spans="1:37" ht="19.5" customHeight="1" thickBot="1">
      <c r="A56" s="24" t="s">
        <v>58</v>
      </c>
      <c r="B56" s="24" t="s">
        <v>58</v>
      </c>
      <c r="C56" s="9"/>
      <c r="D56" s="9"/>
      <c r="E56" s="9"/>
      <c r="F56" s="9" t="s">
        <v>8</v>
      </c>
      <c r="G56" s="9"/>
      <c r="H56" s="9"/>
      <c r="I56" s="10"/>
      <c r="J56" s="9"/>
      <c r="K56" s="9"/>
      <c r="L56" s="30"/>
      <c r="M56" s="28"/>
      <c r="N56" s="32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</row>
    <row r="57" spans="1:37" ht="19.5" customHeight="1" thickBot="1">
      <c r="A57" s="24" t="s">
        <v>59</v>
      </c>
      <c r="B57" s="24" t="s">
        <v>59</v>
      </c>
      <c r="C57" s="9"/>
      <c r="D57" s="9"/>
      <c r="E57" s="9"/>
      <c r="F57" s="9" t="s">
        <v>8</v>
      </c>
      <c r="G57" s="9"/>
      <c r="H57" s="9"/>
      <c r="I57" s="10"/>
      <c r="J57" s="9"/>
      <c r="K57" s="9"/>
      <c r="L57" s="30"/>
      <c r="M57" s="28"/>
      <c r="N57" s="32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</row>
    <row r="58" spans="1:37" ht="19.5" customHeight="1" thickBot="1">
      <c r="A58" s="24" t="s">
        <v>60</v>
      </c>
      <c r="B58" s="24" t="s">
        <v>60</v>
      </c>
      <c r="C58" s="9"/>
      <c r="D58" s="9"/>
      <c r="E58" s="9"/>
      <c r="F58" s="9" t="s">
        <v>8</v>
      </c>
      <c r="G58" s="9"/>
      <c r="H58" s="9"/>
      <c r="I58" s="10"/>
      <c r="J58" s="9"/>
      <c r="K58" s="9"/>
      <c r="L58" s="30"/>
      <c r="M58" s="28"/>
      <c r="N58" s="32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</row>
    <row r="59" spans="1:37" ht="19.5" customHeight="1" thickBot="1">
      <c r="A59" s="24" t="s">
        <v>61</v>
      </c>
      <c r="B59" s="24" t="s">
        <v>61</v>
      </c>
      <c r="C59" s="9"/>
      <c r="D59" s="9"/>
      <c r="E59" s="9"/>
      <c r="F59" s="9" t="s">
        <v>8</v>
      </c>
      <c r="G59" s="9"/>
      <c r="H59" s="9"/>
      <c r="I59" s="10"/>
      <c r="J59" s="9"/>
      <c r="K59" s="9"/>
      <c r="L59" s="30"/>
      <c r="M59" s="28"/>
      <c r="N59" s="32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</row>
    <row r="60" spans="1:37" ht="19.5" customHeight="1" thickBot="1">
      <c r="A60" s="24" t="s">
        <v>62</v>
      </c>
      <c r="B60" s="24" t="s">
        <v>62</v>
      </c>
      <c r="C60" s="9"/>
      <c r="D60" s="9"/>
      <c r="E60" s="9"/>
      <c r="F60" s="9" t="s">
        <v>8</v>
      </c>
      <c r="G60" s="9"/>
      <c r="H60" s="9"/>
      <c r="I60" s="10"/>
      <c r="J60" s="9"/>
      <c r="K60" s="9"/>
      <c r="L60" s="30"/>
      <c r="M60" s="28"/>
      <c r="N60" s="32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</row>
    <row r="61" spans="1:37" ht="19.5" customHeight="1" thickBot="1">
      <c r="A61" s="24" t="s">
        <v>63</v>
      </c>
      <c r="B61" s="24" t="s">
        <v>63</v>
      </c>
      <c r="C61" s="9"/>
      <c r="D61" s="9"/>
      <c r="E61" s="9"/>
      <c r="F61" s="9" t="s">
        <v>8</v>
      </c>
      <c r="G61" s="9"/>
      <c r="H61" s="9"/>
      <c r="I61" s="10"/>
      <c r="J61" s="9"/>
      <c r="K61" s="9"/>
      <c r="L61" s="30"/>
      <c r="M61" s="28"/>
      <c r="N61" s="32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</row>
    <row r="62" spans="1:37" ht="16.149999999999999" thickBot="1">
      <c r="A62" s="24" t="s">
        <v>64</v>
      </c>
      <c r="B62" s="24" t="s">
        <v>64</v>
      </c>
      <c r="C62" s="9"/>
      <c r="D62" s="9"/>
      <c r="E62" s="9"/>
      <c r="F62" s="9" t="s">
        <v>8</v>
      </c>
      <c r="G62" s="9"/>
      <c r="H62" s="9"/>
      <c r="I62" s="10"/>
      <c r="J62" s="9"/>
      <c r="K62" s="9"/>
      <c r="L62" s="30"/>
      <c r="M62" s="29"/>
      <c r="N62" s="33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</row>
    <row r="63" spans="1:37" ht="16.149999999999999" customHeight="1" thickBot="1">
      <c r="A63" s="21" t="s">
        <v>68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3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</row>
    <row r="64" spans="1:37" ht="21" customHeight="1" thickBot="1">
      <c r="A64" s="48" t="s">
        <v>69</v>
      </c>
      <c r="B64" s="49"/>
      <c r="C64" s="9"/>
      <c r="D64" s="9"/>
      <c r="E64" s="9"/>
      <c r="F64" s="9" t="s">
        <v>8</v>
      </c>
      <c r="G64" s="9"/>
      <c r="H64" s="9"/>
      <c r="I64" s="10"/>
      <c r="J64" s="9"/>
      <c r="K64" s="9"/>
      <c r="L64" s="18">
        <v>3</v>
      </c>
      <c r="M64" s="12">
        <v>0</v>
      </c>
      <c r="N64" s="11">
        <f>M64*2</f>
        <v>0</v>
      </c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</row>
    <row r="65" spans="1:37" ht="16.149999999999999" customHeight="1" thickBot="1">
      <c r="A65" s="21" t="s">
        <v>70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3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 spans="1:37" ht="16.149999999999999" thickBot="1">
      <c r="A66" s="45" t="s">
        <v>71</v>
      </c>
      <c r="B66" s="46"/>
      <c r="C66" s="9"/>
      <c r="D66" s="9"/>
      <c r="E66" s="9"/>
      <c r="F66" s="9"/>
      <c r="G66" s="9" t="s">
        <v>8</v>
      </c>
      <c r="H66" s="9"/>
      <c r="I66" s="10"/>
      <c r="J66" s="9"/>
      <c r="K66" s="9"/>
      <c r="L66" s="18">
        <v>3</v>
      </c>
      <c r="M66" s="12">
        <v>0</v>
      </c>
      <c r="N66" s="11">
        <f>M66*2</f>
        <v>0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</row>
    <row r="67" spans="1:37" ht="16.149999999999999" thickBot="1">
      <c r="A67" s="6"/>
      <c r="K67" s="6"/>
      <c r="L67" s="41" t="s">
        <v>72</v>
      </c>
      <c r="M67" s="42"/>
      <c r="N67" s="19">
        <f>N64+N50+N36+N25+N5</f>
        <v>0</v>
      </c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</row>
    <row r="68" spans="1:37" ht="16.149999999999999" thickBot="1">
      <c r="A68" s="6"/>
      <c r="K68" s="6"/>
      <c r="L68" s="43" t="s">
        <v>73</v>
      </c>
      <c r="M68" s="44"/>
      <c r="N68" s="20">
        <f>N67*121/100</f>
        <v>0</v>
      </c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</row>
    <row r="69" spans="1:37">
      <c r="A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</row>
    <row r="70" spans="1:37">
      <c r="A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</row>
    <row r="71" spans="1:37">
      <c r="A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</row>
    <row r="72" spans="1:37">
      <c r="A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</row>
    <row r="73" spans="1:37">
      <c r="A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</row>
    <row r="74" spans="1:37">
      <c r="A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</row>
    <row r="75" spans="1:37">
      <c r="A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</row>
    <row r="76" spans="1:37">
      <c r="A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</row>
    <row r="77" spans="1:37">
      <c r="A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</row>
    <row r="78" spans="1:37">
      <c r="A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</row>
    <row r="79" spans="1:37">
      <c r="A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</row>
    <row r="80" spans="1:37">
      <c r="A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</row>
    <row r="81" spans="1:37">
      <c r="A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</row>
    <row r="82" spans="1:37">
      <c r="A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</row>
    <row r="83" spans="1:37">
      <c r="A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</row>
    <row r="84" spans="1:37">
      <c r="A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</row>
    <row r="85" spans="1:37">
      <c r="A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</row>
    <row r="86" spans="1:37">
      <c r="A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</row>
    <row r="87" spans="1:37">
      <c r="A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</row>
    <row r="88" spans="1:37">
      <c r="A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</row>
    <row r="89" spans="1:37">
      <c r="A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</row>
    <row r="90" spans="1:37">
      <c r="A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</row>
    <row r="91" spans="1:37">
      <c r="A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</row>
    <row r="92" spans="1:37">
      <c r="A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</row>
    <row r="93" spans="1:37">
      <c r="A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</row>
    <row r="94" spans="1:37">
      <c r="A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</row>
    <row r="95" spans="1:37">
      <c r="A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</row>
    <row r="96" spans="1:37">
      <c r="A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</row>
    <row r="97" spans="1:37">
      <c r="A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</row>
    <row r="98" spans="1:37">
      <c r="A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</row>
    <row r="99" spans="1:37">
      <c r="A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</row>
    <row r="100" spans="1:37">
      <c r="A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</row>
    <row r="101" spans="1:37">
      <c r="A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</row>
    <row r="102" spans="1:37">
      <c r="A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</row>
    <row r="103" spans="1:37">
      <c r="A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</row>
    <row r="104" spans="1:37">
      <c r="A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</row>
    <row r="105" spans="1:37">
      <c r="A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</row>
    <row r="106" spans="1:37">
      <c r="A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</row>
    <row r="107" spans="1:37">
      <c r="A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</row>
    <row r="108" spans="1:37">
      <c r="A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</row>
    <row r="109" spans="1:37">
      <c r="A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</row>
    <row r="110" spans="1:37">
      <c r="A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</row>
    <row r="111" spans="1:37">
      <c r="A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</row>
    <row r="112" spans="1:37">
      <c r="A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</row>
    <row r="113" spans="1:37">
      <c r="A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</row>
    <row r="114" spans="1:37">
      <c r="A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</row>
    <row r="115" spans="1:37">
      <c r="A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</row>
    <row r="116" spans="1:37">
      <c r="A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</row>
    <row r="117" spans="1:37">
      <c r="A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</row>
    <row r="118" spans="1:37">
      <c r="A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</row>
    <row r="119" spans="1:37">
      <c r="A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</row>
    <row r="120" spans="1:37">
      <c r="A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</row>
    <row r="121" spans="1:37">
      <c r="A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</row>
    <row r="122" spans="1:37">
      <c r="A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</row>
    <row r="123" spans="1:37">
      <c r="A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</row>
    <row r="124" spans="1:37">
      <c r="A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</row>
    <row r="125" spans="1:37">
      <c r="A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</row>
    <row r="126" spans="1:37">
      <c r="A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</row>
    <row r="127" spans="1:37">
      <c r="A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</row>
    <row r="128" spans="1:37">
      <c r="A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</row>
    <row r="129" spans="1:37">
      <c r="A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</row>
    <row r="130" spans="1:37">
      <c r="A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</row>
    <row r="131" spans="1:37">
      <c r="A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</row>
    <row r="132" spans="1:37">
      <c r="A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</row>
    <row r="133" spans="1:37">
      <c r="A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</row>
    <row r="134" spans="1:37">
      <c r="A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</row>
    <row r="135" spans="1:37">
      <c r="A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</row>
    <row r="136" spans="1:37">
      <c r="A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</row>
    <row r="137" spans="1:37">
      <c r="A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</row>
    <row r="138" spans="1:37">
      <c r="A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</row>
    <row r="139" spans="1:37">
      <c r="A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</row>
    <row r="140" spans="1:37">
      <c r="A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</row>
    <row r="141" spans="1:37">
      <c r="A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</row>
    <row r="142" spans="1:37">
      <c r="A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</row>
    <row r="143" spans="1:37">
      <c r="A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</row>
    <row r="144" spans="1:37">
      <c r="A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</row>
    <row r="145" spans="1:37">
      <c r="A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</row>
    <row r="146" spans="1:37">
      <c r="A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</row>
    <row r="147" spans="1:37">
      <c r="A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</row>
    <row r="148" spans="1:37">
      <c r="A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</row>
    <row r="149" spans="1:37">
      <c r="A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</row>
    <row r="150" spans="1:37">
      <c r="A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</row>
    <row r="151" spans="1:37">
      <c r="A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</row>
    <row r="152" spans="1:37">
      <c r="A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</row>
    <row r="153" spans="1:37">
      <c r="A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</row>
    <row r="154" spans="1:37">
      <c r="A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</row>
    <row r="155" spans="1:37">
      <c r="A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</row>
    <row r="156" spans="1:37">
      <c r="A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</row>
    <row r="157" spans="1:37">
      <c r="A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</row>
    <row r="158" spans="1:37">
      <c r="A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</row>
    <row r="159" spans="1:37">
      <c r="A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</row>
    <row r="160" spans="1:37">
      <c r="A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</row>
    <row r="161" spans="1:37">
      <c r="A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</row>
    <row r="162" spans="1:37">
      <c r="A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</row>
    <row r="163" spans="1:37">
      <c r="A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</row>
    <row r="164" spans="1:37">
      <c r="A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</row>
    <row r="165" spans="1:37">
      <c r="A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</row>
    <row r="166" spans="1:37">
      <c r="A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</row>
    <row r="167" spans="1:37">
      <c r="A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</row>
    <row r="168" spans="1:37">
      <c r="A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</row>
    <row r="169" spans="1:37">
      <c r="A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</row>
    <row r="170" spans="1:37">
      <c r="A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</row>
    <row r="171" spans="1:37">
      <c r="A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</row>
    <row r="172" spans="1:37">
      <c r="A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</row>
    <row r="173" spans="1:37">
      <c r="A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</row>
    <row r="174" spans="1:37">
      <c r="A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</row>
    <row r="175" spans="1:37">
      <c r="A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</row>
    <row r="176" spans="1:37">
      <c r="A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</row>
    <row r="177" spans="1:37">
      <c r="A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</row>
    <row r="178" spans="1:37">
      <c r="A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</row>
    <row r="179" spans="1:37">
      <c r="A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</row>
    <row r="180" spans="1:37">
      <c r="A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</row>
    <row r="181" spans="1:37">
      <c r="A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</row>
    <row r="182" spans="1:37">
      <c r="A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</row>
    <row r="183" spans="1:37">
      <c r="A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</row>
    <row r="184" spans="1:37">
      <c r="A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</row>
    <row r="185" spans="1:37">
      <c r="A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</row>
    <row r="186" spans="1:37">
      <c r="A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</row>
    <row r="187" spans="1:37">
      <c r="A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</row>
    <row r="188" spans="1:37">
      <c r="A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</row>
    <row r="189" spans="1:37">
      <c r="A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</row>
    <row r="190" spans="1:37">
      <c r="A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</row>
    <row r="191" spans="1:37">
      <c r="A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</row>
    <row r="192" spans="1:37">
      <c r="A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</row>
    <row r="193" spans="1:37">
      <c r="A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</row>
    <row r="194" spans="1:37">
      <c r="A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</row>
    <row r="195" spans="1:37">
      <c r="A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</row>
    <row r="196" spans="1:37">
      <c r="A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</row>
    <row r="197" spans="1:37">
      <c r="A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</row>
    <row r="198" spans="1:37">
      <c r="A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</row>
    <row r="199" spans="1:37">
      <c r="A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</row>
    <row r="200" spans="1:37">
      <c r="A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</row>
    <row r="201" spans="1:37">
      <c r="A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</row>
    <row r="202" spans="1:37">
      <c r="A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</row>
    <row r="203" spans="1:37">
      <c r="A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</row>
    <row r="204" spans="1:37">
      <c r="A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</row>
    <row r="205" spans="1:37">
      <c r="A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</row>
    <row r="206" spans="1:37">
      <c r="A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</row>
    <row r="207" spans="1:37">
      <c r="A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</row>
    <row r="208" spans="1:37">
      <c r="A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</row>
    <row r="209" spans="1:37">
      <c r="A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</row>
    <row r="210" spans="1:37">
      <c r="A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</row>
    <row r="211" spans="1:37">
      <c r="A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</row>
    <row r="212" spans="1:37">
      <c r="A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</row>
    <row r="213" spans="1:37">
      <c r="A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</row>
    <row r="214" spans="1:37">
      <c r="A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</row>
    <row r="215" spans="1:37">
      <c r="A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</row>
    <row r="216" spans="1:37">
      <c r="A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</row>
    <row r="217" spans="1:37">
      <c r="A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</row>
    <row r="218" spans="1:37">
      <c r="A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</row>
    <row r="219" spans="1:37">
      <c r="A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</row>
    <row r="220" spans="1:37">
      <c r="A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</row>
    <row r="221" spans="1:37">
      <c r="A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</row>
    <row r="222" spans="1:37">
      <c r="A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</row>
    <row r="223" spans="1:37">
      <c r="A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</row>
    <row r="224" spans="1:37">
      <c r="A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</row>
    <row r="225" spans="1:37">
      <c r="A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</row>
    <row r="226" spans="1:37">
      <c r="A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</row>
    <row r="227" spans="1:37">
      <c r="A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</row>
    <row r="228" spans="1:37">
      <c r="A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</row>
    <row r="229" spans="1:37">
      <c r="A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</row>
    <row r="230" spans="1:37">
      <c r="A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</row>
    <row r="231" spans="1:37">
      <c r="A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</row>
    <row r="232" spans="1:37">
      <c r="A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</row>
    <row r="233" spans="1:37">
      <c r="A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</row>
    <row r="234" spans="1:37">
      <c r="A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</row>
    <row r="235" spans="1:37">
      <c r="A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</row>
    <row r="236" spans="1:37">
      <c r="A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</row>
    <row r="237" spans="1:37">
      <c r="A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</row>
    <row r="238" spans="1:37">
      <c r="A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</row>
    <row r="239" spans="1:37">
      <c r="A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</row>
    <row r="240" spans="1:37">
      <c r="A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</row>
    <row r="241" spans="1:37">
      <c r="A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</row>
    <row r="242" spans="1:37">
      <c r="A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</row>
    <row r="243" spans="1:37">
      <c r="A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</row>
    <row r="244" spans="1:37">
      <c r="A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</row>
    <row r="245" spans="1:37">
      <c r="A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</row>
    <row r="246" spans="1:37">
      <c r="A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</row>
    <row r="247" spans="1:37">
      <c r="A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</row>
    <row r="248" spans="1:37">
      <c r="A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</row>
    <row r="249" spans="1:37">
      <c r="A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</row>
    <row r="250" spans="1:37">
      <c r="A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</row>
    <row r="251" spans="1:37">
      <c r="A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</row>
    <row r="252" spans="1:37">
      <c r="A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</row>
    <row r="253" spans="1:37">
      <c r="A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</row>
    <row r="254" spans="1:37">
      <c r="A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</row>
    <row r="255" spans="1:37">
      <c r="A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</row>
    <row r="256" spans="1:37">
      <c r="A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</row>
    <row r="257" spans="1:37">
      <c r="A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</row>
    <row r="258" spans="1:37">
      <c r="A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</row>
    <row r="259" spans="1:37">
      <c r="A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</row>
    <row r="260" spans="1:37">
      <c r="A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</row>
    <row r="261" spans="1:37">
      <c r="A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</row>
    <row r="262" spans="1:37">
      <c r="A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</row>
    <row r="263" spans="1:37">
      <c r="A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</row>
    <row r="264" spans="1:37">
      <c r="A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</row>
    <row r="265" spans="1:37">
      <c r="A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</row>
    <row r="266" spans="1:37">
      <c r="A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</row>
    <row r="267" spans="1:37">
      <c r="A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</row>
    <row r="268" spans="1:37">
      <c r="A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</row>
    <row r="269" spans="1:37">
      <c r="A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</row>
    <row r="270" spans="1:37">
      <c r="A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</row>
    <row r="271" spans="1:37">
      <c r="A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</row>
    <row r="272" spans="1:37">
      <c r="A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</row>
    <row r="273" spans="1:37">
      <c r="A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</row>
    <row r="274" spans="1:37">
      <c r="A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</row>
    <row r="275" spans="1:37">
      <c r="A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</row>
    <row r="276" spans="1:37">
      <c r="A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</row>
    <row r="277" spans="1:37">
      <c r="A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</row>
    <row r="278" spans="1:37">
      <c r="A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</row>
    <row r="279" spans="1:37">
      <c r="A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</row>
    <row r="280" spans="1:37">
      <c r="A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</row>
    <row r="281" spans="1:37">
      <c r="A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</row>
    <row r="282" spans="1:37">
      <c r="A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</row>
    <row r="283" spans="1:37">
      <c r="A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</row>
    <row r="284" spans="1:37">
      <c r="A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</row>
    <row r="285" spans="1:37">
      <c r="A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</row>
    <row r="286" spans="1:37">
      <c r="A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</row>
    <row r="287" spans="1:37">
      <c r="A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</row>
    <row r="288" spans="1:37">
      <c r="A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</row>
    <row r="289" spans="1:37">
      <c r="A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</row>
    <row r="290" spans="1:37">
      <c r="A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</row>
    <row r="291" spans="1:37">
      <c r="A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</row>
    <row r="292" spans="1:37">
      <c r="A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</row>
    <row r="293" spans="1:37">
      <c r="A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</row>
    <row r="294" spans="1:37">
      <c r="A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</row>
    <row r="295" spans="1:37">
      <c r="A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</row>
    <row r="296" spans="1:37">
      <c r="A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</row>
    <row r="297" spans="1:37">
      <c r="A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</row>
    <row r="298" spans="1:37">
      <c r="A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</row>
    <row r="299" spans="1:37">
      <c r="A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</row>
    <row r="300" spans="1:37">
      <c r="A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</row>
    <row r="301" spans="1:37">
      <c r="A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</row>
    <row r="302" spans="1:37">
      <c r="A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</row>
    <row r="303" spans="1:37">
      <c r="A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</row>
    <row r="304" spans="1:37">
      <c r="A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</row>
    <row r="305" spans="1:37">
      <c r="A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</row>
    <row r="306" spans="1:37">
      <c r="A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</row>
    <row r="307" spans="1:37">
      <c r="A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</row>
    <row r="308" spans="1:37">
      <c r="A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</row>
    <row r="309" spans="1:37">
      <c r="A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</row>
    <row r="310" spans="1:37">
      <c r="A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</row>
    <row r="311" spans="1:37">
      <c r="A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</row>
    <row r="312" spans="1:37">
      <c r="A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</row>
    <row r="313" spans="1:37">
      <c r="A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</row>
    <row r="314" spans="1:37">
      <c r="A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</row>
    <row r="315" spans="1:37">
      <c r="A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</row>
    <row r="316" spans="1:37">
      <c r="A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</row>
    <row r="317" spans="1:37">
      <c r="A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</row>
    <row r="318" spans="1:37">
      <c r="A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</row>
    <row r="319" spans="1:37">
      <c r="A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</row>
    <row r="320" spans="1:37">
      <c r="A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</row>
    <row r="321" spans="1:37">
      <c r="A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</row>
    <row r="322" spans="1:37">
      <c r="A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</row>
    <row r="323" spans="1:37">
      <c r="A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</row>
    <row r="324" spans="1:37">
      <c r="A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</row>
    <row r="325" spans="1:37">
      <c r="A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</row>
    <row r="326" spans="1:37">
      <c r="A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</row>
    <row r="327" spans="1:37">
      <c r="A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</row>
    <row r="328" spans="1:37">
      <c r="A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</row>
    <row r="329" spans="1:37">
      <c r="A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</row>
    <row r="330" spans="1:37">
      <c r="A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</row>
    <row r="331" spans="1:37">
      <c r="A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</row>
    <row r="332" spans="1:37">
      <c r="A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</row>
    <row r="333" spans="1:37">
      <c r="A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</row>
    <row r="334" spans="1:37">
      <c r="A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</row>
    <row r="335" spans="1:37">
      <c r="A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</row>
    <row r="336" spans="1:37">
      <c r="A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</row>
    <row r="337" spans="1:37">
      <c r="A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</row>
    <row r="338" spans="1:37">
      <c r="A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</row>
    <row r="339" spans="1:37">
      <c r="A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</row>
    <row r="340" spans="1:37">
      <c r="A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</row>
    <row r="341" spans="1:37">
      <c r="A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</row>
    <row r="342" spans="1:37">
      <c r="A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</row>
    <row r="343" spans="1:37">
      <c r="A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</row>
    <row r="344" spans="1:37">
      <c r="A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</row>
    <row r="345" spans="1:37">
      <c r="A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</row>
    <row r="346" spans="1:37">
      <c r="A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</row>
    <row r="347" spans="1:37">
      <c r="A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</row>
    <row r="348" spans="1:37">
      <c r="A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</row>
    <row r="349" spans="1:37">
      <c r="A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</row>
    <row r="350" spans="1:37">
      <c r="A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</row>
    <row r="351" spans="1:37">
      <c r="A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</row>
    <row r="352" spans="1:37">
      <c r="A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</row>
    <row r="353" spans="1:37">
      <c r="A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</row>
    <row r="354" spans="1:37">
      <c r="A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</row>
    <row r="355" spans="1:37">
      <c r="A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</row>
    <row r="356" spans="1:37">
      <c r="A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</row>
    <row r="357" spans="1:37">
      <c r="A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</row>
    <row r="358" spans="1:37">
      <c r="A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</row>
    <row r="359" spans="1:37">
      <c r="A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</row>
    <row r="360" spans="1:37">
      <c r="A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</row>
    <row r="361" spans="1:37">
      <c r="A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</row>
    <row r="362" spans="1:37">
      <c r="A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</row>
    <row r="363" spans="1:37">
      <c r="A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</row>
    <row r="364" spans="1:37">
      <c r="A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</row>
    <row r="365" spans="1:37">
      <c r="A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</row>
    <row r="366" spans="1:37">
      <c r="A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</row>
    <row r="367" spans="1:37">
      <c r="A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</row>
    <row r="368" spans="1:37">
      <c r="A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</row>
    <row r="369" spans="1:37">
      <c r="A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</row>
    <row r="370" spans="1:37">
      <c r="A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</row>
    <row r="371" spans="1:37">
      <c r="A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</row>
    <row r="372" spans="1:37">
      <c r="A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</row>
    <row r="373" spans="1:37">
      <c r="A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</row>
    <row r="374" spans="1:37">
      <c r="A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</row>
    <row r="375" spans="1:37">
      <c r="A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</row>
    <row r="376" spans="1:37">
      <c r="A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</row>
    <row r="377" spans="1:37">
      <c r="A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</row>
    <row r="378" spans="1:37">
      <c r="A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</row>
    <row r="379" spans="1:37">
      <c r="A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</row>
    <row r="380" spans="1:37">
      <c r="A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</row>
    <row r="381" spans="1:37">
      <c r="A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</row>
    <row r="382" spans="1:37">
      <c r="A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</row>
    <row r="383" spans="1:37">
      <c r="A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</row>
    <row r="384" spans="1:37">
      <c r="A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</row>
    <row r="385" spans="1:37">
      <c r="A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</row>
    <row r="386" spans="1:37">
      <c r="A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</row>
    <row r="387" spans="1:37">
      <c r="A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</row>
    <row r="388" spans="1:37">
      <c r="A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</row>
    <row r="389" spans="1:37">
      <c r="A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</row>
    <row r="390" spans="1:37">
      <c r="A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</row>
    <row r="391" spans="1:37">
      <c r="A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</row>
    <row r="392" spans="1:37">
      <c r="A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</row>
    <row r="393" spans="1:37">
      <c r="A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</row>
    <row r="394" spans="1:37">
      <c r="A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</row>
    <row r="395" spans="1:37">
      <c r="A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</row>
    <row r="396" spans="1:37">
      <c r="A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</row>
    <row r="397" spans="1:37">
      <c r="A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</row>
    <row r="398" spans="1:37">
      <c r="A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</row>
    <row r="399" spans="1:37">
      <c r="A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</row>
    <row r="400" spans="1:37">
      <c r="A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</row>
    <row r="401" spans="1:37">
      <c r="A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</row>
    <row r="402" spans="1:37">
      <c r="A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</row>
    <row r="403" spans="1:37">
      <c r="A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</row>
    <row r="404" spans="1:37">
      <c r="A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</row>
    <row r="405" spans="1:37">
      <c r="A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</row>
    <row r="406" spans="1:37">
      <c r="A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</row>
    <row r="407" spans="1:37">
      <c r="A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</row>
    <row r="408" spans="1:37">
      <c r="A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</row>
    <row r="409" spans="1:37">
      <c r="A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</row>
    <row r="410" spans="1:37">
      <c r="A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</row>
    <row r="411" spans="1:37">
      <c r="A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</row>
    <row r="412" spans="1:37">
      <c r="A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</row>
    <row r="413" spans="1:37">
      <c r="A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</row>
    <row r="414" spans="1:37">
      <c r="A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</row>
    <row r="415" spans="1:37">
      <c r="A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</row>
    <row r="416" spans="1:37">
      <c r="A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</row>
    <row r="417" spans="1:37">
      <c r="A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</row>
    <row r="418" spans="1:37">
      <c r="A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</row>
    <row r="419" spans="1:37">
      <c r="A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</row>
    <row r="420" spans="1:37">
      <c r="A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</row>
    <row r="421" spans="1:37">
      <c r="A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</row>
    <row r="422" spans="1:37">
      <c r="A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</row>
    <row r="423" spans="1:37">
      <c r="A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</row>
    <row r="424" spans="1:37">
      <c r="A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</row>
    <row r="425" spans="1:37">
      <c r="A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</row>
    <row r="426" spans="1:37">
      <c r="A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</row>
    <row r="427" spans="1:37">
      <c r="A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</row>
    <row r="428" spans="1:37">
      <c r="A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</row>
    <row r="429" spans="1:37">
      <c r="A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</row>
    <row r="430" spans="1:37">
      <c r="A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</row>
    <row r="431" spans="1:37">
      <c r="A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</row>
    <row r="432" spans="1:37">
      <c r="A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</row>
    <row r="433" spans="1:37">
      <c r="A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</row>
    <row r="434" spans="1:37">
      <c r="A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</row>
    <row r="435" spans="1:37">
      <c r="A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</row>
    <row r="436" spans="1:37">
      <c r="A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</row>
    <row r="437" spans="1:37">
      <c r="A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</row>
    <row r="438" spans="1:37">
      <c r="A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</row>
    <row r="439" spans="1:37">
      <c r="A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</row>
    <row r="440" spans="1:37">
      <c r="A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</row>
    <row r="441" spans="1:37">
      <c r="A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</row>
    <row r="442" spans="1:37">
      <c r="A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</row>
    <row r="443" spans="1:37">
      <c r="A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</row>
    <row r="444" spans="1:37">
      <c r="A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</row>
    <row r="445" spans="1:37">
      <c r="A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</row>
    <row r="446" spans="1:37">
      <c r="A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</row>
    <row r="447" spans="1:37">
      <c r="A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</row>
    <row r="448" spans="1:37">
      <c r="A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</row>
    <row r="449" spans="1:37">
      <c r="A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</row>
    <row r="450" spans="1:37">
      <c r="A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</row>
    <row r="451" spans="1:37">
      <c r="A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</row>
    <row r="452" spans="1:37">
      <c r="A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</row>
    <row r="453" spans="1:37">
      <c r="A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</row>
    <row r="454" spans="1:37">
      <c r="A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</row>
    <row r="455" spans="1:37">
      <c r="A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</row>
    <row r="456" spans="1:37">
      <c r="A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</row>
    <row r="457" spans="1:37">
      <c r="A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</row>
    <row r="458" spans="1:37">
      <c r="A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</row>
    <row r="459" spans="1:37">
      <c r="A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</row>
    <row r="460" spans="1:37">
      <c r="A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</row>
    <row r="461" spans="1:37">
      <c r="A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</row>
    <row r="462" spans="1:37">
      <c r="A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</row>
    <row r="463" spans="1:37">
      <c r="A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</row>
    <row r="464" spans="1:37">
      <c r="A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</row>
    <row r="465" spans="1:37">
      <c r="A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</row>
    <row r="466" spans="1:37">
      <c r="A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</row>
    <row r="467" spans="1:37">
      <c r="A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</row>
    <row r="468" spans="1:37">
      <c r="A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</row>
    <row r="469" spans="1:37">
      <c r="A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</row>
    <row r="470" spans="1:37">
      <c r="A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</row>
    <row r="471" spans="1:37">
      <c r="A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</row>
    <row r="472" spans="1:37">
      <c r="A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</row>
    <row r="473" spans="1:37">
      <c r="A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</row>
    <row r="474" spans="1:37">
      <c r="A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</row>
    <row r="475" spans="1:37">
      <c r="A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</row>
    <row r="476" spans="1:37">
      <c r="A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</row>
    <row r="477" spans="1:37">
      <c r="A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</row>
    <row r="478" spans="1:37">
      <c r="A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</row>
    <row r="479" spans="1:37">
      <c r="A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</row>
    <row r="480" spans="1:37">
      <c r="A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</row>
    <row r="481" spans="1:37">
      <c r="A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</row>
    <row r="482" spans="1:37">
      <c r="A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</row>
    <row r="483" spans="1:37">
      <c r="A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</row>
    <row r="484" spans="1:37">
      <c r="A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</row>
    <row r="485" spans="1:37">
      <c r="A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</row>
    <row r="486" spans="1:37">
      <c r="A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</row>
    <row r="487" spans="1:37">
      <c r="A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</row>
    <row r="488" spans="1:37">
      <c r="A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</row>
    <row r="489" spans="1:37">
      <c r="A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</row>
    <row r="490" spans="1:37">
      <c r="A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</row>
    <row r="491" spans="1:37">
      <c r="A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</row>
    <row r="492" spans="1:37">
      <c r="A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</row>
    <row r="493" spans="1:37">
      <c r="A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</row>
    <row r="494" spans="1:37">
      <c r="A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</row>
    <row r="495" spans="1:37">
      <c r="A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</row>
    <row r="496" spans="1:37">
      <c r="A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</row>
    <row r="497" spans="1:37">
      <c r="A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</row>
    <row r="498" spans="1:37">
      <c r="A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</row>
    <row r="499" spans="1:37">
      <c r="A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</row>
    <row r="500" spans="1:37">
      <c r="A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</row>
    <row r="501" spans="1:37">
      <c r="A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</row>
    <row r="502" spans="1:37">
      <c r="A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</row>
    <row r="503" spans="1:37">
      <c r="A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</row>
    <row r="504" spans="1:37">
      <c r="A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</row>
    <row r="505" spans="1:37">
      <c r="A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</row>
    <row r="506" spans="1:37">
      <c r="A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</row>
    <row r="507" spans="1:37">
      <c r="A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</row>
    <row r="508" spans="1:37">
      <c r="A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</row>
    <row r="509" spans="1:37">
      <c r="A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</row>
    <row r="510" spans="1:37">
      <c r="A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</row>
    <row r="511" spans="1:37">
      <c r="A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</row>
    <row r="512" spans="1:37">
      <c r="A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</row>
    <row r="513" spans="1:37">
      <c r="A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</row>
    <row r="514" spans="1:37">
      <c r="A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</row>
    <row r="515" spans="1:37">
      <c r="A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</row>
    <row r="516" spans="1:37">
      <c r="A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</row>
    <row r="517" spans="1:37">
      <c r="A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</row>
    <row r="518" spans="1:37">
      <c r="A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</row>
    <row r="519" spans="1:37">
      <c r="A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</row>
    <row r="520" spans="1:37">
      <c r="A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</row>
    <row r="521" spans="1:37">
      <c r="A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</row>
    <row r="522" spans="1:37">
      <c r="A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</row>
    <row r="523" spans="1:37">
      <c r="A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</row>
    <row r="524" spans="1:37">
      <c r="A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</row>
    <row r="525" spans="1:37">
      <c r="A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</row>
    <row r="526" spans="1:37">
      <c r="A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</row>
    <row r="527" spans="1:37">
      <c r="A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</row>
    <row r="528" spans="1:37">
      <c r="A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</row>
    <row r="529" spans="1:37">
      <c r="A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</row>
    <row r="530" spans="1:37">
      <c r="A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</row>
    <row r="531" spans="1:37">
      <c r="A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</row>
    <row r="532" spans="1:37">
      <c r="A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</row>
    <row r="533" spans="1:37">
      <c r="A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</row>
    <row r="534" spans="1:37">
      <c r="A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</row>
    <row r="535" spans="1:37">
      <c r="A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</row>
    <row r="536" spans="1:37">
      <c r="A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</row>
    <row r="537" spans="1:37">
      <c r="A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</row>
    <row r="538" spans="1:37">
      <c r="A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</row>
    <row r="539" spans="1:37">
      <c r="A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</row>
    <row r="540" spans="1:37">
      <c r="A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</row>
    <row r="541" spans="1:37">
      <c r="A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</row>
    <row r="542" spans="1:37">
      <c r="A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</row>
    <row r="543" spans="1:37">
      <c r="A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</row>
    <row r="544" spans="1:37">
      <c r="A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</row>
    <row r="545" spans="1:37">
      <c r="A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</row>
    <row r="546" spans="1:37">
      <c r="A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</row>
    <row r="547" spans="1:37">
      <c r="A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</row>
    <row r="548" spans="1:37">
      <c r="A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</row>
    <row r="549" spans="1:37">
      <c r="A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</row>
    <row r="550" spans="1:37">
      <c r="A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</row>
    <row r="551" spans="1:37">
      <c r="A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</row>
    <row r="552" spans="1:37">
      <c r="A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</row>
    <row r="553" spans="1:37">
      <c r="A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</row>
    <row r="554" spans="1:37">
      <c r="A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</row>
    <row r="555" spans="1:37">
      <c r="A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</row>
    <row r="556" spans="1:37">
      <c r="A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</row>
    <row r="557" spans="1:37">
      <c r="A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</row>
    <row r="558" spans="1:37">
      <c r="A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</row>
    <row r="559" spans="1:37">
      <c r="A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</row>
    <row r="560" spans="1:37">
      <c r="A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</row>
    <row r="561" spans="1:37">
      <c r="A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</row>
    <row r="562" spans="1:37">
      <c r="A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</row>
    <row r="563" spans="1:37">
      <c r="A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</row>
    <row r="564" spans="1:37">
      <c r="A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</row>
    <row r="565" spans="1:37">
      <c r="A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</row>
    <row r="566" spans="1:37">
      <c r="A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</row>
    <row r="567" spans="1:37">
      <c r="A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</row>
    <row r="568" spans="1:37">
      <c r="A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</row>
    <row r="569" spans="1:37">
      <c r="A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</row>
    <row r="570" spans="1:37">
      <c r="A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</row>
    <row r="571" spans="1:37">
      <c r="A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</row>
    <row r="572" spans="1:37">
      <c r="A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</row>
    <row r="573" spans="1:37">
      <c r="A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</row>
    <row r="574" spans="1:37">
      <c r="A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</row>
    <row r="575" spans="1:37">
      <c r="A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</row>
    <row r="576" spans="1:37">
      <c r="A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</row>
    <row r="577" spans="1:37">
      <c r="A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</row>
    <row r="578" spans="1:37">
      <c r="A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</row>
    <row r="579" spans="1:37">
      <c r="A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</row>
    <row r="580" spans="1:37">
      <c r="A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</row>
    <row r="581" spans="1:37">
      <c r="A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</row>
    <row r="582" spans="1:37">
      <c r="A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</row>
    <row r="583" spans="1:37">
      <c r="A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</row>
    <row r="584" spans="1:37">
      <c r="A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</row>
    <row r="585" spans="1:37">
      <c r="A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</row>
    <row r="586" spans="1:37">
      <c r="A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</row>
    <row r="587" spans="1:37">
      <c r="A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</row>
    <row r="588" spans="1:37">
      <c r="A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</row>
    <row r="589" spans="1:37">
      <c r="A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</row>
    <row r="590" spans="1:37">
      <c r="A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</row>
    <row r="591" spans="1:37">
      <c r="A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</row>
    <row r="592" spans="1:37">
      <c r="A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</row>
    <row r="593" spans="1:37">
      <c r="A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</row>
    <row r="594" spans="1:37">
      <c r="A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</row>
    <row r="595" spans="1:37">
      <c r="A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</row>
    <row r="596" spans="1:37">
      <c r="A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</row>
    <row r="597" spans="1:37">
      <c r="A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</row>
    <row r="598" spans="1:37">
      <c r="A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</row>
    <row r="599" spans="1:37">
      <c r="A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</row>
    <row r="600" spans="1:37">
      <c r="A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</row>
    <row r="601" spans="1:37">
      <c r="A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</row>
    <row r="602" spans="1:37">
      <c r="A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</row>
    <row r="603" spans="1:37">
      <c r="A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</row>
    <row r="604" spans="1:37">
      <c r="A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</row>
    <row r="605" spans="1:37">
      <c r="A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</row>
    <row r="606" spans="1:37">
      <c r="A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</row>
    <row r="607" spans="1:37">
      <c r="A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</row>
    <row r="608" spans="1:37">
      <c r="A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</row>
    <row r="609" spans="1:37">
      <c r="A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</row>
    <row r="610" spans="1:37">
      <c r="A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</row>
    <row r="611" spans="1:37">
      <c r="A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</row>
    <row r="612" spans="1:37">
      <c r="A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</row>
    <row r="613" spans="1:37">
      <c r="A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</row>
    <row r="614" spans="1:37">
      <c r="A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</row>
    <row r="615" spans="1:37">
      <c r="A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</row>
    <row r="616" spans="1:37">
      <c r="A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</row>
    <row r="617" spans="1:37">
      <c r="A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</row>
    <row r="618" spans="1:37">
      <c r="A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</row>
    <row r="619" spans="1:37">
      <c r="A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</row>
    <row r="620" spans="1:37">
      <c r="A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</row>
    <row r="621" spans="1:37">
      <c r="A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</row>
    <row r="622" spans="1:37">
      <c r="A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</row>
    <row r="623" spans="1:37">
      <c r="A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</row>
    <row r="624" spans="1:37">
      <c r="A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</row>
    <row r="625" spans="1:37">
      <c r="A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</row>
    <row r="626" spans="1:37">
      <c r="A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</row>
    <row r="627" spans="1:37">
      <c r="A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</row>
    <row r="628" spans="1:37">
      <c r="A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</row>
    <row r="629" spans="1:37">
      <c r="A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</row>
    <row r="630" spans="1:37">
      <c r="A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</row>
    <row r="631" spans="1:37">
      <c r="A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</row>
    <row r="632" spans="1:37">
      <c r="A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</row>
    <row r="633" spans="1:37">
      <c r="A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</row>
    <row r="634" spans="1:37">
      <c r="A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</row>
    <row r="635" spans="1:37">
      <c r="A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</row>
    <row r="636" spans="1:37">
      <c r="A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</row>
    <row r="637" spans="1:37">
      <c r="A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</row>
    <row r="638" spans="1:37">
      <c r="A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</row>
    <row r="639" spans="1:37">
      <c r="A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</row>
    <row r="640" spans="1:37">
      <c r="A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</row>
    <row r="641" spans="1:37">
      <c r="A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</row>
    <row r="642" spans="1:37">
      <c r="A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</row>
    <row r="643" spans="1:37">
      <c r="A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</row>
    <row r="644" spans="1:37">
      <c r="A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</row>
    <row r="645" spans="1:37">
      <c r="A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</row>
    <row r="646" spans="1:37">
      <c r="A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</row>
    <row r="647" spans="1:37">
      <c r="A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</row>
    <row r="648" spans="1:37">
      <c r="A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</row>
    <row r="649" spans="1:37">
      <c r="A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</row>
    <row r="650" spans="1:37">
      <c r="A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</row>
    <row r="651" spans="1:37">
      <c r="A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</row>
    <row r="652" spans="1:37">
      <c r="A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</row>
    <row r="653" spans="1:37">
      <c r="A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</row>
    <row r="654" spans="1:37">
      <c r="A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</row>
    <row r="655" spans="1:37">
      <c r="A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</row>
    <row r="656" spans="1:37">
      <c r="A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</row>
    <row r="657" spans="1:37">
      <c r="A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</row>
    <row r="658" spans="1:37">
      <c r="A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</row>
    <row r="659" spans="1:37">
      <c r="A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</row>
    <row r="660" spans="1:37">
      <c r="A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</row>
    <row r="661" spans="1:37">
      <c r="A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</row>
    <row r="662" spans="1:37">
      <c r="A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</row>
    <row r="663" spans="1:37">
      <c r="A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</row>
    <row r="664" spans="1:37">
      <c r="A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</row>
    <row r="665" spans="1:37">
      <c r="A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</row>
    <row r="666" spans="1:37">
      <c r="A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</row>
    <row r="667" spans="1:37">
      <c r="A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</row>
    <row r="668" spans="1:37">
      <c r="A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</row>
    <row r="669" spans="1:37">
      <c r="A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</row>
    <row r="670" spans="1:37">
      <c r="A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</row>
    <row r="671" spans="1:37">
      <c r="A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</row>
    <row r="672" spans="1:37">
      <c r="A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</row>
    <row r="673" spans="1:37">
      <c r="A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</row>
    <row r="674" spans="1:37">
      <c r="A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</row>
    <row r="675" spans="1:37">
      <c r="A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</row>
    <row r="676" spans="1:37">
      <c r="A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</row>
    <row r="677" spans="1:37">
      <c r="A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</row>
    <row r="678" spans="1:37">
      <c r="A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</row>
    <row r="679" spans="1:37">
      <c r="A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</row>
    <row r="680" spans="1:37">
      <c r="A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</row>
    <row r="681" spans="1:37">
      <c r="A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</row>
    <row r="682" spans="1:37">
      <c r="A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</row>
    <row r="683" spans="1:37">
      <c r="A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</row>
    <row r="684" spans="1:37">
      <c r="A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</row>
    <row r="685" spans="1:37">
      <c r="A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</row>
    <row r="686" spans="1:37">
      <c r="A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</row>
    <row r="687" spans="1:37">
      <c r="A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</row>
    <row r="688" spans="1:37">
      <c r="A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</row>
    <row r="689" spans="1:37">
      <c r="A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</row>
    <row r="690" spans="1:37">
      <c r="A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</row>
    <row r="691" spans="1:37">
      <c r="A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</row>
    <row r="692" spans="1:37">
      <c r="A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</row>
    <row r="693" spans="1:37">
      <c r="A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</row>
    <row r="694" spans="1:37">
      <c r="A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</row>
    <row r="695" spans="1:37">
      <c r="A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</row>
    <row r="696" spans="1:37">
      <c r="A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</row>
    <row r="697" spans="1:37">
      <c r="A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</row>
    <row r="698" spans="1:37">
      <c r="A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</row>
    <row r="699" spans="1:37">
      <c r="A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</row>
    <row r="700" spans="1:37">
      <c r="A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</row>
    <row r="701" spans="1:37">
      <c r="A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</row>
    <row r="702" spans="1:37">
      <c r="A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</row>
    <row r="703" spans="1:37">
      <c r="A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</row>
    <row r="704" spans="1:37">
      <c r="A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</row>
    <row r="705" spans="1:37">
      <c r="A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</row>
    <row r="706" spans="1:37">
      <c r="A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</row>
    <row r="707" spans="1:37">
      <c r="A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</row>
    <row r="708" spans="1:37">
      <c r="A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</row>
    <row r="709" spans="1:37">
      <c r="A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</row>
    <row r="710" spans="1:37">
      <c r="A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</row>
    <row r="711" spans="1:37">
      <c r="A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</row>
    <row r="712" spans="1:37">
      <c r="A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</row>
    <row r="713" spans="1:37">
      <c r="A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</row>
    <row r="714" spans="1:37">
      <c r="A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</row>
    <row r="715" spans="1:37">
      <c r="A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</row>
    <row r="716" spans="1:37">
      <c r="A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</row>
    <row r="717" spans="1:37">
      <c r="A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</row>
    <row r="718" spans="1:37">
      <c r="A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</row>
    <row r="719" spans="1:37">
      <c r="A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</row>
    <row r="720" spans="1:37">
      <c r="A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</row>
    <row r="721" spans="1:37">
      <c r="A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</row>
    <row r="722" spans="1:37">
      <c r="A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</row>
    <row r="723" spans="1:37">
      <c r="A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</row>
    <row r="724" spans="1:37">
      <c r="A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</row>
    <row r="725" spans="1:37">
      <c r="A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</row>
    <row r="726" spans="1:37">
      <c r="A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</row>
    <row r="727" spans="1:37">
      <c r="A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</row>
    <row r="728" spans="1:37">
      <c r="A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</row>
    <row r="729" spans="1:37">
      <c r="A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</row>
    <row r="730" spans="1:37">
      <c r="A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</row>
    <row r="731" spans="1:37">
      <c r="A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</row>
    <row r="732" spans="1:37">
      <c r="A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</row>
    <row r="733" spans="1:37">
      <c r="A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</row>
    <row r="734" spans="1:37">
      <c r="A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</row>
    <row r="735" spans="1:37">
      <c r="A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</row>
    <row r="736" spans="1:37">
      <c r="A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</row>
    <row r="737" spans="1:37">
      <c r="A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</row>
    <row r="738" spans="1:37">
      <c r="A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</row>
    <row r="739" spans="1:37">
      <c r="A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</row>
    <row r="740" spans="1:37">
      <c r="A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</row>
    <row r="741" spans="1:37">
      <c r="A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</row>
    <row r="742" spans="1:37">
      <c r="A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</row>
    <row r="743" spans="1:37">
      <c r="A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</row>
    <row r="744" spans="1:37">
      <c r="A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</row>
    <row r="745" spans="1:37">
      <c r="A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</row>
    <row r="746" spans="1:37">
      <c r="A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</row>
    <row r="747" spans="1:37">
      <c r="A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</row>
    <row r="748" spans="1:37">
      <c r="A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</row>
    <row r="749" spans="1:37">
      <c r="A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</row>
    <row r="750" spans="1:37">
      <c r="A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</row>
    <row r="751" spans="1:37">
      <c r="A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</row>
    <row r="752" spans="1:37">
      <c r="A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</row>
    <row r="753" spans="1:37">
      <c r="A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</row>
    <row r="754" spans="1:37">
      <c r="A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</row>
    <row r="755" spans="1:37">
      <c r="A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</row>
    <row r="756" spans="1:37">
      <c r="A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</row>
    <row r="757" spans="1:37">
      <c r="A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</row>
    <row r="758" spans="1:37">
      <c r="A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</row>
    <row r="759" spans="1:37">
      <c r="A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</row>
    <row r="760" spans="1:37">
      <c r="A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</row>
    <row r="761" spans="1:37">
      <c r="A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</row>
    <row r="762" spans="1:37">
      <c r="A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</row>
    <row r="763" spans="1:37">
      <c r="A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</row>
    <row r="764" spans="1:37">
      <c r="A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</row>
    <row r="765" spans="1:37">
      <c r="A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</row>
    <row r="766" spans="1:37">
      <c r="A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</row>
    <row r="767" spans="1:37">
      <c r="A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</row>
    <row r="768" spans="1:37">
      <c r="A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</row>
    <row r="769" spans="1:37">
      <c r="A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</row>
    <row r="770" spans="1:37">
      <c r="A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</row>
    <row r="771" spans="1:37">
      <c r="A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</row>
    <row r="772" spans="1:37">
      <c r="A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</row>
    <row r="773" spans="1:37">
      <c r="A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</row>
    <row r="774" spans="1:37">
      <c r="A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</row>
    <row r="775" spans="1:37">
      <c r="A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</row>
    <row r="776" spans="1:37">
      <c r="A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</row>
    <row r="777" spans="1:37">
      <c r="A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</row>
    <row r="778" spans="1:37">
      <c r="A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</row>
    <row r="779" spans="1:37">
      <c r="A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</row>
    <row r="780" spans="1:37">
      <c r="A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</row>
    <row r="781" spans="1:37">
      <c r="A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</row>
    <row r="782" spans="1:37">
      <c r="A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</row>
    <row r="783" spans="1:37">
      <c r="A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</row>
    <row r="784" spans="1:37">
      <c r="A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</row>
    <row r="785" spans="1:37">
      <c r="A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</row>
    <row r="786" spans="1:37">
      <c r="A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</row>
    <row r="787" spans="1:37">
      <c r="A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</row>
    <row r="788" spans="1:37">
      <c r="A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</row>
    <row r="789" spans="1:37">
      <c r="A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</row>
    <row r="790" spans="1:37">
      <c r="A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</row>
    <row r="791" spans="1:37">
      <c r="A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</row>
    <row r="792" spans="1:37">
      <c r="A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</row>
    <row r="793" spans="1:37">
      <c r="A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</row>
    <row r="794" spans="1:37">
      <c r="A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</row>
    <row r="795" spans="1:37">
      <c r="A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</row>
    <row r="796" spans="1:37">
      <c r="A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</row>
    <row r="797" spans="1:37">
      <c r="A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</row>
    <row r="798" spans="1:37">
      <c r="A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</row>
    <row r="799" spans="1:37">
      <c r="A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</row>
    <row r="800" spans="1:37">
      <c r="A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</row>
    <row r="801" spans="1:37">
      <c r="A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</row>
    <row r="802" spans="1:37">
      <c r="A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</row>
    <row r="803" spans="1:37">
      <c r="A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</row>
    <row r="804" spans="1:37">
      <c r="A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</row>
    <row r="805" spans="1:37">
      <c r="A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</row>
    <row r="806" spans="1:37">
      <c r="A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</row>
    <row r="807" spans="1:37">
      <c r="A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</row>
    <row r="808" spans="1:37">
      <c r="A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</row>
    <row r="809" spans="1:37">
      <c r="A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</row>
    <row r="810" spans="1:37">
      <c r="A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</row>
    <row r="811" spans="1:37">
      <c r="A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</row>
    <row r="812" spans="1:37">
      <c r="A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</row>
    <row r="813" spans="1:37">
      <c r="A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</row>
    <row r="814" spans="1:37">
      <c r="A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</row>
    <row r="815" spans="1:37">
      <c r="A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</row>
    <row r="816" spans="1:37">
      <c r="A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</row>
    <row r="817" spans="1:37">
      <c r="A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</row>
  </sheetData>
  <mergeCells count="84">
    <mergeCell ref="L68:M68"/>
    <mergeCell ref="A20:B20"/>
    <mergeCell ref="A66:B66"/>
    <mergeCell ref="A50:B50"/>
    <mergeCell ref="A51:B51"/>
    <mergeCell ref="L5:L23"/>
    <mergeCell ref="M5:M23"/>
    <mergeCell ref="A64:B64"/>
    <mergeCell ref="A46:B46"/>
    <mergeCell ref="A47:B47"/>
    <mergeCell ref="A48:B48"/>
    <mergeCell ref="A40:B40"/>
    <mergeCell ref="A41:B41"/>
    <mergeCell ref="A42:B42"/>
    <mergeCell ref="A43:B43"/>
    <mergeCell ref="A32:B32"/>
    <mergeCell ref="A35:N35"/>
    <mergeCell ref="N25:N34"/>
    <mergeCell ref="L25:L34"/>
    <mergeCell ref="L67:M67"/>
    <mergeCell ref="L1:M1"/>
    <mergeCell ref="N1:N3"/>
    <mergeCell ref="L2:L3"/>
    <mergeCell ref="M2:M3"/>
    <mergeCell ref="A4:N4"/>
    <mergeCell ref="A3:B3"/>
    <mergeCell ref="A2:K2"/>
    <mergeCell ref="B1:K1"/>
    <mergeCell ref="A45:B45"/>
    <mergeCell ref="A55:B55"/>
    <mergeCell ref="A33:B33"/>
    <mergeCell ref="A34:B34"/>
    <mergeCell ref="A36:B36"/>
    <mergeCell ref="A37:B37"/>
    <mergeCell ref="A49:N49"/>
    <mergeCell ref="L50:L62"/>
    <mergeCell ref="M50:M62"/>
    <mergeCell ref="N50:N62"/>
    <mergeCell ref="A52:B52"/>
    <mergeCell ref="A53:B53"/>
    <mergeCell ref="A54:B54"/>
    <mergeCell ref="A60:B60"/>
    <mergeCell ref="A38:B38"/>
    <mergeCell ref="A39:B39"/>
    <mergeCell ref="L36:L48"/>
    <mergeCell ref="M36:M48"/>
    <mergeCell ref="N36:N48"/>
    <mergeCell ref="A5:B5"/>
    <mergeCell ref="A6:B6"/>
    <mergeCell ref="A23:B23"/>
    <mergeCell ref="A25:B25"/>
    <mergeCell ref="A26:B26"/>
    <mergeCell ref="A7:B7"/>
    <mergeCell ref="A8:B8"/>
    <mergeCell ref="A9:B9"/>
    <mergeCell ref="A10:B10"/>
    <mergeCell ref="A11:B11"/>
    <mergeCell ref="A12:B12"/>
    <mergeCell ref="A13:B13"/>
    <mergeCell ref="A44:B44"/>
    <mergeCell ref="A19:B19"/>
    <mergeCell ref="A21:B21"/>
    <mergeCell ref="A22:B22"/>
    <mergeCell ref="A28:B28"/>
    <mergeCell ref="A27:B27"/>
    <mergeCell ref="A24:N24"/>
    <mergeCell ref="N5:N23"/>
    <mergeCell ref="A14:B14"/>
    <mergeCell ref="A15:B15"/>
    <mergeCell ref="A16:B16"/>
    <mergeCell ref="A17:B17"/>
    <mergeCell ref="A18:B18"/>
    <mergeCell ref="M25:M34"/>
    <mergeCell ref="A29:B29"/>
    <mergeCell ref="A30:B30"/>
    <mergeCell ref="A31:B31"/>
    <mergeCell ref="A65:N65"/>
    <mergeCell ref="A56:B56"/>
    <mergeCell ref="A57:B57"/>
    <mergeCell ref="A58:B58"/>
    <mergeCell ref="A59:B59"/>
    <mergeCell ref="A63:N63"/>
    <mergeCell ref="A61:B61"/>
    <mergeCell ref="A62:B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B00E-6DAA-4643-AE8F-ECA81CD8E2C8}">
  <dimension ref="A1:F6"/>
  <sheetViews>
    <sheetView tabSelected="1" workbookViewId="0">
      <selection activeCell="A3" sqref="A3"/>
    </sheetView>
  </sheetViews>
  <sheetFormatPr defaultColWidth="11.42578125" defaultRowHeight="14.45"/>
  <cols>
    <col min="1" max="1" width="28.28515625" style="1" bestFit="1" customWidth="1"/>
    <col min="2" max="2" width="38.85546875" style="1" bestFit="1" customWidth="1"/>
    <col min="3" max="3" width="18.7109375" style="1" customWidth="1"/>
    <col min="4" max="4" width="30.42578125" style="1" bestFit="1" customWidth="1"/>
    <col min="5" max="5" width="29.42578125" style="1" customWidth="1"/>
    <col min="6" max="6" width="25.140625" style="1" customWidth="1"/>
    <col min="7" max="7" width="22.28515625" style="1" customWidth="1"/>
    <col min="8" max="8" width="11" style="1" customWidth="1"/>
    <col min="9" max="9" width="14.42578125" style="1" customWidth="1"/>
    <col min="10" max="10" width="16.7109375" style="1" customWidth="1"/>
    <col min="11" max="11" width="28.85546875" style="1" customWidth="1"/>
    <col min="12" max="16384" width="11.42578125" style="1"/>
  </cols>
  <sheetData>
    <row r="1" spans="1:6" ht="15" thickBot="1"/>
    <row r="2" spans="1:6" ht="15.6" thickTop="1" thickBot="1">
      <c r="A2" s="2" t="s">
        <v>74</v>
      </c>
      <c r="B2" s="50" t="s">
        <v>75</v>
      </c>
      <c r="C2" s="51"/>
      <c r="D2" s="51"/>
      <c r="E2" s="51"/>
      <c r="F2" s="52" t="s">
        <v>76</v>
      </c>
    </row>
    <row r="3" spans="1:6" ht="15.6" thickTop="1" thickBot="1">
      <c r="A3" s="2" t="s">
        <v>77</v>
      </c>
      <c r="B3" s="2" t="s">
        <v>78</v>
      </c>
      <c r="C3" s="2" t="s">
        <v>79</v>
      </c>
      <c r="D3" s="2" t="s">
        <v>80</v>
      </c>
      <c r="E3" s="2" t="s">
        <v>81</v>
      </c>
      <c r="F3" s="53"/>
    </row>
    <row r="4" spans="1:6" s="5" customFormat="1" ht="39" customHeight="1" thickTop="1" thickBot="1">
      <c r="A4" s="13">
        <f>'Valoració Mant. Prev.'!N67</f>
        <v>0</v>
      </c>
      <c r="B4" s="14">
        <f>C4*D4</f>
        <v>0</v>
      </c>
      <c r="C4" s="15">
        <v>0</v>
      </c>
      <c r="D4" s="16">
        <v>0</v>
      </c>
      <c r="E4" s="16">
        <v>0</v>
      </c>
      <c r="F4" s="14">
        <f>A4+B4</f>
        <v>0</v>
      </c>
    </row>
    <row r="5" spans="1:6" s="4" customFormat="1" ht="15" thickTop="1">
      <c r="A5" s="3" t="s">
        <v>82</v>
      </c>
      <c r="B5" s="3" t="s">
        <v>83</v>
      </c>
      <c r="C5" s="3" t="s">
        <v>84</v>
      </c>
      <c r="D5" s="3" t="s">
        <v>85</v>
      </c>
      <c r="E5" s="3" t="s">
        <v>86</v>
      </c>
      <c r="F5" s="3" t="s">
        <v>87</v>
      </c>
    </row>
    <row r="6" spans="1:6" ht="14.25" customHeight="1"/>
  </sheetData>
  <mergeCells count="2">
    <mergeCell ref="B2:E2"/>
    <mergeCell ref="F2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2924807dbe57f19448efa80636894c2c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485ad70d3200b634abbf9969802a659a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16107183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16107183 - Manteniment depuradores i bombes fecals TB</TMB_TitolLicitacio>
    <TMB_CH_TipusDocu xmlns="c8de0594-42e2-4f26-8a69-9df094374455">Annexe</TMB_CH_TipusDocu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lcf76f155ced4ddcb4097134ff3c332f xmlns="b33c6233-2ab6-44e4-b566-b78dc0012292" xsi:nil="true"/>
    <TaxCatchAll xmlns="c8de0594-42e2-4f26-8a69-9df094374455">
      <Value>3159</Value>
      <Value>3091</Value>
      <Value>3089</Value>
    </TaxCatchAll>
    <TMB_OP xmlns="c8de0594-42e2-4f26-8a69-9df094374455">2025-10-30T23:00:00+00:00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2025-11-17T23:00:00+00:00</TMB_CC>
    <TMB_IDLicitacio xmlns="c8de0594-42e2-4f26-8a69-9df094374455">514585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098B1EB7-FE8C-403A-8B1A-44DA79A50DE5}"/>
</file>

<file path=customXml/itemProps2.xml><?xml version="1.0" encoding="utf-8"?>
<ds:datastoreItem xmlns:ds="http://schemas.openxmlformats.org/officeDocument/2006/customXml" ds:itemID="{5E86E3F1-CE5D-445C-AC91-DC2177FA4DAF}"/>
</file>

<file path=customXml/itemProps3.xml><?xml version="1.0" encoding="utf-8"?>
<ds:datastoreItem xmlns:ds="http://schemas.openxmlformats.org/officeDocument/2006/customXml" ds:itemID="{B91470D1-3562-49D5-87BD-54632C7733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Pose Rodriguez, Victor</dc:creator>
  <cp:keywords/>
  <dc:description/>
  <cp:lastModifiedBy>Lopez Martos, Sandra</cp:lastModifiedBy>
  <cp:revision/>
  <dcterms:created xsi:type="dcterms:W3CDTF">2022-12-30T07:01:28Z</dcterms:created>
  <dcterms:modified xsi:type="dcterms:W3CDTF">2025-10-20T13:31:47Z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>OP|467ae9f0-b40b-4533-a7af-09ef0f08b1bb</vt:lpwstr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h80888fb7b914359b90c46b7c452b251">
    <vt:lpwstr/>
  </property>
  <property fmtid="{D5CDD505-2E9C-101B-9397-08002B2CF9AE}" pid="9" name="TMB_OrganC">
    <vt:lpwstr>3091;#OP|467ae9f0-b40b-4533-a7af-09ef0f08b1bb</vt:lpwstr>
  </property>
  <property fmtid="{D5CDD505-2E9C-101B-9397-08002B2CF9AE}" pid="10" name="g93776c333e34272ab15451ee7fa82be">
    <vt:lpwstr/>
  </property>
  <property fmtid="{D5CDD505-2E9C-101B-9397-08002B2CF9AE}" pid="11" name="TMB_TipusDoc">
    <vt:lpwstr/>
  </property>
  <property fmtid="{D5CDD505-2E9C-101B-9397-08002B2CF9AE}" pid="12" name="TMB_Fase">
    <vt:lpwstr>3089;#Inici|1ed37523-d63e-4991-aef8-399e829bfef8</vt:lpwstr>
  </property>
  <property fmtid="{D5CDD505-2E9C-101B-9397-08002B2CF9AE}" pid="13" name="o0f6527fa5184dfa91381007b0eb82df">
    <vt:lpwstr/>
  </property>
  <property fmtid="{D5CDD505-2E9C-101B-9397-08002B2CF9AE}" pid="14" name="TMB_Sobres">
    <vt:lpwstr/>
  </property>
  <property fmtid="{D5CDD505-2E9C-101B-9397-08002B2CF9AE}" pid="15" name="ba05a5f98ed745b98d9dacf37bda167c">
    <vt:lpwstr/>
  </property>
  <property fmtid="{D5CDD505-2E9C-101B-9397-08002B2CF9AE}" pid="16" name="TMB_Estat">
    <vt:lpwstr>3159;#Public|5cd44708-a357-4aee-a9ab-ade886f4bbf7</vt:lpwstr>
  </property>
  <property fmtid="{D5CDD505-2E9C-101B-9397-08002B2CF9AE}" pid="17" name="h3e189544f4e4582960eb2fb36374928">
    <vt:lpwstr/>
  </property>
  <property fmtid="{D5CDD505-2E9C-101B-9397-08002B2CF9AE}" pid="18" name="TMB_Plecs">
    <vt:lpwstr/>
  </property>
  <property fmtid="{D5CDD505-2E9C-101B-9397-08002B2CF9AE}" pid="19" name="TMB_IDLicitacio">
    <vt:r8>514585</vt:r8>
  </property>
  <property fmtid="{D5CDD505-2E9C-101B-9397-08002B2CF9AE}" pid="20" name="b82b7a08db3a4ab5a955c48b15659d84">
    <vt:lpwstr/>
  </property>
  <property fmtid="{D5CDD505-2E9C-101B-9397-08002B2CF9AE}" pid="25" name="TMB_Perfil">
    <vt:bool>false</vt:bool>
  </property>
  <property fmtid="{D5CDD505-2E9C-101B-9397-08002B2CF9AE}" pid="26" name="FirstName">
    <vt:lpwstr/>
  </property>
</Properties>
</file>